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I:\GENERIC\01 LICITACIONS\04 PUBLICAT\002-2025-1384 Vestidors Pavelló Hoquei - 07-04-2024 235959\Publicacions\"/>
    </mc:Choice>
  </mc:AlternateContent>
  <xr:revisionPtr revIDLastSave="0" documentId="8_{62B347F2-4C29-4543-8907-BC3DA9676F6C}" xr6:coauthVersionLast="36" xr6:coauthVersionMax="36" xr10:uidLastSave="{00000000-0000-0000-0000-000000000000}"/>
  <bookViews>
    <workbookView xWindow="0" yWindow="0" windowWidth="28800" windowHeight="11625" xr2:uid="{00000000-000D-0000-FFFF-FFFF00000000}"/>
  </bookViews>
  <sheets>
    <sheet name="T-PRES" sheetId="2" r:id="rId1"/>
    <sheet name="T-APU" sheetId="7" r:id="rId2"/>
    <sheet name="T-SMP" sheetId="8" r:id="rId3"/>
    <sheet name="T-DIM" sheetId="9" r:id="rId4"/>
  </sheets>
  <calcPr calcId="191029"/>
</workbook>
</file>

<file path=xl/calcChain.xml><?xml version="1.0" encoding="utf-8"?>
<calcChain xmlns="http://schemas.openxmlformats.org/spreadsheetml/2006/main">
  <c r="H74" i="2" l="1"/>
  <c r="H107" i="2"/>
  <c r="H334" i="2"/>
  <c r="H336" i="2"/>
  <c r="H345" i="2"/>
  <c r="H355" i="2"/>
  <c r="H416" i="2"/>
  <c r="H563" i="2"/>
  <c r="H601" i="2"/>
  <c r="J13" i="7"/>
  <c r="K14" i="7"/>
  <c r="J16" i="7"/>
  <c r="K17" i="7"/>
  <c r="J19" i="7"/>
  <c r="J20" i="7"/>
  <c r="K21" i="7"/>
  <c r="K22" i="7"/>
  <c r="K23" i="7"/>
  <c r="K24" i="7" s="1"/>
  <c r="K11" i="7" s="1"/>
  <c r="J28" i="7"/>
  <c r="K29" i="7"/>
  <c r="J31" i="7"/>
  <c r="K32" i="7" s="1"/>
  <c r="J34" i="7"/>
  <c r="K38" i="7" s="1"/>
  <c r="J35" i="7"/>
  <c r="J36" i="7"/>
  <c r="J37" i="7"/>
  <c r="K39" i="7"/>
  <c r="K41" i="7" s="1"/>
  <c r="K26" i="7" s="1"/>
  <c r="K40" i="7"/>
  <c r="J45" i="7"/>
  <c r="K46" i="7"/>
  <c r="K56" i="7" s="1"/>
  <c r="J48" i="7"/>
  <c r="K49" i="7" s="1"/>
  <c r="J51" i="7"/>
  <c r="J52" i="7"/>
  <c r="J53" i="7"/>
  <c r="K54" i="7" s="1"/>
  <c r="K55" i="7"/>
  <c r="K57" i="7" s="1"/>
  <c r="K43" i="7" s="1"/>
  <c r="J61" i="7"/>
  <c r="K62" i="7"/>
  <c r="K72" i="7" s="1"/>
  <c r="J64" i="7"/>
  <c r="K65" i="7" s="1"/>
  <c r="J67" i="7"/>
  <c r="J68" i="7"/>
  <c r="J69" i="7"/>
  <c r="K70" i="7" s="1"/>
  <c r="K71" i="7"/>
  <c r="J77" i="7"/>
  <c r="K78" i="7"/>
  <c r="K88" i="7" s="1"/>
  <c r="J80" i="7"/>
  <c r="K81" i="7" s="1"/>
  <c r="J83" i="7"/>
  <c r="J84" i="7"/>
  <c r="J85" i="7"/>
  <c r="K86" i="7" s="1"/>
  <c r="K87" i="7"/>
  <c r="J93" i="7"/>
  <c r="K94" i="7"/>
  <c r="K105" i="7" s="1"/>
  <c r="J96" i="7"/>
  <c r="K97" i="7" s="1"/>
  <c r="J99" i="7"/>
  <c r="J100" i="7"/>
  <c r="J101" i="7"/>
  <c r="K104" i="7" s="1"/>
  <c r="K106" i="7" s="1"/>
  <c r="K91" i="7" s="1"/>
  <c r="J102" i="7"/>
  <c r="K103" i="7"/>
  <c r="J110" i="7"/>
  <c r="K111" i="7" s="1"/>
  <c r="K121" i="7" s="1"/>
  <c r="J113" i="7"/>
  <c r="K114" i="7"/>
  <c r="J116" i="7"/>
  <c r="J117" i="7"/>
  <c r="K120" i="7" s="1"/>
  <c r="J118" i="7"/>
  <c r="K119" i="7"/>
  <c r="J126" i="7"/>
  <c r="K127" i="7" s="1"/>
  <c r="K137" i="7" s="1"/>
  <c r="J129" i="7"/>
  <c r="K130" i="7"/>
  <c r="J132" i="7"/>
  <c r="J133" i="7"/>
  <c r="K136" i="7" s="1"/>
  <c r="K138" i="7" s="1"/>
  <c r="K124" i="7" s="1"/>
  <c r="J134" i="7"/>
  <c r="J142" i="7"/>
  <c r="K143" i="7" s="1"/>
  <c r="K153" i="7" s="1"/>
  <c r="J145" i="7"/>
  <c r="K146" i="7"/>
  <c r="J148" i="7"/>
  <c r="J149" i="7"/>
  <c r="K152" i="7" s="1"/>
  <c r="K154" i="7" s="1"/>
  <c r="K140" i="7" s="1"/>
  <c r="J150" i="7"/>
  <c r="J158" i="7"/>
  <c r="K159" i="7" s="1"/>
  <c r="K169" i="7" s="1"/>
  <c r="J161" i="7"/>
  <c r="K162" i="7"/>
  <c r="J164" i="7"/>
  <c r="J165" i="7"/>
  <c r="J166" i="7"/>
  <c r="J174" i="7"/>
  <c r="K175" i="7" s="1"/>
  <c r="K185" i="7" s="1"/>
  <c r="J177" i="7"/>
  <c r="K178" i="7"/>
  <c r="J180" i="7"/>
  <c r="J181" i="7"/>
  <c r="K184" i="7" s="1"/>
  <c r="K186" i="7" s="1"/>
  <c r="K172" i="7" s="1"/>
  <c r="J182" i="7"/>
  <c r="K183" i="7"/>
  <c r="J190" i="7"/>
  <c r="K191" i="7" s="1"/>
  <c r="K201" i="7" s="1"/>
  <c r="J193" i="7"/>
  <c r="K194" i="7"/>
  <c r="J196" i="7"/>
  <c r="J197" i="7"/>
  <c r="K200" i="7" s="1"/>
  <c r="J198" i="7"/>
  <c r="J206" i="7"/>
  <c r="K207" i="7" s="1"/>
  <c r="J209" i="7"/>
  <c r="J210" i="7"/>
  <c r="K213" i="7" s="1"/>
  <c r="J211" i="7"/>
  <c r="K212" i="7"/>
  <c r="K214" i="7"/>
  <c r="J219" i="7"/>
  <c r="K220" i="7" s="1"/>
  <c r="K226" i="7" s="1"/>
  <c r="J222" i="7"/>
  <c r="K224" i="7" s="1"/>
  <c r="J223" i="7"/>
  <c r="K225" i="7"/>
  <c r="K227" i="7" s="1"/>
  <c r="K217" i="7" s="1"/>
  <c r="J235" i="7"/>
  <c r="J236" i="7"/>
  <c r="J237" i="7"/>
  <c r="J238" i="7"/>
  <c r="J239" i="7"/>
  <c r="J240" i="7"/>
  <c r="J243" i="7"/>
  <c r="K244" i="7"/>
  <c r="J246" i="7"/>
  <c r="J247" i="7"/>
  <c r="K255" i="7" s="1"/>
  <c r="J248" i="7"/>
  <c r="J249" i="7"/>
  <c r="J250" i="7"/>
  <c r="J251" i="7"/>
  <c r="J252" i="7"/>
  <c r="J253" i="7"/>
  <c r="J254" i="7"/>
  <c r="J257" i="7"/>
  <c r="K258" i="7"/>
  <c r="J264" i="7"/>
  <c r="J271" i="7"/>
  <c r="K273" i="7" s="1"/>
  <c r="J278" i="7" s="1"/>
  <c r="J272" i="7"/>
  <c r="J275" i="7"/>
  <c r="K276" i="7" s="1"/>
  <c r="J284" i="7"/>
  <c r="K286" i="7" s="1"/>
  <c r="J291" i="7" s="1"/>
  <c r="J285" i="7"/>
  <c r="J288" i="7"/>
  <c r="K289" i="7" s="1"/>
  <c r="K292" i="7"/>
  <c r="K293" i="7" s="1"/>
  <c r="K282" i="7" s="1"/>
  <c r="J297" i="7"/>
  <c r="J298" i="7"/>
  <c r="K299" i="7" s="1"/>
  <c r="J304" i="7" s="1"/>
  <c r="J301" i="7"/>
  <c r="K302" i="7" s="1"/>
  <c r="J310" i="7"/>
  <c r="J311" i="7"/>
  <c r="J312" i="7"/>
  <c r="J315" i="7"/>
  <c r="K316" i="7" s="1"/>
  <c r="J324" i="7"/>
  <c r="J325" i="7"/>
  <c r="K326" i="7"/>
  <c r="J331" i="7" s="1"/>
  <c r="J328" i="7"/>
  <c r="K329" i="7"/>
  <c r="K332" i="7"/>
  <c r="K333" i="7" s="1"/>
  <c r="K322" i="7" s="1"/>
  <c r="J337" i="7"/>
  <c r="K344" i="7"/>
  <c r="J346" i="7"/>
  <c r="K347" i="7"/>
  <c r="J352" i="7" s="1"/>
  <c r="K353" i="7" s="1"/>
  <c r="K354" i="7" s="1"/>
  <c r="J349" i="7"/>
  <c r="K350" i="7"/>
  <c r="J358" i="7"/>
  <c r="K360" i="7" s="1"/>
  <c r="J359" i="7"/>
  <c r="J362" i="7"/>
  <c r="J365" i="7"/>
  <c r="J371" i="7"/>
  <c r="J374" i="7"/>
  <c r="K375" i="7"/>
  <c r="J383" i="7"/>
  <c r="K384" i="7" s="1"/>
  <c r="K385" i="7"/>
  <c r="K386" i="7" s="1"/>
  <c r="K381" i="7" s="1"/>
  <c r="J390" i="7"/>
  <c r="K391" i="7" s="1"/>
  <c r="K392" i="7"/>
  <c r="K393" i="7" s="1"/>
  <c r="K388" i="7" s="1"/>
  <c r="J397" i="7"/>
  <c r="K398" i="7" s="1"/>
  <c r="J400" i="7"/>
  <c r="K401" i="7" s="1"/>
  <c r="K402" i="7"/>
  <c r="K403" i="7" s="1"/>
  <c r="K395" i="7" s="1"/>
  <c r="J407" i="7"/>
  <c r="K408" i="7" s="1"/>
  <c r="J413" i="7" s="1"/>
  <c r="J410" i="7"/>
  <c r="K411" i="7" s="1"/>
  <c r="K414" i="7"/>
  <c r="K415" i="7" s="1"/>
  <c r="K405" i="7" s="1"/>
  <c r="J419" i="7"/>
  <c r="K421" i="7" s="1"/>
  <c r="K422" i="7" s="1"/>
  <c r="K417" i="7" s="1"/>
  <c r="K420" i="7"/>
  <c r="J426" i="7"/>
  <c r="K428" i="7" s="1"/>
  <c r="J433" i="7" s="1"/>
  <c r="J427" i="7"/>
  <c r="J430" i="7"/>
  <c r="K431" i="7"/>
  <c r="K434" i="7"/>
  <c r="K435" i="7" s="1"/>
  <c r="K424" i="7" s="1"/>
  <c r="J439" i="7"/>
  <c r="J440" i="7"/>
  <c r="J443" i="7"/>
  <c r="K444" i="7"/>
  <c r="J446" i="7"/>
  <c r="K447" i="7" s="1"/>
  <c r="J455" i="7"/>
  <c r="K457" i="7" s="1"/>
  <c r="J465" i="7" s="1"/>
  <c r="J456" i="7"/>
  <c r="J459" i="7"/>
  <c r="K460" i="7" s="1"/>
  <c r="J462" i="7"/>
  <c r="K463" i="7" s="1"/>
  <c r="K466" i="7"/>
  <c r="K467" i="7" s="1"/>
  <c r="K453" i="7" s="1"/>
  <c r="J471" i="7"/>
  <c r="K482" i="7" s="1"/>
  <c r="K483" i="7" s="1"/>
  <c r="K469" i="7" s="1"/>
  <c r="J472" i="7"/>
  <c r="K473" i="7" s="1"/>
  <c r="J481" i="7" s="1"/>
  <c r="J475" i="7"/>
  <c r="K476" i="7" s="1"/>
  <c r="J478" i="7"/>
  <c r="K479" i="7"/>
  <c r="J487" i="7"/>
  <c r="K489" i="7" s="1"/>
  <c r="J497" i="7" s="1"/>
  <c r="J488" i="7"/>
  <c r="J491" i="7"/>
  <c r="K492" i="7" s="1"/>
  <c r="J494" i="7"/>
  <c r="K495" i="7" s="1"/>
  <c r="J503" i="7"/>
  <c r="J504" i="7"/>
  <c r="J507" i="7"/>
  <c r="K508" i="7" s="1"/>
  <c r="J516" i="7"/>
  <c r="J517" i="7"/>
  <c r="K518" i="7"/>
  <c r="J526" i="7" s="1"/>
  <c r="K527" i="7" s="1"/>
  <c r="K528" i="7" s="1"/>
  <c r="K514" i="7" s="1"/>
  <c r="J520" i="7"/>
  <c r="K521" i="7"/>
  <c r="J523" i="7"/>
  <c r="K524" i="7"/>
  <c r="J532" i="7"/>
  <c r="K534" i="7" s="1"/>
  <c r="J533" i="7"/>
  <c r="J536" i="7"/>
  <c r="J539" i="7"/>
  <c r="J545" i="7"/>
  <c r="K548" i="7" s="1"/>
  <c r="J546" i="7"/>
  <c r="J547" i="7"/>
  <c r="J550" i="7"/>
  <c r="K551" i="7" s="1"/>
  <c r="J553" i="7"/>
  <c r="J554" i="7"/>
  <c r="J555" i="7"/>
  <c r="J558" i="7"/>
  <c r="J564" i="7"/>
  <c r="K567" i="7" s="1"/>
  <c r="J577" i="7" s="1"/>
  <c r="J565" i="7"/>
  <c r="J566" i="7"/>
  <c r="J569" i="7"/>
  <c r="J572" i="7"/>
  <c r="K575" i="7" s="1"/>
  <c r="J573" i="7"/>
  <c r="J574" i="7"/>
  <c r="J583" i="7"/>
  <c r="K586" i="7" s="1"/>
  <c r="J596" i="7" s="1"/>
  <c r="J584" i="7"/>
  <c r="J585" i="7"/>
  <c r="J588" i="7"/>
  <c r="K589" i="7" s="1"/>
  <c r="J591" i="7"/>
  <c r="K594" i="7" s="1"/>
  <c r="J592" i="7"/>
  <c r="J593" i="7"/>
  <c r="J602" i="7"/>
  <c r="J603" i="7"/>
  <c r="J604" i="7"/>
  <c r="J607" i="7"/>
  <c r="K608" i="7" s="1"/>
  <c r="J610" i="7"/>
  <c r="K613" i="7" s="1"/>
  <c r="J611" i="7"/>
  <c r="J612" i="7"/>
  <c r="J621" i="7"/>
  <c r="J622" i="7"/>
  <c r="J623" i="7"/>
  <c r="J626" i="7"/>
  <c r="K627" i="7" s="1"/>
  <c r="J629" i="7"/>
  <c r="K632" i="7" s="1"/>
  <c r="J630" i="7"/>
  <c r="J631" i="7"/>
  <c r="J640" i="7"/>
  <c r="K642" i="7" s="1"/>
  <c r="J650" i="7" s="1"/>
  <c r="J641" i="7"/>
  <c r="J644" i="7"/>
  <c r="K645" i="7" s="1"/>
  <c r="J647" i="7"/>
  <c r="K648" i="7" s="1"/>
  <c r="K651" i="7"/>
  <c r="K652" i="7" s="1"/>
  <c r="K638" i="7" s="1"/>
  <c r="J656" i="7"/>
  <c r="K667" i="7" s="1"/>
  <c r="K668" i="7" s="1"/>
  <c r="K654" i="7" s="1"/>
  <c r="J657" i="7"/>
  <c r="K658" i="7" s="1"/>
  <c r="J666" i="7" s="1"/>
  <c r="J660" i="7"/>
  <c r="K661" i="7" s="1"/>
  <c r="J663" i="7"/>
  <c r="K664" i="7" s="1"/>
  <c r="J672" i="7"/>
  <c r="K673" i="7" s="1"/>
  <c r="K674" i="7"/>
  <c r="K675" i="7" s="1"/>
  <c r="K670" i="7" s="1"/>
  <c r="J679" i="7"/>
  <c r="K681" i="7" s="1"/>
  <c r="J680" i="7"/>
  <c r="J683" i="7"/>
  <c r="K684" i="7" s="1"/>
  <c r="J686" i="7"/>
  <c r="K687" i="7" s="1"/>
  <c r="J689" i="7"/>
  <c r="J695" i="7"/>
  <c r="K697" i="7" s="1"/>
  <c r="J705" i="7" s="1"/>
  <c r="K706" i="7" s="1"/>
  <c r="K707" i="7" s="1"/>
  <c r="K693" i="7" s="1"/>
  <c r="J696" i="7"/>
  <c r="J699" i="7"/>
  <c r="K700" i="7" s="1"/>
  <c r="J702" i="7"/>
  <c r="K703" i="7"/>
  <c r="J711" i="7"/>
  <c r="J712" i="7"/>
  <c r="K713" i="7" s="1"/>
  <c r="J715" i="7"/>
  <c r="K716" i="7" s="1"/>
  <c r="J718" i="7"/>
  <c r="K719" i="7" s="1"/>
  <c r="J721" i="7"/>
  <c r="J727" i="7"/>
  <c r="K729" i="7" s="1"/>
  <c r="J737" i="7" s="1"/>
  <c r="J728" i="7"/>
  <c r="J731" i="7"/>
  <c r="K732" i="7" s="1"/>
  <c r="J734" i="7"/>
  <c r="K735" i="7" s="1"/>
  <c r="K738" i="7"/>
  <c r="K739" i="7" s="1"/>
  <c r="K725" i="7" s="1"/>
  <c r="J743" i="7"/>
  <c r="J744" i="7"/>
  <c r="J747" i="7"/>
  <c r="K750" i="7" s="1"/>
  <c r="J748" i="7"/>
  <c r="J749" i="7"/>
  <c r="J758" i="7"/>
  <c r="K760" i="7" s="1"/>
  <c r="J773" i="7" s="1"/>
  <c r="J759" i="7"/>
  <c r="J762" i="7"/>
  <c r="J763" i="7"/>
  <c r="J764" i="7"/>
  <c r="J765" i="7"/>
  <c r="J766" i="7"/>
  <c r="J767" i="7"/>
  <c r="J768" i="7"/>
  <c r="J769" i="7"/>
  <c r="J770" i="7"/>
  <c r="J779" i="7"/>
  <c r="K780" i="7" s="1"/>
  <c r="J785" i="7" s="1"/>
  <c r="J782" i="7"/>
  <c r="K783" i="7" s="1"/>
  <c r="K786" i="7"/>
  <c r="K787" i="7" s="1"/>
  <c r="K777" i="7" s="1"/>
  <c r="J791" i="7"/>
  <c r="K792" i="7"/>
  <c r="J797" i="7" s="1"/>
  <c r="K798" i="7" s="1"/>
  <c r="K799" i="7" s="1"/>
  <c r="K789" i="7" s="1"/>
  <c r="J794" i="7"/>
  <c r="K795" i="7" s="1"/>
  <c r="J803" i="7"/>
  <c r="K805" i="7" s="1"/>
  <c r="J810" i="7" s="1"/>
  <c r="J804" i="7"/>
  <c r="J807" i="7"/>
  <c r="K808" i="7" s="1"/>
  <c r="J816" i="7"/>
  <c r="K818" i="7" s="1"/>
  <c r="J823" i="7" s="1"/>
  <c r="K824" i="7" s="1"/>
  <c r="K825" i="7" s="1"/>
  <c r="K814" i="7" s="1"/>
  <c r="J817" i="7"/>
  <c r="J820" i="7"/>
  <c r="K821" i="7"/>
  <c r="J829" i="7"/>
  <c r="K831" i="7" s="1"/>
  <c r="J837" i="7" s="1"/>
  <c r="J830" i="7"/>
  <c r="J833" i="7"/>
  <c r="K835" i="7" s="1"/>
  <c r="J834" i="7"/>
  <c r="K838" i="7"/>
  <c r="K839" i="7" s="1"/>
  <c r="K827" i="7" s="1"/>
  <c r="J843" i="7"/>
  <c r="K845" i="7" s="1"/>
  <c r="J854" i="7" s="1"/>
  <c r="K855" i="7" s="1"/>
  <c r="K856" i="7" s="1"/>
  <c r="K841" i="7" s="1"/>
  <c r="J844" i="7"/>
  <c r="J847" i="7"/>
  <c r="K848" i="7" s="1"/>
  <c r="J850" i="7"/>
  <c r="K852" i="7" s="1"/>
  <c r="J851" i="7"/>
  <c r="J860" i="7"/>
  <c r="J861" i="7"/>
  <c r="J864" i="7"/>
  <c r="K865" i="7" s="1"/>
  <c r="J867" i="7"/>
  <c r="K868" i="7" s="1"/>
  <c r="J876" i="7"/>
  <c r="J877" i="7"/>
  <c r="J880" i="7"/>
  <c r="J881" i="7"/>
  <c r="J882" i="7"/>
  <c r="K883" i="7"/>
  <c r="J891" i="7"/>
  <c r="J892" i="7"/>
  <c r="J895" i="7"/>
  <c r="K898" i="7" s="1"/>
  <c r="J896" i="7"/>
  <c r="J897" i="7"/>
  <c r="J906" i="7"/>
  <c r="J907" i="7"/>
  <c r="K908" i="7"/>
  <c r="J915" i="7" s="1"/>
  <c r="J910" i="7"/>
  <c r="J911" i="7"/>
  <c r="J912" i="7"/>
  <c r="J921" i="7"/>
  <c r="J922" i="7"/>
  <c r="J925" i="7"/>
  <c r="K936" i="7" s="1"/>
  <c r="J926" i="7"/>
  <c r="J927" i="7"/>
  <c r="J928" i="7"/>
  <c r="J929" i="7"/>
  <c r="J930" i="7"/>
  <c r="J931" i="7"/>
  <c r="J932" i="7"/>
  <c r="J933" i="7"/>
  <c r="J934" i="7"/>
  <c r="J935" i="7"/>
  <c r="J944" i="7"/>
  <c r="K946" i="7" s="1"/>
  <c r="J961" i="7" s="1"/>
  <c r="J945" i="7"/>
  <c r="J948" i="7"/>
  <c r="J949" i="7"/>
  <c r="J950" i="7"/>
  <c r="J951" i="7"/>
  <c r="J952" i="7"/>
  <c r="J953" i="7"/>
  <c r="J954" i="7"/>
  <c r="J955" i="7"/>
  <c r="J956" i="7"/>
  <c r="J957" i="7"/>
  <c r="J958" i="7"/>
  <c r="J967" i="7"/>
  <c r="K969" i="7" s="1"/>
  <c r="J984" i="7" s="1"/>
  <c r="J968" i="7"/>
  <c r="J971" i="7"/>
  <c r="J972" i="7"/>
  <c r="J973" i="7"/>
  <c r="J974" i="7"/>
  <c r="J975" i="7"/>
  <c r="J976" i="7"/>
  <c r="J977" i="7"/>
  <c r="J978" i="7"/>
  <c r="J979" i="7"/>
  <c r="J980" i="7"/>
  <c r="J981" i="7"/>
  <c r="J990" i="7"/>
  <c r="K992" i="7" s="1"/>
  <c r="J991" i="7"/>
  <c r="J994" i="7"/>
  <c r="J995" i="7"/>
  <c r="J998" i="7"/>
  <c r="J1004" i="7"/>
  <c r="J1005" i="7"/>
  <c r="J1008" i="7"/>
  <c r="K1010" i="7" s="1"/>
  <c r="J1009" i="7"/>
  <c r="J1018" i="7"/>
  <c r="J1019" i="7"/>
  <c r="J1022" i="7"/>
  <c r="K1024" i="7" s="1"/>
  <c r="J1023" i="7"/>
  <c r="J1032" i="7"/>
  <c r="K1044" i="7" s="1"/>
  <c r="K1045" i="7" s="1"/>
  <c r="K1030" i="7" s="1"/>
  <c r="J1033" i="7"/>
  <c r="K1034" i="7"/>
  <c r="J1043" i="7" s="1"/>
  <c r="J1036" i="7"/>
  <c r="K1041" i="7" s="1"/>
  <c r="J1037" i="7"/>
  <c r="J1038" i="7"/>
  <c r="J1039" i="7"/>
  <c r="J1040" i="7"/>
  <c r="J1049" i="7"/>
  <c r="J1050" i="7"/>
  <c r="J1053" i="7"/>
  <c r="K1058" i="7" s="1"/>
  <c r="J1054" i="7"/>
  <c r="J1055" i="7"/>
  <c r="J1056" i="7"/>
  <c r="J1057" i="7"/>
  <c r="J1066" i="7"/>
  <c r="J1067" i="7"/>
  <c r="J1070" i="7"/>
  <c r="K1072" i="7" s="1"/>
  <c r="J1071" i="7"/>
  <c r="J1080" i="7"/>
  <c r="J1081" i="7"/>
  <c r="K1082" i="7"/>
  <c r="J1088" i="7" s="1"/>
  <c r="J1084" i="7"/>
  <c r="J1085" i="7"/>
  <c r="K1086" i="7"/>
  <c r="J1094" i="7"/>
  <c r="J1095" i="7"/>
  <c r="K1096" i="7"/>
  <c r="J1106" i="7" s="1"/>
  <c r="J1098" i="7"/>
  <c r="J1099" i="7"/>
  <c r="J1100" i="7"/>
  <c r="J1101" i="7"/>
  <c r="J1102" i="7"/>
  <c r="J1103" i="7"/>
  <c r="J1112" i="7"/>
  <c r="J1113" i="7"/>
  <c r="J1116" i="7"/>
  <c r="K1117" i="7" s="1"/>
  <c r="J1125" i="7"/>
  <c r="K1127" i="7" s="1"/>
  <c r="J1132" i="7" s="1"/>
  <c r="J1126" i="7"/>
  <c r="J1129" i="7"/>
  <c r="K1130" i="7" s="1"/>
  <c r="J1138" i="7"/>
  <c r="K1140" i="7" s="1"/>
  <c r="J1146" i="7" s="1"/>
  <c r="J1139" i="7"/>
  <c r="J1142" i="7"/>
  <c r="K1144" i="7" s="1"/>
  <c r="J1143" i="7"/>
  <c r="J1153" i="7"/>
  <c r="K1155" i="7" s="1"/>
  <c r="J1163" i="7" s="1"/>
  <c r="J1154" i="7"/>
  <c r="J1157" i="7"/>
  <c r="K1158" i="7" s="1"/>
  <c r="J1160" i="7"/>
  <c r="K1161" i="7"/>
  <c r="K1164" i="7"/>
  <c r="K1165" i="7" s="1"/>
  <c r="K1151" i="7" s="1"/>
  <c r="J1169" i="7"/>
  <c r="J1172" i="7"/>
  <c r="K1173" i="7" s="1"/>
  <c r="J1181" i="7"/>
  <c r="K1182" i="7"/>
  <c r="J1187" i="7" s="1"/>
  <c r="J1184" i="7"/>
  <c r="K1185" i="7"/>
  <c r="J1193" i="7"/>
  <c r="K1195" i="7" s="1"/>
  <c r="J1194" i="7"/>
  <c r="J1197" i="7"/>
  <c r="J1200" i="7"/>
  <c r="K1201" i="7" s="1"/>
  <c r="J1203" i="7"/>
  <c r="J1209" i="7"/>
  <c r="K1211" i="7" s="1"/>
  <c r="J1216" i="7" s="1"/>
  <c r="K1217" i="7" s="1"/>
  <c r="K1218" i="7" s="1"/>
  <c r="K1207" i="7" s="1"/>
  <c r="J1210" i="7"/>
  <c r="J1213" i="7"/>
  <c r="K1214" i="7"/>
  <c r="J1222" i="7"/>
  <c r="K1225" i="7" s="1"/>
  <c r="J1232" i="7" s="1"/>
  <c r="J1223" i="7"/>
  <c r="J1224" i="7"/>
  <c r="J1227" i="7"/>
  <c r="J1228" i="7"/>
  <c r="J1229" i="7"/>
  <c r="K1230" i="7"/>
  <c r="K1233" i="7"/>
  <c r="K1234" i="7" s="1"/>
  <c r="K1220" i="7" s="1"/>
  <c r="K1236" i="7"/>
  <c r="J1238" i="7"/>
  <c r="K1241" i="7" s="1"/>
  <c r="J1248" i="7" s="1"/>
  <c r="J1239" i="7"/>
  <c r="J1240" i="7"/>
  <c r="J1243" i="7"/>
  <c r="J1244" i="7"/>
  <c r="J1245" i="7"/>
  <c r="K1246" i="7"/>
  <c r="K1249" i="7"/>
  <c r="K1250" i="7" s="1"/>
  <c r="J1254" i="7"/>
  <c r="K1257" i="7" s="1"/>
  <c r="J1264" i="7" s="1"/>
  <c r="K1265" i="7" s="1"/>
  <c r="K1266" i="7" s="1"/>
  <c r="K1252" i="7" s="1"/>
  <c r="J1255" i="7"/>
  <c r="J1256" i="7"/>
  <c r="J1259" i="7"/>
  <c r="J1260" i="7"/>
  <c r="J1261" i="7"/>
  <c r="K1262" i="7"/>
  <c r="J1270" i="7"/>
  <c r="K1273" i="7" s="1"/>
  <c r="J1280" i="7" s="1"/>
  <c r="J1271" i="7"/>
  <c r="J1272" i="7"/>
  <c r="J1275" i="7"/>
  <c r="J1276" i="7"/>
  <c r="J1277" i="7"/>
  <c r="K1278" i="7"/>
  <c r="K1281" i="7"/>
  <c r="K1282" i="7" s="1"/>
  <c r="K1268" i="7" s="1"/>
  <c r="J1286" i="7"/>
  <c r="K1288" i="7" s="1"/>
  <c r="J1297" i="7" s="1"/>
  <c r="J1287" i="7"/>
  <c r="J1290" i="7"/>
  <c r="K1291" i="7" s="1"/>
  <c r="J1293" i="7"/>
  <c r="J1294" i="7"/>
  <c r="K1295" i="7"/>
  <c r="K1298" i="7"/>
  <c r="K1299" i="7" s="1"/>
  <c r="K1284" i="7" s="1"/>
  <c r="J1303" i="7"/>
  <c r="K1305" i="7" s="1"/>
  <c r="J1311" i="7" s="1"/>
  <c r="K1312" i="7" s="1"/>
  <c r="K1313" i="7" s="1"/>
  <c r="K1301" i="7" s="1"/>
  <c r="J1304" i="7"/>
  <c r="J1307" i="7"/>
  <c r="K1309" i="7" s="1"/>
  <c r="J1308" i="7"/>
  <c r="J1317" i="7"/>
  <c r="J1318" i="7"/>
  <c r="J1321" i="7"/>
  <c r="K1324" i="7" s="1"/>
  <c r="J1322" i="7"/>
  <c r="J1323" i="7"/>
  <c r="J1332" i="7"/>
  <c r="J1333" i="7"/>
  <c r="J1336" i="7"/>
  <c r="K1338" i="7" s="1"/>
  <c r="J1337" i="7"/>
  <c r="J1346" i="7"/>
  <c r="K1348" i="7" s="1"/>
  <c r="J1357" i="7" s="1"/>
  <c r="J1347" i="7"/>
  <c r="J1350" i="7"/>
  <c r="J1351" i="7"/>
  <c r="K1352" i="7" s="1"/>
  <c r="J1354" i="7"/>
  <c r="K1355" i="7" s="1"/>
  <c r="J1363" i="7"/>
  <c r="J1364" i="7"/>
  <c r="J1367" i="7"/>
  <c r="J1368" i="7"/>
  <c r="K1370" i="7" s="1"/>
  <c r="J1369" i="7"/>
  <c r="J1378" i="7"/>
  <c r="K1380" i="7" s="1"/>
  <c r="J1379" i="7"/>
  <c r="K1381" i="7"/>
  <c r="K1382" i="7" s="1"/>
  <c r="K1376" i="7" s="1"/>
  <c r="J1386" i="7"/>
  <c r="K1388" i="7" s="1"/>
  <c r="J1387" i="7"/>
  <c r="J1394" i="7"/>
  <c r="K1396" i="7" s="1"/>
  <c r="J1395" i="7"/>
  <c r="K1397" i="7" s="1"/>
  <c r="K1398" i="7" s="1"/>
  <c r="K1392" i="7" s="1"/>
  <c r="J1402" i="7"/>
  <c r="K1404" i="7" s="1"/>
  <c r="J1412" i="7" s="1"/>
  <c r="J1403" i="7"/>
  <c r="J1406" i="7"/>
  <c r="J1407" i="7"/>
  <c r="J1408" i="7"/>
  <c r="J1409" i="7"/>
  <c r="K1410" i="7"/>
  <c r="K1413" i="7"/>
  <c r="K1414" i="7" s="1"/>
  <c r="K1400" i="7" s="1"/>
  <c r="J1418" i="7"/>
  <c r="K1420" i="7" s="1"/>
  <c r="J1428" i="7" s="1"/>
  <c r="K1429" i="7" s="1"/>
  <c r="K1430" i="7" s="1"/>
  <c r="K1416" i="7" s="1"/>
  <c r="J1419" i="7"/>
  <c r="J1422" i="7"/>
  <c r="J1423" i="7"/>
  <c r="J1424" i="7"/>
  <c r="J1425" i="7"/>
  <c r="K1426" i="7"/>
  <c r="J1434" i="7"/>
  <c r="K1436" i="7" s="1"/>
  <c r="J1444" i="7" s="1"/>
  <c r="K1445" i="7" s="1"/>
  <c r="K1446" i="7" s="1"/>
  <c r="K1432" i="7" s="1"/>
  <c r="J1435" i="7"/>
  <c r="J1438" i="7"/>
  <c r="J1439" i="7"/>
  <c r="J1440" i="7"/>
  <c r="J1441" i="7"/>
  <c r="K1442" i="7"/>
  <c r="K1448" i="7"/>
  <c r="J1450" i="7"/>
  <c r="K1452" i="7" s="1"/>
  <c r="J1460" i="7" s="1"/>
  <c r="J1451" i="7"/>
  <c r="J1454" i="7"/>
  <c r="J1455" i="7"/>
  <c r="J1456" i="7"/>
  <c r="J1457" i="7"/>
  <c r="K1458" i="7"/>
  <c r="K1461" i="7"/>
  <c r="K1462" i="7" s="1"/>
  <c r="J1466" i="7"/>
  <c r="K1468" i="7" s="1"/>
  <c r="J1476" i="7" s="1"/>
  <c r="J1467" i="7"/>
  <c r="J1470" i="7"/>
  <c r="J1471" i="7"/>
  <c r="J1472" i="7"/>
  <c r="J1473" i="7"/>
  <c r="K1474" i="7"/>
  <c r="K1477" i="7"/>
  <c r="K1478" i="7" s="1"/>
  <c r="K1464" i="7" s="1"/>
  <c r="J1482" i="7"/>
  <c r="K1484" i="7" s="1"/>
  <c r="J1492" i="7" s="1"/>
  <c r="K1493" i="7" s="1"/>
  <c r="K1494" i="7" s="1"/>
  <c r="K1480" i="7" s="1"/>
  <c r="J1483" i="7"/>
  <c r="J1486" i="7"/>
  <c r="J1487" i="7"/>
  <c r="J1488" i="7"/>
  <c r="J1489" i="7"/>
  <c r="K1490" i="7"/>
  <c r="J1498" i="7"/>
  <c r="K1500" i="7" s="1"/>
  <c r="J1508" i="7" s="1"/>
  <c r="K1509" i="7" s="1"/>
  <c r="K1510" i="7" s="1"/>
  <c r="K1496" i="7" s="1"/>
  <c r="J1499" i="7"/>
  <c r="J1502" i="7"/>
  <c r="J1503" i="7"/>
  <c r="J1504" i="7"/>
  <c r="J1505" i="7"/>
  <c r="K1506" i="7"/>
  <c r="K1512" i="7"/>
  <c r="J1514" i="7"/>
  <c r="K1516" i="7" s="1"/>
  <c r="J1524" i="7" s="1"/>
  <c r="J1515" i="7"/>
  <c r="J1518" i="7"/>
  <c r="J1519" i="7"/>
  <c r="J1520" i="7"/>
  <c r="J1521" i="7"/>
  <c r="K1522" i="7"/>
  <c r="K1525" i="7"/>
  <c r="K1526" i="7" s="1"/>
  <c r="J1530" i="7"/>
  <c r="K1532" i="7" s="1"/>
  <c r="J1540" i="7" s="1"/>
  <c r="J1531" i="7"/>
  <c r="J1534" i="7"/>
  <c r="J1535" i="7"/>
  <c r="J1536" i="7"/>
  <c r="J1537" i="7"/>
  <c r="K1538" i="7"/>
  <c r="K1541" i="7"/>
  <c r="K1542" i="7" s="1"/>
  <c r="K1528" i="7" s="1"/>
  <c r="J1546" i="7"/>
  <c r="K1548" i="7" s="1"/>
  <c r="J1556" i="7" s="1"/>
  <c r="K1557" i="7" s="1"/>
  <c r="K1558" i="7" s="1"/>
  <c r="K1544" i="7" s="1"/>
  <c r="J1547" i="7"/>
  <c r="J1550" i="7"/>
  <c r="J1551" i="7"/>
  <c r="J1552" i="7"/>
  <c r="J1553" i="7"/>
  <c r="K1554" i="7"/>
  <c r="J1562" i="7"/>
  <c r="J1563" i="7"/>
  <c r="J1566" i="7"/>
  <c r="K1569" i="7" s="1"/>
  <c r="J1567" i="7"/>
  <c r="J1568" i="7"/>
  <c r="J1577" i="7"/>
  <c r="K1579" i="7" s="1"/>
  <c r="J1586" i="7" s="1"/>
  <c r="J1578" i="7"/>
  <c r="J1581" i="7"/>
  <c r="J1582" i="7"/>
  <c r="K1584" i="7" s="1"/>
  <c r="J1583" i="7"/>
  <c r="K1587" i="7"/>
  <c r="K1588" i="7" s="1"/>
  <c r="K1575" i="7" s="1"/>
  <c r="J1592" i="7"/>
  <c r="J1593" i="7"/>
  <c r="J1596" i="7"/>
  <c r="K1599" i="7" s="1"/>
  <c r="J1597" i="7"/>
  <c r="J1598" i="7"/>
  <c r="J1607" i="7"/>
  <c r="K1609" i="7" s="1"/>
  <c r="J1616" i="7" s="1"/>
  <c r="J1608" i="7"/>
  <c r="J1611" i="7"/>
  <c r="K1614" i="7" s="1"/>
  <c r="J1612" i="7"/>
  <c r="J1613" i="7"/>
  <c r="J1622" i="7"/>
  <c r="K1624" i="7" s="1"/>
  <c r="J1631" i="7" s="1"/>
  <c r="J1623" i="7"/>
  <c r="J1626" i="7"/>
  <c r="K1629" i="7" s="1"/>
  <c r="J1627" i="7"/>
  <c r="J1628" i="7"/>
  <c r="J1637" i="7"/>
  <c r="K1639" i="7" s="1"/>
  <c r="J1646" i="7" s="1"/>
  <c r="J1638" i="7"/>
  <c r="J1641" i="7"/>
  <c r="J1642" i="7"/>
  <c r="K1644" i="7" s="1"/>
  <c r="J1643" i="7"/>
  <c r="J1652" i="7"/>
  <c r="J1653" i="7"/>
  <c r="J1656" i="7"/>
  <c r="K1659" i="7" s="1"/>
  <c r="J1657" i="7"/>
  <c r="J1658" i="7"/>
  <c r="J1667" i="7"/>
  <c r="K1668" i="7" s="1"/>
  <c r="J1673" i="7" s="1"/>
  <c r="J1670" i="7"/>
  <c r="K1671" i="7" s="1"/>
  <c r="J1679" i="7"/>
  <c r="J1680" i="7"/>
  <c r="J1683" i="7"/>
  <c r="K1685" i="7" s="1"/>
  <c r="J1684" i="7"/>
  <c r="J1693" i="7"/>
  <c r="J1694" i="7"/>
  <c r="J1697" i="7"/>
  <c r="K1699" i="7" s="1"/>
  <c r="J1698" i="7"/>
  <c r="J1707" i="7"/>
  <c r="J1708" i="7"/>
  <c r="K1709" i="7"/>
  <c r="J1715" i="7" s="1"/>
  <c r="J1711" i="7"/>
  <c r="K1713" i="7" s="1"/>
  <c r="J1712" i="7"/>
  <c r="J1721" i="7"/>
  <c r="J1722" i="7"/>
  <c r="J1725" i="7"/>
  <c r="J1726" i="7"/>
  <c r="K1727" i="7" s="1"/>
  <c r="J1735" i="7"/>
  <c r="J1736" i="7"/>
  <c r="K1737" i="7"/>
  <c r="J1744" i="7" s="1"/>
  <c r="J1739" i="7"/>
  <c r="J1740" i="7"/>
  <c r="K1745" i="7" s="1"/>
  <c r="K1746" i="7" s="1"/>
  <c r="K1733" i="7" s="1"/>
  <c r="J1741" i="7"/>
  <c r="K1742" i="7"/>
  <c r="J1750" i="7"/>
  <c r="K1752" i="7" s="1"/>
  <c r="J1759" i="7" s="1"/>
  <c r="J1751" i="7"/>
  <c r="J1754" i="7"/>
  <c r="J1755" i="7"/>
  <c r="J1756" i="7"/>
  <c r="J1765" i="7"/>
  <c r="K1767" i="7" s="1"/>
  <c r="J1774" i="7" s="1"/>
  <c r="J1766" i="7"/>
  <c r="J1769" i="7"/>
  <c r="J1770" i="7"/>
  <c r="J1771" i="7"/>
  <c r="K1772" i="7"/>
  <c r="K1775" i="7"/>
  <c r="K1776" i="7" s="1"/>
  <c r="K1763" i="7" s="1"/>
  <c r="J1780" i="7"/>
  <c r="K1781" i="7" s="1"/>
  <c r="J1786" i="7" s="1"/>
  <c r="K1787" i="7" s="1"/>
  <c r="K1788" i="7" s="1"/>
  <c r="K1778" i="7" s="1"/>
  <c r="J1783" i="7"/>
  <c r="K1784" i="7" s="1"/>
  <c r="J1792" i="7"/>
  <c r="J1793" i="7"/>
  <c r="J1796" i="7"/>
  <c r="K1797" i="7" s="1"/>
  <c r="J1805" i="7"/>
  <c r="K1806" i="7" s="1"/>
  <c r="K1807" i="7"/>
  <c r="K1808" i="7" s="1"/>
  <c r="K1803" i="7" s="1"/>
  <c r="J1812" i="7"/>
  <c r="K1814" i="7" s="1"/>
  <c r="J1822" i="7" s="1"/>
  <c r="K1823" i="7" s="1"/>
  <c r="K1824" i="7" s="1"/>
  <c r="K1810" i="7" s="1"/>
  <c r="J1813" i="7"/>
  <c r="J1816" i="7"/>
  <c r="J1817" i="7"/>
  <c r="J1818" i="7"/>
  <c r="J1819" i="7"/>
  <c r="K1820" i="7"/>
  <c r="J1828" i="7"/>
  <c r="K1830" i="7" s="1"/>
  <c r="J1838" i="7" s="1"/>
  <c r="K1839" i="7" s="1"/>
  <c r="K1840" i="7" s="1"/>
  <c r="K1826" i="7" s="1"/>
  <c r="J1829" i="7"/>
  <c r="J1832" i="7"/>
  <c r="J1833" i="7"/>
  <c r="J1834" i="7"/>
  <c r="J1835" i="7"/>
  <c r="K1836" i="7"/>
  <c r="J1844" i="7"/>
  <c r="K1846" i="7" s="1"/>
  <c r="J1854" i="7" s="1"/>
  <c r="J1845" i="7"/>
  <c r="J1848" i="7"/>
  <c r="J1849" i="7"/>
  <c r="J1850" i="7"/>
  <c r="J1851" i="7"/>
  <c r="K1852" i="7"/>
  <c r="K1855" i="7"/>
  <c r="K1856" i="7" s="1"/>
  <c r="K1842" i="7" s="1"/>
  <c r="J1861" i="7"/>
  <c r="J1862" i="7"/>
  <c r="J1865" i="7"/>
  <c r="K1866" i="7" s="1"/>
  <c r="J1874" i="7"/>
  <c r="J1875" i="7"/>
  <c r="K1876" i="7"/>
  <c r="J1881" i="7" s="1"/>
  <c r="J1878" i="7"/>
  <c r="K1879" i="7" s="1"/>
  <c r="J1887" i="7"/>
  <c r="K1889" i="7" s="1"/>
  <c r="J1894" i="7" s="1"/>
  <c r="J1888" i="7"/>
  <c r="J1891" i="7"/>
  <c r="K1892" i="7" s="1"/>
  <c r="J1900" i="7"/>
  <c r="K1902" i="7" s="1"/>
  <c r="J1907" i="7" s="1"/>
  <c r="K1908" i="7" s="1"/>
  <c r="K1909" i="7" s="1"/>
  <c r="K1898" i="7" s="1"/>
  <c r="J1901" i="7"/>
  <c r="J1904" i="7"/>
  <c r="K1905" i="7"/>
  <c r="J1913" i="7"/>
  <c r="K1917" i="7" s="1"/>
  <c r="J1929" i="7" s="1"/>
  <c r="J1914" i="7"/>
  <c r="J1915" i="7"/>
  <c r="J1916" i="7"/>
  <c r="J1919" i="7"/>
  <c r="J1920" i="7"/>
  <c r="K1921" i="7"/>
  <c r="J1923" i="7"/>
  <c r="J1924" i="7"/>
  <c r="K1927" i="7" s="1"/>
  <c r="J1925" i="7"/>
  <c r="J1926" i="7"/>
  <c r="J1935" i="7"/>
  <c r="J1936" i="7"/>
  <c r="J1937" i="7"/>
  <c r="J1938" i="7"/>
  <c r="K1939" i="7"/>
  <c r="J1951" i="7" s="1"/>
  <c r="J1941" i="7"/>
  <c r="K1943" i="7" s="1"/>
  <c r="J1942" i="7"/>
  <c r="J1945" i="7"/>
  <c r="K1949" i="7" s="1"/>
  <c r="J1946" i="7"/>
  <c r="J1947" i="7"/>
  <c r="J1948" i="7"/>
  <c r="J1957" i="7"/>
  <c r="J1958" i="7"/>
  <c r="J1959" i="7"/>
  <c r="J1960" i="7"/>
  <c r="J1963" i="7"/>
  <c r="K1965" i="7" s="1"/>
  <c r="J1964" i="7"/>
  <c r="J1967" i="7"/>
  <c r="J1968" i="7"/>
  <c r="J1969" i="7"/>
  <c r="J1970" i="7"/>
  <c r="J1979" i="7"/>
  <c r="K1981" i="7" s="1"/>
  <c r="J1986" i="7" s="1"/>
  <c r="J1980" i="7"/>
  <c r="J1983" i="7"/>
  <c r="K1984" i="7"/>
  <c r="K1987" i="7"/>
  <c r="K1988" i="7" s="1"/>
  <c r="K1977" i="7" s="1"/>
  <c r="J1992" i="7"/>
  <c r="J1993" i="7"/>
  <c r="J1996" i="7"/>
  <c r="K1997" i="7" s="1"/>
  <c r="J1999" i="7"/>
  <c r="K2000" i="7"/>
  <c r="J2002" i="7"/>
  <c r="K2003" i="7" s="1"/>
  <c r="J2011" i="7"/>
  <c r="K2013" i="7" s="1"/>
  <c r="J2021" i="7" s="1"/>
  <c r="K2022" i="7" s="1"/>
  <c r="K2023" i="7" s="1"/>
  <c r="K2009" i="7" s="1"/>
  <c r="J2012" i="7"/>
  <c r="J2015" i="7"/>
  <c r="K2016" i="7" s="1"/>
  <c r="J2018" i="7"/>
  <c r="K2019" i="7"/>
  <c r="J2027" i="7"/>
  <c r="K2029" i="7" s="1"/>
  <c r="J2035" i="7" s="1"/>
  <c r="J2028" i="7"/>
  <c r="J2031" i="7"/>
  <c r="K2033" i="7" s="1"/>
  <c r="J2032" i="7"/>
  <c r="K2036" i="7"/>
  <c r="K2037" i="7" s="1"/>
  <c r="K2025" i="7" s="1"/>
  <c r="J2041" i="7"/>
  <c r="J2042" i="7"/>
  <c r="J2045" i="7"/>
  <c r="K2048" i="7" s="1"/>
  <c r="J2046" i="7"/>
  <c r="J2047" i="7"/>
  <c r="J2056" i="7"/>
  <c r="K2058" i="7" s="1"/>
  <c r="J2063" i="7" s="1"/>
  <c r="K2064" i="7" s="1"/>
  <c r="J2057" i="7"/>
  <c r="J2060" i="7"/>
  <c r="K2061" i="7"/>
  <c r="K2065" i="7"/>
  <c r="K2054" i="7" s="1"/>
  <c r="J2074" i="7"/>
  <c r="J2075" i="7"/>
  <c r="J2078" i="7"/>
  <c r="K2079" i="7"/>
  <c r="J2089" i="7"/>
  <c r="J2090" i="7"/>
  <c r="J2093" i="7"/>
  <c r="K2094" i="7"/>
  <c r="J2102" i="7"/>
  <c r="K2104" i="7" s="1"/>
  <c r="J2112" i="7" s="1"/>
  <c r="K2113" i="7" s="1"/>
  <c r="K2114" i="7" s="1"/>
  <c r="K2100" i="7" s="1"/>
  <c r="J2103" i="7"/>
  <c r="J2106" i="7"/>
  <c r="J2107" i="7"/>
  <c r="J2108" i="7"/>
  <c r="J2109" i="7"/>
  <c r="K2110" i="7"/>
  <c r="J2118" i="7"/>
  <c r="K2120" i="7" s="1"/>
  <c r="J2127" i="7" s="1"/>
  <c r="K2128" i="7" s="1"/>
  <c r="K2129" i="7" s="1"/>
  <c r="K2116" i="7" s="1"/>
  <c r="J2119" i="7"/>
  <c r="J2122" i="7"/>
  <c r="K2125" i="7" s="1"/>
  <c r="J2123" i="7"/>
  <c r="J2124" i="7"/>
  <c r="J2133" i="7"/>
  <c r="K2135" i="7" s="1"/>
  <c r="J2143" i="7" s="1"/>
  <c r="J2134" i="7"/>
  <c r="J2137" i="7"/>
  <c r="J2138" i="7"/>
  <c r="K2141" i="7" s="1"/>
  <c r="J2139" i="7"/>
  <c r="J2140" i="7"/>
  <c r="K2144" i="7"/>
  <c r="K2145" i="7" s="1"/>
  <c r="K2131" i="7" s="1"/>
  <c r="J2149" i="7"/>
  <c r="K2151" i="7" s="1"/>
  <c r="J2157" i="7" s="1"/>
  <c r="J2150" i="7"/>
  <c r="J2153" i="7"/>
  <c r="K2155" i="7" s="1"/>
  <c r="J2154" i="7"/>
  <c r="J2163" i="7"/>
  <c r="J2164" i="7"/>
  <c r="J2167" i="7"/>
  <c r="K2169" i="7" s="1"/>
  <c r="J2168" i="7"/>
  <c r="J2177" i="7"/>
  <c r="J2178" i="7"/>
  <c r="K2179" i="7" s="1"/>
  <c r="J2185" i="7" s="1"/>
  <c r="J2181" i="7"/>
  <c r="K2183" i="7" s="1"/>
  <c r="J2182" i="7"/>
  <c r="J2191" i="7"/>
  <c r="J2192" i="7"/>
  <c r="K2193" i="7"/>
  <c r="J2201" i="7" s="1"/>
  <c r="J2195" i="7"/>
  <c r="J2196" i="7"/>
  <c r="J2197" i="7"/>
  <c r="J2198" i="7"/>
  <c r="J2208" i="7"/>
  <c r="J2209" i="7"/>
  <c r="K2216" i="7" s="1"/>
  <c r="K2217" i="7" s="1"/>
  <c r="K2206" i="7" s="1"/>
  <c r="K2210" i="7"/>
  <c r="J2212" i="7"/>
  <c r="K2213" i="7" s="1"/>
  <c r="J2215" i="7"/>
  <c r="J2221" i="7"/>
  <c r="K2223" i="7" s="1"/>
  <c r="J2228" i="7" s="1"/>
  <c r="J2222" i="7"/>
  <c r="J2225" i="7"/>
  <c r="K2226" i="7"/>
  <c r="K2229" i="7"/>
  <c r="K2230" i="7"/>
  <c r="K2219" i="7" s="1"/>
  <c r="J2234" i="7"/>
  <c r="K2236" i="7" s="1"/>
  <c r="J2241" i="7" s="1"/>
  <c r="J2235" i="7"/>
  <c r="J2238" i="7"/>
  <c r="K2239" i="7"/>
  <c r="J2247" i="7"/>
  <c r="J2248" i="7"/>
  <c r="K2249" i="7" s="1"/>
  <c r="J2254" i="7" s="1"/>
  <c r="J2251" i="7"/>
  <c r="K2252" i="7"/>
  <c r="J2260" i="7"/>
  <c r="J2261" i="7"/>
  <c r="K2262" i="7"/>
  <c r="J2264" i="7"/>
  <c r="K2265" i="7" s="1"/>
  <c r="J2267" i="7"/>
  <c r="J2274" i="7"/>
  <c r="K2276" i="7" s="1"/>
  <c r="J2281" i="7" s="1"/>
  <c r="J2275" i="7"/>
  <c r="J2278" i="7"/>
  <c r="K2279" i="7"/>
  <c r="K2282" i="7"/>
  <c r="K2283" i="7"/>
  <c r="K2272" i="7" s="1"/>
  <c r="J2288" i="7"/>
  <c r="K2290" i="7" s="1"/>
  <c r="J2296" i="7" s="1"/>
  <c r="J2289" i="7"/>
  <c r="K2297" i="7" s="1"/>
  <c r="K2298" i="7" s="1"/>
  <c r="K2286" i="7" s="1"/>
  <c r="J2292" i="7"/>
  <c r="K2294" i="7" s="1"/>
  <c r="J2293" i="7"/>
  <c r="J2302" i="7"/>
  <c r="J2303" i="7"/>
  <c r="J2306" i="7"/>
  <c r="K2308" i="7" s="1"/>
  <c r="J2307" i="7"/>
  <c r="J2316" i="7"/>
  <c r="J2317" i="7"/>
  <c r="K2318" i="7"/>
  <c r="J2324" i="7" s="1"/>
  <c r="J2320" i="7"/>
  <c r="K2322" i="7" s="1"/>
  <c r="J2321" i="7"/>
  <c r="J2330" i="7"/>
  <c r="J2331" i="7"/>
  <c r="K2332" i="7"/>
  <c r="J2338" i="7" s="1"/>
  <c r="J2334" i="7"/>
  <c r="J2335" i="7"/>
  <c r="K2336" i="7"/>
  <c r="J2344" i="7"/>
  <c r="K2346" i="7" s="1"/>
  <c r="J2345" i="7"/>
  <c r="J2348" i="7"/>
  <c r="J2349" i="7"/>
  <c r="J2350" i="7"/>
  <c r="K2351" i="7"/>
  <c r="J2353" i="7"/>
  <c r="J2359" i="7"/>
  <c r="K2361" i="7" s="1"/>
  <c r="J2366" i="7" s="1"/>
  <c r="K2367" i="7" s="1"/>
  <c r="K2368" i="7" s="1"/>
  <c r="K2357" i="7" s="1"/>
  <c r="J2360" i="7"/>
  <c r="J2363" i="7"/>
  <c r="K2364" i="7"/>
  <c r="J2372" i="7"/>
  <c r="K2374" i="7" s="1"/>
  <c r="J2379" i="7" s="1"/>
  <c r="J2373" i="7"/>
  <c r="J2376" i="7"/>
  <c r="K2377" i="7"/>
  <c r="J2385" i="7"/>
  <c r="J2386" i="7"/>
  <c r="J2389" i="7"/>
  <c r="K2390" i="7"/>
  <c r="J2398" i="7"/>
  <c r="J2399" i="7"/>
  <c r="K2400" i="7"/>
  <c r="J2402" i="7"/>
  <c r="K2403" i="7"/>
  <c r="J2405" i="7"/>
  <c r="J2411" i="7"/>
  <c r="K2413" i="7" s="1"/>
  <c r="J2418" i="7" s="1"/>
  <c r="K2419" i="7" s="1"/>
  <c r="K2420" i="7" s="1"/>
  <c r="K2409" i="7" s="1"/>
  <c r="J2412" i="7"/>
  <c r="J2415" i="7"/>
  <c r="K2416" i="7"/>
  <c r="J2424" i="7"/>
  <c r="K2426" i="7" s="1"/>
  <c r="J2431" i="7" s="1"/>
  <c r="J2425" i="7"/>
  <c r="J2428" i="7"/>
  <c r="K2429" i="7"/>
  <c r="J2437" i="7"/>
  <c r="J2438" i="7"/>
  <c r="K2439" i="7"/>
  <c r="J2444" i="7" s="1"/>
  <c r="J2441" i="7"/>
  <c r="K2442" i="7"/>
  <c r="J2450" i="7"/>
  <c r="J2451" i="7"/>
  <c r="K2452" i="7"/>
  <c r="J2454" i="7"/>
  <c r="K2455" i="7" s="1"/>
  <c r="J2457" i="7"/>
  <c r="J2463" i="7"/>
  <c r="K2465" i="7" s="1"/>
  <c r="J2470" i="7" s="1"/>
  <c r="K2471" i="7" s="1"/>
  <c r="K2472" i="7" s="1"/>
  <c r="K2461" i="7" s="1"/>
  <c r="J2464" i="7"/>
  <c r="J2467" i="7"/>
  <c r="K2468" i="7"/>
  <c r="J2476" i="7"/>
  <c r="K2483" i="7" s="1"/>
  <c r="K2484" i="7" s="1"/>
  <c r="K2474" i="7" s="1"/>
  <c r="K2477" i="7"/>
  <c r="J2479" i="7"/>
  <c r="K2480" i="7"/>
  <c r="J2482" i="7"/>
  <c r="J2488" i="7"/>
  <c r="J2489" i="7"/>
  <c r="K2490" i="7"/>
  <c r="J2496" i="7" s="1"/>
  <c r="J2492" i="7"/>
  <c r="K2494" i="7" s="1"/>
  <c r="J2493" i="7"/>
  <c r="J2502" i="7"/>
  <c r="J2503" i="7"/>
  <c r="K2504" i="7"/>
  <c r="J2506" i="7"/>
  <c r="K2507" i="7"/>
  <c r="J2509" i="7"/>
  <c r="J2515" i="7"/>
  <c r="K2517" i="7" s="1"/>
  <c r="J2522" i="7" s="1"/>
  <c r="J2516" i="7"/>
  <c r="J2519" i="7"/>
  <c r="K2520" i="7"/>
  <c r="K2523" i="7"/>
  <c r="K2524" i="7" s="1"/>
  <c r="K2513" i="7" s="1"/>
  <c r="J2528" i="7"/>
  <c r="K2530" i="7" s="1"/>
  <c r="J2535" i="7" s="1"/>
  <c r="J2529" i="7"/>
  <c r="J2532" i="7"/>
  <c r="K2533" i="7"/>
  <c r="J2541" i="7"/>
  <c r="J2542" i="7"/>
  <c r="J2543" i="7"/>
  <c r="J2544" i="7"/>
  <c r="J2545" i="7"/>
  <c r="J2546" i="7"/>
  <c r="J2549" i="7"/>
  <c r="K2562" i="7" s="1"/>
  <c r="J2550" i="7"/>
  <c r="J2551" i="7"/>
  <c r="J2552" i="7"/>
  <c r="J2553" i="7"/>
  <c r="J2554" i="7"/>
  <c r="J2555" i="7"/>
  <c r="J2556" i="7"/>
  <c r="J2557" i="7"/>
  <c r="J2558" i="7"/>
  <c r="J2559" i="7"/>
  <c r="J2560" i="7"/>
  <c r="J2561" i="7"/>
  <c r="J2564" i="7"/>
  <c r="K2565" i="7"/>
  <c r="J2571" i="7"/>
  <c r="J2572" i="7"/>
  <c r="J2573" i="7"/>
  <c r="J2574" i="7"/>
  <c r="J2577" i="7"/>
  <c r="K2579" i="7" s="1"/>
  <c r="J2578" i="7"/>
  <c r="J2581" i="7"/>
  <c r="J2582" i="7"/>
  <c r="J2583" i="7"/>
  <c r="K2585" i="7" s="1"/>
  <c r="J2584" i="7"/>
  <c r="J2587" i="7"/>
  <c r="K2588" i="7"/>
  <c r="J2594" i="7"/>
  <c r="J2595" i="7"/>
  <c r="J2596" i="7"/>
  <c r="J2597" i="7"/>
  <c r="K2598" i="7"/>
  <c r="J2600" i="7"/>
  <c r="K2604" i="7" s="1"/>
  <c r="J2601" i="7"/>
  <c r="J2602" i="7"/>
  <c r="J2603" i="7"/>
  <c r="J2606" i="7"/>
  <c r="K2607" i="7"/>
  <c r="J2613" i="7"/>
  <c r="J2614" i="7"/>
  <c r="J2615" i="7"/>
  <c r="J2616" i="7"/>
  <c r="J2619" i="7"/>
  <c r="K2623" i="7" s="1"/>
  <c r="J2620" i="7"/>
  <c r="J2621" i="7"/>
  <c r="J2622" i="7"/>
  <c r="J2625" i="7"/>
  <c r="K2626" i="7"/>
  <c r="J2632" i="7"/>
  <c r="K2635" i="7" s="1"/>
  <c r="J2633" i="7"/>
  <c r="J2634" i="7"/>
  <c r="J2637" i="7"/>
  <c r="K2638" i="7"/>
  <c r="J2640" i="7"/>
  <c r="J2641" i="7"/>
  <c r="J2642" i="7"/>
  <c r="K2643" i="7"/>
  <c r="J2645" i="7"/>
  <c r="K2646" i="7"/>
  <c r="J2652" i="7"/>
  <c r="J2653" i="7"/>
  <c r="K2654" i="7"/>
  <c r="J2656" i="7"/>
  <c r="J2657" i="7"/>
  <c r="J2658" i="7"/>
  <c r="K2659" i="7"/>
  <c r="K2660" i="7"/>
  <c r="K2661" i="7" s="1"/>
  <c r="K2650" i="7" s="1"/>
  <c r="J2665" i="7"/>
  <c r="K2667" i="7" s="1"/>
  <c r="J2666" i="7"/>
  <c r="J2669" i="7"/>
  <c r="J2670" i="7"/>
  <c r="K2672" i="7" s="1"/>
  <c r="J2671" i="7"/>
  <c r="J2678" i="7"/>
  <c r="J2679" i="7"/>
  <c r="J2680" i="7"/>
  <c r="J2683" i="7"/>
  <c r="J2684" i="7"/>
  <c r="J2685" i="7"/>
  <c r="K2688" i="7" s="1"/>
  <c r="J2686" i="7"/>
  <c r="J2687" i="7"/>
  <c r="J2694" i="7"/>
  <c r="J2695" i="7"/>
  <c r="J2698" i="7"/>
  <c r="J2699" i="7"/>
  <c r="K2700" i="7"/>
  <c r="J2706" i="7"/>
  <c r="K2718" i="7" s="1"/>
  <c r="K2719" i="7" s="1"/>
  <c r="K2704" i="7" s="1"/>
  <c r="J2707" i="7"/>
  <c r="K2708" i="7" s="1"/>
  <c r="J2710" i="7"/>
  <c r="K2711" i="7" s="1"/>
  <c r="J2713" i="7"/>
  <c r="K2714" i="7" s="1"/>
  <c r="J2716" i="7"/>
  <c r="K2717" i="7"/>
  <c r="J2723" i="7"/>
  <c r="J2724" i="7"/>
  <c r="J2725" i="7"/>
  <c r="J2726" i="7"/>
  <c r="J2727" i="7"/>
  <c r="J2728" i="7"/>
  <c r="J2731" i="7"/>
  <c r="K2732" i="7"/>
  <c r="J2734" i="7"/>
  <c r="J2735" i="7"/>
  <c r="J2736" i="7"/>
  <c r="J2737" i="7"/>
  <c r="J2738" i="7"/>
  <c r="J2739" i="7"/>
  <c r="J2740" i="7"/>
  <c r="J2741" i="7"/>
  <c r="J2742" i="7"/>
  <c r="J2743" i="7"/>
  <c r="J2744" i="7"/>
  <c r="J2745" i="7"/>
  <c r="J2746" i="7"/>
  <c r="J2747" i="7"/>
  <c r="J2748" i="7"/>
  <c r="J2749" i="7"/>
  <c r="J2750" i="7"/>
  <c r="K2751" i="7"/>
  <c r="J2753" i="7"/>
  <c r="K2754" i="7" s="1"/>
  <c r="J2760" i="7"/>
  <c r="K2786" i="7" s="1"/>
  <c r="K2787" i="7" s="1"/>
  <c r="K2758" i="7" s="1"/>
  <c r="J2761" i="7"/>
  <c r="J2762" i="7"/>
  <c r="J2763" i="7"/>
  <c r="K2764" i="7"/>
  <c r="J2766" i="7"/>
  <c r="K2768" i="7" s="1"/>
  <c r="J2767" i="7"/>
  <c r="J2770" i="7"/>
  <c r="J2771" i="7"/>
  <c r="K2782" i="7" s="1"/>
  <c r="J2772" i="7"/>
  <c r="J2773" i="7"/>
  <c r="J2774" i="7"/>
  <c r="J2775" i="7"/>
  <c r="J2776" i="7"/>
  <c r="J2777" i="7"/>
  <c r="J2778" i="7"/>
  <c r="J2779" i="7"/>
  <c r="J2780" i="7"/>
  <c r="J2781" i="7"/>
  <c r="J2784" i="7"/>
  <c r="K2785" i="7" s="1"/>
  <c r="J2791" i="7"/>
  <c r="J2792" i="7"/>
  <c r="K2793" i="7"/>
  <c r="J2795" i="7"/>
  <c r="K2800" i="7" s="1"/>
  <c r="K2801" i="7" s="1"/>
  <c r="K2789" i="7" s="1"/>
  <c r="K2796" i="7"/>
  <c r="J2798" i="7"/>
  <c r="K2799" i="7" s="1"/>
  <c r="J2805" i="7"/>
  <c r="K2806" i="7" s="1"/>
  <c r="J2808" i="7" s="1"/>
  <c r="J2814" i="7"/>
  <c r="K2815" i="7" s="1"/>
  <c r="J2817" i="7" s="1"/>
  <c r="J2823" i="7"/>
  <c r="K2826" i="7" s="1"/>
  <c r="J2828" i="7" s="1"/>
  <c r="J2824" i="7"/>
  <c r="J2825" i="7"/>
  <c r="K2829" i="7"/>
  <c r="K2830" i="7" s="1"/>
  <c r="K2821" i="7" s="1"/>
  <c r="J2834" i="7"/>
  <c r="K2836" i="7" s="1"/>
  <c r="J2838" i="7" s="1"/>
  <c r="K2839" i="7" s="1"/>
  <c r="K2840" i="7" s="1"/>
  <c r="K2832" i="7" s="1"/>
  <c r="J2835" i="7"/>
  <c r="J2844" i="7"/>
  <c r="J2845" i="7"/>
  <c r="K2846" i="7"/>
  <c r="J2851" i="7" s="1"/>
  <c r="J2848" i="7"/>
  <c r="K2849" i="7"/>
  <c r="J2857" i="7"/>
  <c r="K2859" i="7" s="1"/>
  <c r="J2858" i="7"/>
  <c r="J2861" i="7"/>
  <c r="K2862" i="7"/>
  <c r="J2864" i="7"/>
  <c r="K2865" i="7"/>
  <c r="K2866" i="7" s="1"/>
  <c r="K2855" i="7" s="1"/>
  <c r="J2870" i="7"/>
  <c r="K2872" i="7" s="1"/>
  <c r="J2877" i="7" s="1"/>
  <c r="J2871" i="7"/>
  <c r="J2874" i="7"/>
  <c r="K2875" i="7" s="1"/>
  <c r="J2883" i="7"/>
  <c r="J2884" i="7"/>
  <c r="J2887" i="7"/>
  <c r="K2888" i="7" s="1"/>
  <c r="J2896" i="7"/>
  <c r="J2897" i="7"/>
  <c r="K2898" i="7"/>
  <c r="J2903" i="7" s="1"/>
  <c r="J2900" i="7"/>
  <c r="K2901" i="7" s="1"/>
  <c r="J2909" i="7"/>
  <c r="K2911" i="7" s="1"/>
  <c r="J2917" i="7" s="1"/>
  <c r="K2918" i="7" s="1"/>
  <c r="K2919" i="7" s="1"/>
  <c r="K2907" i="7" s="1"/>
  <c r="J2910" i="7"/>
  <c r="J2913" i="7"/>
  <c r="J2914" i="7"/>
  <c r="K2915" i="7"/>
  <c r="J2923" i="7"/>
  <c r="K2924" i="7"/>
  <c r="J2926" i="7"/>
  <c r="K2927" i="7" s="1"/>
  <c r="K2928" i="7" s="1"/>
  <c r="K2921" i="7" s="1"/>
  <c r="J2932" i="7"/>
  <c r="K2940" i="7" s="1"/>
  <c r="K2941" i="7" s="1"/>
  <c r="K2930" i="7" s="1"/>
  <c r="K2933" i="7"/>
  <c r="J2939" i="7" s="1"/>
  <c r="J2935" i="7"/>
  <c r="K2937" i="7" s="1"/>
  <c r="J2936" i="7"/>
  <c r="J2945" i="7"/>
  <c r="K2946" i="7" s="1"/>
  <c r="J2948" i="7" s="1"/>
  <c r="K2949" i="7" s="1"/>
  <c r="K2950" i="7" s="1"/>
  <c r="K2943" i="7" s="1"/>
  <c r="J2954" i="7"/>
  <c r="J2955" i="7"/>
  <c r="J2958" i="7"/>
  <c r="K2959" i="7" s="1"/>
  <c r="J2967" i="7"/>
  <c r="K2968" i="7"/>
  <c r="J2970" i="7" s="1"/>
  <c r="K2971" i="7" s="1"/>
  <c r="K2972" i="7" s="1"/>
  <c r="K2965" i="7" s="1"/>
  <c r="J2976" i="7"/>
  <c r="J2977" i="7"/>
  <c r="K2978" i="7"/>
  <c r="J2983" i="7" s="1"/>
  <c r="K2984" i="7" s="1"/>
  <c r="K2985" i="7" s="1"/>
  <c r="K2974" i="7" s="1"/>
  <c r="J2980" i="7"/>
  <c r="K2981" i="7" s="1"/>
  <c r="J2989" i="7"/>
  <c r="J2998" i="7"/>
  <c r="J2999" i="7"/>
  <c r="K3000" i="7"/>
  <c r="J3002" i="7"/>
  <c r="K3003" i="7"/>
  <c r="J3005" i="7"/>
  <c r="K3006" i="7" s="1"/>
  <c r="K3007" i="7" s="1"/>
  <c r="K2996" i="7" s="1"/>
  <c r="J3011" i="7"/>
  <c r="J3012" i="7"/>
  <c r="K3013" i="7"/>
  <c r="J3018" i="7" s="1"/>
  <c r="K3019" i="7" s="1"/>
  <c r="J3015" i="7"/>
  <c r="K3016" i="7" s="1"/>
  <c r="K3020" i="7"/>
  <c r="K3009" i="7" s="1"/>
  <c r="J3024" i="7"/>
  <c r="J3025" i="7"/>
  <c r="J3034" i="7"/>
  <c r="K3035" i="7"/>
  <c r="J3037" i="7"/>
  <c r="K3042" i="7" s="1"/>
  <c r="K3043" i="7" s="1"/>
  <c r="K3032" i="7" s="1"/>
  <c r="J3038" i="7"/>
  <c r="K3039" i="7"/>
  <c r="J3041" i="7"/>
  <c r="J3047" i="7"/>
  <c r="K3050" i="7" s="1"/>
  <c r="J3048" i="7"/>
  <c r="J3049" i="7"/>
  <c r="J3052" i="7"/>
  <c r="J3053" i="7"/>
  <c r="K3054" i="7"/>
  <c r="J3056" i="7"/>
  <c r="K3057" i="7" s="1"/>
  <c r="K3058" i="7" s="1"/>
  <c r="K3045" i="7" s="1"/>
  <c r="J3062" i="7"/>
  <c r="K3063" i="7" s="1"/>
  <c r="K3064" i="7"/>
  <c r="K3065" i="7" s="1"/>
  <c r="K3060" i="7" s="1"/>
  <c r="J3069" i="7"/>
  <c r="K3070" i="7"/>
  <c r="K3071" i="7"/>
  <c r="K3072" i="7" s="1"/>
  <c r="K3067" i="7" s="1"/>
  <c r="J3076" i="7"/>
  <c r="K3078" i="7" s="1"/>
  <c r="J3077" i="7"/>
  <c r="J3080" i="7"/>
  <c r="K3081" i="7"/>
  <c r="J3087" i="7"/>
  <c r="J3088" i="7"/>
  <c r="K3089" i="7" s="1"/>
  <c r="J3094" i="7" s="1"/>
  <c r="J3091" i="7"/>
  <c r="K3092" i="7" s="1"/>
  <c r="J3100" i="7"/>
  <c r="J3101" i="7"/>
  <c r="K3102" i="7"/>
  <c r="J3104" i="7"/>
  <c r="K3105" i="7"/>
  <c r="J3107" i="7"/>
  <c r="K3108" i="7"/>
  <c r="K3109" i="7" s="1"/>
  <c r="K3098" i="7" s="1"/>
  <c r="J3113" i="7"/>
  <c r="K3116" i="7" s="1"/>
  <c r="J3126" i="7" s="1"/>
  <c r="J3114" i="7"/>
  <c r="J3115" i="7"/>
  <c r="J3118" i="7"/>
  <c r="K3119" i="7"/>
  <c r="J3121" i="7"/>
  <c r="J3122" i="7"/>
  <c r="J3123" i="7"/>
  <c r="K3124" i="7"/>
  <c r="J3132" i="7"/>
  <c r="K3134" i="7" s="1"/>
  <c r="J3142" i="7" s="1"/>
  <c r="J3133" i="7"/>
  <c r="J3136" i="7"/>
  <c r="K3137" i="7"/>
  <c r="J3139" i="7"/>
  <c r="K3140" i="7"/>
  <c r="J3148" i="7"/>
  <c r="K3150" i="7" s="1"/>
  <c r="J3149" i="7"/>
  <c r="J3152" i="7"/>
  <c r="K3153" i="7"/>
  <c r="J3155" i="7"/>
  <c r="K3156" i="7"/>
  <c r="J3158" i="7"/>
  <c r="K3159" i="7"/>
  <c r="K3160" i="7" s="1"/>
  <c r="K3146" i="7" s="1"/>
  <c r="J3164" i="7"/>
  <c r="J3165" i="7"/>
  <c r="K3166" i="7"/>
  <c r="J3168" i="7"/>
  <c r="J3169" i="7"/>
  <c r="K3170" i="7"/>
  <c r="J3172" i="7"/>
  <c r="K3173" i="7"/>
  <c r="K3174" i="7"/>
  <c r="K3162" i="7" s="1"/>
  <c r="K3176" i="7"/>
  <c r="J3178" i="7"/>
  <c r="J3179" i="7"/>
  <c r="K3180" i="7"/>
  <c r="J3182" i="7"/>
  <c r="K3185" i="7" s="1"/>
  <c r="J3183" i="7"/>
  <c r="J3184" i="7"/>
  <c r="J3187" i="7"/>
  <c r="K3188" i="7"/>
  <c r="K3189" i="7"/>
  <c r="J3193" i="7"/>
  <c r="J3194" i="7"/>
  <c r="J3197" i="7"/>
  <c r="K3198" i="7" s="1"/>
  <c r="J3206" i="7"/>
  <c r="K3207" i="7"/>
  <c r="J3212" i="7" s="1"/>
  <c r="J3209" i="7"/>
  <c r="K3210" i="7" s="1"/>
  <c r="J3218" i="7"/>
  <c r="K3220" i="7" s="1"/>
  <c r="J3219" i="7"/>
  <c r="J3222" i="7"/>
  <c r="J3223" i="7"/>
  <c r="K3224" i="7" s="1"/>
  <c r="J3226" i="7"/>
  <c r="K3227" i="7"/>
  <c r="K3228" i="7" s="1"/>
  <c r="K3216" i="7" s="1"/>
  <c r="J3232" i="7"/>
  <c r="J3233" i="7"/>
  <c r="K3234" i="7"/>
  <c r="J3236" i="7"/>
  <c r="J3237" i="7"/>
  <c r="J3238" i="7"/>
  <c r="J3239" i="7"/>
  <c r="K3240" i="7" s="1"/>
  <c r="J3242" i="7"/>
  <c r="J3248" i="7"/>
  <c r="J3249" i="7"/>
  <c r="K3250" i="7"/>
  <c r="J3255" i="7" s="1"/>
  <c r="J3252" i="7"/>
  <c r="K3253" i="7" s="1"/>
  <c r="K3256" i="7"/>
  <c r="K3257" i="7" s="1"/>
  <c r="K3246" i="7" s="1"/>
  <c r="J3261" i="7"/>
  <c r="J3262" i="7"/>
  <c r="J3265" i="7"/>
  <c r="K3266" i="7" s="1"/>
  <c r="J3274" i="7"/>
  <c r="K3275" i="7" s="1"/>
  <c r="J3280" i="7" s="1"/>
  <c r="J3277" i="7"/>
  <c r="K3278" i="7"/>
  <c r="J3286" i="7"/>
  <c r="K3288" i="7" s="1"/>
  <c r="J3293" i="7" s="1"/>
  <c r="K3294" i="7" s="1"/>
  <c r="K3295" i="7" s="1"/>
  <c r="K3284" i="7" s="1"/>
  <c r="J3287" i="7"/>
  <c r="J3290" i="7"/>
  <c r="K3291" i="7"/>
  <c r="J3299" i="7"/>
  <c r="J3300" i="7"/>
  <c r="K3301" i="7" s="1"/>
  <c r="J3306" i="7" s="1"/>
  <c r="J3303" i="7"/>
  <c r="K3304" i="7" s="1"/>
  <c r="J3312" i="7"/>
  <c r="J3313" i="7"/>
  <c r="J3316" i="7"/>
  <c r="K3317" i="7"/>
  <c r="J3319" i="7"/>
  <c r="K3320" i="7"/>
  <c r="J3328" i="7"/>
  <c r="J3329" i="7"/>
  <c r="K3330" i="7" s="1"/>
  <c r="J3339" i="7" s="1"/>
  <c r="J3332" i="7"/>
  <c r="J3333" i="7"/>
  <c r="J3334" i="7"/>
  <c r="K3337" i="7" s="1"/>
  <c r="J3335" i="7"/>
  <c r="J3336" i="7"/>
  <c r="J3345" i="7"/>
  <c r="J3346" i="7"/>
  <c r="J3349" i="7"/>
  <c r="K3354" i="7" s="1"/>
  <c r="J3350" i="7"/>
  <c r="J3351" i="7"/>
  <c r="J3352" i="7"/>
  <c r="J3353" i="7"/>
  <c r="J3362" i="7"/>
  <c r="K3364" i="7" s="1"/>
  <c r="J3372" i="7" s="1"/>
  <c r="J3363" i="7"/>
  <c r="J3366" i="7"/>
  <c r="K3370" i="7" s="1"/>
  <c r="J3367" i="7"/>
  <c r="J3368" i="7"/>
  <c r="J3369" i="7"/>
  <c r="J3378" i="7"/>
  <c r="J3379" i="7"/>
  <c r="J3382" i="7"/>
  <c r="J3383" i="7"/>
  <c r="K3384" i="7"/>
  <c r="J3392" i="7"/>
  <c r="K3394" i="7" s="1"/>
  <c r="J3400" i="7" s="1"/>
  <c r="J3393" i="7"/>
  <c r="J3396" i="7"/>
  <c r="J3397" i="7"/>
  <c r="K3398" i="7"/>
  <c r="J3406" i="7"/>
  <c r="K3415" i="7" s="1"/>
  <c r="K3416" i="7" s="1"/>
  <c r="K3404" i="7" s="1"/>
  <c r="J3407" i="7"/>
  <c r="K3408" i="7"/>
  <c r="J3414" i="7" s="1"/>
  <c r="J3410" i="7"/>
  <c r="K3412" i="7" s="1"/>
  <c r="J3411" i="7"/>
  <c r="J3420" i="7"/>
  <c r="J3421" i="7"/>
  <c r="K3422" i="7"/>
  <c r="J3424" i="7"/>
  <c r="J3425" i="7"/>
  <c r="K3426" i="7"/>
  <c r="J3428" i="7"/>
  <c r="J3434" i="7"/>
  <c r="K3436" i="7" s="1"/>
  <c r="J3442" i="7" s="1"/>
  <c r="K3443" i="7" s="1"/>
  <c r="K3444" i="7" s="1"/>
  <c r="K3432" i="7" s="1"/>
  <c r="J3435" i="7"/>
  <c r="J3438" i="7"/>
  <c r="J3439" i="7"/>
  <c r="K3440" i="7"/>
  <c r="J3448" i="7"/>
  <c r="J3449" i="7"/>
  <c r="K3450" i="7" s="1"/>
  <c r="J3456" i="7" s="1"/>
  <c r="J3452" i="7"/>
  <c r="K3454" i="7" s="1"/>
  <c r="J3453" i="7"/>
  <c r="K3457" i="7"/>
  <c r="K3458" i="7"/>
  <c r="K3446" i="7" s="1"/>
  <c r="J3462" i="7"/>
  <c r="J3463" i="7"/>
  <c r="J3466" i="7"/>
  <c r="K3469" i="7" s="1"/>
  <c r="J3467" i="7"/>
  <c r="J3468" i="7"/>
  <c r="J3477" i="7"/>
  <c r="J3478" i="7"/>
  <c r="J3481" i="7"/>
  <c r="J3482" i="7"/>
  <c r="K3483" i="7"/>
  <c r="J3491" i="7"/>
  <c r="K3492" i="7" s="1"/>
  <c r="J3503" i="7" s="1"/>
  <c r="J3494" i="7"/>
  <c r="J3495" i="7"/>
  <c r="J3496" i="7"/>
  <c r="J3499" i="7"/>
  <c r="J3500" i="7"/>
  <c r="K3501" i="7"/>
  <c r="J3509" i="7"/>
  <c r="K3510" i="7" s="1"/>
  <c r="J3515" i="7" s="1"/>
  <c r="J3512" i="7"/>
  <c r="K3513" i="7" s="1"/>
  <c r="J3521" i="7"/>
  <c r="K3522" i="7" s="1"/>
  <c r="J3527" i="7" s="1"/>
  <c r="K3528" i="7" s="1"/>
  <c r="K3529" i="7" s="1"/>
  <c r="K3519" i="7" s="1"/>
  <c r="J3524" i="7"/>
  <c r="K3525" i="7"/>
  <c r="J3533" i="7"/>
  <c r="K3534" i="7"/>
  <c r="J3539" i="7" s="1"/>
  <c r="J3536" i="7"/>
  <c r="K3537" i="7"/>
  <c r="J3545" i="7"/>
  <c r="J3548" i="7"/>
  <c r="K3549" i="7" s="1"/>
  <c r="J3557" i="7"/>
  <c r="K3558" i="7" s="1"/>
  <c r="J3560" i="7"/>
  <c r="K3561" i="7"/>
  <c r="J3563" i="7"/>
  <c r="K3564" i="7" s="1"/>
  <c r="K3565" i="7" s="1"/>
  <c r="K3555" i="7" s="1"/>
  <c r="J3569" i="7"/>
  <c r="J3570" i="7"/>
  <c r="K3573" i="7" s="1"/>
  <c r="J3571" i="7"/>
  <c r="J3572" i="7"/>
  <c r="J3575" i="7"/>
  <c r="J3576" i="7"/>
  <c r="K3577" i="7"/>
  <c r="J3579" i="7"/>
  <c r="J3580" i="7"/>
  <c r="J3581" i="7"/>
  <c r="J3582" i="7"/>
  <c r="J3585" i="7"/>
  <c r="K3586" i="7" s="1"/>
  <c r="J3592" i="7"/>
  <c r="J3593" i="7"/>
  <c r="K3595" i="7" s="1"/>
  <c r="J3604" i="7" s="1"/>
  <c r="J3594" i="7"/>
  <c r="J3597" i="7"/>
  <c r="K3599" i="7" s="1"/>
  <c r="J3598" i="7"/>
  <c r="J3601" i="7"/>
  <c r="K3602" i="7" s="1"/>
  <c r="J3610" i="7"/>
  <c r="K3612" i="7" s="1"/>
  <c r="J3623" i="7" s="1"/>
  <c r="J3611" i="7"/>
  <c r="J3614" i="7"/>
  <c r="K3618" i="7" s="1"/>
  <c r="J3615" i="7"/>
  <c r="J3616" i="7"/>
  <c r="J3617" i="7"/>
  <c r="J3620" i="7"/>
  <c r="K3621" i="7" s="1"/>
  <c r="J3629" i="7"/>
  <c r="J3632" i="7"/>
  <c r="K3633" i="7" s="1"/>
  <c r="J3641" i="7"/>
  <c r="J3642" i="7"/>
  <c r="K3643" i="7"/>
  <c r="J3645" i="7"/>
  <c r="K3646" i="7"/>
  <c r="K3647" i="7"/>
  <c r="K3648" i="7" s="1"/>
  <c r="K3639" i="7" s="1"/>
  <c r="J3652" i="7"/>
  <c r="K3655" i="7" s="1"/>
  <c r="K3656" i="7" s="1"/>
  <c r="K3650" i="7" s="1"/>
  <c r="J3653" i="7"/>
  <c r="K3654" i="7"/>
  <c r="J3660" i="7"/>
  <c r="K3661" i="7" s="1"/>
  <c r="J3667" i="7"/>
  <c r="K3668" i="7"/>
  <c r="K3669" i="7"/>
  <c r="K3670" i="7"/>
  <c r="K3665" i="7" s="1"/>
  <c r="J3674" i="7"/>
  <c r="J3675" i="7"/>
  <c r="K3676" i="7"/>
  <c r="J3683" i="7" s="1"/>
  <c r="J3678" i="7"/>
  <c r="J3679" i="7"/>
  <c r="J3680" i="7"/>
  <c r="J3689" i="7"/>
  <c r="J3690" i="7"/>
  <c r="K3691" i="7"/>
  <c r="J3699" i="7" s="1"/>
  <c r="J3693" i="7"/>
  <c r="J3694" i="7"/>
  <c r="J3695" i="7"/>
  <c r="J3696" i="7"/>
  <c r="J3705" i="7"/>
  <c r="K3714" i="7" s="1"/>
  <c r="K3715" i="7" s="1"/>
  <c r="K3703" i="7" s="1"/>
  <c r="J3706" i="7"/>
  <c r="K3707" i="7"/>
  <c r="J3709" i="7"/>
  <c r="K3711" i="7" s="1"/>
  <c r="J3710" i="7"/>
  <c r="J3713" i="7"/>
  <c r="J3719" i="7"/>
  <c r="K3721" i="7" s="1"/>
  <c r="J3720" i="7"/>
  <c r="J3723" i="7"/>
  <c r="J3724" i="7"/>
  <c r="K3725" i="7"/>
  <c r="J3727" i="7"/>
  <c r="K3728" i="7" s="1"/>
  <c r="K3729" i="7" s="1"/>
  <c r="K3717" i="7" s="1"/>
  <c r="J3733" i="7"/>
  <c r="J3734" i="7"/>
  <c r="K3735" i="7" s="1"/>
  <c r="J3737" i="7"/>
  <c r="K3740" i="7" s="1"/>
  <c r="J3738" i="7"/>
  <c r="J3739" i="7"/>
  <c r="J3742" i="7"/>
  <c r="K3743" i="7"/>
  <c r="K3744" i="7"/>
  <c r="K3731" i="7" s="1"/>
  <c r="J3748" i="7"/>
  <c r="J3749" i="7"/>
  <c r="K3750" i="7"/>
  <c r="J3752" i="7"/>
  <c r="K3753" i="7"/>
  <c r="J3755" i="7"/>
  <c r="K3756" i="7" s="1"/>
  <c r="J3758" i="7"/>
  <c r="K3759" i="7"/>
  <c r="K3760" i="7" s="1"/>
  <c r="K3746" i="7" s="1"/>
  <c r="J3764" i="7"/>
  <c r="J3767" i="7"/>
  <c r="K3768" i="7"/>
  <c r="J3776" i="7"/>
  <c r="K3777" i="7"/>
  <c r="J3782" i="7" s="1"/>
  <c r="J3779" i="7"/>
  <c r="K3780" i="7" s="1"/>
  <c r="J3788" i="7"/>
  <c r="K3789" i="7"/>
  <c r="J3794" i="7" s="1"/>
  <c r="J3791" i="7"/>
  <c r="K3792" i="7" s="1"/>
  <c r="K3795" i="7"/>
  <c r="K3796" i="7"/>
  <c r="K3786" i="7" s="1"/>
  <c r="J3800" i="7"/>
  <c r="J3803" i="7"/>
  <c r="J3804" i="7"/>
  <c r="K3805" i="7"/>
  <c r="J3811" i="7"/>
  <c r="K3812" i="7"/>
  <c r="J3814" i="7"/>
  <c r="J3815" i="7"/>
  <c r="K3816" i="7" s="1"/>
  <c r="J3822" i="7"/>
  <c r="K3823" i="7" s="1"/>
  <c r="J3825" i="7"/>
  <c r="J3826" i="7"/>
  <c r="K3827" i="7"/>
  <c r="K3828" i="7"/>
  <c r="K3829" i="7" s="1"/>
  <c r="K3820" i="7" s="1"/>
  <c r="J3833" i="7"/>
  <c r="J3836" i="7"/>
  <c r="J3837" i="7"/>
  <c r="K3838" i="7"/>
  <c r="J3844" i="7"/>
  <c r="J3845" i="7"/>
  <c r="K3846" i="7"/>
  <c r="J3854" i="7" s="1"/>
  <c r="J3848" i="7"/>
  <c r="J3849" i="7"/>
  <c r="J3850" i="7"/>
  <c r="J3851" i="7"/>
  <c r="J3860" i="7"/>
  <c r="K3871" i="7" s="1"/>
  <c r="K3872" i="7" s="1"/>
  <c r="K3858" i="7" s="1"/>
  <c r="J3861" i="7"/>
  <c r="K3862" i="7"/>
  <c r="J3870" i="7" s="1"/>
  <c r="J3864" i="7"/>
  <c r="J3865" i="7"/>
  <c r="J3866" i="7"/>
  <c r="J3867" i="7"/>
  <c r="J3876" i="7"/>
  <c r="J3877" i="7"/>
  <c r="K3878" i="7"/>
  <c r="J3880" i="7"/>
  <c r="J3886" i="7"/>
  <c r="J3887" i="7"/>
  <c r="K3888" i="7" s="1"/>
  <c r="J3890" i="7"/>
  <c r="J3891" i="7"/>
  <c r="J3892" i="7"/>
  <c r="K3893" i="7"/>
  <c r="J3895" i="7"/>
  <c r="K3896" i="7"/>
  <c r="K3897" i="7"/>
  <c r="K3884" i="7" s="1"/>
  <c r="J3901" i="7"/>
  <c r="J3902" i="7"/>
  <c r="K3903" i="7"/>
  <c r="J3910" i="7" s="1"/>
  <c r="K3911" i="7" s="1"/>
  <c r="K3912" i="7" s="1"/>
  <c r="K3899" i="7" s="1"/>
  <c r="J3905" i="7"/>
  <c r="J3906" i="7"/>
  <c r="J3907" i="7"/>
  <c r="K3908" i="7"/>
  <c r="J3916" i="7"/>
  <c r="J3917" i="7"/>
  <c r="K3918" i="7"/>
  <c r="J3920" i="7"/>
  <c r="K3923" i="7" s="1"/>
  <c r="J3921" i="7"/>
  <c r="J3922" i="7"/>
  <c r="J3925" i="7"/>
  <c r="J3931" i="7"/>
  <c r="K3933" i="7" s="1"/>
  <c r="J3940" i="7" s="1"/>
  <c r="J3932" i="7"/>
  <c r="J3935" i="7"/>
  <c r="J3936" i="7"/>
  <c r="K3938" i="7" s="1"/>
  <c r="J3937" i="7"/>
  <c r="J3948" i="7"/>
  <c r="K3950" i="7" s="1"/>
  <c r="J3949" i="7"/>
  <c r="J3952" i="7"/>
  <c r="J3953" i="7"/>
  <c r="K3954" i="7"/>
  <c r="J3956" i="7"/>
  <c r="K3957" i="7"/>
  <c r="K3958" i="7" s="1"/>
  <c r="K3946" i="7" s="1"/>
  <c r="J3962" i="7"/>
  <c r="J3963" i="7"/>
  <c r="J3966" i="7"/>
  <c r="K3967" i="7" s="1"/>
  <c r="J3975" i="7"/>
  <c r="J3976" i="7"/>
  <c r="K3977" i="7"/>
  <c r="J3979" i="7"/>
  <c r="K3980" i="7"/>
  <c r="J3982" i="7"/>
  <c r="J3988" i="7"/>
  <c r="J3989" i="7"/>
  <c r="K3991" i="7" s="1"/>
  <c r="J4002" i="7" s="1"/>
  <c r="J3990" i="7"/>
  <c r="J3993" i="7"/>
  <c r="J3994" i="7"/>
  <c r="J3995" i="7"/>
  <c r="K3996" i="7"/>
  <c r="J3998" i="7"/>
  <c r="J3999" i="7"/>
  <c r="J4012" i="7"/>
  <c r="J4013" i="7"/>
  <c r="K4014" i="7"/>
  <c r="J4016" i="7"/>
  <c r="K4017" i="7"/>
  <c r="J4019" i="7"/>
  <c r="K4020" i="7" s="1"/>
  <c r="K4021" i="7" s="1"/>
  <c r="K4010" i="7" s="1"/>
  <c r="J4025" i="7"/>
  <c r="K4027" i="7" s="1"/>
  <c r="J4026" i="7"/>
  <c r="J4029" i="7"/>
  <c r="J4030" i="7"/>
  <c r="J4031" i="7"/>
  <c r="J4032" i="7"/>
  <c r="K4033" i="7"/>
  <c r="J4035" i="7"/>
  <c r="K4039" i="7" s="1"/>
  <c r="K4040" i="7" s="1"/>
  <c r="K4023" i="7" s="1"/>
  <c r="K4036" i="7"/>
  <c r="J4038" i="7"/>
  <c r="J4044" i="7"/>
  <c r="J4045" i="7"/>
  <c r="K4046" i="7" s="1"/>
  <c r="J4051" i="7" s="1"/>
  <c r="J4048" i="7"/>
  <c r="K4049" i="7" s="1"/>
  <c r="K4052" i="7"/>
  <c r="K4053" i="7"/>
  <c r="K4042" i="7" s="1"/>
  <c r="J4057" i="7"/>
  <c r="J4058" i="7"/>
  <c r="J4061" i="7"/>
  <c r="J4062" i="7"/>
  <c r="K4064" i="7" s="1"/>
  <c r="J4063" i="7"/>
  <c r="J4072" i="7"/>
  <c r="J4073" i="7"/>
  <c r="J4076" i="7"/>
  <c r="K4079" i="7" s="1"/>
  <c r="J4077" i="7"/>
  <c r="J4078" i="7"/>
  <c r="J4087" i="7"/>
  <c r="J4088" i="7"/>
  <c r="K4089" i="7"/>
  <c r="J4096" i="7" s="1"/>
  <c r="J4091" i="7"/>
  <c r="K4094" i="7" s="1"/>
  <c r="J4092" i="7"/>
  <c r="J4093" i="7"/>
  <c r="J4102" i="7"/>
  <c r="J4103" i="7"/>
  <c r="K4104" i="7"/>
  <c r="J4111" i="7" s="1"/>
  <c r="J4106" i="7"/>
  <c r="K4109" i="7" s="1"/>
  <c r="J4107" i="7"/>
  <c r="J4108" i="7"/>
  <c r="J4117" i="7"/>
  <c r="J4118" i="7"/>
  <c r="K4119" i="7"/>
  <c r="J4125" i="7" s="1"/>
  <c r="J4121" i="7"/>
  <c r="K4123" i="7" s="1"/>
  <c r="J4122" i="7"/>
  <c r="J4131" i="7"/>
  <c r="J4132" i="7"/>
  <c r="K4133" i="7"/>
  <c r="J4135" i="7"/>
  <c r="K4136" i="7"/>
  <c r="J4138" i="7"/>
  <c r="K4139" i="7"/>
  <c r="K4140" i="7" s="1"/>
  <c r="K4129" i="7" s="1"/>
  <c r="J4144" i="7"/>
  <c r="J4145" i="7"/>
  <c r="K4146" i="7" s="1"/>
  <c r="J4151" i="7" s="1"/>
  <c r="J4148" i="7"/>
  <c r="K4149" i="7" s="1"/>
  <c r="K4152" i="7"/>
  <c r="K4153" i="7" s="1"/>
  <c r="K4142" i="7" s="1"/>
  <c r="J4158" i="7"/>
  <c r="J4159" i="7"/>
  <c r="J4162" i="7"/>
  <c r="K4163" i="7"/>
  <c r="J4183" i="7"/>
  <c r="J4184" i="7"/>
  <c r="K4185" i="7"/>
  <c r="J4190" i="7" s="1"/>
  <c r="J4187" i="7"/>
  <c r="K4188" i="7" s="1"/>
  <c r="J4196" i="7"/>
  <c r="J4197" i="7"/>
  <c r="K4198" i="7"/>
  <c r="J4200" i="7"/>
  <c r="K4201" i="7" s="1"/>
  <c r="J4203" i="7"/>
  <c r="J4209" i="7"/>
  <c r="J4210" i="7"/>
  <c r="K4211" i="7" s="1"/>
  <c r="J4216" i="7" s="1"/>
  <c r="J4213" i="7"/>
  <c r="K4214" i="7" s="1"/>
  <c r="K4217" i="7"/>
  <c r="K4218" i="7"/>
  <c r="K4207" i="7" s="1"/>
  <c r="J4222" i="7"/>
  <c r="J4223" i="7"/>
  <c r="J4226" i="7"/>
  <c r="K4227" i="7"/>
  <c r="J4235" i="7"/>
  <c r="J4236" i="7"/>
  <c r="K4237" i="7"/>
  <c r="J4242" i="7" s="1"/>
  <c r="J4239" i="7"/>
  <c r="K4240" i="7" s="1"/>
  <c r="J4248" i="7"/>
  <c r="J4249" i="7"/>
  <c r="K4250" i="7"/>
  <c r="J4252" i="7"/>
  <c r="K4253" i="7" s="1"/>
  <c r="J4255" i="7"/>
  <c r="J4261" i="7"/>
  <c r="K4263" i="7" s="1"/>
  <c r="J4268" i="7" s="1"/>
  <c r="J4262" i="7"/>
  <c r="J4265" i="7"/>
  <c r="K4266" i="7" s="1"/>
  <c r="K4269" i="7"/>
  <c r="K4270" i="7" s="1"/>
  <c r="K4259" i="7" s="1"/>
  <c r="J4274" i="7"/>
  <c r="J4275" i="7"/>
  <c r="J4278" i="7"/>
  <c r="J4279" i="7"/>
  <c r="K4281" i="7" s="1"/>
  <c r="J4280" i="7"/>
  <c r="J4289" i="7"/>
  <c r="J4290" i="7"/>
  <c r="J4293" i="7"/>
  <c r="K4296" i="7" s="1"/>
  <c r="J4294" i="7"/>
  <c r="J4295" i="7"/>
  <c r="J4304" i="7"/>
  <c r="J4305" i="7"/>
  <c r="K4306" i="7" s="1"/>
  <c r="J4314" i="7" s="1"/>
  <c r="J4308" i="7"/>
  <c r="K4312" i="7" s="1"/>
  <c r="J4309" i="7"/>
  <c r="J4310" i="7"/>
  <c r="J4311" i="7"/>
  <c r="J4320" i="7"/>
  <c r="J4321" i="7"/>
  <c r="K4322" i="7"/>
  <c r="J4329" i="7" s="1"/>
  <c r="J4324" i="7"/>
  <c r="K4327" i="7" s="1"/>
  <c r="J4325" i="7"/>
  <c r="J4326" i="7"/>
  <c r="J4335" i="7"/>
  <c r="K4337" i="7" s="1"/>
  <c r="J4344" i="7" s="1"/>
  <c r="J4336" i="7"/>
  <c r="J4339" i="7"/>
  <c r="K4342" i="7" s="1"/>
  <c r="J4340" i="7"/>
  <c r="J4341" i="7"/>
  <c r="J4350" i="7"/>
  <c r="J4351" i="7"/>
  <c r="K4352" i="7"/>
  <c r="J4359" i="7" s="1"/>
  <c r="J4354" i="7"/>
  <c r="J4355" i="7"/>
  <c r="J4356" i="7"/>
  <c r="J4365" i="7"/>
  <c r="K4375" i="7" s="1"/>
  <c r="K4376" i="7" s="1"/>
  <c r="K4363" i="7" s="1"/>
  <c r="J4366" i="7"/>
  <c r="K4367" i="7"/>
  <c r="J4374" i="7" s="1"/>
  <c r="J4369" i="7"/>
  <c r="J4370" i="7"/>
  <c r="J4371" i="7"/>
  <c r="J4380" i="7"/>
  <c r="J4381" i="7"/>
  <c r="K4382" i="7"/>
  <c r="J4389" i="7" s="1"/>
  <c r="J4384" i="7"/>
  <c r="J4385" i="7"/>
  <c r="J4386" i="7"/>
  <c r="K4387" i="7" s="1"/>
  <c r="J4397" i="7"/>
  <c r="J4398" i="7"/>
  <c r="K4399" i="7" s="1"/>
  <c r="J4407" i="7" s="1"/>
  <c r="J4401" i="7"/>
  <c r="J4402" i="7"/>
  <c r="J4403" i="7"/>
  <c r="J4404" i="7"/>
  <c r="K4405" i="7" s="1"/>
  <c r="J4413" i="7"/>
  <c r="K4415" i="7" s="1"/>
  <c r="J4423" i="7" s="1"/>
  <c r="J4414" i="7"/>
  <c r="J4417" i="7"/>
  <c r="J4418" i="7"/>
  <c r="K4421" i="7" s="1"/>
  <c r="J4419" i="7"/>
  <c r="J4420" i="7"/>
  <c r="J4429" i="7"/>
  <c r="K4431" i="7" s="1"/>
  <c r="J4439" i="7" s="1"/>
  <c r="J4430" i="7"/>
  <c r="J4433" i="7"/>
  <c r="J4434" i="7"/>
  <c r="J4435" i="7"/>
  <c r="J4436" i="7"/>
  <c r="K4437" i="7"/>
  <c r="J4445" i="7"/>
  <c r="K4447" i="7" s="1"/>
  <c r="J4455" i="7" s="1"/>
  <c r="J4446" i="7"/>
  <c r="J4449" i="7"/>
  <c r="K4456" i="7" s="1"/>
  <c r="K4457" i="7" s="1"/>
  <c r="K4443" i="7" s="1"/>
  <c r="J4450" i="7"/>
  <c r="K4453" i="7" s="1"/>
  <c r="J4451" i="7"/>
  <c r="J4452" i="7"/>
  <c r="J4461" i="7"/>
  <c r="K4463" i="7" s="1"/>
  <c r="J4471" i="7" s="1"/>
  <c r="J4462" i="7"/>
  <c r="J4465" i="7"/>
  <c r="J4466" i="7"/>
  <c r="J4467" i="7"/>
  <c r="J4468" i="7"/>
  <c r="K4469" i="7"/>
  <c r="J4477" i="7"/>
  <c r="K4479" i="7" s="1"/>
  <c r="J4487" i="7" s="1"/>
  <c r="J4478" i="7"/>
  <c r="J4481" i="7"/>
  <c r="J4482" i="7"/>
  <c r="J4483" i="7"/>
  <c r="J4484" i="7"/>
  <c r="K4485" i="7"/>
  <c r="J4493" i="7"/>
  <c r="K4495" i="7" s="1"/>
  <c r="J4503" i="7" s="1"/>
  <c r="J4494" i="7"/>
  <c r="J4497" i="7"/>
  <c r="J4498" i="7"/>
  <c r="K4501" i="7" s="1"/>
  <c r="J4499" i="7"/>
  <c r="J4500" i="7"/>
  <c r="J4509" i="7"/>
  <c r="K4511" i="7" s="1"/>
  <c r="J4516" i="7" s="1"/>
  <c r="K4517" i="7" s="1"/>
  <c r="K4518" i="7" s="1"/>
  <c r="K4507" i="7" s="1"/>
  <c r="J4510" i="7"/>
  <c r="J4513" i="7"/>
  <c r="K4514" i="7"/>
  <c r="J4522" i="7"/>
  <c r="K4524" i="7" s="1"/>
  <c r="J4529" i="7" s="1"/>
  <c r="K4530" i="7" s="1"/>
  <c r="K4531" i="7" s="1"/>
  <c r="K4520" i="7" s="1"/>
  <c r="J4523" i="7"/>
  <c r="J4526" i="7"/>
  <c r="K4527" i="7"/>
  <c r="J4535" i="7"/>
  <c r="J4536" i="7"/>
  <c r="J4539" i="7"/>
  <c r="K4541" i="7" s="1"/>
  <c r="J4540" i="7"/>
  <c r="J4549" i="7"/>
  <c r="J4550" i="7"/>
  <c r="K4551" i="7"/>
  <c r="J4557" i="7" s="1"/>
  <c r="J4553" i="7"/>
  <c r="K4555" i="7" s="1"/>
  <c r="J4554" i="7"/>
  <c r="J4563" i="7"/>
  <c r="J4564" i="7"/>
  <c r="K4565" i="7"/>
  <c r="J4571" i="7" s="1"/>
  <c r="J4567" i="7"/>
  <c r="J4568" i="7"/>
  <c r="K4569" i="7"/>
  <c r="J4577" i="7"/>
  <c r="K4579" i="7" s="1"/>
  <c r="J4578" i="7"/>
  <c r="J4581" i="7"/>
  <c r="J4582" i="7"/>
  <c r="K4583" i="7"/>
  <c r="J4585" i="7"/>
  <c r="K4586" i="7"/>
  <c r="K4587" i="7" s="1"/>
  <c r="K4575" i="7" s="1"/>
  <c r="J4591" i="7"/>
  <c r="J4592" i="7"/>
  <c r="K4593" i="7" s="1"/>
  <c r="J4599" i="7" s="1"/>
  <c r="K4600" i="7" s="1"/>
  <c r="K4601" i="7" s="1"/>
  <c r="K4589" i="7" s="1"/>
  <c r="J4595" i="7"/>
  <c r="J4596" i="7"/>
  <c r="K4597" i="7"/>
  <c r="J4605" i="7"/>
  <c r="K4607" i="7" s="1"/>
  <c r="J4613" i="7" s="1"/>
  <c r="K4614" i="7" s="1"/>
  <c r="K4615" i="7" s="1"/>
  <c r="K4603" i="7" s="1"/>
  <c r="J4606" i="7"/>
  <c r="J4609" i="7"/>
  <c r="J4610" i="7"/>
  <c r="K4611" i="7"/>
  <c r="J4619" i="7"/>
  <c r="J4620" i="7"/>
  <c r="J4623" i="7"/>
  <c r="K4625" i="7" s="1"/>
  <c r="J4624" i="7"/>
  <c r="J4633" i="7"/>
  <c r="J4634" i="7"/>
  <c r="K4635" i="7"/>
  <c r="J4641" i="7" s="1"/>
  <c r="J4637" i="7"/>
  <c r="K4639" i="7" s="1"/>
  <c r="J4638" i="7"/>
  <c r="J4647" i="7"/>
  <c r="J4648" i="7"/>
  <c r="K4649" i="7"/>
  <c r="J4655" i="7" s="1"/>
  <c r="J4651" i="7"/>
  <c r="J4652" i="7"/>
  <c r="K4653" i="7" s="1"/>
  <c r="J4661" i="7"/>
  <c r="K4663" i="7" s="1"/>
  <c r="J4669" i="7" s="1"/>
  <c r="J4662" i="7"/>
  <c r="J4665" i="7"/>
  <c r="J4666" i="7"/>
  <c r="K4670" i="7" s="1"/>
  <c r="K4671" i="7" s="1"/>
  <c r="K4659" i="7" s="1"/>
  <c r="K4667" i="7"/>
  <c r="J4675" i="7"/>
  <c r="J4676" i="7"/>
  <c r="K4677" i="7" s="1"/>
  <c r="J4679" i="7"/>
  <c r="J4680" i="7"/>
  <c r="K4681" i="7"/>
  <c r="J4683" i="7"/>
  <c r="K4684" i="7"/>
  <c r="K4685" i="7"/>
  <c r="K4673" i="7" s="1"/>
  <c r="J4689" i="7"/>
  <c r="K4691" i="7" s="1"/>
  <c r="J4697" i="7" s="1"/>
  <c r="K4698" i="7" s="1"/>
  <c r="K4699" i="7" s="1"/>
  <c r="K4687" i="7" s="1"/>
  <c r="J4690" i="7"/>
  <c r="J4693" i="7"/>
  <c r="J4694" i="7"/>
  <c r="K4695" i="7"/>
  <c r="J4703" i="7"/>
  <c r="J4704" i="7"/>
  <c r="J4707" i="7"/>
  <c r="K4709" i="7" s="1"/>
  <c r="J4708" i="7"/>
  <c r="J4717" i="7"/>
  <c r="K4719" i="7" s="1"/>
  <c r="J4725" i="7" s="1"/>
  <c r="J4718" i="7"/>
  <c r="J4721" i="7"/>
  <c r="K4723" i="7" s="1"/>
  <c r="J4722" i="7"/>
  <c r="J4731" i="7"/>
  <c r="J4732" i="7"/>
  <c r="K4733" i="7"/>
  <c r="J4739" i="7" s="1"/>
  <c r="J4735" i="7"/>
  <c r="J4736" i="7"/>
  <c r="K4737" i="7"/>
  <c r="J4745" i="7"/>
  <c r="K4747" i="7" s="1"/>
  <c r="J4754" i="7" s="1"/>
  <c r="J4746" i="7"/>
  <c r="J4749" i="7"/>
  <c r="J4750" i="7"/>
  <c r="K4752" i="7" s="1"/>
  <c r="J4751" i="7"/>
  <c r="J4761" i="7"/>
  <c r="J4762" i="7"/>
  <c r="K4763" i="7"/>
  <c r="J4765" i="7"/>
  <c r="J4766" i="7"/>
  <c r="K4767" i="7"/>
  <c r="J4769" i="7"/>
  <c r="K4770" i="7"/>
  <c r="K4771" i="7" s="1"/>
  <c r="K4759" i="7" s="1"/>
  <c r="J4775" i="7"/>
  <c r="K4777" i="7" s="1"/>
  <c r="J4782" i="7" s="1"/>
  <c r="K4783" i="7" s="1"/>
  <c r="K4784" i="7" s="1"/>
  <c r="K4773" i="7" s="1"/>
  <c r="J4776" i="7"/>
  <c r="J4779" i="7"/>
  <c r="K4780" i="7"/>
  <c r="J4788" i="7"/>
  <c r="J4789" i="7"/>
  <c r="J4792" i="7"/>
  <c r="K4793" i="7" s="1"/>
  <c r="J4801" i="7"/>
  <c r="J4802" i="7"/>
  <c r="K4803" i="7" s="1"/>
  <c r="J4808" i="7" s="1"/>
  <c r="J4805" i="7"/>
  <c r="K4806" i="7" s="1"/>
  <c r="J4814" i="7"/>
  <c r="K4816" i="7" s="1"/>
  <c r="J4815" i="7"/>
  <c r="J4818" i="7"/>
  <c r="J4819" i="7"/>
  <c r="J4820" i="7"/>
  <c r="K4821" i="7"/>
  <c r="J4823" i="7"/>
  <c r="J4829" i="7"/>
  <c r="J4830" i="7"/>
  <c r="K4831" i="7"/>
  <c r="J4833" i="7"/>
  <c r="J4834" i="7"/>
  <c r="J4835" i="7"/>
  <c r="K4836" i="7"/>
  <c r="J4838" i="7"/>
  <c r="K4839" i="7" s="1"/>
  <c r="K4840" i="7" s="1"/>
  <c r="K4827" i="7" s="1"/>
  <c r="J4844" i="7"/>
  <c r="J4845" i="7"/>
  <c r="K4846" i="7" s="1"/>
  <c r="J4853" i="7" s="1"/>
  <c r="K4854" i="7" s="1"/>
  <c r="K4855" i="7" s="1"/>
  <c r="K4842" i="7" s="1"/>
  <c r="J4848" i="7"/>
  <c r="J4849" i="7"/>
  <c r="J4850" i="7"/>
  <c r="K4851" i="7"/>
  <c r="J4860" i="7"/>
  <c r="K4862" i="7" s="1"/>
  <c r="J4867" i="7" s="1"/>
  <c r="K4868" i="7" s="1"/>
  <c r="J4861" i="7"/>
  <c r="J4864" i="7"/>
  <c r="K4865" i="7"/>
  <c r="K4869" i="7"/>
  <c r="K4858" i="7" s="1"/>
  <c r="J4875" i="7"/>
  <c r="J4876" i="7"/>
  <c r="J4879" i="7"/>
  <c r="K4880" i="7" s="1"/>
  <c r="J4890" i="7"/>
  <c r="K4898" i="7" s="1"/>
  <c r="K4899" i="7" s="1"/>
  <c r="K4888" i="7" s="1"/>
  <c r="J4891" i="7"/>
  <c r="K4892" i="7"/>
  <c r="J4897" i="7" s="1"/>
  <c r="J4894" i="7"/>
  <c r="K4895" i="7"/>
  <c r="J4903" i="7"/>
  <c r="K4905" i="7" s="1"/>
  <c r="J4904" i="7"/>
  <c r="J4907" i="7"/>
  <c r="K4908" i="7"/>
  <c r="J4910" i="7"/>
  <c r="K4911" i="7"/>
  <c r="K4912" i="7" s="1"/>
  <c r="K4901" i="7" s="1"/>
  <c r="J4919" i="7"/>
  <c r="K4921" i="7" s="1"/>
  <c r="J4926" i="7" s="1"/>
  <c r="K4927" i="7" s="1"/>
  <c r="K4928" i="7" s="1"/>
  <c r="K4917" i="7" s="1"/>
  <c r="J4920" i="7"/>
  <c r="J4923" i="7"/>
  <c r="K4924" i="7"/>
  <c r="J4935" i="7"/>
  <c r="J4936" i="7"/>
  <c r="J4939" i="7"/>
  <c r="K4940" i="7" s="1"/>
  <c r="J4950" i="7"/>
  <c r="J4951" i="7"/>
  <c r="K4952" i="7" s="1"/>
  <c r="J4958" i="7" s="1"/>
  <c r="J4954" i="7"/>
  <c r="K4956" i="7" s="1"/>
  <c r="J4955" i="7"/>
  <c r="J4964" i="7"/>
  <c r="J4965" i="7"/>
  <c r="K4966" i="7"/>
  <c r="J4968" i="7"/>
  <c r="K4969" i="7"/>
  <c r="J4971" i="7"/>
  <c r="K4972" i="7"/>
  <c r="K4973" i="7" s="1"/>
  <c r="K4962" i="7" s="1"/>
  <c r="J4980" i="7"/>
  <c r="K4982" i="7" s="1"/>
  <c r="J4987" i="7" s="1"/>
  <c r="K4988" i="7" s="1"/>
  <c r="K4989" i="7" s="1"/>
  <c r="K4978" i="7" s="1"/>
  <c r="J4981" i="7"/>
  <c r="J4984" i="7"/>
  <c r="K4985" i="7" s="1"/>
  <c r="J4994" i="7"/>
  <c r="J4995" i="7"/>
  <c r="J4998" i="7"/>
  <c r="K4999" i="7" s="1"/>
  <c r="J5008" i="7"/>
  <c r="J5009" i="7"/>
  <c r="K5010" i="7"/>
  <c r="J5015" i="7" s="1"/>
  <c r="J5012" i="7"/>
  <c r="K5013" i="7" s="1"/>
  <c r="J5021" i="7"/>
  <c r="K5030" i="7" s="1"/>
  <c r="K5031" i="7" s="1"/>
  <c r="K5019" i="7" s="1"/>
  <c r="J5022" i="7"/>
  <c r="K5023" i="7"/>
  <c r="J5025" i="7"/>
  <c r="J5026" i="7"/>
  <c r="K5027" i="7"/>
  <c r="J5029" i="7"/>
  <c r="J5035" i="7"/>
  <c r="J5036" i="7"/>
  <c r="K5037" i="7"/>
  <c r="J5039" i="7"/>
  <c r="J5040" i="7"/>
  <c r="K5041" i="7"/>
  <c r="J5043" i="7"/>
  <c r="K5044" i="7"/>
  <c r="K5045" i="7" s="1"/>
  <c r="K5033" i="7" s="1"/>
  <c r="J5049" i="7"/>
  <c r="K5051" i="7" s="1"/>
  <c r="J5057" i="7" s="1"/>
  <c r="J5050" i="7"/>
  <c r="J5053" i="7"/>
  <c r="K5055" i="7" s="1"/>
  <c r="J5054" i="7"/>
  <c r="K5058" i="7"/>
  <c r="K5059" i="7"/>
  <c r="K5047" i="7" s="1"/>
  <c r="J5063" i="7"/>
  <c r="J5064" i="7"/>
  <c r="J5067" i="7"/>
  <c r="J5068" i="7"/>
  <c r="K5069" i="7" s="1"/>
  <c r="J5077" i="7"/>
  <c r="J5078" i="7"/>
  <c r="K5079" i="7"/>
  <c r="J5085" i="7" s="1"/>
  <c r="J5081" i="7"/>
  <c r="K5083" i="7" s="1"/>
  <c r="J5082" i="7"/>
  <c r="J5091" i="7"/>
  <c r="J5092" i="7"/>
  <c r="K5093" i="7"/>
  <c r="J5100" i="7" s="1"/>
  <c r="J5095" i="7"/>
  <c r="K5098" i="7" s="1"/>
  <c r="J5096" i="7"/>
  <c r="J5097" i="7"/>
  <c r="J5110" i="7"/>
  <c r="J5111" i="7"/>
  <c r="K5112" i="7"/>
  <c r="J5114" i="7"/>
  <c r="K5115" i="7" s="1"/>
  <c r="J5117" i="7"/>
  <c r="J5124" i="7"/>
  <c r="J5125" i="7"/>
  <c r="K5126" i="7"/>
  <c r="J5128" i="7"/>
  <c r="K5129" i="7"/>
  <c r="J5131" i="7"/>
  <c r="K5132" i="7" s="1"/>
  <c r="K5133" i="7" s="1"/>
  <c r="K5122" i="7" s="1"/>
  <c r="J5137" i="7"/>
  <c r="K5139" i="7" s="1"/>
  <c r="J5144" i="7" s="1"/>
  <c r="J5138" i="7"/>
  <c r="J5141" i="7"/>
  <c r="K5142" i="7" s="1"/>
  <c r="J5150" i="7"/>
  <c r="J5151" i="7"/>
  <c r="K5152" i="7"/>
  <c r="J5157" i="7" s="1"/>
  <c r="J5154" i="7"/>
  <c r="K5155" i="7" s="1"/>
  <c r="J5163" i="7"/>
  <c r="J5164" i="7"/>
  <c r="K5165" i="7"/>
  <c r="J5167" i="7"/>
  <c r="K5168" i="7"/>
  <c r="J5170" i="7"/>
  <c r="J5176" i="7"/>
  <c r="J5177" i="7"/>
  <c r="K5178" i="7"/>
  <c r="J5180" i="7"/>
  <c r="K5181" i="7"/>
  <c r="J5183" i="7"/>
  <c r="K5184" i="7"/>
  <c r="K5185" i="7" s="1"/>
  <c r="K5174" i="7" s="1"/>
  <c r="J5189" i="7"/>
  <c r="K5191" i="7" s="1"/>
  <c r="J5196" i="7" s="1"/>
  <c r="J5190" i="7"/>
  <c r="J5193" i="7"/>
  <c r="K5194" i="7" s="1"/>
  <c r="J5202" i="7"/>
  <c r="J5203" i="7"/>
  <c r="K5204" i="7"/>
  <c r="J5209" i="7" s="1"/>
  <c r="J5206" i="7"/>
  <c r="K5207" i="7" s="1"/>
  <c r="J5218" i="7"/>
  <c r="J5219" i="7"/>
  <c r="K5227" i="7" s="1"/>
  <c r="K5228" i="7" s="1"/>
  <c r="K5216" i="7" s="1"/>
  <c r="K5220" i="7"/>
  <c r="J5226" i="7" s="1"/>
  <c r="J5222" i="7"/>
  <c r="J5223" i="7"/>
  <c r="K5224" i="7"/>
  <c r="J5232" i="7"/>
  <c r="K5234" i="7" s="1"/>
  <c r="J5233" i="7"/>
  <c r="J5236" i="7"/>
  <c r="J5237" i="7"/>
  <c r="K5241" i="7" s="1"/>
  <c r="K5242" i="7" s="1"/>
  <c r="K5230" i="7" s="1"/>
  <c r="K5238" i="7"/>
  <c r="J5240" i="7"/>
  <c r="J5248" i="7"/>
  <c r="J5249" i="7"/>
  <c r="K5250" i="7" s="1"/>
  <c r="J5252" i="7"/>
  <c r="J5253" i="7"/>
  <c r="K5254" i="7"/>
  <c r="J5256" i="7"/>
  <c r="K5257" i="7"/>
  <c r="K5258" i="7"/>
  <c r="K5246" i="7" s="1"/>
  <c r="J5262" i="7"/>
  <c r="K5264" i="7" s="1"/>
  <c r="J5270" i="7" s="1"/>
  <c r="K5271" i="7" s="1"/>
  <c r="K5272" i="7" s="1"/>
  <c r="K5260" i="7" s="1"/>
  <c r="J5263" i="7"/>
  <c r="J5266" i="7"/>
  <c r="J5267" i="7"/>
  <c r="K5268" i="7"/>
  <c r="J5279" i="7"/>
  <c r="K5280" i="7"/>
  <c r="J5286" i="7" s="1"/>
  <c r="J5282" i="7"/>
  <c r="K5284" i="7" s="1"/>
  <c r="J5283" i="7"/>
  <c r="J5292" i="7"/>
  <c r="K5293" i="7" s="1"/>
  <c r="J5299" i="7" s="1"/>
  <c r="J5295" i="7"/>
  <c r="K5297" i="7" s="1"/>
  <c r="J5296" i="7"/>
  <c r="J5305" i="7"/>
  <c r="K5306" i="7"/>
  <c r="J5308" i="7"/>
  <c r="J5309" i="7"/>
  <c r="K5310" i="7"/>
  <c r="J5312" i="7"/>
  <c r="K5313" i="7"/>
  <c r="K5314" i="7"/>
  <c r="K5303" i="7" s="1"/>
  <c r="J5326" i="7"/>
  <c r="K5327" i="7" s="1"/>
  <c r="J5332" i="7" s="1"/>
  <c r="J5329" i="7"/>
  <c r="K5330" i="7" s="1"/>
  <c r="J5338" i="7"/>
  <c r="J5339" i="7"/>
  <c r="K5340" i="7" s="1"/>
  <c r="J5345" i="7" s="1"/>
  <c r="J5342" i="7"/>
  <c r="K5343" i="7"/>
  <c r="J5351" i="7"/>
  <c r="J5352" i="7"/>
  <c r="K5353" i="7" s="1"/>
  <c r="J5358" i="7" s="1"/>
  <c r="J5355" i="7"/>
  <c r="K5356" i="7" s="1"/>
  <c r="J5364" i="7"/>
  <c r="J5365" i="7"/>
  <c r="K5366" i="7"/>
  <c r="J5368" i="7"/>
  <c r="K5369" i="7"/>
  <c r="J5371" i="7"/>
  <c r="K5372" i="7"/>
  <c r="K5373" i="7" s="1"/>
  <c r="K5362" i="7" s="1"/>
  <c r="J5377" i="7"/>
  <c r="J5378" i="7"/>
  <c r="J5381" i="7"/>
  <c r="K5382" i="7" s="1"/>
  <c r="J5390" i="7"/>
  <c r="K5398" i="7" s="1"/>
  <c r="K5399" i="7" s="1"/>
  <c r="K5388" i="7" s="1"/>
  <c r="J5391" i="7"/>
  <c r="K5392" i="7"/>
  <c r="J5397" i="7" s="1"/>
  <c r="J5394" i="7"/>
  <c r="K5395" i="7" s="1"/>
  <c r="J5403" i="7"/>
  <c r="J5404" i="7"/>
  <c r="K5405" i="7"/>
  <c r="J5407" i="7"/>
  <c r="K5408" i="7"/>
  <c r="J5410" i="7"/>
  <c r="K5411" i="7"/>
  <c r="K5412" i="7"/>
  <c r="K5401" i="7" s="1"/>
  <c r="J5417" i="7"/>
  <c r="J5418" i="7"/>
  <c r="J5421" i="7"/>
  <c r="K5422" i="7"/>
  <c r="J5430" i="7"/>
  <c r="J5431" i="7"/>
  <c r="J5434" i="7"/>
  <c r="K5435" i="7" s="1"/>
  <c r="J5443" i="7"/>
  <c r="J5444" i="7"/>
  <c r="K5445" i="7" s="1"/>
  <c r="J5450" i="7" s="1"/>
  <c r="K5451" i="7" s="1"/>
  <c r="K5452" i="7" s="1"/>
  <c r="K5441" i="7" s="1"/>
  <c r="J5447" i="7"/>
  <c r="K5448" i="7"/>
  <c r="J5456" i="7"/>
  <c r="K5458" i="7" s="1"/>
  <c r="J5463" i="7" s="1"/>
  <c r="J5457" i="7"/>
  <c r="J5460" i="7"/>
  <c r="K5461" i="7"/>
  <c r="J5469" i="7"/>
  <c r="J5470" i="7"/>
  <c r="J5473" i="7"/>
  <c r="K5474" i="7" s="1"/>
  <c r="J5482" i="7"/>
  <c r="J5483" i="7"/>
  <c r="K5490" i="7" s="1"/>
  <c r="K5491" i="7" s="1"/>
  <c r="K5480" i="7" s="1"/>
  <c r="K5484" i="7"/>
  <c r="J5489" i="7" s="1"/>
  <c r="J5486" i="7"/>
  <c r="K5487" i="7" s="1"/>
  <c r="J5495" i="7"/>
  <c r="J5496" i="7"/>
  <c r="K5497" i="7" s="1"/>
  <c r="J5502" i="7" s="1"/>
  <c r="K5503" i="7" s="1"/>
  <c r="K5504" i="7" s="1"/>
  <c r="K5493" i="7" s="1"/>
  <c r="J5499" i="7"/>
  <c r="K5500" i="7"/>
  <c r="J5508" i="7"/>
  <c r="K5510" i="7" s="1"/>
  <c r="J5515" i="7" s="1"/>
  <c r="J5509" i="7"/>
  <c r="J5512" i="7"/>
  <c r="K5513" i="7"/>
  <c r="J5521" i="7"/>
  <c r="J5522" i="7"/>
  <c r="J5525" i="7"/>
  <c r="K5526" i="7" s="1"/>
  <c r="J5534" i="7"/>
  <c r="J5535" i="7"/>
  <c r="K5536" i="7"/>
  <c r="J5541" i="7" s="1"/>
  <c r="J5538" i="7"/>
  <c r="K5539" i="7" s="1"/>
  <c r="J5547" i="7"/>
  <c r="J5548" i="7"/>
  <c r="K5549" i="7" s="1"/>
  <c r="J5554" i="7" s="1"/>
  <c r="K5555" i="7" s="1"/>
  <c r="K5556" i="7" s="1"/>
  <c r="K5545" i="7" s="1"/>
  <c r="J5551" i="7"/>
  <c r="K5552" i="7"/>
  <c r="J5560" i="7"/>
  <c r="K5562" i="7" s="1"/>
  <c r="J5567" i="7" s="1"/>
  <c r="J5561" i="7"/>
  <c r="J5564" i="7"/>
  <c r="K5565" i="7"/>
  <c r="J5573" i="7"/>
  <c r="J5574" i="7"/>
  <c r="J5577" i="7"/>
  <c r="K5578" i="7" s="1"/>
  <c r="J5586" i="7"/>
  <c r="J5587" i="7"/>
  <c r="K5588" i="7"/>
  <c r="J5593" i="7" s="1"/>
  <c r="J5590" i="7"/>
  <c r="K5591" i="7" s="1"/>
  <c r="J5599" i="7"/>
  <c r="J5600" i="7"/>
  <c r="K5601" i="7" s="1"/>
  <c r="J5606" i="7" s="1"/>
  <c r="K5607" i="7" s="1"/>
  <c r="K5608" i="7" s="1"/>
  <c r="K5597" i="7" s="1"/>
  <c r="J5603" i="7"/>
  <c r="K5604" i="7"/>
  <c r="J5614" i="7"/>
  <c r="K5616" i="7" s="1"/>
  <c r="J5621" i="7" s="1"/>
  <c r="J5615" i="7"/>
  <c r="J5618" i="7"/>
  <c r="K5619" i="7"/>
  <c r="J5631" i="7"/>
  <c r="J5632" i="7"/>
  <c r="J5635" i="7"/>
  <c r="K5636" i="7" s="1"/>
  <c r="J5644" i="7"/>
  <c r="J5645" i="7"/>
  <c r="K5646" i="7"/>
  <c r="J5651" i="7" s="1"/>
  <c r="J5648" i="7"/>
  <c r="K5649" i="7" s="1"/>
  <c r="J5657" i="7"/>
  <c r="K5659" i="7" s="1"/>
  <c r="J5664" i="7" s="1"/>
  <c r="K5665" i="7" s="1"/>
  <c r="K5666" i="7" s="1"/>
  <c r="K5655" i="7" s="1"/>
  <c r="J5658" i="7"/>
  <c r="J5661" i="7"/>
  <c r="K5662" i="7"/>
  <c r="J5670" i="7"/>
  <c r="K5671" i="7" s="1"/>
  <c r="J5676" i="7" s="1"/>
  <c r="J5673" i="7"/>
  <c r="K5674" i="7"/>
  <c r="J5682" i="7"/>
  <c r="K5689" i="7" s="1"/>
  <c r="K5690" i="7" s="1"/>
  <c r="K5680" i="7" s="1"/>
  <c r="K5683" i="7"/>
  <c r="J5688" i="7" s="1"/>
  <c r="J5685" i="7"/>
  <c r="K5686" i="7" s="1"/>
  <c r="J5694" i="7"/>
  <c r="K5695" i="7" s="1"/>
  <c r="J5700" i="7" s="1"/>
  <c r="K5701" i="7" s="1"/>
  <c r="K5702" i="7" s="1"/>
  <c r="K5692" i="7" s="1"/>
  <c r="J5697" i="7"/>
  <c r="K5698" i="7"/>
  <c r="J5708" i="7"/>
  <c r="K5709" i="7" s="1"/>
  <c r="J5714" i="7" s="1"/>
  <c r="J5711" i="7"/>
  <c r="K5712" i="7"/>
  <c r="J5720" i="7"/>
  <c r="K5721" i="7"/>
  <c r="J5726" i="7" s="1"/>
  <c r="J5723" i="7"/>
  <c r="K5724" i="7" s="1"/>
  <c r="J5732" i="7"/>
  <c r="J5733" i="7"/>
  <c r="K5734" i="7"/>
  <c r="J5741" i="7" s="1"/>
  <c r="J5736" i="7"/>
  <c r="K5742" i="7" s="1"/>
  <c r="K5743" i="7" s="1"/>
  <c r="K5730" i="7" s="1"/>
  <c r="J5737" i="7"/>
  <c r="J5738" i="7"/>
  <c r="K5739" i="7" s="1"/>
  <c r="J5747" i="7"/>
  <c r="J5748" i="7"/>
  <c r="J5751" i="7"/>
  <c r="K5752" i="7"/>
  <c r="J5754" i="7"/>
  <c r="K5757" i="7" s="1"/>
  <c r="J5755" i="7"/>
  <c r="J5756" i="7"/>
  <c r="J5765" i="7"/>
  <c r="K5766" i="7" s="1"/>
  <c r="J5773" i="7" s="1"/>
  <c r="J5768" i="7"/>
  <c r="J5769" i="7"/>
  <c r="J5770" i="7"/>
  <c r="K5771" i="7"/>
  <c r="J5779" i="7"/>
  <c r="K5780" i="7"/>
  <c r="J5782" i="7"/>
  <c r="J5783" i="7"/>
  <c r="J5784" i="7"/>
  <c r="K5785" i="7"/>
  <c r="J5787" i="7"/>
  <c r="K5788" i="7"/>
  <c r="K5789" i="7" s="1"/>
  <c r="K5777" i="7" s="1"/>
  <c r="J5794" i="7"/>
  <c r="K5798" i="7" s="1"/>
  <c r="J5795" i="7"/>
  <c r="J5796" i="7"/>
  <c r="J5797" i="7"/>
  <c r="J5804" i="7"/>
  <c r="K5809" i="7" s="1"/>
  <c r="K5810" i="7" s="1"/>
  <c r="K5802" i="7" s="1"/>
  <c r="J5805" i="7"/>
  <c r="J5806" i="7"/>
  <c r="J5807" i="7"/>
  <c r="J5814" i="7"/>
  <c r="K5824" i="7" s="1"/>
  <c r="K5825" i="7" s="1"/>
  <c r="K5812" i="7" s="1"/>
  <c r="J5815" i="7"/>
  <c r="K5816" i="7"/>
  <c r="J5818" i="7"/>
  <c r="K5819" i="7"/>
  <c r="J5821" i="7"/>
  <c r="J5823" i="7"/>
  <c r="G16" i="9"/>
  <c r="G15" i="9" s="1"/>
  <c r="G17" i="9"/>
  <c r="G18" i="9"/>
  <c r="G19" i="9"/>
  <c r="G20" i="9"/>
  <c r="G21" i="9"/>
  <c r="G22" i="9"/>
  <c r="G23" i="9"/>
  <c r="G26" i="9"/>
  <c r="G25" i="9" s="1"/>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6" i="9"/>
  <c r="G77" i="9"/>
  <c r="G75" i="9" s="1"/>
  <c r="G78" i="9"/>
  <c r="G79" i="9"/>
  <c r="G80" i="9"/>
  <c r="G81" i="9"/>
  <c r="G84" i="9"/>
  <c r="G85" i="9"/>
  <c r="G86" i="9"/>
  <c r="G83" i="9" s="1"/>
  <c r="G87" i="9"/>
  <c r="G88" i="9"/>
  <c r="G91" i="9"/>
  <c r="G90" i="9" s="1"/>
  <c r="G94" i="9"/>
  <c r="G93" i="9" s="1"/>
  <c r="G96" i="9"/>
  <c r="G97" i="9"/>
  <c r="G99" i="9"/>
  <c r="G100" i="9"/>
  <c r="G103" i="9"/>
  <c r="G102" i="9" s="1"/>
  <c r="G106" i="9"/>
  <c r="G105" i="9" s="1"/>
  <c r="G109" i="9"/>
  <c r="G108" i="9" s="1"/>
  <c r="G112" i="9"/>
  <c r="G111" i="9" s="1"/>
  <c r="G114" i="9"/>
  <c r="G115" i="9"/>
  <c r="G117" i="9"/>
  <c r="G118" i="9"/>
  <c r="G121" i="9"/>
  <c r="G120" i="9" s="1"/>
  <c r="G124" i="9"/>
  <c r="G123" i="9" s="1"/>
  <c r="G127" i="9"/>
  <c r="G126" i="9" s="1"/>
  <c r="G130" i="9"/>
  <c r="G129" i="9" s="1"/>
  <c r="G132" i="9"/>
  <c r="G133" i="9"/>
  <c r="G135" i="9"/>
  <c r="G136" i="9"/>
  <c r="G139" i="9"/>
  <c r="G138" i="9" s="1"/>
  <c r="G142" i="9"/>
  <c r="G141" i="9" s="1"/>
  <c r="G143" i="9"/>
  <c r="G145" i="9"/>
  <c r="G146" i="9"/>
  <c r="G149" i="9"/>
  <c r="G148" i="9" s="1"/>
  <c r="G152" i="9"/>
  <c r="G151" i="9" s="1"/>
  <c r="G155" i="9"/>
  <c r="G154" i="9" s="1"/>
  <c r="G157" i="9"/>
  <c r="G158" i="9"/>
  <c r="G166" i="9"/>
  <c r="G167" i="9"/>
  <c r="G165" i="9" s="1"/>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289" i="9"/>
  <c r="G290" i="9"/>
  <c r="G291" i="9"/>
  <c r="G292" i="9"/>
  <c r="G293" i="9"/>
  <c r="G294" i="9"/>
  <c r="G295" i="9"/>
  <c r="G296" i="9"/>
  <c r="G297" i="9"/>
  <c r="G298" i="9"/>
  <c r="G299" i="9"/>
  <c r="G300" i="9"/>
  <c r="G301" i="9"/>
  <c r="G302" i="9"/>
  <c r="G303" i="9"/>
  <c r="G304" i="9"/>
  <c r="G305" i="9"/>
  <c r="G306" i="9"/>
  <c r="G307" i="9"/>
  <c r="G308" i="9"/>
  <c r="G309" i="9"/>
  <c r="G310" i="9"/>
  <c r="G311" i="9"/>
  <c r="G312" i="9"/>
  <c r="G313" i="9"/>
  <c r="G314" i="9"/>
  <c r="G315" i="9"/>
  <c r="G316" i="9"/>
  <c r="G317" i="9"/>
  <c r="G318" i="9"/>
  <c r="G319" i="9"/>
  <c r="G327" i="9"/>
  <c r="G326" i="9" s="1"/>
  <c r="G328" i="9"/>
  <c r="G329" i="9"/>
  <c r="G330" i="9"/>
  <c r="G331" i="9"/>
  <c r="G338" i="9"/>
  <c r="G339" i="9"/>
  <c r="G340" i="9"/>
  <c r="G343" i="9"/>
  <c r="G342" i="9" s="1"/>
  <c r="G344" i="9"/>
  <c r="G347" i="9"/>
  <c r="G346" i="9" s="1"/>
  <c r="G348" i="9"/>
  <c r="G356" i="9"/>
  <c r="G357" i="9"/>
  <c r="G354" i="9" s="1"/>
  <c r="G358" i="9"/>
  <c r="G359" i="9"/>
  <c r="G360" i="9"/>
  <c r="G361" i="9"/>
  <c r="G362" i="9"/>
  <c r="G363" i="9"/>
  <c r="G364" i="9"/>
  <c r="G365" i="9"/>
  <c r="G366" i="9"/>
  <c r="G367" i="9"/>
  <c r="G368" i="9"/>
  <c r="G369" i="9"/>
  <c r="G370" i="9"/>
  <c r="G371" i="9"/>
  <c r="G372" i="9"/>
  <c r="G373" i="9"/>
  <c r="G374" i="9"/>
  <c r="G375" i="9"/>
  <c r="G376" i="9"/>
  <c r="G377" i="9"/>
  <c r="G378" i="9"/>
  <c r="G379" i="9"/>
  <c r="G380" i="9"/>
  <c r="G381" i="9"/>
  <c r="G382" i="9"/>
  <c r="G383" i="9"/>
  <c r="G384" i="9"/>
  <c r="G385" i="9"/>
  <c r="G386" i="9"/>
  <c r="G387" i="9"/>
  <c r="G388" i="9"/>
  <c r="G389" i="9"/>
  <c r="G390" i="9"/>
  <c r="G391" i="9"/>
  <c r="G392" i="9"/>
  <c r="G393" i="9"/>
  <c r="G394" i="9"/>
  <c r="G395" i="9"/>
  <c r="G396" i="9"/>
  <c r="G397" i="9"/>
  <c r="G398" i="9"/>
  <c r="G399" i="9"/>
  <c r="G400" i="9"/>
  <c r="G401" i="9"/>
  <c r="G402" i="9"/>
  <c r="G403" i="9"/>
  <c r="G404" i="9"/>
  <c r="G405" i="9"/>
  <c r="G407" i="9"/>
  <c r="G409" i="9"/>
  <c r="G410" i="9"/>
  <c r="G414" i="9"/>
  <c r="G412" i="9" s="1"/>
  <c r="G415" i="9"/>
  <c r="G416" i="9"/>
  <c r="G420" i="9"/>
  <c r="G418" i="9" s="1"/>
  <c r="G421" i="9"/>
  <c r="G430" i="9"/>
  <c r="G427" i="9" s="1"/>
  <c r="G431" i="9"/>
  <c r="G432" i="9"/>
  <c r="G433" i="9"/>
  <c r="G434" i="9"/>
  <c r="G436" i="9"/>
  <c r="G437" i="9"/>
  <c r="G438" i="9"/>
  <c r="G439" i="9"/>
  <c r="G440" i="9"/>
  <c r="G441" i="9"/>
  <c r="G443" i="9"/>
  <c r="G444" i="9"/>
  <c r="G445" i="9"/>
  <c r="G446" i="9"/>
  <c r="G447" i="9"/>
  <c r="G451" i="9"/>
  <c r="G449" i="9" s="1"/>
  <c r="G452" i="9"/>
  <c r="G460" i="9"/>
  <c r="G459" i="9" s="1"/>
  <c r="G461" i="9"/>
  <c r="G462" i="9"/>
  <c r="G463" i="9"/>
  <c r="G464" i="9"/>
  <c r="G466" i="9"/>
  <c r="G467" i="9"/>
  <c r="G468" i="9"/>
  <c r="G471" i="9"/>
  <c r="G470" i="9" s="1"/>
  <c r="G472" i="9"/>
  <c r="G473" i="9"/>
  <c r="G474" i="9"/>
  <c r="G475" i="9"/>
  <c r="G476" i="9"/>
  <c r="G477" i="9"/>
  <c r="G480" i="9"/>
  <c r="G479" i="9" s="1"/>
  <c r="G483" i="9"/>
  <c r="G482" i="9" s="1"/>
  <c r="G486" i="9"/>
  <c r="G485" i="9" s="1"/>
  <c r="G493" i="9"/>
  <c r="G494" i="9"/>
  <c r="G495" i="9"/>
  <c r="G496" i="9"/>
  <c r="G492" i="9" s="1"/>
  <c r="G497" i="9"/>
  <c r="G498" i="9"/>
  <c r="G499" i="9"/>
  <c r="G500" i="9"/>
  <c r="G501" i="9"/>
  <c r="G502" i="9"/>
  <c r="G503" i="9"/>
  <c r="G504" i="9"/>
  <c r="G505" i="9"/>
  <c r="G506" i="9"/>
  <c r="G507" i="9"/>
  <c r="G508" i="9"/>
  <c r="G511" i="9"/>
  <c r="G510" i="9" s="1"/>
  <c r="G512" i="9"/>
  <c r="G513" i="9"/>
  <c r="G514" i="9"/>
  <c r="G515" i="9"/>
  <c r="G518" i="9"/>
  <c r="G517" i="9" s="1"/>
  <c r="G519" i="9"/>
  <c r="G520" i="9"/>
  <c r="G521" i="9"/>
  <c r="G522" i="9"/>
  <c r="G523" i="9"/>
  <c r="G524" i="9"/>
  <c r="G525" i="9"/>
  <c r="G526" i="9"/>
  <c r="G527" i="9"/>
  <c r="G528" i="9"/>
  <c r="G529" i="9"/>
  <c r="G530" i="9"/>
  <c r="G531" i="9"/>
  <c r="G532" i="9"/>
  <c r="G533" i="9"/>
  <c r="G534" i="9"/>
  <c r="G535" i="9"/>
  <c r="G536" i="9"/>
  <c r="G537" i="9"/>
  <c r="G538" i="9"/>
  <c r="G541" i="9"/>
  <c r="G542" i="9"/>
  <c r="G543" i="9"/>
  <c r="G540" i="9" s="1"/>
  <c r="G544" i="9"/>
  <c r="G545" i="9"/>
  <c r="G546" i="9"/>
  <c r="G547" i="9"/>
  <c r="G548" i="9"/>
  <c r="G549" i="9"/>
  <c r="G550" i="9"/>
  <c r="G551" i="9"/>
  <c r="G552" i="9"/>
  <c r="G553" i="9"/>
  <c r="G554" i="9"/>
  <c r="G555" i="9"/>
  <c r="G556" i="9"/>
  <c r="G557" i="9"/>
  <c r="G558" i="9"/>
  <c r="G559" i="9"/>
  <c r="G560" i="9"/>
  <c r="G561" i="9"/>
  <c r="G562" i="9"/>
  <c r="G569" i="9"/>
  <c r="G568" i="9" s="1"/>
  <c r="G572" i="9"/>
  <c r="G571" i="9" s="1"/>
  <c r="G574" i="9"/>
  <c r="G575" i="9"/>
  <c r="G578" i="9"/>
  <c r="G577" i="9" s="1"/>
  <c r="G580" i="9"/>
  <c r="G581" i="9"/>
  <c r="G584" i="9"/>
  <c r="G583" i="9" s="1"/>
  <c r="G587" i="9"/>
  <c r="G586" i="9" s="1"/>
  <c r="G588" i="9"/>
  <c r="G589" i="9"/>
  <c r="G590" i="9"/>
  <c r="G593" i="9"/>
  <c r="G592" i="9" s="1"/>
  <c r="G594" i="9"/>
  <c r="G595" i="9"/>
  <c r="G596" i="9"/>
  <c r="G597" i="9"/>
  <c r="G598" i="9"/>
  <c r="G599" i="9"/>
  <c r="G600" i="9"/>
  <c r="G603" i="9"/>
  <c r="G602" i="9" s="1"/>
  <c r="G604" i="9"/>
  <c r="G605" i="9"/>
  <c r="G606" i="9"/>
  <c r="G614" i="9"/>
  <c r="G613" i="9" s="1"/>
  <c r="G615" i="9"/>
  <c r="G616" i="9"/>
  <c r="G617" i="9"/>
  <c r="G618" i="9"/>
  <c r="G619" i="9"/>
  <c r="G620" i="9"/>
  <c r="G621" i="9"/>
  <c r="G622" i="9"/>
  <c r="G623" i="9"/>
  <c r="G624" i="9"/>
  <c r="G625" i="9"/>
  <c r="G626" i="9"/>
  <c r="G627" i="9"/>
  <c r="G628" i="9"/>
  <c r="G630" i="9"/>
  <c r="G631" i="9"/>
  <c r="G632" i="9"/>
  <c r="G633" i="9"/>
  <c r="G634" i="9"/>
  <c r="G637" i="9"/>
  <c r="G638" i="9"/>
  <c r="G639" i="9"/>
  <c r="G640" i="9"/>
  <c r="G636" i="9" s="1"/>
  <c r="G643" i="9"/>
  <c r="G642" i="9" s="1"/>
  <c r="G644" i="9"/>
  <c r="G645" i="9"/>
  <c r="G648" i="9"/>
  <c r="G649" i="9"/>
  <c r="G650" i="9"/>
  <c r="G647" i="9" s="1"/>
  <c r="G651" i="9"/>
  <c r="G652" i="9"/>
  <c r="G653" i="9"/>
  <c r="G654" i="9"/>
  <c r="G655" i="9"/>
  <c r="G656" i="9"/>
  <c r="G657" i="9"/>
  <c r="G658" i="9"/>
  <c r="G659" i="9"/>
  <c r="G662" i="9"/>
  <c r="G661" i="9" s="1"/>
  <c r="G663" i="9"/>
  <c r="G666" i="9"/>
  <c r="G665" i="9" s="1"/>
  <c r="G667" i="9"/>
  <c r="G668" i="9"/>
  <c r="G669" i="9"/>
  <c r="G670" i="9"/>
  <c r="G671" i="9"/>
  <c r="G672" i="9"/>
  <c r="G673" i="9"/>
  <c r="G674" i="9"/>
  <c r="G677" i="9"/>
  <c r="G676" i="9" s="1"/>
  <c r="G680" i="9"/>
  <c r="G679" i="9" s="1"/>
  <c r="G688" i="9"/>
  <c r="G687" i="9" s="1"/>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5" i="9"/>
  <c r="G774" i="9" s="1"/>
  <c r="G776" i="9"/>
  <c r="G777" i="9"/>
  <c r="G778" i="9"/>
  <c r="G779" i="9"/>
  <c r="G780" i="9"/>
  <c r="G781" i="9"/>
  <c r="G782" i="9"/>
  <c r="G785" i="9"/>
  <c r="G784" i="9" s="1"/>
  <c r="G786" i="9"/>
  <c r="G789" i="9"/>
  <c r="G788" i="9" s="1"/>
  <c r="G790" i="9"/>
  <c r="G791" i="9"/>
  <c r="G794" i="9"/>
  <c r="G795" i="9"/>
  <c r="G796" i="9"/>
  <c r="G793" i="9" s="1"/>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36" i="9"/>
  <c r="G837" i="9"/>
  <c r="G838" i="9"/>
  <c r="G835" i="9" s="1"/>
  <c r="G839" i="9"/>
  <c r="G840" i="9"/>
  <c r="G841" i="9"/>
  <c r="G844" i="9"/>
  <c r="G845" i="9"/>
  <c r="G843" i="9" s="1"/>
  <c r="G846" i="9"/>
  <c r="G847" i="9"/>
  <c r="G848" i="9"/>
  <c r="G849" i="9"/>
  <c r="G852" i="9"/>
  <c r="G851" i="9" s="1"/>
  <c r="G853" i="9"/>
  <c r="G856" i="9"/>
  <c r="G855" i="9" s="1"/>
  <c r="G859" i="9"/>
  <c r="G860" i="9"/>
  <c r="G858" i="9" s="1"/>
  <c r="G861" i="9"/>
  <c r="G862" i="9"/>
  <c r="G863" i="9"/>
  <c r="G864" i="9"/>
  <c r="G865" i="9"/>
  <c r="G866" i="9"/>
  <c r="G867" i="9"/>
  <c r="G868" i="9"/>
  <c r="G869" i="9"/>
  <c r="G870" i="9"/>
  <c r="G871" i="9"/>
  <c r="G872" i="9"/>
  <c r="G873" i="9"/>
  <c r="G874" i="9"/>
  <c r="G875" i="9"/>
  <c r="G876" i="9"/>
  <c r="G877" i="9"/>
  <c r="G878" i="9"/>
  <c r="G879" i="9"/>
  <c r="G880" i="9"/>
  <c r="G881" i="9"/>
  <c r="G882" i="9"/>
  <c r="G883" i="9"/>
  <c r="G884" i="9"/>
  <c r="G885" i="9"/>
  <c r="G886" i="9"/>
  <c r="G887" i="9"/>
  <c r="G888" i="9"/>
  <c r="G889" i="9"/>
  <c r="G890" i="9"/>
  <c r="G891" i="9"/>
  <c r="G892" i="9"/>
  <c r="G893" i="9"/>
  <c r="G894" i="9"/>
  <c r="G895" i="9"/>
  <c r="G896" i="9"/>
  <c r="G897" i="9"/>
  <c r="G898" i="9"/>
  <c r="G899" i="9"/>
  <c r="G900" i="9"/>
  <c r="G901" i="9"/>
  <c r="G902" i="9"/>
  <c r="G903" i="9"/>
  <c r="G904" i="9"/>
  <c r="G905" i="9"/>
  <c r="G906" i="9"/>
  <c r="G907" i="9"/>
  <c r="G908" i="9"/>
  <c r="G909" i="9"/>
  <c r="G910" i="9"/>
  <c r="G911" i="9"/>
  <c r="G912" i="9"/>
  <c r="G913" i="9"/>
  <c r="G914" i="9"/>
  <c r="G915" i="9"/>
  <c r="G916" i="9"/>
  <c r="G917" i="9"/>
  <c r="G918" i="9"/>
  <c r="G919" i="9"/>
  <c r="G920" i="9"/>
  <c r="G921" i="9"/>
  <c r="G922" i="9"/>
  <c r="G923" i="9"/>
  <c r="G926" i="9"/>
  <c r="G925" i="9" s="1"/>
  <c r="G927" i="9"/>
  <c r="G928" i="9"/>
  <c r="G929" i="9"/>
  <c r="G930" i="9"/>
  <c r="G931" i="9"/>
  <c r="G932" i="9"/>
  <c r="G933" i="9"/>
  <c r="G934" i="9"/>
  <c r="G935" i="9"/>
  <c r="G936" i="9"/>
  <c r="G937" i="9"/>
  <c r="G938" i="9"/>
  <c r="G939" i="9"/>
  <c r="G940" i="9"/>
  <c r="G941" i="9"/>
  <c r="G942" i="9"/>
  <c r="G943" i="9"/>
  <c r="G944" i="9"/>
  <c r="G945" i="9"/>
  <c r="G946" i="9"/>
  <c r="G947" i="9"/>
  <c r="G948" i="9"/>
  <c r="G949" i="9"/>
  <c r="G950" i="9"/>
  <c r="G951" i="9"/>
  <c r="G952" i="9"/>
  <c r="G953" i="9"/>
  <c r="G954" i="9"/>
  <c r="G955" i="9"/>
  <c r="G956" i="9"/>
  <c r="G957" i="9"/>
  <c r="G958" i="9"/>
  <c r="G959" i="9"/>
  <c r="G960" i="9"/>
  <c r="G961" i="9"/>
  <c r="G962" i="9"/>
  <c r="G963" i="9"/>
  <c r="G964" i="9"/>
  <c r="G965" i="9"/>
  <c r="G966" i="9"/>
  <c r="G967" i="9"/>
  <c r="G968" i="9"/>
  <c r="G969" i="9"/>
  <c r="G970" i="9"/>
  <c r="G971" i="9"/>
  <c r="G972" i="9"/>
  <c r="G973" i="9"/>
  <c r="G974" i="9"/>
  <c r="G975" i="9"/>
  <c r="G976" i="9"/>
  <c r="G977" i="9"/>
  <c r="G978" i="9"/>
  <c r="G979" i="9"/>
  <c r="G980" i="9"/>
  <c r="G981" i="9"/>
  <c r="G982" i="9"/>
  <c r="G983" i="9"/>
  <c r="G984" i="9"/>
  <c r="G985" i="9"/>
  <c r="G986" i="9"/>
  <c r="G987" i="9"/>
  <c r="G988" i="9"/>
  <c r="G989" i="9"/>
  <c r="G990" i="9"/>
  <c r="G991" i="9"/>
  <c r="G992" i="9"/>
  <c r="G993" i="9"/>
  <c r="G994" i="9"/>
  <c r="G995" i="9"/>
  <c r="G996" i="9"/>
  <c r="G997" i="9"/>
  <c r="G998" i="9"/>
  <c r="G999" i="9"/>
  <c r="G1000" i="9"/>
  <c r="G1001" i="9"/>
  <c r="G1002" i="9"/>
  <c r="G1003" i="9"/>
  <c r="G1004" i="9"/>
  <c r="G1005" i="9"/>
  <c r="G1006" i="9"/>
  <c r="G1007" i="9"/>
  <c r="G1008" i="9"/>
  <c r="G1009" i="9"/>
  <c r="G1010" i="9"/>
  <c r="G1011" i="9"/>
  <c r="G1012" i="9"/>
  <c r="G1013" i="9"/>
  <c r="G1014" i="9"/>
  <c r="G1015" i="9"/>
  <c r="G1016" i="9"/>
  <c r="G1017" i="9"/>
  <c r="G1018" i="9"/>
  <c r="G1019" i="9"/>
  <c r="G1020" i="9"/>
  <c r="G1021" i="9"/>
  <c r="G1022" i="9"/>
  <c r="G1023" i="9"/>
  <c r="G1024" i="9"/>
  <c r="G1025" i="9"/>
  <c r="G1026" i="9"/>
  <c r="G1027" i="9"/>
  <c r="G1028" i="9"/>
  <c r="G1029" i="9"/>
  <c r="G1030" i="9"/>
  <c r="G1031" i="9"/>
  <c r="G1032" i="9"/>
  <c r="G1033" i="9"/>
  <c r="G1034" i="9"/>
  <c r="G1035" i="9"/>
  <c r="G1036" i="9"/>
  <c r="G1037" i="9"/>
  <c r="G1038" i="9"/>
  <c r="G1039" i="9"/>
  <c r="G1040" i="9"/>
  <c r="G1041" i="9"/>
  <c r="G1042" i="9"/>
  <c r="G1043" i="9"/>
  <c r="G1044" i="9"/>
  <c r="G1045" i="9"/>
  <c r="G1046" i="9"/>
  <c r="G1047" i="9"/>
  <c r="G1048" i="9"/>
  <c r="G1049" i="9"/>
  <c r="G1050" i="9"/>
  <c r="G1051" i="9"/>
  <c r="G1052" i="9"/>
  <c r="G1053" i="9"/>
  <c r="G1054" i="9"/>
  <c r="G1055" i="9"/>
  <c r="G1056" i="9"/>
  <c r="G1057" i="9"/>
  <c r="G1058" i="9"/>
  <c r="G1059" i="9"/>
  <c r="G1060" i="9"/>
  <c r="G1061" i="9"/>
  <c r="G1062" i="9"/>
  <c r="G1063" i="9"/>
  <c r="G1064" i="9"/>
  <c r="G1065" i="9"/>
  <c r="G1066" i="9"/>
  <c r="G1067" i="9"/>
  <c r="G1068" i="9"/>
  <c r="G1069" i="9"/>
  <c r="G1070" i="9"/>
  <c r="G1071" i="9"/>
  <c r="G1072" i="9"/>
  <c r="G1073" i="9"/>
  <c r="G1074" i="9"/>
  <c r="G1075" i="9"/>
  <c r="G1076" i="9"/>
  <c r="G1077" i="9"/>
  <c r="G1078" i="9"/>
  <c r="G1079" i="9"/>
  <c r="G1080" i="9"/>
  <c r="G1081" i="9"/>
  <c r="G1082" i="9"/>
  <c r="G1083" i="9"/>
  <c r="G1084" i="9"/>
  <c r="G1085" i="9"/>
  <c r="G1086" i="9"/>
  <c r="G1087" i="9"/>
  <c r="G1088" i="9"/>
  <c r="G1089" i="9"/>
  <c r="G1090" i="9"/>
  <c r="G1091" i="9"/>
  <c r="G1092" i="9"/>
  <c r="G1093" i="9"/>
  <c r="G1094" i="9"/>
  <c r="G1095" i="9"/>
  <c r="G1096" i="9"/>
  <c r="G1097" i="9"/>
  <c r="G1098" i="9"/>
  <c r="G1099" i="9"/>
  <c r="G1100" i="9"/>
  <c r="G1103" i="9"/>
  <c r="G1102" i="9" s="1"/>
  <c r="G1104" i="9"/>
  <c r="G1105" i="9"/>
  <c r="G1106" i="9"/>
  <c r="G1107" i="9"/>
  <c r="G1108" i="9"/>
  <c r="G1109" i="9"/>
  <c r="G1110" i="9"/>
  <c r="G1111" i="9"/>
  <c r="G1112" i="9"/>
  <c r="G1113" i="9"/>
  <c r="G1114" i="9"/>
  <c r="G1115" i="9"/>
  <c r="G1116" i="9"/>
  <c r="G1117" i="9"/>
  <c r="G1118" i="9"/>
  <c r="G1119" i="9"/>
  <c r="G1120" i="9"/>
  <c r="G1121" i="9"/>
  <c r="G1122" i="9"/>
  <c r="G1123" i="9"/>
  <c r="G1124" i="9"/>
  <c r="G1125" i="9"/>
  <c r="G1126" i="9"/>
  <c r="G1127" i="9"/>
  <c r="G1128" i="9"/>
  <c r="G1129" i="9"/>
  <c r="G1130" i="9"/>
  <c r="G1131" i="9"/>
  <c r="G1132" i="9"/>
  <c r="G1133" i="9"/>
  <c r="G1134" i="9"/>
  <c r="G1135" i="9"/>
  <c r="G1136" i="9"/>
  <c r="G1137" i="9"/>
  <c r="G1138" i="9"/>
  <c r="G1139" i="9"/>
  <c r="G1140" i="9"/>
  <c r="G1141" i="9"/>
  <c r="G1142" i="9"/>
  <c r="G1143" i="9"/>
  <c r="G1144" i="9"/>
  <c r="G1145" i="9"/>
  <c r="G1146" i="9"/>
  <c r="G1147" i="9"/>
  <c r="G1148" i="9"/>
  <c r="G1149" i="9"/>
  <c r="G1150" i="9"/>
  <c r="G1151" i="9"/>
  <c r="G1154" i="9"/>
  <c r="G1153" i="9" s="1"/>
  <c r="G1155" i="9"/>
  <c r="G1156" i="9"/>
  <c r="G1157" i="9"/>
  <c r="G1158" i="9"/>
  <c r="G1159" i="9"/>
  <c r="G1160" i="9"/>
  <c r="G1161" i="9"/>
  <c r="G1162" i="9"/>
  <c r="G1163" i="9"/>
  <c r="G1164" i="9"/>
  <c r="G1165" i="9"/>
  <c r="G1166" i="9"/>
  <c r="G1167" i="9"/>
  <c r="G1168" i="9"/>
  <c r="G1169" i="9"/>
  <c r="G1170" i="9"/>
  <c r="G1171" i="9"/>
  <c r="G1172" i="9"/>
  <c r="G1173" i="9"/>
  <c r="G1174" i="9"/>
  <c r="G1175" i="9"/>
  <c r="G1176" i="9"/>
  <c r="G1177" i="9"/>
  <c r="G1178" i="9"/>
  <c r="G1179" i="9"/>
  <c r="G1180" i="9"/>
  <c r="G1181" i="9"/>
  <c r="G1182" i="9"/>
  <c r="G1183" i="9"/>
  <c r="G1184" i="9"/>
  <c r="G1185" i="9"/>
  <c r="G1186" i="9"/>
  <c r="G1187" i="9"/>
  <c r="G1188" i="9"/>
  <c r="G1189" i="9"/>
  <c r="G1190" i="9"/>
  <c r="G1191" i="9"/>
  <c r="G1192" i="9"/>
  <c r="G1193" i="9"/>
  <c r="G1194" i="9"/>
  <c r="G1195" i="9"/>
  <c r="G1196" i="9"/>
  <c r="G1197" i="9"/>
  <c r="G1198" i="9"/>
  <c r="G1199" i="9"/>
  <c r="G1200" i="9"/>
  <c r="G1201" i="9"/>
  <c r="G1202" i="9"/>
  <c r="G1205" i="9"/>
  <c r="G1204" i="9" s="1"/>
  <c r="G1206" i="9"/>
  <c r="G1207" i="9"/>
  <c r="G1208" i="9"/>
  <c r="G1209" i="9"/>
  <c r="G1210" i="9"/>
  <c r="G1211" i="9"/>
  <c r="G1212" i="9"/>
  <c r="G1213" i="9"/>
  <c r="G1214" i="9"/>
  <c r="G1215" i="9"/>
  <c r="G1216" i="9"/>
  <c r="G1217" i="9"/>
  <c r="G1218" i="9"/>
  <c r="G1219" i="9"/>
  <c r="G1220" i="9"/>
  <c r="G1221" i="9"/>
  <c r="G1222" i="9"/>
  <c r="G1223" i="9"/>
  <c r="G1224" i="9"/>
  <c r="G1225" i="9"/>
  <c r="G1226" i="9"/>
  <c r="G1227" i="9"/>
  <c r="G1228" i="9"/>
  <c r="G1229" i="9"/>
  <c r="G1230" i="9"/>
  <c r="G1233" i="9"/>
  <c r="G1232" i="9" s="1"/>
  <c r="G1234" i="9"/>
  <c r="G1237" i="9"/>
  <c r="G1238" i="9"/>
  <c r="G1236" i="9" s="1"/>
  <c r="G1239" i="9"/>
  <c r="G1240" i="9"/>
  <c r="G1243" i="9"/>
  <c r="G1244" i="9"/>
  <c r="G1245" i="9"/>
  <c r="G1242" i="9" s="1"/>
  <c r="G1246" i="9"/>
  <c r="G1247" i="9"/>
  <c r="G1248" i="9"/>
  <c r="G1249" i="9"/>
  <c r="G1250" i="9"/>
  <c r="G1251" i="9"/>
  <c r="G1252" i="9"/>
  <c r="G1253" i="9"/>
  <c r="G1254" i="9"/>
  <c r="G1255" i="9"/>
  <c r="G1256" i="9"/>
  <c r="G1257" i="9"/>
  <c r="G1258" i="9"/>
  <c r="G1259" i="9"/>
  <c r="G1260" i="9"/>
  <c r="G1261" i="9"/>
  <c r="G1262" i="9"/>
  <c r="G1263" i="9"/>
  <c r="G1264" i="9"/>
  <c r="G1265" i="9"/>
  <c r="G1266" i="9"/>
  <c r="G1267" i="9"/>
  <c r="G1268" i="9"/>
  <c r="G1269" i="9"/>
  <c r="G1270" i="9"/>
  <c r="G1271" i="9"/>
  <c r="G1272" i="9"/>
  <c r="G1273" i="9"/>
  <c r="G1274" i="9"/>
  <c r="G1275" i="9"/>
  <c r="G1276" i="9"/>
  <c r="G1277" i="9"/>
  <c r="G1278" i="9"/>
  <c r="G1279" i="9"/>
  <c r="G1280" i="9"/>
  <c r="G1281" i="9"/>
  <c r="G1282" i="9"/>
  <c r="G1283" i="9"/>
  <c r="G1284" i="9"/>
  <c r="G1285" i="9"/>
  <c r="G1286" i="9"/>
  <c r="G1287" i="9"/>
  <c r="G1288" i="9"/>
  <c r="G1289" i="9"/>
  <c r="G1290" i="9"/>
  <c r="G1291" i="9"/>
  <c r="G1292" i="9"/>
  <c r="G1293" i="9"/>
  <c r="G1294" i="9"/>
  <c r="G1295" i="9"/>
  <c r="G1296" i="9"/>
  <c r="G1297" i="9"/>
  <c r="G1298" i="9"/>
  <c r="G1299" i="9"/>
  <c r="G1300" i="9"/>
  <c r="G1301" i="9"/>
  <c r="G1302" i="9"/>
  <c r="G1303" i="9"/>
  <c r="G1304" i="9"/>
  <c r="G1305" i="9"/>
  <c r="G1306" i="9"/>
  <c r="G1307" i="9"/>
  <c r="G1308" i="9"/>
  <c r="G1309" i="9"/>
  <c r="G1310" i="9"/>
  <c r="G1311" i="9"/>
  <c r="G1312" i="9"/>
  <c r="G1313" i="9"/>
  <c r="G1314" i="9"/>
  <c r="G1315" i="9"/>
  <c r="G1316" i="9"/>
  <c r="G1317" i="9"/>
  <c r="G1318" i="9"/>
  <c r="G1319" i="9"/>
  <c r="G1320" i="9"/>
  <c r="G1321" i="9"/>
  <c r="G1322" i="9"/>
  <c r="G1323" i="9"/>
  <c r="G1324" i="9"/>
  <c r="G1325" i="9"/>
  <c r="G1326" i="9"/>
  <c r="G1327" i="9"/>
  <c r="G1328" i="9"/>
  <c r="G1329" i="9"/>
  <c r="G1330" i="9"/>
  <c r="G1331" i="9"/>
  <c r="G1332" i="9"/>
  <c r="G1333" i="9"/>
  <c r="G1334" i="9"/>
  <c r="G1335" i="9"/>
  <c r="G1336" i="9"/>
  <c r="G1337" i="9"/>
  <c r="G1338" i="9"/>
  <c r="G1339" i="9"/>
  <c r="G1340" i="9"/>
  <c r="G1341" i="9"/>
  <c r="G1342" i="9"/>
  <c r="G1343" i="9"/>
  <c r="G1344" i="9"/>
  <c r="G1345" i="9"/>
  <c r="G1346" i="9"/>
  <c r="G1347" i="9"/>
  <c r="G1348" i="9"/>
  <c r="G1349" i="9"/>
  <c r="G1350" i="9"/>
  <c r="G1351" i="9"/>
  <c r="G1352" i="9"/>
  <c r="G1353" i="9"/>
  <c r="G1354" i="9"/>
  <c r="G1355" i="9"/>
  <c r="G1356" i="9"/>
  <c r="G1357" i="9"/>
  <c r="G1358" i="9"/>
  <c r="G1359" i="9"/>
  <c r="G1360" i="9"/>
  <c r="G1361" i="9"/>
  <c r="G1362" i="9"/>
  <c r="G1363" i="9"/>
  <c r="G1364" i="9"/>
  <c r="G1365" i="9"/>
  <c r="G1366" i="9"/>
  <c r="G1367" i="9"/>
  <c r="G1368" i="9"/>
  <c r="G1369" i="9"/>
  <c r="G1370" i="9"/>
  <c r="G1371" i="9"/>
  <c r="G1372" i="9"/>
  <c r="G1373" i="9"/>
  <c r="G1374" i="9"/>
  <c r="G1375" i="9"/>
  <c r="G1376" i="9"/>
  <c r="G1377" i="9"/>
  <c r="G1378" i="9"/>
  <c r="G1386" i="9"/>
  <c r="G1385" i="9" s="1"/>
  <c r="G1389" i="9"/>
  <c r="G1390" i="9"/>
  <c r="G1388" i="9" s="1"/>
  <c r="G1391" i="9"/>
  <c r="G1392" i="9"/>
  <c r="G1393" i="9"/>
  <c r="G1394" i="9"/>
  <c r="G1395" i="9"/>
  <c r="G1396" i="9"/>
  <c r="G1397" i="9"/>
  <c r="G1400" i="9"/>
  <c r="G1399" i="9" s="1"/>
  <c r="G1403" i="9"/>
  <c r="G1404" i="9"/>
  <c r="G1402" i="9" s="1"/>
  <c r="G1405" i="9"/>
  <c r="G1406" i="9"/>
  <c r="G1407" i="9"/>
  <c r="G1408" i="9"/>
  <c r="G1409" i="9"/>
  <c r="G1410" i="9"/>
  <c r="G1411" i="9"/>
  <c r="G1412" i="9"/>
  <c r="G1413" i="9"/>
  <c r="G1414" i="9"/>
  <c r="G1417" i="9"/>
  <c r="G1416" i="9" s="1"/>
  <c r="G1418" i="9"/>
  <c r="G1421" i="9"/>
  <c r="G1420" i="9" s="1"/>
  <c r="G1424" i="9"/>
  <c r="G1423" i="9" s="1"/>
  <c r="G1425" i="9"/>
  <c r="G1426" i="9"/>
  <c r="G1427" i="9"/>
  <c r="G1428" i="9"/>
  <c r="G1431" i="9"/>
  <c r="G1432" i="9"/>
  <c r="G1430" i="9" s="1"/>
  <c r="G1433" i="9"/>
  <c r="G1434" i="9"/>
  <c r="G1435" i="9"/>
  <c r="G1436" i="9"/>
  <c r="G1437" i="9"/>
  <c r="G1438" i="9"/>
  <c r="G1439" i="9"/>
  <c r="G1440" i="9"/>
  <c r="G1441" i="9"/>
  <c r="G1442" i="9"/>
  <c r="G1443" i="9"/>
  <c r="G1444" i="9"/>
  <c r="G1445" i="9"/>
  <c r="G1446" i="9"/>
  <c r="G1447" i="9"/>
  <c r="G1448" i="9"/>
  <c r="G1449" i="9"/>
  <c r="G1452" i="9"/>
  <c r="G1453" i="9"/>
  <c r="G1454" i="9"/>
  <c r="G1455" i="9"/>
  <c r="G1451" i="9" s="1"/>
  <c r="G1456" i="9"/>
  <c r="G1457" i="9"/>
  <c r="G1458" i="9"/>
  <c r="G1459" i="9"/>
  <c r="G1460" i="9"/>
  <c r="G1461" i="9"/>
  <c r="G1462" i="9"/>
  <c r="G1463" i="9"/>
  <c r="G1464" i="9"/>
  <c r="G1465" i="9"/>
  <c r="G1466" i="9"/>
  <c r="G1467" i="9"/>
  <c r="G1468" i="9"/>
  <c r="G1469" i="9"/>
  <c r="G1470" i="9"/>
  <c r="G1471" i="9"/>
  <c r="G1472" i="9"/>
  <c r="G1473" i="9"/>
  <c r="G1474" i="9"/>
  <c r="G1475" i="9"/>
  <c r="G1476" i="9"/>
  <c r="G1477" i="9"/>
  <c r="G1478" i="9"/>
  <c r="G1479" i="9"/>
  <c r="G1480" i="9"/>
  <c r="G1481" i="9"/>
  <c r="G1482" i="9"/>
  <c r="G1483" i="9"/>
  <c r="G1484" i="9"/>
  <c r="G1485" i="9"/>
  <c r="G1486" i="9"/>
  <c r="G1487" i="9"/>
  <c r="G1488" i="9"/>
  <c r="G1489" i="9"/>
  <c r="G1490" i="9"/>
  <c r="G1491" i="9"/>
  <c r="G1492" i="9"/>
  <c r="G1493" i="9"/>
  <c r="G1494" i="9"/>
  <c r="G1495" i="9"/>
  <c r="G1496" i="9"/>
  <c r="G1497" i="9"/>
  <c r="G1498" i="9"/>
  <c r="G1499" i="9"/>
  <c r="G1507" i="9"/>
  <c r="G1506" i="9" s="1"/>
  <c r="G1508" i="9"/>
  <c r="G1509" i="9"/>
  <c r="G1510" i="9"/>
  <c r="G1511" i="9"/>
  <c r="G1512" i="9"/>
  <c r="G1513" i="9"/>
  <c r="G1514" i="9"/>
  <c r="G1515" i="9"/>
  <c r="G1516" i="9"/>
  <c r="G1517" i="9"/>
  <c r="G1518" i="9"/>
  <c r="G1519" i="9"/>
  <c r="G1520" i="9"/>
  <c r="G1521" i="9"/>
  <c r="G1522" i="9"/>
  <c r="G1523" i="9"/>
  <c r="G1524" i="9"/>
  <c r="G1525" i="9"/>
  <c r="G1526" i="9"/>
  <c r="G1527" i="9"/>
  <c r="G1528" i="9"/>
  <c r="G1529" i="9"/>
  <c r="G1530" i="9"/>
  <c r="G1531" i="9"/>
  <c r="G1532" i="9"/>
  <c r="G1535" i="9"/>
  <c r="G1536" i="9"/>
  <c r="G1534" i="9" s="1"/>
  <c r="G1537" i="9"/>
  <c r="G1538" i="9"/>
  <c r="G1539" i="9"/>
  <c r="G1542" i="9"/>
  <c r="G1541" i="9" s="1"/>
  <c r="G1543" i="9"/>
  <c r="G1544" i="9"/>
  <c r="G1545" i="9"/>
  <c r="G1546" i="9"/>
  <c r="G1547" i="9"/>
  <c r="G1548" i="9"/>
  <c r="G1549" i="9"/>
  <c r="G1550" i="9"/>
  <c r="G1551" i="9"/>
  <c r="G1552" i="9"/>
  <c r="G1553" i="9"/>
  <c r="G1554" i="9"/>
  <c r="G1555" i="9"/>
  <c r="G1556" i="9"/>
  <c r="G1557" i="9"/>
  <c r="G1558" i="9"/>
  <c r="G1559" i="9"/>
  <c r="G1560" i="9"/>
  <c r="G1561" i="9"/>
  <c r="G1562" i="9"/>
  <c r="G1563" i="9"/>
  <c r="G1564" i="9"/>
  <c r="G1565" i="9"/>
  <c r="G1566" i="9"/>
  <c r="G1567" i="9"/>
  <c r="G1568" i="9"/>
  <c r="G1569" i="9"/>
  <c r="G1570" i="9"/>
  <c r="G1572" i="9"/>
  <c r="G1573" i="9"/>
  <c r="G1581" i="9"/>
  <c r="G1580" i="9" s="1"/>
  <c r="G1582" i="9"/>
  <c r="G1583" i="9"/>
  <c r="G1584" i="9"/>
  <c r="G1585" i="9"/>
  <c r="G1592" i="9"/>
  <c r="G1593" i="9"/>
  <c r="G1596" i="9"/>
  <c r="G1595" i="9" s="1"/>
  <c r="G1599" i="9"/>
  <c r="G1600" i="9"/>
  <c r="G1598" i="9" s="1"/>
  <c r="G1602" i="9"/>
  <c r="G1603" i="9"/>
  <c r="G1605" i="9"/>
  <c r="G1606" i="9"/>
  <c r="G1609" i="9"/>
  <c r="G1608" i="9" s="1"/>
  <c r="G1612" i="9"/>
  <c r="G1611" i="9" s="1"/>
  <c r="G1615" i="9"/>
  <c r="G1614" i="9" s="1"/>
  <c r="G1616" i="9"/>
  <c r="G1619" i="9"/>
  <c r="G1618" i="9" s="1"/>
  <c r="G1627" i="9"/>
  <c r="G1626" i="9" s="1"/>
  <c r="G1635" i="9"/>
  <c r="G1634" i="9" s="1"/>
  <c r="G1636" i="9"/>
  <c r="G1637" i="9"/>
  <c r="G1638" i="9"/>
  <c r="G1639" i="9"/>
  <c r="G1640" i="9"/>
  <c r="G1641" i="9"/>
  <c r="G1644" i="9"/>
  <c r="G1643" i="9" s="1"/>
  <c r="G1645" i="9"/>
  <c r="G1646" i="9"/>
  <c r="G1647" i="9"/>
  <c r="G1648" i="9"/>
  <c r="G1649" i="9"/>
  <c r="G1652" i="9"/>
  <c r="G1651" i="9" s="1"/>
  <c r="G1655" i="9"/>
  <c r="G1654" i="9" s="1"/>
  <c r="G1656" i="9"/>
  <c r="G1657" i="9"/>
  <c r="G1658" i="9"/>
  <c r="G1661" i="9"/>
  <c r="G1660" i="9" s="1"/>
  <c r="G1664" i="9"/>
  <c r="G1663" i="9" s="1"/>
  <c r="G1665" i="9"/>
  <c r="G1666" i="9"/>
  <c r="G1674" i="9"/>
  <c r="G1673" i="9" s="1"/>
  <c r="G1676" i="9"/>
  <c r="G1677" i="9"/>
  <c r="G1680" i="9"/>
  <c r="G1679" i="9" s="1"/>
  <c r="G1683" i="9"/>
  <c r="G1682" i="9" s="1"/>
  <c r="G1686" i="9"/>
  <c r="G1685" i="9" s="1"/>
  <c r="G1688" i="9"/>
  <c r="G1689" i="9"/>
  <c r="G1692" i="9"/>
  <c r="G1691" i="9" s="1"/>
  <c r="G1699" i="9"/>
  <c r="G1700" i="9"/>
  <c r="G1703" i="9"/>
  <c r="G1702" i="9" s="1"/>
  <c r="G1706" i="9"/>
  <c r="G1705" i="9" s="1"/>
  <c r="G1709" i="9"/>
  <c r="G1708" i="9" s="1"/>
  <c r="G1711" i="9"/>
  <c r="G1712" i="9"/>
  <c r="G1715" i="9"/>
  <c r="G1714" i="9" s="1"/>
  <c r="G1717" i="9"/>
  <c r="G1718" i="9"/>
  <c r="G1721" i="9"/>
  <c r="G1720" i="9" s="1"/>
  <c r="G1729" i="9"/>
  <c r="G1728" i="9" s="1"/>
  <c r="G1732" i="9"/>
  <c r="G1731" i="9" s="1"/>
  <c r="G1734" i="9"/>
  <c r="G1735" i="9"/>
  <c r="G1736" i="9"/>
  <c r="G1737" i="9"/>
  <c r="G1740" i="9"/>
  <c r="G1741" i="9"/>
  <c r="G1739" i="9" s="1"/>
  <c r="G1742" i="9"/>
  <c r="G1745" i="9"/>
  <c r="G1744" i="9" s="1"/>
  <c r="G1746" i="9"/>
  <c r="G1747" i="9"/>
  <c r="G1750" i="9"/>
  <c r="G1751" i="9"/>
  <c r="G1752" i="9"/>
  <c r="G1753" i="9"/>
  <c r="G1749" i="9" s="1"/>
  <c r="G1754" i="9"/>
  <c r="G1755" i="9"/>
  <c r="G1757" i="9"/>
  <c r="G1758" i="9"/>
  <c r="G1760" i="9"/>
  <c r="G1761" i="9"/>
  <c r="G1764" i="9"/>
  <c r="G1763" i="9" s="1"/>
  <c r="G1765" i="9"/>
  <c r="G1766" i="9"/>
  <c r="G1769" i="9"/>
  <c r="G1768" i="9" s="1"/>
  <c r="G1772" i="9"/>
  <c r="G1771" i="9" s="1"/>
  <c r="G1780" i="9"/>
  <c r="G1781" i="9"/>
  <c r="G1783" i="9"/>
  <c r="G1784" i="9"/>
  <c r="G1787" i="9"/>
  <c r="G1786" i="9" s="1"/>
  <c r="G1790" i="9"/>
  <c r="G1789" i="9" s="1"/>
  <c r="G1793" i="9"/>
  <c r="G1792" i="9" s="1"/>
  <c r="G1796" i="9"/>
  <c r="G1795" i="9" s="1"/>
  <c r="G1804" i="9"/>
  <c r="G1805" i="9"/>
  <c r="G1808" i="9"/>
  <c r="G1809" i="9"/>
  <c r="G1810" i="9"/>
  <c r="G1807" i="9" s="1"/>
  <c r="G1813" i="9"/>
  <c r="G1812" i="9" s="1"/>
  <c r="G1814" i="9"/>
  <c r="G1817" i="9"/>
  <c r="G1818" i="9"/>
  <c r="G1816" i="9" s="1"/>
  <c r="G1820" i="9"/>
  <c r="G1821" i="9"/>
  <c r="G1822" i="9"/>
  <c r="G1825" i="9"/>
  <c r="G1824" i="9" s="1"/>
  <c r="G1826" i="9"/>
  <c r="G1829" i="9"/>
  <c r="G1828" i="9" s="1"/>
  <c r="G1832" i="9"/>
  <c r="G1831" i="9" s="1"/>
  <c r="G1840" i="9"/>
  <c r="G1839" i="9" s="1"/>
  <c r="G1841" i="9"/>
  <c r="G1842" i="9"/>
  <c r="G1843" i="9"/>
  <c r="G1844" i="9"/>
  <c r="G1845" i="9"/>
  <c r="G1848" i="9"/>
  <c r="G1849" i="9"/>
  <c r="G1850" i="9"/>
  <c r="G1851" i="9"/>
  <c r="G1847" i="9" s="1"/>
  <c r="G1854" i="9"/>
  <c r="G1853" i="9" s="1"/>
  <c r="G1855" i="9"/>
  <c r="G1856" i="9"/>
  <c r="G1857" i="9"/>
  <c r="G1860" i="9"/>
  <c r="G1859" i="9" s="1"/>
  <c r="G1861" i="9"/>
  <c r="G1864" i="9"/>
  <c r="G1863" i="9" s="1"/>
  <c r="G1867" i="9"/>
  <c r="G1866" i="9" s="1"/>
  <c r="G1870" i="9"/>
  <c r="G1869" i="9" s="1"/>
  <c r="G1871" i="9"/>
  <c r="G1872" i="9"/>
  <c r="G1874" i="9"/>
  <c r="G1875" i="9"/>
  <c r="G1878" i="9"/>
  <c r="G1877" i="9" s="1"/>
  <c r="G1879" i="9"/>
  <c r="G1882" i="9"/>
  <c r="G1881" i="9" s="1"/>
  <c r="G1883" i="9"/>
  <c r="G1886" i="9"/>
  <c r="G1885" i="9" s="1"/>
  <c r="G1888" i="9"/>
  <c r="G1889" i="9"/>
  <c r="G1891" i="9"/>
  <c r="G1892" i="9"/>
  <c r="G1895" i="9"/>
  <c r="G1894" i="9" s="1"/>
  <c r="G1898" i="9"/>
  <c r="G1897" i="9" s="1"/>
  <c r="G1901" i="9"/>
  <c r="G1900" i="9" s="1"/>
  <c r="G1902" i="9"/>
  <c r="G1905" i="9"/>
  <c r="G1904" i="9" s="1"/>
  <c r="G1906" i="9"/>
  <c r="G1907" i="9"/>
  <c r="G1910" i="9"/>
  <c r="G1909" i="9" s="1"/>
  <c r="G1912" i="9"/>
  <c r="G1913" i="9"/>
  <c r="G1916" i="9"/>
  <c r="G1915" i="9" s="1"/>
  <c r="G1918" i="9"/>
  <c r="G1919" i="9"/>
  <c r="G1922" i="9"/>
  <c r="G1921" i="9" s="1"/>
  <c r="G1923" i="9"/>
  <c r="G1924" i="9"/>
  <c r="G1927" i="9"/>
  <c r="G1926" i="9" s="1"/>
  <c r="G1928" i="9"/>
  <c r="G1929" i="9"/>
  <c r="G1930" i="9"/>
  <c r="G1933" i="9"/>
  <c r="G1932" i="9" s="1"/>
  <c r="G1934" i="9"/>
  <c r="G1937" i="9"/>
  <c r="G1936" i="9" s="1"/>
  <c r="G1940" i="9"/>
  <c r="G1939" i="9" s="1"/>
  <c r="G1943" i="9"/>
  <c r="G1942" i="9" s="1"/>
  <c r="G1944" i="9"/>
  <c r="G1947" i="9"/>
  <c r="G1946" i="9" s="1"/>
  <c r="G1950" i="9"/>
  <c r="G1949" i="9" s="1"/>
  <c r="G1953" i="9"/>
  <c r="G1952" i="9" s="1"/>
  <c r="G1955" i="9"/>
  <c r="G1956" i="9"/>
  <c r="G1958" i="9"/>
  <c r="G1959" i="9"/>
  <c r="G1967" i="9"/>
  <c r="G1966" i="9" s="1"/>
  <c r="G1970" i="9"/>
  <c r="G1969" i="9" s="1"/>
  <c r="G1973" i="9"/>
  <c r="G1972" i="9" s="1"/>
  <c r="G1976" i="9"/>
  <c r="G1975" i="9" s="1"/>
  <c r="G1978" i="9"/>
  <c r="G1979" i="9"/>
  <c r="G1981" i="9"/>
  <c r="G1982" i="9"/>
  <c r="G1985" i="9"/>
  <c r="G1984" i="9" s="1"/>
  <c r="G1988" i="9"/>
  <c r="G1987" i="9" s="1"/>
  <c r="G1991" i="9"/>
  <c r="G1990" i="9" s="1"/>
  <c r="G1999" i="9"/>
  <c r="G1998" i="9" s="1"/>
  <c r="G2001" i="9"/>
  <c r="G2002" i="9"/>
  <c r="G2004" i="9"/>
  <c r="G2005" i="9"/>
  <c r="G2008" i="9"/>
  <c r="G2007" i="9" s="1"/>
  <c r="G2011" i="9"/>
  <c r="G2010" i="9" s="1"/>
  <c r="G2019" i="9"/>
  <c r="G2018" i="9" s="1"/>
  <c r="G2022" i="9"/>
  <c r="G2021" i="9" s="1"/>
  <c r="G2024" i="9"/>
  <c r="G2025" i="9"/>
  <c r="G2027" i="9"/>
  <c r="G2028" i="9"/>
  <c r="G2031" i="9"/>
  <c r="G2030" i="9" s="1"/>
  <c r="G2034" i="9"/>
  <c r="G2033" i="9" s="1"/>
  <c r="G2042" i="9"/>
  <c r="G2041" i="9" s="1"/>
  <c r="G2050" i="9"/>
  <c r="G2049" i="9" s="1"/>
  <c r="G2052" i="9"/>
  <c r="G2053" i="9"/>
  <c r="G2055" i="9"/>
  <c r="G2056" i="9"/>
  <c r="G2059" i="9"/>
  <c r="G2058" i="9" s="1"/>
  <c r="G2062" i="9"/>
  <c r="G2061" i="9" s="1"/>
  <c r="G2065" i="9"/>
  <c r="G2064" i="9" s="1"/>
  <c r="G2073" i="9"/>
  <c r="G2072" i="9" s="1"/>
  <c r="G2075" i="9"/>
  <c r="G2076" i="9"/>
  <c r="G2078" i="9"/>
  <c r="G2079" i="9"/>
  <c r="G2082" i="9"/>
  <c r="G2081" i="9" s="1"/>
  <c r="G2085" i="9"/>
  <c r="G2084" i="9" s="1"/>
  <c r="G2088" i="9"/>
  <c r="G2087" i="9" s="1"/>
  <c r="G2089" i="9"/>
  <c r="G2097" i="9"/>
  <c r="G2096" i="9" s="1"/>
  <c r="G2098" i="9"/>
  <c r="G2099" i="9"/>
  <c r="G2100" i="9"/>
  <c r="G2103" i="9"/>
  <c r="G2102" i="9" s="1"/>
  <c r="G2104" i="9"/>
  <c r="G2112" i="9"/>
  <c r="G2111" i="9" s="1"/>
  <c r="G2113" i="9"/>
  <c r="G2114" i="9"/>
  <c r="G2115" i="9"/>
  <c r="G2116" i="9"/>
  <c r="G2117" i="9"/>
  <c r="G2118" i="9"/>
  <c r="G2119" i="9"/>
  <c r="G2120" i="9"/>
  <c r="G2122" i="9"/>
  <c r="G2123" i="9"/>
  <c r="G2131" i="9"/>
  <c r="G2130" i="9" s="1"/>
  <c r="G2132" i="9"/>
  <c r="G2133" i="9"/>
  <c r="G2136" i="9"/>
  <c r="G2135" i="9" s="1"/>
  <c r="G2137" i="9"/>
  <c r="G2138" i="9"/>
  <c r="G2139" i="9"/>
  <c r="G2140" i="9"/>
  <c r="G2142" i="9"/>
  <c r="G2143" i="9"/>
  <c r="G2144" i="9"/>
  <c r="G2147" i="9"/>
  <c r="G2146" i="9" s="1"/>
  <c r="G2148" i="9"/>
  <c r="G2149" i="9"/>
  <c r="G2150" i="9"/>
  <c r="G2151" i="9"/>
  <c r="G2153" i="9"/>
  <c r="G2154" i="9"/>
  <c r="G2162" i="9"/>
  <c r="G2161" i="9" s="1"/>
  <c r="G2170" i="9"/>
  <c r="G2169" i="9" s="1"/>
  <c r="G2173" i="9"/>
  <c r="G2172" i="9" s="1"/>
  <c r="G2176" i="9"/>
  <c r="G2175" i="9" s="1"/>
  <c r="G2178" i="9"/>
  <c r="G2179" i="9"/>
  <c r="G2186" i="9"/>
  <c r="G2187" i="9"/>
  <c r="G2195" i="9"/>
  <c r="G2194" i="9" s="1"/>
  <c r="G2198" i="9"/>
  <c r="G2197" i="9" s="1"/>
  <c r="G2201" i="9"/>
  <c r="G2200" i="9" s="1"/>
  <c r="G2209" i="9"/>
  <c r="G2208" i="9" s="1"/>
  <c r="G2216" i="9"/>
  <c r="G2217" i="9"/>
  <c r="G2219" i="9"/>
  <c r="G2220" i="9"/>
  <c r="G2228" i="9"/>
  <c r="G2227" i="9" s="1"/>
  <c r="G2229" i="9"/>
  <c r="G2232" i="9"/>
  <c r="G2231" i="9" s="1"/>
  <c r="G2234" i="9"/>
  <c r="G2235" i="9"/>
  <c r="G2238" i="9"/>
  <c r="G2237" i="9" s="1"/>
  <c r="G2241" i="9"/>
  <c r="G2240" i="9" s="1"/>
  <c r="G2244" i="9"/>
  <c r="G2243" i="9" s="1"/>
  <c r="G2251" i="9"/>
  <c r="G2252" i="9"/>
  <c r="G2253" i="9"/>
  <c r="G2256" i="9"/>
  <c r="G2255" i="9" s="1"/>
  <c r="G2257" i="9"/>
  <c r="G2265" i="9"/>
  <c r="G2264" i="9" s="1"/>
  <c r="G2266" i="9"/>
  <c r="G2268" i="9"/>
  <c r="G2269" i="9"/>
  <c r="G2270" i="9"/>
  <c r="G2277" i="9"/>
  <c r="G2278" i="9"/>
  <c r="G2281" i="9"/>
  <c r="G2280" i="9" s="1"/>
  <c r="G2284" i="9"/>
  <c r="G2285" i="9"/>
  <c r="G2283" i="9" s="1"/>
  <c r="G2287" i="9"/>
  <c r="G2288" i="9"/>
  <c r="G2290" i="9"/>
  <c r="G2291" i="9"/>
  <c r="G2294" i="9"/>
  <c r="G2293" i="9" s="1"/>
  <c r="G2297" i="9"/>
  <c r="G2296" i="9" s="1"/>
  <c r="G2300" i="9"/>
  <c r="G2299" i="9" s="1"/>
  <c r="G2307" i="9"/>
  <c r="G2306" i="9" s="1"/>
  <c r="G2309" i="9"/>
  <c r="G2310" i="9"/>
  <c r="G2312" i="9"/>
  <c r="G2313" i="9"/>
  <c r="G2316" i="9"/>
  <c r="G2315" i="9" s="1"/>
  <c r="G2317" i="9"/>
  <c r="G2318" i="9"/>
  <c r="G2319" i="9"/>
  <c r="G2320" i="9"/>
  <c r="G2321" i="9"/>
  <c r="G2322" i="9"/>
  <c r="G2324" i="9"/>
  <c r="G2325" i="9"/>
  <c r="G2327" i="9"/>
  <c r="G2328" i="9"/>
  <c r="G2336" i="9"/>
  <c r="G2335" i="9" s="1"/>
  <c r="G2339" i="9"/>
  <c r="G2338" i="9" s="1"/>
  <c r="G2340" i="9"/>
  <c r="G2343" i="9"/>
  <c r="G2344" i="9"/>
  <c r="G2342" i="9" s="1"/>
  <c r="G2346" i="9"/>
  <c r="G2347" i="9"/>
  <c r="G2349" i="9"/>
  <c r="G2350" i="9"/>
  <c r="G2353" i="9"/>
  <c r="G2352" i="9" s="1"/>
  <c r="G2356" i="9"/>
  <c r="G2355" i="9" s="1"/>
  <c r="G2364" i="9"/>
  <c r="G2363" i="9" s="1"/>
  <c r="G2367" i="9"/>
  <c r="G2366" i="9" s="1"/>
  <c r="G2368" i="9"/>
  <c r="G2369" i="9"/>
  <c r="G2370" i="9"/>
  <c r="G2371" i="9"/>
  <c r="G2372" i="9"/>
  <c r="G2373" i="9"/>
  <c r="G2374" i="9"/>
  <c r="G2375" i="9"/>
  <c r="G2376" i="9"/>
  <c r="G2377" i="9"/>
  <c r="G2378" i="9"/>
  <c r="G2379" i="9"/>
  <c r="G2380" i="9"/>
  <c r="G2383" i="9"/>
  <c r="G2382" i="9" s="1"/>
  <c r="G2384" i="9"/>
  <c r="G2385" i="9"/>
  <c r="G2386" i="9"/>
  <c r="G2387" i="9"/>
  <c r="G2388" i="9"/>
  <c r="G2389" i="9"/>
  <c r="G2390" i="9"/>
  <c r="G2391" i="9"/>
  <c r="G2392" i="9"/>
  <c r="G2393" i="9"/>
  <c r="G2394" i="9"/>
  <c r="G2395" i="9"/>
  <c r="G2396" i="9"/>
  <c r="G2399" i="9"/>
  <c r="G2398" i="9" s="1"/>
  <c r="G2402" i="9"/>
  <c r="G2401" i="9" s="1"/>
  <c r="G2405" i="9"/>
  <c r="G2404" i="9" s="1"/>
  <c r="G2408" i="9"/>
  <c r="G2407" i="9" s="1"/>
  <c r="G2410" i="9"/>
  <c r="G2411" i="9"/>
  <c r="G2413" i="9"/>
  <c r="G2414" i="9"/>
  <c r="G2422" i="9"/>
  <c r="G2421" i="9" s="1"/>
  <c r="G2425" i="9"/>
  <c r="G2424" i="9" s="1"/>
  <c r="G2428" i="9"/>
  <c r="G2427" i="9" s="1"/>
  <c r="G2429" i="9"/>
  <c r="G2430" i="9"/>
  <c r="G2437" i="9"/>
  <c r="G2438" i="9"/>
  <c r="G2440" i="9"/>
  <c r="G2441" i="9"/>
  <c r="G2444" i="9"/>
  <c r="G2443" i="9" s="1"/>
  <c r="G2447" i="9"/>
  <c r="G2446" i="9" s="1"/>
  <c r="G2455" i="9"/>
  <c r="G2454" i="9" s="1"/>
  <c r="G2463" i="9"/>
  <c r="G2462" i="9" s="1"/>
  <c r="G2465" i="9"/>
  <c r="G2466" i="9"/>
  <c r="G2468" i="9"/>
  <c r="G2469" i="9"/>
  <c r="G2472" i="9"/>
  <c r="G2471" i="9" s="1"/>
  <c r="G2475" i="9"/>
  <c r="G2474" i="9" s="1"/>
  <c r="G2478" i="9"/>
  <c r="G2477" i="9" s="1"/>
  <c r="G2486" i="9"/>
  <c r="G2485" i="9" s="1"/>
  <c r="G2488" i="9"/>
  <c r="G2489" i="9"/>
  <c r="G2496" i="9"/>
  <c r="G2497" i="9"/>
  <c r="G2500" i="9"/>
  <c r="G2499" i="9" s="1"/>
  <c r="G2508" i="9"/>
  <c r="G2507" i="9" s="1"/>
  <c r="G2515" i="9"/>
  <c r="G2514" i="9" s="1"/>
  <c r="G2518" i="9"/>
  <c r="G2517" i="9" s="1"/>
  <c r="G2520" i="9"/>
  <c r="G2521" i="9"/>
  <c r="G2523" i="9"/>
  <c r="G2524" i="9"/>
  <c r="G2527" i="9"/>
  <c r="G2526" i="9" s="1"/>
  <c r="G2528" i="9"/>
  <c r="G2529" i="9"/>
  <c r="G2530" i="9"/>
  <c r="G2531" i="9"/>
  <c r="G2532" i="9"/>
  <c r="G2533" i="9"/>
  <c r="G2534" i="9"/>
  <c r="G2535" i="9"/>
  <c r="G2536" i="9"/>
  <c r="G2537" i="9"/>
  <c r="G2538" i="9"/>
  <c r="G2539" i="9"/>
  <c r="G2540" i="9"/>
  <c r="G2543" i="9"/>
  <c r="G2542" i="9" s="1"/>
  <c r="G2548" i="9"/>
  <c r="G2549" i="9"/>
  <c r="H724" i="2"/>
  <c r="H723" i="2"/>
  <c r="H718" i="2"/>
  <c r="H717" i="2"/>
  <c r="H711" i="2"/>
  <c r="H712" i="2" s="1"/>
  <c r="H704" i="2"/>
  <c r="H703" i="2"/>
  <c r="H702" i="2"/>
  <c r="H701" i="2"/>
  <c r="H700" i="2"/>
  <c r="H699" i="2"/>
  <c r="H705" i="2" s="1"/>
  <c r="H692" i="2"/>
  <c r="H693" i="2" s="1"/>
  <c r="H684" i="2"/>
  <c r="H683" i="2"/>
  <c r="H685" i="2" s="1"/>
  <c r="H675" i="2"/>
  <c r="H674" i="2"/>
  <c r="H676" i="2" s="1"/>
  <c r="H666" i="2"/>
  <c r="H665" i="2"/>
  <c r="H664" i="2"/>
  <c r="H667" i="2" s="1"/>
  <c r="H657" i="2"/>
  <c r="H656" i="2"/>
  <c r="H655" i="2"/>
  <c r="H654" i="2"/>
  <c r="H658" i="2" s="1"/>
  <c r="H647" i="2"/>
  <c r="H646" i="2"/>
  <c r="H645" i="2"/>
  <c r="H644" i="2"/>
  <c r="H643" i="2"/>
  <c r="H642" i="2"/>
  <c r="H648" i="2" s="1"/>
  <c r="H634" i="2"/>
  <c r="H635" i="2" s="1"/>
  <c r="H626" i="2"/>
  <c r="H625" i="2"/>
  <c r="H624" i="2"/>
  <c r="H623" i="2"/>
  <c r="H627" i="2" s="1"/>
  <c r="H615" i="2"/>
  <c r="H614" i="2"/>
  <c r="H613" i="2"/>
  <c r="H616" i="2" s="1"/>
  <c r="H606" i="2"/>
  <c r="H605" i="2"/>
  <c r="H604" i="2"/>
  <c r="H603" i="2"/>
  <c r="H602" i="2"/>
  <c r="H600" i="2"/>
  <c r="H599" i="2"/>
  <c r="H598" i="2"/>
  <c r="H597" i="2"/>
  <c r="H589" i="2"/>
  <c r="H588" i="2"/>
  <c r="H587" i="2"/>
  <c r="H590" i="2" s="1"/>
  <c r="H586" i="2"/>
  <c r="H585" i="2"/>
  <c r="H584" i="2"/>
  <c r="H583" i="2"/>
  <c r="H575" i="2"/>
  <c r="H574" i="2"/>
  <c r="H573" i="2"/>
  <c r="H572" i="2"/>
  <c r="H571" i="2"/>
  <c r="H570" i="2"/>
  <c r="H576" i="2" s="1"/>
  <c r="H564" i="2"/>
  <c r="H562" i="2"/>
  <c r="H561" i="2"/>
  <c r="H560" i="2"/>
  <c r="H559" i="2"/>
  <c r="H558" i="2"/>
  <c r="H557" i="2"/>
  <c r="H556" i="2"/>
  <c r="H548" i="2"/>
  <c r="H547" i="2"/>
  <c r="H549" i="2" s="1"/>
  <c r="H539" i="2"/>
  <c r="H540" i="2" s="1"/>
  <c r="H538" i="2"/>
  <c r="H530" i="2"/>
  <c r="H529" i="2"/>
  <c r="H528" i="2"/>
  <c r="H531" i="2" s="1"/>
  <c r="H527" i="2"/>
  <c r="H526" i="2"/>
  <c r="H525" i="2"/>
  <c r="H517" i="2"/>
  <c r="H516" i="2"/>
  <c r="H518" i="2" s="1"/>
  <c r="H509" i="2"/>
  <c r="H508" i="2"/>
  <c r="H500" i="2"/>
  <c r="H499" i="2"/>
  <c r="H498" i="2"/>
  <c r="H501" i="2" s="1"/>
  <c r="H490" i="2"/>
  <c r="H491" i="2" s="1"/>
  <c r="H482" i="2"/>
  <c r="H481" i="2"/>
  <c r="H480" i="2"/>
  <c r="H479" i="2"/>
  <c r="H483" i="2" s="1"/>
  <c r="H471" i="2"/>
  <c r="H472" i="2" s="1"/>
  <c r="H463" i="2"/>
  <c r="H462" i="2"/>
  <c r="H461" i="2"/>
  <c r="H460" i="2"/>
  <c r="H459" i="2"/>
  <c r="H464" i="2" s="1"/>
  <c r="H451" i="2"/>
  <c r="H450" i="2"/>
  <c r="H442" i="2"/>
  <c r="H443" i="2" s="1"/>
  <c r="H441" i="2"/>
  <c r="H433" i="2"/>
  <c r="H432" i="2"/>
  <c r="H431" i="2"/>
  <c r="H434" i="2" s="1"/>
  <c r="H430" i="2"/>
  <c r="H429" i="2"/>
  <c r="H428" i="2"/>
  <c r="H420" i="2"/>
  <c r="H419" i="2"/>
  <c r="H418" i="2"/>
  <c r="H421" i="2" s="1"/>
  <c r="H417" i="2"/>
  <c r="H415" i="2"/>
  <c r="H407" i="2"/>
  <c r="H408" i="2" s="1"/>
  <c r="H399" i="2"/>
  <c r="H398" i="2"/>
  <c r="H397" i="2"/>
  <c r="H396" i="2"/>
  <c r="H395" i="2"/>
  <c r="H394" i="2"/>
  <c r="H400" i="2" s="1"/>
  <c r="H387" i="2"/>
  <c r="H386" i="2"/>
  <c r="H385" i="2"/>
  <c r="H384" i="2"/>
  <c r="H383" i="2"/>
  <c r="H382" i="2"/>
  <c r="H374" i="2"/>
  <c r="H373" i="2"/>
  <c r="H372" i="2"/>
  <c r="H371" i="2"/>
  <c r="H370" i="2"/>
  <c r="H369" i="2"/>
  <c r="H368" i="2"/>
  <c r="H367" i="2"/>
  <c r="H366" i="2"/>
  <c r="H375" i="2" s="1"/>
  <c r="H358" i="2"/>
  <c r="H357" i="2"/>
  <c r="H356" i="2"/>
  <c r="H354" i="2"/>
  <c r="H353" i="2"/>
  <c r="H352" i="2"/>
  <c r="H351" i="2"/>
  <c r="H350" i="2"/>
  <c r="H349" i="2"/>
  <c r="H348" i="2"/>
  <c r="H347" i="2"/>
  <c r="H346" i="2"/>
  <c r="H344" i="2"/>
  <c r="H343" i="2"/>
  <c r="H342" i="2"/>
  <c r="H341" i="2"/>
  <c r="H340" i="2"/>
  <c r="H339" i="2"/>
  <c r="H338" i="2"/>
  <c r="H337" i="2"/>
  <c r="H335" i="2"/>
  <c r="H333" i="2"/>
  <c r="H332" i="2"/>
  <c r="H331" i="2"/>
  <c r="H330" i="2"/>
  <c r="H329" i="2"/>
  <c r="H328" i="2"/>
  <c r="H327" i="2"/>
  <c r="H359" i="2" s="1"/>
  <c r="H319" i="2"/>
  <c r="H318" i="2"/>
  <c r="H317" i="2"/>
  <c r="H320" i="2" s="1"/>
  <c r="H316" i="2"/>
  <c r="H315" i="2"/>
  <c r="H314" i="2"/>
  <c r="H313" i="2"/>
  <c r="H312" i="2"/>
  <c r="H303" i="2"/>
  <c r="H302" i="2"/>
  <c r="H301" i="2"/>
  <c r="H300" i="2"/>
  <c r="H299" i="2"/>
  <c r="H298" i="2"/>
  <c r="H304" i="2" s="1"/>
  <c r="H289" i="2"/>
  <c r="H288" i="2"/>
  <c r="H287" i="2"/>
  <c r="H286" i="2"/>
  <c r="H285" i="2"/>
  <c r="H284" i="2"/>
  <c r="H283" i="2"/>
  <c r="H282" i="2"/>
  <c r="H281" i="2"/>
  <c r="H280" i="2"/>
  <c r="H279" i="2"/>
  <c r="H290" i="2" s="1"/>
  <c r="H271" i="2"/>
  <c r="H270" i="2"/>
  <c r="H269" i="2"/>
  <c r="H268" i="2"/>
  <c r="H267" i="2"/>
  <c r="H266" i="2"/>
  <c r="H265" i="2"/>
  <c r="H264" i="2"/>
  <c r="H272" i="2" s="1"/>
  <c r="H256" i="2"/>
  <c r="H255" i="2"/>
  <c r="H257" i="2" s="1"/>
  <c r="H254" i="2"/>
  <c r="H253" i="2"/>
  <c r="H252" i="2"/>
  <c r="H251" i="2"/>
  <c r="H250" i="2"/>
  <c r="H242" i="2"/>
  <c r="H241" i="2"/>
  <c r="H240" i="2"/>
  <c r="H239" i="2"/>
  <c r="H238" i="2"/>
  <c r="H237" i="2"/>
  <c r="H243" i="2" s="1"/>
  <c r="H229" i="2"/>
  <c r="H230" i="2" s="1"/>
  <c r="H221" i="2"/>
  <c r="H220" i="2"/>
  <c r="H219" i="2"/>
  <c r="H218" i="2"/>
  <c r="H217" i="2"/>
  <c r="H216" i="2"/>
  <c r="H215" i="2"/>
  <c r="H214" i="2"/>
  <c r="H213" i="2"/>
  <c r="H222" i="2" s="1"/>
  <c r="H205" i="2"/>
  <c r="H206" i="2" s="1"/>
  <c r="H197" i="2"/>
  <c r="H196" i="2"/>
  <c r="H195" i="2"/>
  <c r="H194" i="2"/>
  <c r="H198" i="2" s="1"/>
  <c r="H186" i="2"/>
  <c r="H185" i="2"/>
  <c r="H184" i="2"/>
  <c r="H183" i="2"/>
  <c r="H182" i="2"/>
  <c r="H181" i="2"/>
  <c r="H180" i="2"/>
  <c r="H179" i="2"/>
  <c r="H178" i="2"/>
  <c r="H187" i="2" s="1"/>
  <c r="H170" i="2"/>
  <c r="H169" i="2"/>
  <c r="H168" i="2"/>
  <c r="H167" i="2"/>
  <c r="H166" i="2"/>
  <c r="H165" i="2"/>
  <c r="H164" i="2"/>
  <c r="H163" i="2"/>
  <c r="H162" i="2"/>
  <c r="H161" i="2"/>
  <c r="H160" i="2"/>
  <c r="H159" i="2"/>
  <c r="H171" i="2" s="1"/>
  <c r="H151" i="2"/>
  <c r="H150" i="2"/>
  <c r="H149" i="2"/>
  <c r="H148" i="2"/>
  <c r="H147" i="2"/>
  <c r="H152" i="2" s="1"/>
  <c r="H139" i="2"/>
  <c r="H138" i="2"/>
  <c r="H137" i="2"/>
  <c r="H136" i="2"/>
  <c r="H135" i="2"/>
  <c r="H134" i="2"/>
  <c r="H133" i="2"/>
  <c r="H132" i="2"/>
  <c r="H131" i="2"/>
  <c r="H140" i="2" s="1"/>
  <c r="H123" i="2"/>
  <c r="H124" i="2" s="1"/>
  <c r="H122" i="2"/>
  <c r="H121" i="2"/>
  <c r="H120" i="2"/>
  <c r="H119" i="2"/>
  <c r="H118" i="2"/>
  <c r="H117" i="2"/>
  <c r="H116" i="2"/>
  <c r="H115" i="2"/>
  <c r="H108" i="2"/>
  <c r="H106" i="2"/>
  <c r="H105" i="2"/>
  <c r="H109" i="2" s="1"/>
  <c r="H98" i="2"/>
  <c r="H99" i="2" s="1"/>
  <c r="H97" i="2"/>
  <c r="H96" i="2"/>
  <c r="H95" i="2"/>
  <c r="H94" i="2"/>
  <c r="H93" i="2"/>
  <c r="H85" i="2"/>
  <c r="H84" i="2"/>
  <c r="H86" i="2" s="1"/>
  <c r="H77" i="2"/>
  <c r="H78" i="2" s="1"/>
  <c r="H76" i="2"/>
  <c r="H75" i="2"/>
  <c r="H67" i="2"/>
  <c r="H66" i="2"/>
  <c r="H68" i="2" s="1"/>
  <c r="H65" i="2"/>
  <c r="H57" i="2"/>
  <c r="H58" i="2" s="1"/>
  <c r="H50" i="2"/>
  <c r="H49" i="2"/>
  <c r="H41" i="2"/>
  <c r="H40" i="2"/>
  <c r="H39" i="2"/>
  <c r="H38" i="2"/>
  <c r="H37" i="2"/>
  <c r="H36" i="2"/>
  <c r="H35" i="2"/>
  <c r="H34" i="2"/>
  <c r="H33" i="2"/>
  <c r="H32" i="2"/>
  <c r="H31" i="2"/>
  <c r="H30" i="2"/>
  <c r="H29" i="2"/>
  <c r="H28" i="2"/>
  <c r="H27" i="2"/>
  <c r="H26" i="2"/>
  <c r="H25" i="2"/>
  <c r="H24" i="2"/>
  <c r="H23" i="2"/>
  <c r="H22" i="2"/>
  <c r="H21" i="2"/>
  <c r="H20" i="2"/>
  <c r="H19" i="2"/>
  <c r="H18" i="2"/>
  <c r="H17" i="2"/>
  <c r="H16" i="2"/>
  <c r="H15" i="2"/>
  <c r="K5727" i="7" l="1"/>
  <c r="K5728" i="7" s="1"/>
  <c r="K5718" i="7" s="1"/>
  <c r="K5594" i="7"/>
  <c r="K5595" i="7" s="1"/>
  <c r="K5584" i="7" s="1"/>
  <c r="K5542" i="7"/>
  <c r="K5543" i="7" s="1"/>
  <c r="K5532" i="7" s="1"/>
  <c r="K5529" i="7"/>
  <c r="K5530" i="7" s="1"/>
  <c r="K5519" i="7" s="1"/>
  <c r="K5639" i="7"/>
  <c r="K5640" i="7" s="1"/>
  <c r="K5629" i="7" s="1"/>
  <c r="K5652" i="7"/>
  <c r="K5653" i="7" s="1"/>
  <c r="K5642" i="7" s="1"/>
  <c r="K5438" i="7"/>
  <c r="K5439" i="7" s="1"/>
  <c r="K5428" i="7" s="1"/>
  <c r="K5425" i="7"/>
  <c r="K5426" i="7" s="1"/>
  <c r="K5415" i="7" s="1"/>
  <c r="K5477" i="7"/>
  <c r="K5478" i="7" s="1"/>
  <c r="K5467" i="7" s="1"/>
  <c r="H42" i="2"/>
  <c r="H726" i="2" s="1"/>
  <c r="K5808" i="7"/>
  <c r="K5419" i="7"/>
  <c r="J5424" i="7" s="1"/>
  <c r="K5379" i="7"/>
  <c r="J5384" i="7" s="1"/>
  <c r="K5385" i="7"/>
  <c r="K5386" i="7" s="1"/>
  <c r="K5375" i="7" s="1"/>
  <c r="K4488" i="7"/>
  <c r="K4489" i="7" s="1"/>
  <c r="K4475" i="7" s="1"/>
  <c r="K4256" i="7"/>
  <c r="K4257" i="7" s="1"/>
  <c r="K4246" i="7" s="1"/>
  <c r="K4003" i="7"/>
  <c r="K4004" i="7" s="1"/>
  <c r="K3986" i="7" s="1"/>
  <c r="K3380" i="7"/>
  <c r="J3386" i="7" s="1"/>
  <c r="K3387" i="7" s="1"/>
  <c r="K3388" i="7" s="1"/>
  <c r="K3376" i="7" s="1"/>
  <c r="K2387" i="7"/>
  <c r="J2392" i="7" s="1"/>
  <c r="K2393" i="7" s="1"/>
  <c r="K2394" i="7" s="1"/>
  <c r="K2383" i="7" s="1"/>
  <c r="K5774" i="7"/>
  <c r="K5775" i="7" s="1"/>
  <c r="K5763" i="7" s="1"/>
  <c r="K5633" i="7"/>
  <c r="J5638" i="7" s="1"/>
  <c r="K5575" i="7"/>
  <c r="J5580" i="7" s="1"/>
  <c r="K5581" i="7" s="1"/>
  <c r="K5582" i="7" s="1"/>
  <c r="K5571" i="7" s="1"/>
  <c r="K5523" i="7"/>
  <c r="J5528" i="7" s="1"/>
  <c r="K5471" i="7"/>
  <c r="J5476" i="7" s="1"/>
  <c r="K4572" i="7"/>
  <c r="K4573" i="7" s="1"/>
  <c r="K4561" i="7" s="1"/>
  <c r="K3964" i="7"/>
  <c r="J3969" i="7" s="1"/>
  <c r="K3970" i="7" s="1"/>
  <c r="K3971" i="7" s="1"/>
  <c r="K3960" i="7" s="1"/>
  <c r="K3806" i="7"/>
  <c r="K3807" i="7" s="1"/>
  <c r="K3798" i="7" s="1"/>
  <c r="K3801" i="7"/>
  <c r="K3765" i="7"/>
  <c r="J3770" i="7" s="1"/>
  <c r="K3771" i="7" s="1"/>
  <c r="K3772" i="7" s="1"/>
  <c r="K3762" i="7" s="1"/>
  <c r="K3029" i="7"/>
  <c r="K3030" i="7" s="1"/>
  <c r="K3022" i="7" s="1"/>
  <c r="K3026" i="7"/>
  <c r="J3028" i="7" s="1"/>
  <c r="K5359" i="7"/>
  <c r="K5360" i="7" s="1"/>
  <c r="K5349" i="7" s="1"/>
  <c r="K4345" i="7"/>
  <c r="K4346" i="7" s="1"/>
  <c r="K4333" i="7" s="1"/>
  <c r="K4224" i="7"/>
  <c r="J4229" i="7" s="1"/>
  <c r="K4230" i="7" s="1"/>
  <c r="K4231" i="7" s="1"/>
  <c r="K4220" i="7" s="1"/>
  <c r="K1373" i="7"/>
  <c r="K1374" i="7" s="1"/>
  <c r="K1361" i="7" s="1"/>
  <c r="K1365" i="7"/>
  <c r="J1372" i="7" s="1"/>
  <c r="K135" i="7"/>
  <c r="K5300" i="7"/>
  <c r="K5301" i="7" s="1"/>
  <c r="K5290" i="7" s="1"/>
  <c r="K5072" i="7"/>
  <c r="K5073" i="7" s="1"/>
  <c r="K5061" i="7" s="1"/>
  <c r="K5065" i="7"/>
  <c r="J5071" i="7" s="1"/>
  <c r="K4959" i="7"/>
  <c r="K4960" i="7" s="1"/>
  <c r="K4948" i="7" s="1"/>
  <c r="K4877" i="7"/>
  <c r="J4882" i="7" s="1"/>
  <c r="K4883" i="7" s="1"/>
  <c r="K4884" i="7" s="1"/>
  <c r="K4873" i="7" s="1"/>
  <c r="K4809" i="7"/>
  <c r="K4810" i="7" s="1"/>
  <c r="K4799" i="7" s="1"/>
  <c r="K4755" i="7"/>
  <c r="K4756" i="7" s="1"/>
  <c r="K4743" i="7" s="1"/>
  <c r="K4726" i="7"/>
  <c r="K4727" i="7" s="1"/>
  <c r="K4715" i="7" s="1"/>
  <c r="K3605" i="7"/>
  <c r="K3606" i="7" s="1"/>
  <c r="K3590" i="7" s="1"/>
  <c r="K168" i="7"/>
  <c r="K170" i="7" s="1"/>
  <c r="K156" i="7" s="1"/>
  <c r="K167" i="7"/>
  <c r="K5158" i="7"/>
  <c r="K5159" i="7" s="1"/>
  <c r="K5148" i="7" s="1"/>
  <c r="K4424" i="7"/>
  <c r="K4425" i="7" s="1"/>
  <c r="K4411" i="7" s="1"/>
  <c r="K4315" i="7"/>
  <c r="K4316" i="7" s="1"/>
  <c r="K4302" i="7" s="1"/>
  <c r="K2904" i="7"/>
  <c r="K2905" i="7" s="1"/>
  <c r="K2894" i="7" s="1"/>
  <c r="K5432" i="7"/>
  <c r="J5437" i="7" s="1"/>
  <c r="K5210" i="7"/>
  <c r="K5211" i="7" s="1"/>
  <c r="K5200" i="7" s="1"/>
  <c r="K5101" i="7"/>
  <c r="K5102" i="7" s="1"/>
  <c r="K5089" i="7" s="1"/>
  <c r="K4642" i="7"/>
  <c r="K4643" i="7" s="1"/>
  <c r="K4631" i="7" s="1"/>
  <c r="K4504" i="7"/>
  <c r="K4505" i="7" s="1"/>
  <c r="K4491" i="7" s="1"/>
  <c r="K4390" i="7"/>
  <c r="K4391" i="7" s="1"/>
  <c r="K4378" i="7" s="1"/>
  <c r="K4357" i="7"/>
  <c r="K4276" i="7"/>
  <c r="J4283" i="7" s="1"/>
  <c r="K4284" i="7" s="1"/>
  <c r="K4285" i="7" s="1"/>
  <c r="K4272" i="7" s="1"/>
  <c r="K4126" i="7"/>
  <c r="K4127" i="7" s="1"/>
  <c r="K4115" i="7" s="1"/>
  <c r="K4097" i="7"/>
  <c r="K4098" i="7" s="1"/>
  <c r="K4085" i="7" s="1"/>
  <c r="K3881" i="7"/>
  <c r="K3882" i="7" s="1"/>
  <c r="K3874" i="7" s="1"/>
  <c r="K3852" i="7"/>
  <c r="K2186" i="7"/>
  <c r="K2187" i="7" s="1"/>
  <c r="K2175" i="7" s="1"/>
  <c r="K5622" i="7"/>
  <c r="K5623" i="7" s="1"/>
  <c r="K5612" i="7" s="1"/>
  <c r="K5568" i="7"/>
  <c r="K5569" i="7" s="1"/>
  <c r="K5558" i="7" s="1"/>
  <c r="K5516" i="7"/>
  <c r="K5517" i="7" s="1"/>
  <c r="K5506" i="7" s="1"/>
  <c r="K5464" i="7"/>
  <c r="K5465" i="7" s="1"/>
  <c r="K5454" i="7" s="1"/>
  <c r="K5016" i="7"/>
  <c r="K5017" i="7" s="1"/>
  <c r="K5006" i="7" s="1"/>
  <c r="K4937" i="7"/>
  <c r="J4942" i="7" s="1"/>
  <c r="K4943" i="7" s="1"/>
  <c r="K4944" i="7" s="1"/>
  <c r="K4933" i="7" s="1"/>
  <c r="K4796" i="7"/>
  <c r="K4797" i="7" s="1"/>
  <c r="K4786" i="7" s="1"/>
  <c r="K4790" i="7"/>
  <c r="J4795" i="7" s="1"/>
  <c r="K4059" i="7"/>
  <c r="J4066" i="7" s="1"/>
  <c r="K4067" i="7" s="1"/>
  <c r="K4068" i="7" s="1"/>
  <c r="K4055" i="7" s="1"/>
  <c r="K3314" i="7"/>
  <c r="J3322" i="7" s="1"/>
  <c r="K3323" i="7" s="1"/>
  <c r="K3324" i="7" s="1"/>
  <c r="K3310" i="7" s="1"/>
  <c r="K3213" i="7"/>
  <c r="K3214" i="7" s="1"/>
  <c r="K3204" i="7" s="1"/>
  <c r="K2445" i="7"/>
  <c r="K2446" i="7" s="1"/>
  <c r="K2435" i="7" s="1"/>
  <c r="K505" i="7"/>
  <c r="J510" i="7" s="1"/>
  <c r="K511" i="7" s="1"/>
  <c r="K512" i="7" s="1"/>
  <c r="K501" i="7" s="1"/>
  <c r="K5799" i="7"/>
  <c r="K5800" i="7" s="1"/>
  <c r="K5792" i="7" s="1"/>
  <c r="K5749" i="7"/>
  <c r="J5759" i="7" s="1"/>
  <c r="K5760" i="7" s="1"/>
  <c r="K5761" i="7" s="1"/>
  <c r="K5745" i="7" s="1"/>
  <c r="K5715" i="7"/>
  <c r="K5716" i="7" s="1"/>
  <c r="K5706" i="7" s="1"/>
  <c r="K5677" i="7"/>
  <c r="K5678" i="7" s="1"/>
  <c r="K5668" i="7" s="1"/>
  <c r="K5287" i="7"/>
  <c r="K5288" i="7" s="1"/>
  <c r="K5277" i="7" s="1"/>
  <c r="K4705" i="7"/>
  <c r="J4711" i="7" s="1"/>
  <c r="K4712" i="7" s="1"/>
  <c r="K4713" i="7" s="1"/>
  <c r="K4701" i="7" s="1"/>
  <c r="K4558" i="7"/>
  <c r="K4559" i="7" s="1"/>
  <c r="K4547" i="7" s="1"/>
  <c r="K4472" i="7"/>
  <c r="K4473" i="7" s="1"/>
  <c r="K4459" i="7" s="1"/>
  <c r="K4191" i="7"/>
  <c r="K4192" i="7" s="1"/>
  <c r="K4181" i="7" s="1"/>
  <c r="K3983" i="7"/>
  <c r="K3984" i="7" s="1"/>
  <c r="K3973" i="7" s="1"/>
  <c r="K2076" i="7"/>
  <c r="J2081" i="7" s="1"/>
  <c r="K2082" i="7"/>
  <c r="K2083" i="7" s="1"/>
  <c r="K2072" i="7" s="1"/>
  <c r="K605" i="7"/>
  <c r="J615" i="7" s="1"/>
  <c r="K616" i="7" s="1"/>
  <c r="K617" i="7" s="1"/>
  <c r="K600" i="7" s="1"/>
  <c r="K537" i="7"/>
  <c r="K540" i="7"/>
  <c r="K541" i="7" s="1"/>
  <c r="K530" i="7" s="1"/>
  <c r="K4360" i="7"/>
  <c r="K4361" i="7" s="1"/>
  <c r="K4348" i="7" s="1"/>
  <c r="K4330" i="7"/>
  <c r="K4331" i="7" s="1"/>
  <c r="K4318" i="7" s="1"/>
  <c r="K3516" i="7"/>
  <c r="K3517" i="7" s="1"/>
  <c r="K3507" i="7" s="1"/>
  <c r="K2689" i="7"/>
  <c r="K2690" i="7" s="1"/>
  <c r="K2676" i="7" s="1"/>
  <c r="K2681" i="7"/>
  <c r="K5346" i="7"/>
  <c r="K5347" i="7" s="1"/>
  <c r="K5336" i="7" s="1"/>
  <c r="K4996" i="7"/>
  <c r="J5001" i="7" s="1"/>
  <c r="K5002" i="7" s="1"/>
  <c r="K5003" i="7" s="1"/>
  <c r="K4992" i="7" s="1"/>
  <c r="K4824" i="7"/>
  <c r="K4825" i="7" s="1"/>
  <c r="K4812" i="7" s="1"/>
  <c r="K4740" i="7"/>
  <c r="K4741" i="7" s="1"/>
  <c r="K4729" i="7" s="1"/>
  <c r="K4628" i="7"/>
  <c r="K4629" i="7" s="1"/>
  <c r="K4617" i="7" s="1"/>
  <c r="K4621" i="7"/>
  <c r="J4627" i="7" s="1"/>
  <c r="K4440" i="7"/>
  <c r="K4441" i="7" s="1"/>
  <c r="K4427" i="7" s="1"/>
  <c r="K4204" i="7"/>
  <c r="K4205" i="7" s="1"/>
  <c r="K4194" i="7" s="1"/>
  <c r="K4000" i="7"/>
  <c r="K3546" i="7"/>
  <c r="J3551" i="7" s="1"/>
  <c r="K3552" i="7" s="1"/>
  <c r="K3553" i="7" s="1"/>
  <c r="K3543" i="7" s="1"/>
  <c r="K2268" i="7"/>
  <c r="K2269" i="7" s="1"/>
  <c r="K2258" i="7" s="1"/>
  <c r="H452" i="2"/>
  <c r="K5118" i="7"/>
  <c r="K5119" i="7" s="1"/>
  <c r="K5108" i="7" s="1"/>
  <c r="K5086" i="7"/>
  <c r="K5087" i="7" s="1"/>
  <c r="K5075" i="7" s="1"/>
  <c r="K4299" i="7"/>
  <c r="K4300" i="7" s="1"/>
  <c r="K4287" i="7" s="1"/>
  <c r="K4291" i="7"/>
  <c r="J4298" i="7" s="1"/>
  <c r="K4243" i="7"/>
  <c r="K4244" i="7" s="1"/>
  <c r="K4233" i="7" s="1"/>
  <c r="K3783" i="7"/>
  <c r="K3784" i="7" s="1"/>
  <c r="K3774" i="7" s="1"/>
  <c r="K1952" i="7"/>
  <c r="K1953" i="7" s="1"/>
  <c r="K1933" i="7" s="1"/>
  <c r="K5171" i="7"/>
  <c r="K5172" i="7" s="1"/>
  <c r="K5161" i="7" s="1"/>
  <c r="K4656" i="7"/>
  <c r="K4657" i="7" s="1"/>
  <c r="K4645" i="7" s="1"/>
  <c r="K4544" i="7"/>
  <c r="K4545" i="7" s="1"/>
  <c r="K4533" i="7" s="1"/>
  <c r="K4537" i="7"/>
  <c r="J4543" i="7" s="1"/>
  <c r="K4408" i="7"/>
  <c r="K4409" i="7" s="1"/>
  <c r="K4395" i="7" s="1"/>
  <c r="K4372" i="7"/>
  <c r="K4166" i="7"/>
  <c r="K4167" i="7" s="1"/>
  <c r="K4156" i="7" s="1"/>
  <c r="K4160" i="7"/>
  <c r="J4165" i="7" s="1"/>
  <c r="K4112" i="7"/>
  <c r="K4113" i="7" s="1"/>
  <c r="K4100" i="7" s="1"/>
  <c r="K4074" i="7"/>
  <c r="J4081" i="7" s="1"/>
  <c r="K4082" i="7" s="1"/>
  <c r="K4083" i="7" s="1"/>
  <c r="K4070" i="7" s="1"/>
  <c r="K2497" i="7"/>
  <c r="K2498" i="7" s="1"/>
  <c r="K2486" i="7" s="1"/>
  <c r="K811" i="7"/>
  <c r="K812" i="7" s="1"/>
  <c r="K801" i="7" s="1"/>
  <c r="K3636" i="7"/>
  <c r="K3637" i="7" s="1"/>
  <c r="K3627" i="7" s="1"/>
  <c r="K3127" i="7"/>
  <c r="K3128" i="7" s="1"/>
  <c r="K3111" i="7" s="1"/>
  <c r="K1895" i="7"/>
  <c r="K1896" i="7" s="1"/>
  <c r="K1885" i="7" s="1"/>
  <c r="K1334" i="7"/>
  <c r="J1340" i="7" s="1"/>
  <c r="K1341" i="7" s="1"/>
  <c r="K1342" i="7" s="1"/>
  <c r="K1330" i="7" s="1"/>
  <c r="K3941" i="7"/>
  <c r="K3942" i="7" s="1"/>
  <c r="K3929" i="7" s="1"/>
  <c r="K3684" i="7"/>
  <c r="K3685" i="7" s="1"/>
  <c r="K3672" i="7" s="1"/>
  <c r="K3681" i="7"/>
  <c r="K3504" i="7"/>
  <c r="K3505" i="7" s="1"/>
  <c r="K3489" i="7" s="1"/>
  <c r="K3464" i="7"/>
  <c r="J3471" i="7" s="1"/>
  <c r="K3472" i="7" s="1"/>
  <c r="K3473" i="7" s="1"/>
  <c r="K3460" i="7" s="1"/>
  <c r="K3095" i="7"/>
  <c r="K3096" i="7" s="1"/>
  <c r="K3085" i="7" s="1"/>
  <c r="K1723" i="7"/>
  <c r="J1729" i="7" s="1"/>
  <c r="K1730" i="7" s="1"/>
  <c r="K1731" i="7" s="1"/>
  <c r="K1719" i="7" s="1"/>
  <c r="K1147" i="7"/>
  <c r="K1148" i="7" s="1"/>
  <c r="K1136" i="7" s="1"/>
  <c r="K893" i="7"/>
  <c r="J900" i="7" s="1"/>
  <c r="K901" i="7" s="1"/>
  <c r="K902" i="7" s="1"/>
  <c r="K889" i="7" s="1"/>
  <c r="K771" i="7"/>
  <c r="K774" i="7"/>
  <c r="K775" i="7" s="1"/>
  <c r="K756" i="7" s="1"/>
  <c r="K3479" i="7"/>
  <c r="J3485" i="7" s="1"/>
  <c r="K3486" i="7" s="1"/>
  <c r="K3487" i="7" s="1"/>
  <c r="K3475" i="7" s="1"/>
  <c r="K3201" i="7"/>
  <c r="K3202" i="7" s="1"/>
  <c r="K3191" i="7" s="1"/>
  <c r="K3195" i="7"/>
  <c r="J3200" i="7" s="1"/>
  <c r="K2990" i="7"/>
  <c r="J2992" i="7" s="1"/>
  <c r="K2993" i="7" s="1"/>
  <c r="K2994" i="7" s="1"/>
  <c r="K2987" i="7" s="1"/>
  <c r="K2729" i="7"/>
  <c r="K2701" i="7"/>
  <c r="K2702" i="7" s="1"/>
  <c r="K2692" i="7" s="1"/>
  <c r="K2696" i="7"/>
  <c r="K2608" i="7"/>
  <c r="K2609" i="7" s="1"/>
  <c r="K2592" i="7" s="1"/>
  <c r="K1602" i="7"/>
  <c r="K1603" i="7" s="1"/>
  <c r="K1590" i="7" s="1"/>
  <c r="K1594" i="7"/>
  <c r="J1601" i="7" s="1"/>
  <c r="K265" i="7"/>
  <c r="K266" i="7"/>
  <c r="K267" i="7" s="1"/>
  <c r="K262" i="7" s="1"/>
  <c r="K5333" i="7"/>
  <c r="K5334" i="7" s="1"/>
  <c r="K5324" i="7" s="1"/>
  <c r="K5197" i="7"/>
  <c r="K5198" i="7" s="1"/>
  <c r="K5187" i="7" s="1"/>
  <c r="K5145" i="7"/>
  <c r="K5146" i="7" s="1"/>
  <c r="K5135" i="7" s="1"/>
  <c r="K3855" i="7"/>
  <c r="K3856" i="7" s="1"/>
  <c r="K3842" i="7" s="1"/>
  <c r="K3700" i="7"/>
  <c r="K3701" i="7" s="1"/>
  <c r="K3687" i="7" s="1"/>
  <c r="K3697" i="7"/>
  <c r="K3540" i="7"/>
  <c r="K3541" i="7" s="1"/>
  <c r="K3531" i="7" s="1"/>
  <c r="K3373" i="7"/>
  <c r="K3374" i="7" s="1"/>
  <c r="K3360" i="7" s="1"/>
  <c r="K3243" i="7"/>
  <c r="K3244" i="7" s="1"/>
  <c r="K3230" i="7" s="1"/>
  <c r="K2956" i="7"/>
  <c r="J2961" i="7" s="1"/>
  <c r="K2962" i="7" s="1"/>
  <c r="K2963" i="7" s="1"/>
  <c r="K2952" i="7" s="1"/>
  <c r="K2627" i="7"/>
  <c r="K2628" i="7" s="1"/>
  <c r="K2611" i="7" s="1"/>
  <c r="K2547" i="7"/>
  <c r="K2566" i="7"/>
  <c r="K2567" i="7" s="1"/>
  <c r="K2539" i="7" s="1"/>
  <c r="K2325" i="7"/>
  <c r="K2326" i="7" s="1"/>
  <c r="K2314" i="7" s="1"/>
  <c r="K2199" i="7"/>
  <c r="K2165" i="7"/>
  <c r="J2171" i="7" s="1"/>
  <c r="K2172" i="7" s="1"/>
  <c r="K2173" i="7" s="1"/>
  <c r="K2161" i="7" s="1"/>
  <c r="K3281" i="7"/>
  <c r="K3282" i="7" s="1"/>
  <c r="K3272" i="7" s="1"/>
  <c r="K2891" i="7"/>
  <c r="K2892" i="7" s="1"/>
  <c r="K2881" i="7" s="1"/>
  <c r="K2885" i="7"/>
  <c r="J2890" i="7" s="1"/>
  <c r="K2617" i="7"/>
  <c r="K2589" i="7"/>
  <c r="K2590" i="7" s="1"/>
  <c r="K2569" i="7" s="1"/>
  <c r="K2575" i="7"/>
  <c r="K2406" i="7"/>
  <c r="K2407" i="7" s="1"/>
  <c r="K2396" i="7" s="1"/>
  <c r="K3926" i="7"/>
  <c r="K3927" i="7" s="1"/>
  <c r="K3914" i="7" s="1"/>
  <c r="K3868" i="7"/>
  <c r="K3340" i="7"/>
  <c r="K3341" i="7" s="1"/>
  <c r="K3326" i="7" s="1"/>
  <c r="K2647" i="7"/>
  <c r="K2648" i="7" s="1"/>
  <c r="K2630" i="7" s="1"/>
  <c r="K305" i="7"/>
  <c r="K306" i="7" s="1"/>
  <c r="K295" i="7" s="1"/>
  <c r="K3662" i="7"/>
  <c r="K3663" i="7" s="1"/>
  <c r="K3658" i="7" s="1"/>
  <c r="K3624" i="7"/>
  <c r="K3625" i="7" s="1"/>
  <c r="K3608" i="7" s="1"/>
  <c r="K3587" i="7"/>
  <c r="K3588" i="7" s="1"/>
  <c r="K3567" i="7" s="1"/>
  <c r="K3583" i="7"/>
  <c r="K3401" i="7"/>
  <c r="K3402" i="7" s="1"/>
  <c r="K3390" i="7" s="1"/>
  <c r="K2818" i="7"/>
  <c r="K2819" i="7" s="1"/>
  <c r="K2812" i="7" s="1"/>
  <c r="K2458" i="7"/>
  <c r="K2459" i="7" s="1"/>
  <c r="K2448" i="7" s="1"/>
  <c r="K2255" i="7"/>
  <c r="K2256" i="7" s="1"/>
  <c r="K2245" i="7" s="1"/>
  <c r="K2202" i="7"/>
  <c r="K2203" i="7" s="1"/>
  <c r="K2189" i="7" s="1"/>
  <c r="K1654" i="7"/>
  <c r="J1661" i="7" s="1"/>
  <c r="K1662" i="7" s="1"/>
  <c r="K1663" i="7" s="1"/>
  <c r="K1650" i="7" s="1"/>
  <c r="K3839" i="7"/>
  <c r="K3840" i="7" s="1"/>
  <c r="K3831" i="7" s="1"/>
  <c r="K3834" i="7"/>
  <c r="K3817" i="7"/>
  <c r="K3818" i="7" s="1"/>
  <c r="K3809" i="7" s="1"/>
  <c r="K3630" i="7"/>
  <c r="J3635" i="7" s="1"/>
  <c r="K3497" i="7"/>
  <c r="K3429" i="7"/>
  <c r="K3430" i="7" s="1"/>
  <c r="K3418" i="7" s="1"/>
  <c r="K3347" i="7"/>
  <c r="J3356" i="7" s="1"/>
  <c r="K3357" i="7" s="1"/>
  <c r="K3358" i="7" s="1"/>
  <c r="K3343" i="7" s="1"/>
  <c r="K3263" i="7"/>
  <c r="J3268" i="7" s="1"/>
  <c r="K3269" i="7" s="1"/>
  <c r="K3270" i="7" s="1"/>
  <c r="K3259" i="7" s="1"/>
  <c r="K2852" i="7"/>
  <c r="K2853" i="7" s="1"/>
  <c r="K2842" i="7" s="1"/>
  <c r="K2510" i="7"/>
  <c r="K2511" i="7" s="1"/>
  <c r="K2500" i="7" s="1"/>
  <c r="K2339" i="7"/>
  <c r="K2340" i="7" s="1"/>
  <c r="K2328" i="7" s="1"/>
  <c r="K2311" i="7"/>
  <c r="K2312" i="7" s="1"/>
  <c r="K2300" i="7" s="1"/>
  <c r="K2304" i="7"/>
  <c r="J2310" i="7" s="1"/>
  <c r="K2158" i="7"/>
  <c r="K2159" i="7" s="1"/>
  <c r="K2147" i="7" s="1"/>
  <c r="K2043" i="7"/>
  <c r="J2050" i="7" s="1"/>
  <c r="K2051" i="7" s="1"/>
  <c r="K2052" i="7" s="1"/>
  <c r="K2039" i="7" s="1"/>
  <c r="K2755" i="7"/>
  <c r="K2756" i="7" s="1"/>
  <c r="K2721" i="7" s="1"/>
  <c r="K1971" i="7"/>
  <c r="K1757" i="7"/>
  <c r="K1760" i="7"/>
  <c r="K1761" i="7" s="1"/>
  <c r="K1748" i="7" s="1"/>
  <c r="K1695" i="7"/>
  <c r="J1701" i="7" s="1"/>
  <c r="K1702" i="7" s="1"/>
  <c r="K1703" i="7" s="1"/>
  <c r="K1691" i="7" s="1"/>
  <c r="K959" i="7"/>
  <c r="K886" i="7"/>
  <c r="K887" i="7" s="1"/>
  <c r="K874" i="7" s="1"/>
  <c r="K313" i="7"/>
  <c r="J318" i="7" s="1"/>
  <c r="K319" i="7" s="1"/>
  <c r="K320" i="7" s="1"/>
  <c r="K308" i="7" s="1"/>
  <c r="K202" i="7"/>
  <c r="K188" i="7" s="1"/>
  <c r="K89" i="7"/>
  <c r="K75" i="7" s="1"/>
  <c r="K3143" i="7"/>
  <c r="K3144" i="7" s="1"/>
  <c r="K3130" i="7" s="1"/>
  <c r="K2354" i="7"/>
  <c r="K2355" i="7" s="1"/>
  <c r="K2342" i="7" s="1"/>
  <c r="K2006" i="7"/>
  <c r="K2007" i="7" s="1"/>
  <c r="K1990" i="7" s="1"/>
  <c r="K1632" i="7"/>
  <c r="K1633" i="7" s="1"/>
  <c r="K1620" i="7" s="1"/>
  <c r="K1120" i="7"/>
  <c r="K1121" i="7" s="1"/>
  <c r="K1110" i="7" s="1"/>
  <c r="K570" i="7"/>
  <c r="K578" i="7"/>
  <c r="K579" i="7" s="1"/>
  <c r="K562" i="7" s="1"/>
  <c r="K1974" i="7"/>
  <c r="K1975" i="7" s="1"/>
  <c r="K1955" i="7" s="1"/>
  <c r="K1089" i="7"/>
  <c r="K1090" i="7" s="1"/>
  <c r="K1078" i="7" s="1"/>
  <c r="K923" i="7"/>
  <c r="J938" i="7" s="1"/>
  <c r="K939" i="7" s="1"/>
  <c r="K940" i="7" s="1"/>
  <c r="K919" i="7" s="1"/>
  <c r="K871" i="7"/>
  <c r="K872" i="7" s="1"/>
  <c r="K858" i="7" s="1"/>
  <c r="K3307" i="7"/>
  <c r="K3308" i="7" s="1"/>
  <c r="K3297" i="7" s="1"/>
  <c r="K2878" i="7"/>
  <c r="K2879" i="7" s="1"/>
  <c r="K2868" i="7" s="1"/>
  <c r="K2809" i="7"/>
  <c r="K2810" i="7" s="1"/>
  <c r="K2803" i="7" s="1"/>
  <c r="K2673" i="7"/>
  <c r="K2674" i="7" s="1"/>
  <c r="K2663" i="7" s="1"/>
  <c r="K1961" i="7"/>
  <c r="J1973" i="7" s="1"/>
  <c r="K1688" i="7"/>
  <c r="K1689" i="7" s="1"/>
  <c r="K1677" i="7" s="1"/>
  <c r="K745" i="7"/>
  <c r="J752" i="7" s="1"/>
  <c r="K753" i="7" s="1"/>
  <c r="K754" i="7" s="1"/>
  <c r="K741" i="7" s="1"/>
  <c r="K635" i="7"/>
  <c r="K636" i="7" s="1"/>
  <c r="K619" i="7" s="1"/>
  <c r="K624" i="7"/>
  <c r="J634" i="7" s="1"/>
  <c r="K363" i="7"/>
  <c r="K366" i="7"/>
  <c r="K367" i="7" s="1"/>
  <c r="K356" i="7" s="1"/>
  <c r="K2536" i="7"/>
  <c r="K2537" i="7" s="1"/>
  <c r="K2526" i="7" s="1"/>
  <c r="K2432" i="7"/>
  <c r="K2433" i="7" s="1"/>
  <c r="K2422" i="7" s="1"/>
  <c r="K2380" i="7"/>
  <c r="K2381" i="7" s="1"/>
  <c r="K2370" i="7" s="1"/>
  <c r="K2242" i="7"/>
  <c r="K2243" i="7" s="1"/>
  <c r="K2232" i="7" s="1"/>
  <c r="K1716" i="7"/>
  <c r="K1717" i="7" s="1"/>
  <c r="K1705" i="7" s="1"/>
  <c r="K1319" i="7"/>
  <c r="J1326" i="7" s="1"/>
  <c r="K1327" i="7" s="1"/>
  <c r="K1328" i="7" s="1"/>
  <c r="K1315" i="7" s="1"/>
  <c r="K1198" i="7"/>
  <c r="K1204" i="7"/>
  <c r="K1205" i="7" s="1"/>
  <c r="K1191" i="7" s="1"/>
  <c r="K722" i="7"/>
  <c r="K723" i="7" s="1"/>
  <c r="K709" i="7" s="1"/>
  <c r="K597" i="7"/>
  <c r="K598" i="7" s="1"/>
  <c r="K581" i="7" s="1"/>
  <c r="K215" i="7"/>
  <c r="K204" i="7" s="1"/>
  <c r="K151" i="7"/>
  <c r="K73" i="7"/>
  <c r="K59" i="7" s="1"/>
  <c r="K3082" i="7"/>
  <c r="K3083" i="7" s="1"/>
  <c r="K3074" i="7" s="1"/>
  <c r="K2091" i="7"/>
  <c r="J2096" i="7" s="1"/>
  <c r="K2097" i="7" s="1"/>
  <c r="K2098" i="7" s="1"/>
  <c r="K2087" i="7" s="1"/>
  <c r="K1882" i="7"/>
  <c r="K1883" i="7" s="1"/>
  <c r="K1872" i="7" s="1"/>
  <c r="K1133" i="7"/>
  <c r="K1134" i="7" s="1"/>
  <c r="K1123" i="7" s="1"/>
  <c r="K1104" i="7"/>
  <c r="K996" i="7"/>
  <c r="K913" i="7"/>
  <c r="K556" i="7"/>
  <c r="K1800" i="7"/>
  <c r="K1801" i="7" s="1"/>
  <c r="K1790" i="7" s="1"/>
  <c r="K1647" i="7"/>
  <c r="K1648" i="7" s="1"/>
  <c r="K1635" i="7" s="1"/>
  <c r="K1617" i="7"/>
  <c r="K1618" i="7" s="1"/>
  <c r="K1605" i="7" s="1"/>
  <c r="K1358" i="7"/>
  <c r="K1359" i="7" s="1"/>
  <c r="K1344" i="7" s="1"/>
  <c r="K962" i="7"/>
  <c r="K963" i="7" s="1"/>
  <c r="K942" i="7" s="1"/>
  <c r="K498" i="7"/>
  <c r="K499" i="7" s="1"/>
  <c r="K485" i="7" s="1"/>
  <c r="K1068" i="7"/>
  <c r="J1074" i="7" s="1"/>
  <c r="K1075" i="7" s="1"/>
  <c r="K1076" i="7" s="1"/>
  <c r="K1064" i="7" s="1"/>
  <c r="K1027" i="7"/>
  <c r="K1028" i="7" s="1"/>
  <c r="K1016" i="7" s="1"/>
  <c r="K1020" i="7"/>
  <c r="J1026" i="7" s="1"/>
  <c r="K982" i="7"/>
  <c r="K878" i="7"/>
  <c r="J885" i="7" s="1"/>
  <c r="K241" i="7"/>
  <c r="K259" i="7"/>
  <c r="K260" i="7" s="1"/>
  <c r="K233" i="7" s="1"/>
  <c r="K199" i="7"/>
  <c r="K1188" i="7"/>
  <c r="K1189" i="7" s="1"/>
  <c r="K1179" i="7" s="1"/>
  <c r="K1114" i="7"/>
  <c r="J1119" i="7" s="1"/>
  <c r="K1107" i="7"/>
  <c r="K1108" i="7" s="1"/>
  <c r="K1092" i="7" s="1"/>
  <c r="K985" i="7"/>
  <c r="K986" i="7" s="1"/>
  <c r="K965" i="7" s="1"/>
  <c r="K916" i="7"/>
  <c r="K917" i="7" s="1"/>
  <c r="K904" i="7" s="1"/>
  <c r="K122" i="7"/>
  <c r="K108" i="7" s="1"/>
  <c r="K1681" i="7"/>
  <c r="J1687" i="7" s="1"/>
  <c r="K1389" i="7"/>
  <c r="K1390" i="7" s="1"/>
  <c r="K1384" i="7" s="1"/>
  <c r="K1006" i="7"/>
  <c r="J1012" i="7" s="1"/>
  <c r="K1013" i="7" s="1"/>
  <c r="K1014" i="7" s="1"/>
  <c r="K1002" i="7" s="1"/>
  <c r="K338" i="7"/>
  <c r="J340" i="7" s="1"/>
  <c r="K341" i="7" s="1"/>
  <c r="K342" i="7" s="1"/>
  <c r="K335" i="7" s="1"/>
  <c r="K1994" i="7"/>
  <c r="J2005" i="7" s="1"/>
  <c r="K1930" i="7"/>
  <c r="K1931" i="7" s="1"/>
  <c r="K1911" i="7" s="1"/>
  <c r="K1863" i="7"/>
  <c r="J1868" i="7" s="1"/>
  <c r="K1869" i="7" s="1"/>
  <c r="K1870" i="7" s="1"/>
  <c r="K1859" i="7" s="1"/>
  <c r="K1564" i="7"/>
  <c r="J1571" i="7" s="1"/>
  <c r="K1572" i="7" s="1"/>
  <c r="K1573" i="7" s="1"/>
  <c r="K1560" i="7" s="1"/>
  <c r="K441" i="7"/>
  <c r="J449" i="7" s="1"/>
  <c r="K450" i="7" s="1"/>
  <c r="K451" i="7" s="1"/>
  <c r="K437" i="7" s="1"/>
  <c r="K372" i="7"/>
  <c r="J377" i="7" s="1"/>
  <c r="K378" i="7" s="1"/>
  <c r="K379" i="7" s="1"/>
  <c r="K369" i="7" s="1"/>
  <c r="K1170" i="7"/>
  <c r="J1175" i="7" s="1"/>
  <c r="K1176" i="7" s="1"/>
  <c r="K1177" i="7" s="1"/>
  <c r="K1167" i="7" s="1"/>
  <c r="K1794" i="7"/>
  <c r="J1799" i="7" s="1"/>
  <c r="K1051" i="7"/>
  <c r="J1060" i="7" s="1"/>
  <c r="K1061" i="7" s="1"/>
  <c r="K1062" i="7" s="1"/>
  <c r="K1047" i="7" s="1"/>
  <c r="K862" i="7"/>
  <c r="J870" i="7" s="1"/>
  <c r="K559" i="7"/>
  <c r="K560" i="7" s="1"/>
  <c r="K543" i="7" s="1"/>
  <c r="K1674" i="7"/>
  <c r="K1675" i="7" s="1"/>
  <c r="K1665" i="7" s="1"/>
  <c r="K999" i="7"/>
  <c r="K1000" i="7" s="1"/>
  <c r="K988" i="7" s="1"/>
  <c r="K690" i="7"/>
  <c r="K691" i="7" s="1"/>
  <c r="K677" i="7" s="1"/>
  <c r="K279" i="7"/>
  <c r="K280" i="7" s="1"/>
  <c r="K269" i="7" s="1"/>
</calcChain>
</file>

<file path=xl/sharedStrings.xml><?xml version="1.0" encoding="utf-8"?>
<sst xmlns="http://schemas.openxmlformats.org/spreadsheetml/2006/main" count="26163" uniqueCount="5473">
  <si>
    <t>PRESSUPOST VESTIDORS VILAFRANCA</t>
  </si>
  <si>
    <t>PRESSUPOST</t>
  </si>
  <si>
    <t>Preu</t>
  </si>
  <si>
    <t>Amidament</t>
  </si>
  <si>
    <t>Import</t>
  </si>
  <si>
    <t>Obra</t>
  </si>
  <si>
    <t>01</t>
  </si>
  <si>
    <t>Pressupost2311</t>
  </si>
  <si>
    <t>Capítol</t>
  </si>
  <si>
    <t>00</t>
  </si>
  <si>
    <t>TREBALLS PREVIS I REPLANTEIG GENERAL</t>
  </si>
  <si>
    <t>Subgrup</t>
  </si>
  <si>
    <t>TREBALLS PREVIS</t>
  </si>
  <si>
    <t>Subsubgrup</t>
  </si>
  <si>
    <t>ENDERROCS</t>
  </si>
  <si>
    <t>01.00.01.01</t>
  </si>
  <si>
    <t>P214T-4RE1</t>
  </si>
  <si>
    <t>m2</t>
  </si>
  <si>
    <t>E1 - Enderroc de paret ceràmica, a mà i amb martell trencador manual i càrrega manual de runa sobre camió o contenidor</t>
  </si>
  <si>
    <t>P214T-4RQF</t>
  </si>
  <si>
    <t>E2 - Enderroc d'envà de ceràmica de 5 cm de gruix, amb mitjans manuals i càrrega manual de runa sobre camió o contenidor</t>
  </si>
  <si>
    <t>P214T-4RQI</t>
  </si>
  <si>
    <t>E3 - Enderroc de paret de tancament de maó calat de 15 cm de gruix, a mà i amb martell trencador manual i càrrega manual de runa sobre camió o contenidor</t>
  </si>
  <si>
    <t>P2143-4RQZ</t>
  </si>
  <si>
    <t>E4 - Enderroc de solera de rampa de formigó en massa, amb compressor i càrrega manual i mecànica de runa sobre camió o contenidor</t>
  </si>
  <si>
    <t>P2143-4RE5</t>
  </si>
  <si>
    <t>E5 - Enderroc de solera zona de pas i magatzems cota +0.31, de formigó lleugerament armat, de fins a 15 cm de gruix, amb compressor i càrrega manual de runa sobre camió o contenidor</t>
  </si>
  <si>
    <t>P2143-4RE7</t>
  </si>
  <si>
    <t>E7 - Enderroc de solera existent zona central de pas i magatzems cota +0.00, de formigó lleugerament armat, de fins a 15 cm de gruix, amb compressor i càrrega manual de runa sobre camió o contenidor</t>
  </si>
  <si>
    <t>P2143-4RE9</t>
  </si>
  <si>
    <t>E9 - Enderroc de solera zona de pas i magatzems cota +0.31, de formigó lleugerament armat, de fins a 15 cm de gruix, amb compressor i càrrega manual de runa sobre camió o contenidor</t>
  </si>
  <si>
    <t>P2143-4E10</t>
  </si>
  <si>
    <t>E10 - Enderroc de solera pista semiexterior, de formigó lleugerament armat, de fins a 15 cm de gruix, amb compressor i càrrega manual de runa sobre camió o contenidor</t>
  </si>
  <si>
    <t>P2143-4E11</t>
  </si>
  <si>
    <t>E11 - Enderroc de solera interior vestidors i paviment interior existent cota -0.10, de formigó lleugerament armat, de fins a 15 cm de gruix, amb compressor i càrrega manual de runa sobre camió o contenidor</t>
  </si>
  <si>
    <t>P214T-4E12</t>
  </si>
  <si>
    <t>E12 - Enderroc de paret de tancament de maó calat de 15 cm de gruix, a mà i amb martell trencador manual i càrrega manual de runa sobre camió o contenidor</t>
  </si>
  <si>
    <t>P2148-49L5</t>
  </si>
  <si>
    <t>m</t>
  </si>
  <si>
    <t>E13 - Demolició de vorada, inclòs la base, col·locada sobre formigó, amb compressor i càrrega manual i mecànica de runa sobre camió o contenidor</t>
  </si>
  <si>
    <t>P2141-I6N7</t>
  </si>
  <si>
    <t>u</t>
  </si>
  <si>
    <t>E14 - Arrencada de persiana enrotllable i ampit de 3 a 7 m2, inclosos mecanismes i accessoris, amb mitjans manuals i càrrega manual sobre camió o contenidor</t>
  </si>
  <si>
    <t>P4M0-ELL5</t>
  </si>
  <si>
    <t>E15 - Enderroc de paret ceràmica, a mà i amb martell trencador manual i càrrega manual de runa sobre camió o contenidor</t>
  </si>
  <si>
    <t>P2141-4RRO</t>
  </si>
  <si>
    <t>E16 - Arrencada de porta metàl·lica de fins a 5 m2, inclosos mecanismes i accessoris, amb mitjans manuals i càrrega manual sobre camió o contenidor</t>
  </si>
  <si>
    <t>P21D0-HBKG</t>
  </si>
  <si>
    <t>E17 - Desmuntatge per a substitució d'inodor, abocador o bidet, aixetes, mecanismes, desguassos i desconnexió de les xarxes d'aigua i d'evacuació, amb mitjans manuals i càrrega manual de runa sobre camió o contenidor</t>
  </si>
  <si>
    <t>P2140-4RRN</t>
  </si>
  <si>
    <t>E18 - Arrencada de full i bastiment de porta interior amb mitjans manuals i càrrega manual sobre camió o contenidor</t>
  </si>
  <si>
    <t>P2140-4RRL</t>
  </si>
  <si>
    <t>E19 - Arrencada de full i bastiment de finestra amb mitjans manuals i càrrega manual sobre camió o contenidor</t>
  </si>
  <si>
    <t>P214T-4RXX</t>
  </si>
  <si>
    <t>E20 - Enderroc de paret de tancament de totxana de 15 cm de gruix, a mà i amb martell trencador manual i càrrega manual de runa sobre camió o contenidor</t>
  </si>
  <si>
    <t>P214T-4E21</t>
  </si>
  <si>
    <t>E21 - Enderroc de paret ceràmica, amb mitjans manuals i càrrega manual de runa sobre camió o contenidor</t>
  </si>
  <si>
    <t>P21Q2-HYJT</t>
  </si>
  <si>
    <t>E22 - Retirada de banc de fusta convencional de vestidors de fins a 2,5 m de llargària, i càrrega manual i mecànica de l'equipament i la runa sobre camió o contenidor, en entorn amb dificultat de mobilitat, sense afectació per serveis o elements de mobiliari urbà</t>
  </si>
  <si>
    <t>P214K-CRN1</t>
  </si>
  <si>
    <t>E23 - Enderroc complet de coberta inclinada de planxes metàl·liques amb mitjans manuals i càrrega manual de runa sobre camió o contenidor</t>
  </si>
  <si>
    <t>P2143-4RR3</t>
  </si>
  <si>
    <t>E24 - Arrencada de paviment de terratzo, amb mitjans manuals i càrrega manual de runa sobre camió o contenidor</t>
  </si>
  <si>
    <t>PY02-6155</t>
  </si>
  <si>
    <t>Ajudes Instal·lacions - Forat amb equips per a tall/broca de diamant, de llosa massissa formigó armat, de 150 a 200 mm de diàmetre i fins a 350 mm de fondària</t>
  </si>
  <si>
    <t>PY04-5T85</t>
  </si>
  <si>
    <t>Ajudes Instal·lacions - Formació d'encast per a petits elements a paret de maó calat, amb mitjans manuals, i collat amb guix B1 i acabat lliscat amb guix C6</t>
  </si>
  <si>
    <t>PY06-614U</t>
  </si>
  <si>
    <t>Ajudes Instal·lacions - Tapat d'encast petit existent amb guix B1 i acabat lliscat amb guix C6</t>
  </si>
  <si>
    <t>PY05-5CI7</t>
  </si>
  <si>
    <t>Ajudes Instal·lacions - Obertura de regata en paret de maó calat, amb mitjans mecànics i tapada amb guix B1 i acabat lliscat amb guix C6</t>
  </si>
  <si>
    <t>PY07-614T</t>
  </si>
  <si>
    <t>Ajudes Instal·lacions - Tapat de regata existent amb guix B1 i acabat lliscat amb guix C6</t>
  </si>
  <si>
    <t>TOTAL</t>
  </si>
  <si>
    <t>SUSTENTACIÓ DE L'EDIFICI I ADEQUACIÓ DEL TERRENY</t>
  </si>
  <si>
    <t>02</t>
  </si>
  <si>
    <t>ACTUACIONS PER REDUIR I CONTROLAR AFECT. A SERVEIS</t>
  </si>
  <si>
    <t>RASES</t>
  </si>
  <si>
    <t>01.01.02.01</t>
  </si>
  <si>
    <t>P221D-10CXO</t>
  </si>
  <si>
    <t>m3</t>
  </si>
  <si>
    <t>Excavació de rasa per a pas d'instal·lacions fins a 2 m de fondària, en terreny compacte (SPT 20-50), realitzada amb minicarregadora amb accessori retroexcavador elèctrica i amb les terres deixades a la vora</t>
  </si>
  <si>
    <t>MOVIMENT DE TERRES FONAMENTS</t>
  </si>
  <si>
    <t>01.01.02.02</t>
  </si>
  <si>
    <t>P2212-55TT</t>
  </si>
  <si>
    <t>Excavació de fonaments, fins a 2 m de fondària, i càrrega sobre camió</t>
  </si>
  <si>
    <t>03</t>
  </si>
  <si>
    <t>SOLERA</t>
  </si>
  <si>
    <t>01.01.02.03</t>
  </si>
  <si>
    <t>P93Q-LWE4</t>
  </si>
  <si>
    <t>Placa amb solera de formigó per armar HA - 30 / F / 20 / XC3 amb una quantitat de ciment de 300 kg/m3 i relació aigua ciment =&lt; 0.55, de gruix 15 cm, abocat des de camió, armada amb malla electrosoldada de barres corrugades d'acer B500T 15x15 cm i 6 mm de D, capa drenant, de 15 cm de gruix, amb grava de pedrera de 50 a 70 mm de D, capa filtrant amb geotèxtil de polipropilè, amb repàs i piconatge de caixa de paviment del PN, C1+C2 + D1 segons CTE/DB-HS 2006</t>
  </si>
  <si>
    <t>P7C10-65P6</t>
  </si>
  <si>
    <t>Aïllament en solera, de 5 cm de gruix, amb argila expandida de densitat 300 kg/m3, abocat en sec, per a solera de formigó corresponent a la zona d'ampliació dels vestidors</t>
  </si>
  <si>
    <t>P934-ELAJ</t>
  </si>
  <si>
    <t>Base de grava-ciment GC20 elaborada a central, amb una dotació de 3,5% sobre pes sec de ciment CEM II/B-L 32,5 N, amb estesa i piconatge del material al 98% del PM, per a solera de formigó corresponent a la zona d'ampliació dels vestidors.</t>
  </si>
  <si>
    <t>SISTEMA ESTRUCTURAL</t>
  </si>
  <si>
    <t>FONAMENTACIÓ</t>
  </si>
  <si>
    <t>01.02.01</t>
  </si>
  <si>
    <t>CPM010</t>
  </si>
  <si>
    <t>Micropiló de fins a 15 m de longitud i 150 mm de diàmetre nominal, compost de perfil tubular amb rosca, d'acer EN ISO 11960 N-80, amb límit elàstic 562 N/mm², de 73,0 mm de diàmetre exterior i 6,0 mm de gruix, i beurada de ciment CEM I 42,5N, amb una relació aigua/ciment de 0,4 dosificada en pes, abocada per l'interior de l'armadura mitjançant sistema d'injecció única global (IGU); per a fonamentació, i càrrega manual a camió o contenidor de les restes del material de reblert i altres deixalles produïts durant els treballs.
Inclou: Neteja i preparació de l'entorn afectat. Replanteig. Perforació del terreny. Col·locació d'armadura tubular. Injecció de la beurada de ciment. Neteja i retirada de sobrants. Càrrega manual d'enderrocs sobre camió o contenidor.
Inclou: Transport, posada en obra i retirada d'equip complet per a l'execució de micropilons.
Inclou: Escapçat de micropiló amb perfil tubular d'acer, de 150 mm de diàmetre, mitjançant picat del morter del cap del micropiló que no reuneix les característiques mecàniques necessàries, amb martell elèctric, i càrrega manual d'enderrocs sobre camió o contenidor.
Inclou: Formació de coronació en cap de micropiló segons detalls de plànols d'estructura.</t>
  </si>
  <si>
    <t>CEM010</t>
  </si>
  <si>
    <t>m³</t>
  </si>
  <si>
    <t>Encepat de formigó armat, agrupant caps de micropilons escapçats, realitzat amb formigó HA-25/B/20/XC2 fabricat en central, i abocament amb cubilot, i acer UNE-EN 10080 B 500 S, amb una quantia aproximada de 140 kg/m³, corresponent al conjunt d'armadures pròpies, d'espera dels elements de lligat i centrat de càrregues a hi hagi lloc, i d'espera del pilar al que serveix de base per a transmetre les càrregues al micropilotatge. Inclús filferro de lligar i separadors.
Inclou: Replanteig del conjunt de l'encepat. Col·locació de separadors i fixació de les armadures. Abocament i compactació del formigó. Coronació i enrasament de fonaments. Curat del formigó. Neteja final de la base del pilar.</t>
  </si>
  <si>
    <t>CAV010</t>
  </si>
  <si>
    <t>Biga centradora de formigó armat, realitzada amb formigó HA-25/B/20/XC2 fabricat en central, i abocament amb cubilot, i acer UNE-EN 10080 B 500 S, amb una quantia aproximada de 130 kg/m³. Inclús filferro de lligar, i separadors.
El preu inclou l'elaboració de la ferralla (tall, doblegat i conformat d'elements) en taller industrial i el muntatge en el lloc definitiu de la seva col·locació en obra, però no inclou l'encofrat.
Inclou: Col·locació de l'armadura amb separadors homologats. Abocament i compactació del formigó. Coronació i enrasament. Curat del formigó.</t>
  </si>
  <si>
    <t>ANS010</t>
  </si>
  <si>
    <t>m²</t>
  </si>
  <si>
    <t>Solera de formigó amb malla electrosoldada de 15 cm d'espessor, realitzada amb formigó HA-25/B/20/XC2 fabricat en central i abocament amb cubilot, amb malla electrosoldada superior com a armadura de repartiment, ME 15x15 Ø 8-8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
Inclou: Preparació de la superfície de recolzament del formigó. Anivellament per a rebre paviment de terratzo.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Curat del formigó. Replanteig dels junts de retracció. Cort del formigó. Neteja final dels junts de retracció.</t>
  </si>
  <si>
    <t>ESTRUCTURA</t>
  </si>
  <si>
    <t>01.02.02</t>
  </si>
  <si>
    <t>EAP020</t>
  </si>
  <si>
    <t>kg</t>
  </si>
  <si>
    <t>Acer UNE-EN 10025 S275JR, en elements estructurals formats per peces simples de perfils laminats en calent de les sèries IPN, IPE, HEB, HEA, HEM, UPN, L, LD, T, rodó, quadrat, rectangular o platina acabat amb emprimació antioxidant, col·locats amb unions soldades en obra, a una altura de fins a 3 m.
Inclou: Neteja i preparació del plànol de suport. Replanteig i marcat dels eixos. Col·locació i fixació provisional de l'element estructural. Aplomat i anivellació. Execució de les unions soldades.
Inclou: Detalls d'ancoratge entre elements estructurals (bigues, pilars, fonaments), amb ancoratges de barres corrugades o ancoratges químics, segons detalls a plànols d'estructura.</t>
  </si>
  <si>
    <t>EHU010</t>
  </si>
  <si>
    <t>Estructura de formigó armat, realitzada amb formigó HA-25/F/20/XC1 fabricat en central, i abocament amb bomba, amb un volum total de formigó en forjat i bigues de 0,14 m³/m², i acer UNE-EN 10080 B 500 S en zona de reforç de negatius i connectors de biguetes i cèrcols i bigues, amb una quantia total de 15 kg/m², constituïda per: FORJAT UNIDIRECCIONAL: horitzontal, de cantell 30 = 25+5 cm; muntatge i desmuntatge de sistema d'encofrat continu, amb acabat tipus industrial per revestir, format per: superfície encofrant de taulers de fusta tractada, reforçats amb varetes i perfils, amortitzables en 25 usos, estructura suport horitzontal de sotaponts metàl·lics i accessoris de muntatge, amortitzables en 150 usos i estructura suport vertical de puntals metàl·lics, amortitzables en 150 usos; bigueta pretesada T-18; revoltó de formigó, 60x20x25 cm; capa de compressió de 5 cm de gruix, amb armadura de repartiment formada per malla electrosoldada ME 15x15 Ø 5-5 B 500 T 6x2,20 UNE-EN 10080; bigues planes; altura lliure de planta de fins a 3 m. Inclús agent filmogen, per la cura de formigons i morters.
Inclou: Replanteig del sistema d'encofrat. Muntatge del sistema d'encofrat. Replanteig de la geometria de la planta sobre l'encofrat. Col·locació de biguetes i revoltons. Col·locació de les armadures amb separadors homologats. Abocament i compactació del formigó. Reglejat i anivellació de la capa de compressió. Curat del formigó. Desmuntatge del sistema d'encofrat.</t>
  </si>
  <si>
    <t>SISTEMES D'ENVOLVENT I D'ACABATS EXTERIORS</t>
  </si>
  <si>
    <t>ASPECTES GEN. SISTEMES D'ENVOLVENT I ACABATS EXT.</t>
  </si>
  <si>
    <t>FUSTERIA EXTERIOR</t>
  </si>
  <si>
    <t>01.03.00.01</t>
  </si>
  <si>
    <t>PAS2-5QXX</t>
  </si>
  <si>
    <t>P_MET_03 EXT - Porta tallafocs d'acer galvanitzat, EI2-C 60, de dues fulles batents, per a una llum de 160x200 cm, preu alt, col·locada</t>
  </si>
  <si>
    <t>PAF3-AC07</t>
  </si>
  <si>
    <t>P_AC_07 - Element de porta sense aïllament perfils d'acer. Mesura d'element: 2000 mm x 2400 mm. Porta de 2 fulles DIN dta. obertura cap a l'exterior. Serie: Economy 50. Fulla 1 [B x H]: 965 mm x 2755 mm, Fulla 2 [B x H]: 965 mm x 2755 mm. Tipus de ferratge: Seguretat estàndard. Color de ferratge: Plata. Pany: Pany 17 cop i clau. Tancament conductor: Tancament fulla passiva. Escut del pany: 2 uts, roseta obalada Ø 17. Frontisses de porta: 4 uts. Pernios Reg. Alt. de soldar 180mm. Maneta interior: Maneta sense cuadradillo Acer Inox (Altura de maneta: 1050 mm). Maneta exterior (finestró): Maneta sense cuadradillo Acer Inox (Altura de maneta: 1050 mm). Vidre: 24 mm-3+3/10/4+4 , Valor Ug:: 5,4 W/(m²K). Valor de delimitat Uw, BW: 5,5 W/(m²K). Pes per peça: 241,746 kg. Inclou vidre.</t>
  </si>
  <si>
    <t>PAF8-AL01</t>
  </si>
  <si>
    <t>AL-01 - Finestra d'alumini lacat compost d'una fulla batent amb eix horitzontal i vidre translúcid laminat i de càmera (3+3/14/4+4). MT: 1,90 x 0,70 m.</t>
  </si>
  <si>
    <t>PAF3-AC51</t>
  </si>
  <si>
    <t>P_AC_05.1 - Element de tancament fix amb perfils d'acer. Mesura d'element: 1050 mm x 2400 mm. Serie: Economy 50. Tipus de ferratge: Seguretat estàndard. Color de ferratge: Plata. Vidre: 24 mm-4+4/10/4+4 translucid. Inclou vidre.</t>
  </si>
  <si>
    <t>PAF3-AC52</t>
  </si>
  <si>
    <t>P_AC_05.2 - Element de tancament fix amb perfils d'acer. Mesura d'element: 2000 mm x 2400 mm. Serie: Economy 50. Tipus de ferratge: Seguretat estàndard. Color de ferratge: Plata. Vidre: 24 mm-4+4/10/4+4 translucid. Inclou vidre.</t>
  </si>
  <si>
    <t>LCR020000010</t>
  </si>
  <si>
    <t>Subministrament i muntatge de premarc de xapa d'acer galvanitzada de 2mm de gruix MBC-Z275 i lacada al forn, color RAL estandar amb un desemvolupament max. de 500 mm. Inclou trencament de pont tèrmic. Fixacions mecàmiques.</t>
  </si>
  <si>
    <t>FAÇANES</t>
  </si>
  <si>
    <t>01.03.03</t>
  </si>
  <si>
    <t>P7C47-DF51</t>
  </si>
  <si>
    <t>AT-LLR 8 cm - Aïllament amb placa semirígida de llana mineral de vidre (MW) per a aïllaments, segons UNE-EN 13162, de gruix 80 mm, reacció al foc BS3-D0, col·locat sense adherir</t>
  </si>
  <si>
    <t>P641-42XX</t>
  </si>
  <si>
    <t>BA-MET - Separador metàl.lic compost per bastidor d'estructura tubular i revestiment de xapa metàl.lica de 2 mm d'espessor</t>
  </si>
  <si>
    <t>FEA020</t>
  </si>
  <si>
    <t>TEV-BLOC 15 - Paret de tancament de càrrega de 15 cm d'espessor de fàbrica armada de bloc de formigó, llis estàndard, color gris, 40x20x15 cm, resistència normalitzada R10 (10 N/mm²), per revestir, amb junts horitzontals i verticals de 10 mm d'espessor, junt renfonsada, rebuda amb morter de ciment industrial, color gris, M-7,5, subministrat a granel, amb peces especials tals com a mitjos blocs, blocs de cantonada i blocs en ´´U´´ en formació de cèrcols horitzontals i llindes, reforçat amb formigó de replè, HA-25/B/12/XC2, preparat en obra, abocament amb mitjans manuals, volum 0,015 m³/m², en llindes, cèrcols horitzontals i cèrcols verticals (SEGONS DETALLS PLÀNOLS ESTRUCTURA); i acer UNE-EN 10080 B 500 S, quantia 0,6 kg/m²; armadura de llinyola prefabricada d'acer galvanitzat en calent amb recobriment de resina epoxi, de 3,7 mm de diàmetre i de 75 mm d'amplada, rendiment 2,45 m/m².
Inclou: Neteja i preparació de la superfície suport. Replanteig, planta a planta. Col·locació i aplomat de mires de referència. Estesa de fils entre mires. Col·locació de ploms fixos a les arestes. Col·locació de les peces per filades a nivell. Col·locació de les armadures de llinyola prefabricades entre filades. Col·locació d'armadures en els buits de les peces, cèrcols horitzontals i llindes. Preparació del formigó. Abocat, vibrat i curat del formigó. Realització de tots els treballs necessaris per a la resolució de buits. Neteja.
Criteri d'amidament de projecte: Superfície mesurada segons documentació gràfica de Projecte, sense duplicar cantonades ni encontres, deduint els buits de superfície major de 2 m².
Criteri de mesura d'obra: Es mesurarà la superfície realment executada segons especificacions de Projecte, sense duplicar cantonades ni encontres, deduint els buits de superfície major de 2 m².</t>
  </si>
  <si>
    <t>P69R-HHS6</t>
  </si>
  <si>
    <t>XA-AL - Suministre i col.locació de parament vertical exterior amb planxa galvanitzada de 0.9-1 mm, amb fixacions mecàniques sobre subestructura d'acer galvanitzat, inclòs muntatge i desmuntatge de bastides.</t>
  </si>
  <si>
    <t>05</t>
  </si>
  <si>
    <t>COBERTES</t>
  </si>
  <si>
    <t>01.03.05</t>
  </si>
  <si>
    <t>P5Z14-4ZBS</t>
  </si>
  <si>
    <t>Formació de pendents amb formigó cel·lular sense granulat, de densitat 300 kg/m3, de 10 cm de gruix mitjà</t>
  </si>
  <si>
    <t>P761-4IG3</t>
  </si>
  <si>
    <t>Membrana de densitat superficial 1,2 kg/m2 i de gruix 1 mm, d'una làmina de cautxú sintètic no regenerat (butil), col·locada no adherida i segellat amb cordó de 10x6 mm de massilla de cautxú EPDM</t>
  </si>
  <si>
    <t>P7B1-6Q38</t>
  </si>
  <si>
    <t>Geotèxtil format per feltre de polipropilè/polietilè no teixit lligat térmicament de 140 a 190 g/m2, col·locat sense adherir</t>
  </si>
  <si>
    <t>P510-38DT</t>
  </si>
  <si>
    <t>Acabat de terrat amb capa de protecció de palet de riera de 16 a 32 mm, de 5 cm de gruix, col·locat sense adherir</t>
  </si>
  <si>
    <t>P7C25-DD7U</t>
  </si>
  <si>
    <t>Aïllament de planxa de poliestirè extruït (XPS), de 100 mm de gruix, resistència a compressió &gt;= 300 kPa, resistència tèrmica entre 3.226 i 2,941 m2·K/W, amb la superfície llisa i cantell recte, col·locada sense adherir</t>
  </si>
  <si>
    <t>PAD1-H8XX</t>
  </si>
  <si>
    <t>Panell metàl·lic tipus ST30 amb una llum de malla 23 x 100 mm, filferro de 3 x 3 mm, marc (tubular) 20 x 30 x 1,0 mm d'acer galvanitzat. Format per: PO-01 porta plegable composta per 3 fulles, amb mesures totals de forat de 4,20 x 2,05 m (1 unitat), TX-01 tancament fix sobre PO-01, amb mesures totals 4,20 x 1,45 m (1 unitat), TX-02 tancament fix amb mesures totals 3,21 x 1,45 m (2 unitats), TX-03 tancament fix amb mesures totals 3,01 x 1,45 m (4 unitats), TX-04 tancament fix amb mesures totals 1,28 x 1,45 m (1 unitat), PO-02 porta composta per una fulla corredissa amb mesures totals 2,46 x 2,05 m (1 unitat), FX-05 tancament fix sobre PO-02 amb mesures totals 2,46 x 1,45 (1 unitat). Inclou muntatge.</t>
  </si>
  <si>
    <t>P8J8-6YNB</t>
  </si>
  <si>
    <t>Coronament de paret de planxa d'alumini anoditzat d'1,2 mm de gruix, d'entre 200 i 400 mm de desenvolupament i de 4 plecs, col·locat amb adhesiu i fixacions mecàniques</t>
  </si>
  <si>
    <t>P61B0-45GR</t>
  </si>
  <si>
    <t>Paret per a tancament de gruix 20 cm amb bloc de formigó, encadellat, categoria I, segons UNE-EN 771-4, de 625x250x200 mm i densitat 500 kg/m3, per a revestir, col·locat amb morter per a ram de paleta (T) segons UNE-EN 998-2</t>
  </si>
  <si>
    <t>P8JC-HM55</t>
  </si>
  <si>
    <t>Remat de planxa d'acer plegada amb acabat galvanitzat i prelacat, de 0,6 mm de gruix, 30 cm de desenvolupament, com a màxim, amb 4 plecs, per a coronament, col·locat amb fixacions mecàniques</t>
  </si>
  <si>
    <t>04</t>
  </si>
  <si>
    <t>SISTEMES DE COMPARTIMENTACIÓ I D'ACABATS INTERIORS</t>
  </si>
  <si>
    <t>COMPARTIMENTACIÓ INTERIOR VERTICAL</t>
  </si>
  <si>
    <t>FUSTERIA INTERIOR</t>
  </si>
  <si>
    <t>01.04.01.01</t>
  </si>
  <si>
    <t>PAQ8-AJ9K</t>
  </si>
  <si>
    <t>P_FU-01 - Fulla batent per a porta interior de 40 mm de gruix, 80 d'amplària i 210 cm alçària, de cares llises de tauler de fusta de densitat mitjana de 8mm de gruix, cantells emmarcats amb MDF i estructura interior de fusta, amb acabat xapat amb HPL amb gruix de 3 mm, col·locada</t>
  </si>
  <si>
    <t>PAQA-BFF2</t>
  </si>
  <si>
    <t>Fulla per a porta corredissa encastada amb una llum de pas de 100x 200 cm, de cares llises de tauler de fusta de densitat mitjana de 8mm de gruix, cantells emmarcats amb MDF i estructura interior de fusta, amb acabat xapat amb HPL amb gruix de 3 mm, col·locada</t>
  </si>
  <si>
    <t>PAS2-5QQ3</t>
  </si>
  <si>
    <t>P_MET_03 INT - Porta tallafocs d'acer galvanitzat, EI2-C 60, de dues fulles batents, per a una llum de 160x200 cm, preu alt, col·locada</t>
  </si>
  <si>
    <t>PG10-H8XX</t>
  </si>
  <si>
    <t>P_MET_03.2-HOM - Porta homologada per companyia de dues fulles batents per armari d'instal.lacions, de 1,60 x 2,00 m.</t>
  </si>
  <si>
    <t>PAQ8-AJ9N</t>
  </si>
  <si>
    <t>P_FU-05 - Fulla batent per a porta interior de 40 mm de gruix, 70 d'amplària i 210 cm alçària, de cares llises de tauler de fusta de densitat mitjana de 8mm de gruix, cantells emmarcats amb MDF i estructura interior de fusta, amb acabat xapat amb HPL, col·locada</t>
  </si>
  <si>
    <t>PAD0-617L</t>
  </si>
  <si>
    <t>P_MET_06 - Porta de planxa d'acer galvanitzat, una fulla batent, per a un buit d'obra de 215x90 cm, amb reixeta de ventilació, pany i clau, col·locada</t>
  </si>
  <si>
    <t>PAS2-5QN6</t>
  </si>
  <si>
    <t>P_MET_06/EI45 - Porta tallafocs metàl·lica, EI2-C 60, una fulla batent de doble planxa d'acer galvanitzat amb càmara interior de materials aillants ignífugs i tèrmics, per a una llum de 100x210 cm, preu alt, col·locada. Acabat pintat a rodet amb pintura  especial tipus DTM</t>
  </si>
  <si>
    <t>PAR1-H8GY</t>
  </si>
  <si>
    <t>Porta enrotllable amb fulla microperforada de perfils articulats de planxa d'acer galvanitzat pintat al forn, compensada amb molles helicoïdals d'acer, amb guies laterals i pany, ancorada amb morter de ciment 1:4, elaborat a l'obra</t>
  </si>
  <si>
    <t>PAF6-7JK1</t>
  </si>
  <si>
    <t>Finestra d'alumini lacat blanc, col·locada sobre bastiment de base, amb dues fulles corredisses, per a un buit d'obra aproximat de 240x120 cm, elaborada amb perfils de preu mitjà, classificació mínima 2 de permeabilitat a l'aire segons UNE-EN 12207, classificació mínima 6A d'estanquitat a l'aigua segons UNE-EN 12208 i classificació mínima C2 de resistència al vent segons UNE-EN 12210, amb caixa de persiana i guies</t>
  </si>
  <si>
    <t>TANCAMENTS INTERIORS VERTICALS</t>
  </si>
  <si>
    <t>01.04.01.02</t>
  </si>
  <si>
    <t>P6182-44YV</t>
  </si>
  <si>
    <t>TV-BLOC 09 - Paredó de tancament per a revestir de 9 cm de gruix de bloc foradat, de 400x200x90 mm, llis, categoria I segons la norma UNE-EN 771-3, col·locat amb morter ciment 1:8 de ciment pòrtland amb filler calcari</t>
  </si>
  <si>
    <t>P6145-56HO</t>
  </si>
  <si>
    <t>TV-CER 05 - Extradossat compost per tancament de paret d'obra de 5 cm de gruix, supermaó de 500x200x50 mm, LD, categoria I, segons la norma UNE-EN 771-1, per a revestir, col·locat amb morter ciment 1:4</t>
  </si>
  <si>
    <t>P6129-MA02</t>
  </si>
  <si>
    <t>MA-02 - Mampara de dutxa amb plaques de compacte de resines fenòliques, ignífugues, hidròfugues i anti-bacterianes de 13 mm d'e, superfície no porosa, resistent al desgast i a l'impacte, repelent a la brutícia, inalterable amb la humitat. Fixades al paviment amb suports d'acer inoxidable i a paret amb pertil U d'alumini.</t>
  </si>
  <si>
    <t>P660-73GB</t>
  </si>
  <si>
    <t>MA-VI - Mampara de vidre composta per perfils extrusionats d'AL de 50 mm i vidre laminat 6+6 mm.</t>
  </si>
  <si>
    <t>ACABATS INTERIORS</t>
  </si>
  <si>
    <t>01.04.01.03</t>
  </si>
  <si>
    <t>PC16-MI01</t>
  </si>
  <si>
    <t>MI-01 - Mirall de lluna incolora de 5 mm de gruix, col·locat adherit sobre tauler de fusta.</t>
  </si>
  <si>
    <t>PC16-MI02</t>
  </si>
  <si>
    <t>MI-02 - Mirall de lluna incolora de 5 mm de gruix, col·locat adherit sobre tauler de fusta MT: 0,85 x 1,80 m.</t>
  </si>
  <si>
    <t>PC16-MI03</t>
  </si>
  <si>
    <t>MI-03 - Mirall de lluna incolora de 5 mm de gruix, col·locat adherit sobre tauler de fusta MT: 2,00 x 1,90 m.</t>
  </si>
  <si>
    <t>PC16-MI04</t>
  </si>
  <si>
    <t>MI-03 - Mirall de lluna incolora de 5 mm de gruix, col·locat adherit sobre tauler de fusta MT: 3,07 x 1,90 m.</t>
  </si>
  <si>
    <t>P662-REV1</t>
  </si>
  <si>
    <t>REV-01 - Revestiment de parets interiors amb plaques de compacte de resines fenòliques, ignífugues, hidròfugues i anti-bacterianes de 6 mm de gruix, superfície no porosa, resistent al desgast i a l'impacte, repel·lent de la brutícia, resistent als productes de neteja i a les desinfeccions, inalterable a la humitat. Col·locat sobre paret mitjançant llistons fenòlics de 12 mm aplomats mitjançant tacs regulables especials, caragols i adhesiu estructural entre llistons i panells, amb cinta doble cara, per al seu millor agarri. Format de placa estàndard, tallada de 900 d'ample, per a una altura màx. de 2800. Bs2, d0 norma EN 13501-1</t>
  </si>
  <si>
    <t>E825BCG2</t>
  </si>
  <si>
    <t>REV-02 - Enrajolat de parament vertical interior a una alçària &lt;= 3 m amb rajola de ceràmica esmaltada mat, rajola de València, grup BIII (UNE-EN 14411), preu alt, de 6 a 15 peces/m2 col·locades amb adhesiu per a rajola ceràmica C2 E S1 (UNE-EN 12004) i rejuntat amb beurada CG2 (UNE-EN 13888). Incloses cantoneres verticals sanitaries.</t>
  </si>
  <si>
    <t>E825BCG3</t>
  </si>
  <si>
    <t>REV-02 ws - Enrajolat de parament vertical interior a una alçària &lt;= 3 m amb rajola de ceràmica esmaltada mat, rajola de València, grup BIII (UNE-EN 14411), preu alt, de 6 a 15 peces/m2 col·locades amb adhesiu per a rajola ceràmica C2 E S1 (UNE-EN 12004) i rejuntat amb beurada CG2 (UNE-EN 13888). Incloses cantoneres verticals sanitaries.</t>
  </si>
  <si>
    <t>P776-HDQT</t>
  </si>
  <si>
    <t>Làmina de polipropilè no resistent a la intempèrie de 150 g/m2 de densitat superficial, de 0,5 mm de gruix, col·locada amb grapes</t>
  </si>
  <si>
    <t>P811-3EW8</t>
  </si>
  <si>
    <t>REV-03 - Arrebossat a bona vista sobre parament vertical interior, a 3,00 m d'alçària, com a màxim, amb morter de ciment 1:6, remolinat i lliscat amb ciment pòrtland amb filler calcari 32,5 R</t>
  </si>
  <si>
    <t>P89C-391B</t>
  </si>
  <si>
    <t>Pintat de biga d'un sol perfil d'acer amb pintura sintètica, amb dues capes de pintura zinc i dues d'acabat</t>
  </si>
  <si>
    <t>P89C-3919</t>
  </si>
  <si>
    <t>Pintat de pilar d'un sol perfil d'acer amb pintura sintètica, amb dues capes de pintura zinc i dues d'acabat</t>
  </si>
  <si>
    <t>P89I-4VZZ</t>
  </si>
  <si>
    <t>Aplicació manual de dues mans de pintura plàstica sobre parament de bloc de formigó, textura llisa, la primera mà diluïda amb un 15 a 20% d'aigua i la següent diluïda amb un 5 a 10% d'aigua o sense diluir; prèvia aplicació d'una mà d'emprimació</t>
  </si>
  <si>
    <t>COMPARTIMENTACIÓ INTERIOR HORITZONTAL</t>
  </si>
  <si>
    <t>PAVIMENTS</t>
  </si>
  <si>
    <t>01.04.02.01</t>
  </si>
  <si>
    <t>P9C2-D49Z</t>
  </si>
  <si>
    <t>PAV-01 - Paviment per a vestidors i zones de circulació, peces de terratzo de color negre, model Peru de la casa Pujol o ´´equivalent´´. Format de les peces de 40 x 40 x 3,30 cm. Subministrament i col·locació.</t>
  </si>
  <si>
    <t>E9DCACGA</t>
  </si>
  <si>
    <t>PAV-02 - Subministrament i col·locació de paviment porcellànic antibacterià de format 25x25 cm i 8 mm d'espessor, de la serie ´´Aciker Plus´´ de color gris, de la casa Gres Aragón o ´´equivalent´´, de rajola de gres porcellànic premsat sense esmaltar ni polir, grup BIa (UNE-EN 14411), d'1 a 5 peces/m2, col·locades amb adhesiu per a rajola ceràmica C2-TE (UNE-EN 12004) i rejuntat amb beurada CG2 (UNE-EN 13888). S'inclou part proporcional de sòcol, cantonades de mitja canya interiors i cantonades exteriors del mateix material i fabricant. Reacció al foc A1.</t>
  </si>
  <si>
    <t>P9E1-DMY1</t>
  </si>
  <si>
    <t>PAV-04 - Paviment de panot de formigó per a vorera gris de 20x20x4 cm, classe 1a, preu alt, sobre suport de 3 cm de sorra, col·locat a l'estesa amb sorra-ciment de 200 kg/m3 de ciment pòrtland i beurada de ciment pòrtlan. Subministrament i col·locació.</t>
  </si>
  <si>
    <t>P93I-CNLB</t>
  </si>
  <si>
    <t>CNL-B - Canal de dutxa tipus ACO CLASSIC o ´´equivalent´´, realitzat completament en acer inoxidable AISI304 de 83 mm d'ample exterior i 75 mm d'ample de reixa. Canal de 2375 mm de longitud total, amb perfil en ´´V´´ d'alçada 30 mm. Amb 2 sortides verticals DN75 i sifó completament extraïble amb un cabal aproximat de 0,57 l/s. Inclou reixa perforada quadrada, apta per a càrrega per als vianants i potes d'ancoratge al formigó.</t>
  </si>
  <si>
    <t>P93I-CNLC</t>
  </si>
  <si>
    <t>CNL-C - Canal de dutxa tipus ACO CLASSIC o ´´equivalent´´, realitzat completament en acer inoxidable AISI304 de 83 mm d'ample exterior i 75 mm d'ample de reixa. Canal de 805 mm de longitud total, amb perfil en ´´V´´ d'alçada 30 mm. Amb 1 sortida vertical DN75 i sifó completament extraïble amb un cabal aproximat de 0,57 l/s. Inclou reixa perforada quadrada, apta per a càrrega per als vianants i potes d'ancoratge al formigó.</t>
  </si>
  <si>
    <t>P93I-CNLD</t>
  </si>
  <si>
    <t>CNL-D - Canal de dutxa tipus ACO CLASSIC o ´´equivalent´´, realitzat completament en acer inoxidable AISI304 de 83 mm d'ample exterior i 75 mm d'ample de reixa. Canal de 2230 mm de longitud total, amb perfil en ´´V´´ d'alçada 30 mm. Amb 1 sortida vertical DN75 i sifó completament extraïble amb un cabal aproximat de 0,57 l/s. Inclou reixa perforada quadrada, apta per a càrrega per als vianants i potes d'ancoratge al formigó.</t>
  </si>
  <si>
    <t>P93I-CNLE</t>
  </si>
  <si>
    <t>CNL-E - Conjunt de canal de drenatge ACO EASYLINE 100 de polietilè d'alta densitat (HDPE) color negre. Canal amb una secció interior de 57 cm². Amb premarca de sortida vertical DN/OD 110. Conjunt amb reixa tipus passarel·la slim d'acer galvanitzat classe de càrrega A15 segons EN1433. Amb sistema de fixació per pestanya. Àrea d'absorció de reixa de 263, 44cm²/m. Conjunt de longitud total de 1000 mm, altura exterior 90 mm i ample exterior 125 mm. Ample interior nominal del canal de 95 mm. Pes: 1,80 kg. Article:00853005 CNL EASYLINE 100 HDPE NEGRE H90 L1000MM C/RJ SLIM A15 AºGº.
Inclou Tapa cega polietilè d'alta densitat (HDPE) per a canals EASYLINE 100 de color negre. Ample exterior de 125mm i altura exterior de 90mm. TAPA INICI/FI EASYLINE 100 NEGRE. Adaptador amb manguet de sortida vertical DN110 per a canals ACO EASYLINE, fabricat en polietilè d'alta densitat (HDPE). Altura exterior 90 mm. ADAPTADOR V DN110 NEGRE P/CNL EASYLINE H90</t>
  </si>
  <si>
    <t>P93I-SMSF</t>
  </si>
  <si>
    <t>Embornal sifónic d'acer inoxidable AISI 304, tipus ACO EG150 per a paviment ceràmic, de baixa altura, de mesures 150x150 mm, sortida vertical de DN75, cos arrodonit per a facilitar la neteja, amb sifó extraïble amb un cabal de 1,2 l/s i una retenció de 53 mm d'altura d'aigua, segons normativa EN-1253. Incorpora reixa perforada, apta per a càrrega K3 i cesta per a recollida de sòlids. Acabat decapat i pasivador. Pes: 1,66 kg. EGC.T.15.075V.R75 SUM SIF AISI304 EG150 TELESC SVØ75</t>
  </si>
  <si>
    <t>E9U7U110</t>
  </si>
  <si>
    <t>Sòcol de fusta de tauler hidròfug de DM de 25 mm de gruix, acabat pintat, de 20 cm d´alçària, col·locat amb tacs d´expansió i cargols.</t>
  </si>
  <si>
    <t>FALS SOSTRE</t>
  </si>
  <si>
    <t>01.04.02.02</t>
  </si>
  <si>
    <t>P84J-9JQT</t>
  </si>
  <si>
    <t>FS-01 - Cel ras registrable de plaques de guix laminat (N)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t>
  </si>
  <si>
    <t>P846-9JN8</t>
  </si>
  <si>
    <t>FS-02 - Fals sostre continu de plaques de guix laminat per pintar, reacció al foc B-s1, d0.</t>
  </si>
  <si>
    <t>P846-TAFS</t>
  </si>
  <si>
    <t>TA-FS-02 - Tabica vertical en canvi de nivell de fals sostre continu, mitjançant plaques de guix laminat per pintar, per a tancar un espai d'entre 10 i 30 cm d'altura. Inclou subministrament, fixaciói, pasta de juntes i cinta de juntes.</t>
  </si>
  <si>
    <t>P846-FS03</t>
  </si>
  <si>
    <t>FS-03 - Fals sostre exterior continu de plaques de guix laminat hidròfug</t>
  </si>
  <si>
    <t>01.04.02.03</t>
  </si>
  <si>
    <t>P89I-4V8R</t>
  </si>
  <si>
    <t>Pintat de parament horitzontal de guix, amb pintura plàstica amb acabat llis, amb una capa segelladora i dues d'acabat</t>
  </si>
  <si>
    <t>SISTEMA DE CONDICIONAMENTS, INSTAL·LACIONS I SERVEIS</t>
  </si>
  <si>
    <t>SANEJAMENT</t>
  </si>
  <si>
    <t>CANONADES</t>
  </si>
  <si>
    <t>01.05.00.02</t>
  </si>
  <si>
    <t>PFA7-PN05</t>
  </si>
  <si>
    <t>connexió a instal·lació existent de pluvials/residuals en l'exterior, consistent en la connexió d'un col·lector enterrat a la instal·lació existent, en diàmetre *DN160mm mitjançant canonada de doble paret, corrugada en l'exterior i llisa a l'interior, segons *prEN 13476, color taronja teula *RAL 8023; de la casa *URALITA o equivalent, rigidesa a l'aixafament no inferior a 8 *kN/m², amb unió per junta elàstica, especialment concebuda per a la instal·lació enterrada, instal·lada sobre llit de sorra de 10 cm. de gruix mínim. Inclosa actuació en instal·lació existent (col·lector, pou, arqueta...). Fins i tot petit material, material complementari, peces especials, ajudes d'obra de paleta, excavació de terres i transport de *tierrras sobrants a abocador, així com tot el necessari per a la corre</t>
  </si>
  <si>
    <t>PFA7-PN06</t>
  </si>
  <si>
    <t>subministrament i instal·lació d'Arqueta de pas de 60x60 cm i 1 m de profunditat mitjana, formada per solera de formigó HM-20 de 15 cm de gruix amb formació de pendents, fàbrica de maó perforat per taula de 1/2 peu, esquerdejada i brunyida per l'interior; tapa de formigó armat amb cèrcol de perfil laminat l50:5, i terminació de tapa amb el mateix acabat que el sòl en què s'instal·la. Connexió de tubs d'entrada i sortida, fins i tot excavació en terres, farciment i transport de terres sobrants a abocador; construït segons CTE/DB-HS-5. Fins i tot petit material, material complementari, ajudes de paleteria, peces especials, així com tot el necessari per a la correcta instal·lació segons la Documentació Tècnica i a instàncies de la Direcció Facultativa. Mesura la unitat, totalment instal·lada</t>
  </si>
  <si>
    <t>PD17-Z001</t>
  </si>
  <si>
    <t>Baixant de tub de polipropilè de paret tricapa per a evacuació insonoritzada, segons norma UNE-EN 1451-1, de DN 50 mm, classe de reacció al foc B-s1, d0 segons norma UNE-EN 13501-1, junt elàstic, incloses les peces especials i fixat mecànicament amb brides</t>
  </si>
  <si>
    <t>PD77-Z001</t>
  </si>
  <si>
    <t>Sum. i Inst. de sifò en linea amb peça homologada, DN200, ubicat en perico enterrat. Completament connectat, amb registres posteriors i anteriors. Marca: JIMTEN o equivalent en qualitat i preu.</t>
  </si>
  <si>
    <t>PD77-Z002</t>
  </si>
  <si>
    <t>Sum. i Inst. de Vàlvula anti-retorn amb peça homologada, DN 200, en pericó enterrat. Completament Instal·lada i connectada. Marca: JIMTEM o equivalent en qualitat i preu</t>
  </si>
  <si>
    <t>PD06-VO3Q</t>
  </si>
  <si>
    <t>Pou de registre de formigó prefabricat circular de diàmetre 80 cm i 1,6 m de fondària, amb solera de formigó d'ús no estructural HNE-20/B/20 de resistència a compressió 20 N/mm2, consistència tova i grandària màxima del granulat 20 mm de 15 cm de gruix amb mitja canya, i part proporcional de peces especials, bastiment quadrat aparent de fosa dúctil per a pou de registre i tapa abatible, pas lliure de 700 mm de diàmetre i classe D400 segons norma UNE-EN 124 col·locat amb morter i graons de polipropilè armat</t>
  </si>
  <si>
    <t>PD72-EUAB</t>
  </si>
  <si>
    <t>Claveguera amb tub de polietilè d'alta densitat de designació PE 100, de 110 mm de diàmetre nominal, de 10 bar de pressió nominal, sèrie SDR 17, segons la norma UNE-EN 12201-2, soldat, amb grau de dificultat mitja i col·locat al fons de la rasa</t>
  </si>
  <si>
    <t>PD72-EUA7</t>
  </si>
  <si>
    <t>Claveguera amb tub de polietilè d'alta densitat de designació PE 100, de 125 mm de diàmetre nominal, de 10 bar de pressió nominal, sèrie SDR 17, segons la norma UNE-EN 12201-2, soldat, amb grau de dificultat mitja i col·locat al fons de la rasa</t>
  </si>
  <si>
    <t>PD731-IQRN</t>
  </si>
  <si>
    <t>Claveguera amb 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 col·locat al fons de la rasa sobre llit de sorra de 10 cm de gruix, inclòs el reblert del recolzament del tub, amb picó vibrant de combustible</t>
  </si>
  <si>
    <t>XARXA DE CONDENSATS</t>
  </si>
  <si>
    <t>01.05.00.03</t>
  </si>
  <si>
    <t>PD17-Z003</t>
  </si>
  <si>
    <t>Baixant de tub de polipropilè de paret tricapa per a evacuació insonoritzada, segons norma UNE-EN 1451-1, de DN 32 mm, classe de reacció al foc B-s1, d0 segons norma UNE-EN 13501-1, junt elàstic, incloses les peces especials i fixat mecànicament amb brides</t>
  </si>
  <si>
    <t>DESGUASSOS APARELLS SANITARIS</t>
  </si>
  <si>
    <t>01.05.00.04</t>
  </si>
  <si>
    <t>PD1A-Z004</t>
  </si>
  <si>
    <t>Embornal d'acer inoxidable AISI 304 tipus ACO EG, de petjada 200x200 mm, amb sortida vertical DN110, cos de Ø157 mm, arrodonit per a facilitar la neteja i sifó extraïble amb un cabal aproximat de 3,5 l/s i una retenció de 53 mm d'altura d'aigua, tot segons normatives EN-1253 i EN-1672. Incorpora cistella per a recollida de sòlids de 0,6 litres. Inclou presa de terra, potes d'anivellament i segellament de perfil perimetral inferior amb junta NBR. Acabat decapat i pasivado. Altura d'instal·lació:  193 mm. Pes: 3,33 kg o equivalent en qualitat i preu</t>
  </si>
  <si>
    <t>PD1A-Z005</t>
  </si>
  <si>
    <t>Reixa per a embornal tipus ACO EG, fabricada en acer inoxidable AISI 304, amb 168 mm de longitud, 25 mm d'altura  i 168 mm d'ample. Reixa tipus barres antilliscants higiènica, apta per a classe de càrrega R50, d'acord amb normativa EN-1253. Acabat electropulido amb superfície
antilliscant tipus R11 d'acord amb DIN-51130. Pes: 1,56 kg. Article: 00416912 o equivalent en qualitat i preu</t>
  </si>
  <si>
    <t>PD19-HDLD</t>
  </si>
  <si>
    <t>Desguàs d'aparell sanitari amb tub de polipropilè reciclat de paret tricapa per a evacuació insonoritzada, segons norma UNE-EN 1451-1, de DN 40 mm, classe de reacció al foc B-s1, d0 segons norma UNE-EN 13501-1, junt elàstic, fins a baixant, caixa o clavegueró</t>
  </si>
  <si>
    <t>PD19-49M1</t>
  </si>
  <si>
    <t>Desguàs d'aparell sanitari amb tub de polipropilè de paret tricapa per a evacuació insonoritzada, segons norma UNE-EN 1451-1, de DN 50 mm, classe de reacció al foc B-s1, d0 segons norma UNE-EN 13501-1, junt elàstic, fins a baixant, caixa o clavegueró</t>
  </si>
  <si>
    <t>PD19-HDLB</t>
  </si>
  <si>
    <t>Desguàs d'aparell sanitari amb tub de polipropilè reciclat de paret tricapa per a evacuació insonoritzada, segons norma UNE-EN 1451-1, de DN 75 mm, classe de reacció al foc B-s1, d0 segons norma UNE-EN 13501-1, junt elàstic, fins a baixant, caixa o clavegueró</t>
  </si>
  <si>
    <t>PD19-HDL8</t>
  </si>
  <si>
    <t>Desguàs d'aparell sanitari amb tub de polipropilè reciclat de paret tricapa per a evacuació insonoritzada, segons norma UNE-EN 1451-1, de DN 110 mm, classe de reacció al foc B-s1, d0 segons norma UNE-EN 13501-1, junt elàstic, fins a baixant, caixa o clavegueró</t>
  </si>
  <si>
    <t>PLUVIALS</t>
  </si>
  <si>
    <t>01.05.00.05</t>
  </si>
  <si>
    <t>PD17-473E</t>
  </si>
  <si>
    <t>Baixant de tub de polipropilè de paret tricapa per a evacuació insonoritzada, segons norma UNE-EN 1451-1, de DN 110 mm, classe de reacció al foc B-s1, d0 segons norma UNE-EN 13501-1, junt elàstic, incloses les peces especials i fixat mecànicament amb brides</t>
  </si>
  <si>
    <t>PD54-10O62</t>
  </si>
  <si>
    <t>Bonera sifònica d'acer inoxidable de 180 a 240 mm de costat, amb sortida vertical de 100 a 150 mm de diàmetre nominal, amb tapa plana o de registre de plàstic, col·locada fixacions mecàniques</t>
  </si>
  <si>
    <t>PD77-Z003</t>
  </si>
  <si>
    <t>Sum. i Inst. de sifò en linea amb peça homologada, DN110, ubicat en perico enterrat. Completament connectat, amb registres posteriors i anteriors. Marca: JIMTEN o equivalent en qualitat i preu.</t>
  </si>
  <si>
    <t>PD77-Z004</t>
  </si>
  <si>
    <t>Sum. i Inst. de Vàlvula anti-retorn amb peça homologada, DN 110, en pericó enterrat. Completament Instal·lada i connectada. Marca: JIMTEM o equivalent en qualitat i preu</t>
  </si>
  <si>
    <t>FONTANERIA</t>
  </si>
  <si>
    <t>PRODUCCIÓ</t>
  </si>
  <si>
    <t>01.05.01.01</t>
  </si>
  <si>
    <t>PNH0-Z001</t>
  </si>
  <si>
    <t>Circuladora d'alta eficiència amb rotor encapsulat, de 1765 l/h i 5 m.c.a, amb potència elèctrica: 0,1 kW, 230 V. Marca: GRUNDFOS o equivalent en qualitat i preu, Mod: ALPHA2</t>
  </si>
  <si>
    <t>PJA0-62AI</t>
  </si>
  <si>
    <t>Acumulador per a aigua calenta sanitària de 1000 l de capacitat, amb cubeta d'acer esmaltat i aïllament de poliuretà, dissenyat segons els requisits del REGLAMENTO (UE) 814/2013, col·locat</t>
  </si>
  <si>
    <t>PJ72-H9H9</t>
  </si>
  <si>
    <t>Acumulador per a aigua freda per instal·lació de fluxors de 100 l de capacitat, col·locat en posició vertical i connectat</t>
  </si>
  <si>
    <t>PEU6-6STY</t>
  </si>
  <si>
    <t>Dipòsit d'expansió de 35 l de capacitat, de planxa d'acer i membrana elàstica, de pressió màxima 10 bar, amb connexió de 3/4´´, col·locat roscat</t>
  </si>
  <si>
    <t>PEU6-6SU4</t>
  </si>
  <si>
    <t>Dipòsit d'expansió de 50 l de capacitat, de planxa d'acer i membrana elàstica, de pressió màxima 10 bar, amb connexió de 3/4´´, col·locat roscat</t>
  </si>
  <si>
    <t>PNH0-Z002</t>
  </si>
  <si>
    <t>Circuladora d'alta eficiència amb rotor encapsulat, de 1100 l/h i 7 m.c.a, amb potència elèctrica: 0,1 kW, 230 V. Marca: GRUNDFOS o equivalent en qualitat i preu, Mod: ALPHA2</t>
  </si>
  <si>
    <t>PNH0-Z003</t>
  </si>
  <si>
    <t>Resistència Elèctrica per Dipòsit d' ACS</t>
  </si>
  <si>
    <t>PEE0-Z004</t>
  </si>
  <si>
    <t>Bomba de calor de alta temperatura, funcionamiento silencioso y construcción compacta, refrigerante natural R290 de bajo
GWP, marca KEYTER, serie ZIRAN PRO MAXIMA, modelo KWRH 2070 I, en carrocería y estructura de
acero galvanizado con pintura epoxi-poliester termoendurecible, con recinto frigorífico panelado.
- Alimentación 400V-III-50Hz-N.
- Refrigerante R290.
- Caudal de aire: 39000 m3/h.
- Caudal nominal de agua: 7.8 m3/h.
- Conexiones hidráulicas: 2´´ pulgadas.
- Compresores de pistón con variador de frecuencia, montados sobre soportes antivibratorios, con
válvula antirretorno en la descarga, resistencia de carter, klixon interno y sonda de temperatura de
descarga.
- Nº compresores / Nº circuitos / Etapas potencia: 1/1/45-100%.
- Batería de amplia superficie de intercambio, en tubos de cobre y aletas de aluminio.
- Motoventiladores axiales EC de bajo nivel sonoro, con protección electrónica interna, montados en
tobera, hélices equilibradas dinámicamente y rejillas de protección exterior.
- Control modulante de presión de condensación.
- Tobera curva integrada.
- Intercambiador de placas de acero inoxidable soldadas con cobre.
- Circuito frigorífico realizado en tubo de cobre recocido equipado con presostatos de alta y baja
presión, filtro deshidratador antiácido, visor de líquido, y válvulas de expansión electrónicas.
- Cuadro eléctrico de potencia y maniobra, con protección térmica y magnetotérmica de compresor y
ventiladores.
- Sistema detección de fugas de gas refrigerante, indicador luminoso de fuga y ventilador axial de
extracción ATEX con alimentación segura independiente.
- Control electrónico AQUAMATIX para la regulación de la unidad.
- Comunicación disponible mediante protocolo Modbus por RTU(R485) y TCP/IP y protocolo BACnet por
MS/TP(RS485) e IP.
- Terminal Climatix HMI.
OPCIONALES INCLUIDOS:
- Versión S: circuito hidráulico con interruptor de caudal, purgador de aire, válvula de vaciado.
- Señal analógica externa para control de set-point.
- Cerramiento completo del cajón hidráulico con aislamiento 20 mm.
- Cerramiento completo del cajón frigorífico con aislamiento (panel sandwich de 20 mm de espesor con
lana de roca (M0))
- Interruptor de baja presión para la protección de la bomba.
- Kit de resistencias eléctricas en elementos hidráulicos para trabajo con bajas temperaturas exteriores.
- Filtro de agua para circuito hidráulico.
- Kit de resistencias en cuadro eléctrico para trabajo con bajas temperaturas exteriores.
- Controlador de fases mejorado detectando sobretensión y subtensión.
Medidor de energía eléctrica. Con comunicación MODBUS
Versión H: Circuito hidráulico incorporado compuesto por bomba centrífuga de acero, adecuada para
agua o agua glicolada hasta 0ºC, depósito de inercia con resistencia eléctrica, interruptor de caudal,
vaso de expansión, válvula de purga, manómetros y válvulas de cierre
Modificación del grupo hidráulico incorporando bomba principal y bomba de reserva, ambas de presión
estándar.
Interruptor de baja presión para la protección de la bomba</t>
  </si>
  <si>
    <t>01.05.01.02</t>
  </si>
  <si>
    <t>PFZ0-PN01</t>
  </si>
  <si>
    <t>Connexionat amb xarxa existent de fontaneria (AFCH), incloent picatges corresponents, elements provionals, buidatges, omplerta, deixant l' instal·lació en correcte servei</t>
  </si>
  <si>
    <t>PFC0-4I0C</t>
  </si>
  <si>
    <t>Tub de Polipropilè-copolímer PP-R a pressió de 125x17,1 mm, sèrie S 3.2 segons UNE-EN ISO 15874-2, soldat, amb grau de dificultat mitjà i col·locat superficialment</t>
  </si>
  <si>
    <t>PFC0-4I06</t>
  </si>
  <si>
    <t>Tub de Polipropilè-copolímer PP-R a pressió de 90x12,3 mm, sèrie S 3.2 segons UNE-EN ISO 15874-2, soldat, amb grau de dificultat mitjà i col·locat superficialment</t>
  </si>
  <si>
    <t>PFC0-4I03</t>
  </si>
  <si>
    <t>Tub de Polipropilè-copolímer PP-R a pressió de 75x10,3 mm, sèrie S 3.2 segons UNE-EN ISO 15874-2, soldat, amb grau de dificultat mitjà i col·locat superficialment</t>
  </si>
  <si>
    <t>PFC0-4I00</t>
  </si>
  <si>
    <t>Tub de Polipropilè-copolímer PP-R a pressió de 63x8,6 mm, sèrie S 3.2 segons UNE-EN ISO 15874-2, soldat, amb grau de dificultat mitjà i col·locat superficialment</t>
  </si>
  <si>
    <t>PFC0-4HZX</t>
  </si>
  <si>
    <t>Tub de Polipropilè-copolímer PP-R a pressió de 50x6,9 mm, sèrie S 3.2 segons UNE-EN ISO 15874-2, soldat, amb grau de dificultat mitjà i col·locat superficialment</t>
  </si>
  <si>
    <t>PFC0-4HZU</t>
  </si>
  <si>
    <t>Tub de Polipropilè-copolímer PP-R a pressió de 40x5,5 mm, sèrie S 3.2 segons UNE-EN ISO 15874-2, soldat, amb grau de dificultat mitjà i col·locat superficialment</t>
  </si>
  <si>
    <t>PFC0-4HZR</t>
  </si>
  <si>
    <t>Tub de Polipropilè-copolímer PP-R a pressió de 32x4,4 mm, sèrie S 3.2 segons UNE-EN ISO 15874-2, soldat, amb grau de dificultat mitjà i col·locat superficialment</t>
  </si>
  <si>
    <t>PF90-HPGF</t>
  </si>
  <si>
    <t>Tubs per a muntants i distribucions generals d'aigua amb tub de polietilè multicapa 32x3 mm, amb capa interior de polietilè, ànima d'alumini i protecció exterior de polietilè, amb una pressió màxima de servei de 12 bar, muntat amb accessoris per a premsar</t>
  </si>
  <si>
    <t>PF90-HPGE</t>
  </si>
  <si>
    <t>Tubs per a muntants i distribucions generals d'aigua amb tub de polietilè multicapa 25x2,5 mm, amb capa interior de polietilè, ànima d'alumini i protecció exterior de polietilè, amb una pressió màxima de servei de 12 bar, muntat amb accessoris per a premsar</t>
  </si>
  <si>
    <t>PF90-HPGD</t>
  </si>
  <si>
    <t>Tubs per a muntants i distribucions generals d'aigua amb tub de polietilè multicapa 20x2 mm, amb capa interior de polietilè, ànima d'alumini i protecció exterior de polietilè, amb una pressió màxima de servei de 12 bar, muntat amb accessoris per a premsar</t>
  </si>
  <si>
    <t>AÏLLAMENTS</t>
  </si>
  <si>
    <t>Titol 4</t>
  </si>
  <si>
    <t>ACS I RETORN ACS</t>
  </si>
  <si>
    <t>01.05.01.03.01</t>
  </si>
  <si>
    <t>PFQ0-3LHM</t>
  </si>
  <si>
    <t>Aïllament tèrmic d'escuma elastomèrica per a canonades que transporten fluids a temperatura entre -50°C i 105°C, per a tub de diàmetre exterior 35 mm, de 32 mm de gruix, classe de reacció al foc BL-s2, d0 segons norma UNE-EN 13501-1, amb un factor de resistència a la difusió del vapor d'aigua &gt;= 7000, col·locat superficialment amb grau de dificultat baix</t>
  </si>
  <si>
    <t>PFQ0-3LI2</t>
  </si>
  <si>
    <t>Aïllament tèrmic d'escuma elastomèrica per a canonades que transporten fluids a temperatura entre -50°C i 105°C, per a tub de diàmetre exterior 42 mm, de 40 mm de gruix, classe de reacció al foc BL-s2, d0 segons norma UNE-EN 13501-1, amb un factor de resistència a la difusió del vapor d'aigua &gt;= 7000, col·locat superficialment amb grau de dificultat baix</t>
  </si>
  <si>
    <t>PFQ0-3LI4</t>
  </si>
  <si>
    <t>Aïllament tèrmic d'escuma elastomèrica per a canonades que transporten fluids a temperatura entre -50°C i 105°C, per a tub de diàmetre exterior 54 mm, de 40 mm de gruix, classe de reacció al foc BL-s2, d0 segons norma UNE-EN 13501-1, amb un factor de resistència a la difusió del vapor d'aigua &gt;= 7000, col·locat superficialment amb grau de dificultat baix</t>
  </si>
  <si>
    <t>PFQ0-3LI5</t>
  </si>
  <si>
    <t>Aïllament tèrmic d'escuma elastomèrica per a canonades que transporten fluids a temperatura entre -50°C i 105°C, per a tub de diàmetre exterior 64 mm, de 40 mm de gruix, classe de reacció al foc BL-s2, d0 segons norma UNE-EN 13501-1, amb un factor de resistència a la difusió del vapor d'aigua &gt;= 7000, col·locat superficialment amb grau de dificultat baix</t>
  </si>
  <si>
    <t>PFQ0-3LI6</t>
  </si>
  <si>
    <t>Aïllament tèrmic d'escuma elastomèrica per a canonades que transporten fluids a temperatura entre -50°C i 105°C, per a tub de diàmetre exterior 76 mm, de 40 mm de gruix, classe de reacció al foc BL-s2, d0 segons norma UNE-EN 13501-1, amb un factor de resistència a la difusió del vapor d'aigua &gt;= 7000, col·locat superficialment amb grau de dificultat baix</t>
  </si>
  <si>
    <t>PFR0-3NK0</t>
  </si>
  <si>
    <t>Recobriment d'aïllaments tèrmics de canonades d'alumini, de 70 mm de diàmetre, de 0,6 mm de gruix, amb grau de dificultat baix i col·locat superficialment</t>
  </si>
  <si>
    <t>AIGUA FREDA, DESCALCIFICADA I FLUXORS</t>
  </si>
  <si>
    <t>01.05.01.03.02</t>
  </si>
  <si>
    <t>PFQ0-3LB1</t>
  </si>
  <si>
    <t>Aïllament tèrmic d'escuma elastomèrica per a canonades que transporten fluids a temperatura entre -50°C i 105°C, per a tub de diàmetre exterior 114 mm, de 13 mm de gruix, classe de reacció al foc BL-s2, d0 segons norma UNE-EN 13501-1, amb un factor de resistència a la difusió del vapor d'aigua &gt;= 7000, col·locat superficialment amb grau de dificultat baix</t>
  </si>
  <si>
    <t>PFQ0-3LGT</t>
  </si>
  <si>
    <t>Aïllament tèrmic d'escuma elastomèrica per a canonades que transporten fluids a temperatura entre -50°C i 105°C, per a tub de diàmetre exterior 89 mm, de 13 mm de gruix, classe de reacció al foc BL-s2, d0 segons norma UNE-EN 13501-1, amb un factor de resistència a la difusió del vapor d'aigua &gt;= 7000, col·locat superficialment amb grau de dificultat baix</t>
  </si>
  <si>
    <t>PFQ0-3LGR</t>
  </si>
  <si>
    <t>Aïllament tèrmic d'escuma elastomèrica per a canonades que transporten fluids a temperatura entre -50°C i 105°C, per a tub de diàmetre exterior 76 mm, de 13 mm de gruix, classe de reacció al foc BL-s2, d0 segons norma UNE-EN 13501-1, amb un factor de resistència a la difusió del vapor d'aigua &gt;= 7000, col·locat superficialment amb grau de dificultat baix</t>
  </si>
  <si>
    <t>PFQ0-3LGO</t>
  </si>
  <si>
    <t>Aïllament tèrmic d'escuma elastomèrica per a canonades que transporten fluids a temperatura entre -50°C i 105°C, per a tub de diàmetre exterior 64 mm, de 13 mm de gruix, classe de reacció al foc BL-s2, d0 segons norma UNE-EN 13501-1, amb un factor de resistència a la difusió del vapor d'aigua &gt;= 7000, col·locat superficialment amb grau de dificultat baix</t>
  </si>
  <si>
    <t>PFQ0-3LGN</t>
  </si>
  <si>
    <t>Aïllament tèrmic d'escuma elastomèrica per a canonades que transporten fluids a temperatura entre -50°C i 105°C, per a tub de diàmetre exterior 54 mm, de 13 mm de gruix, classe de reacció al foc BL-s2, d0 segons norma UNE-EN 13501-1, amb un factor de resistència a la difusió del vapor d'aigua &gt;= 7000, col·locat superficialment amb grau de dificultat baix</t>
  </si>
  <si>
    <t>PFQ0-3LGH</t>
  </si>
  <si>
    <t>Aïllament tèrmic d'escuma elastomèrica per a canonades que transporten fluids a temperatura entre -50°C i 105°C, per a tub de diàmetre exterior 35 mm, de 13 mm de gruix, classe de reacció al foc BL-s2, d0 segons norma UNE-EN 13501-1, amb un factor de resistència a la difusió del vapor d'aigua &gt;= 7000, col·locat superficialment amb grau de dificultat baix</t>
  </si>
  <si>
    <t>PFQ0-3LD9</t>
  </si>
  <si>
    <t>Aïllament tèrmic d'escuma elastomèrica per a canonades que transporten fluids a temperatura entre -50°C i 105°C, per a tub de diàmetre exterior 28 mm, de 13 mm de gruix, classe de reacció al foc BL-s2, d0 segons norma UNE-EN 13501-1, amb un factor de resistència a la difusió del vapor d'aigua &gt;= 7000, col·locat superficialment amb grau de dificultat baix</t>
  </si>
  <si>
    <t>PFQ0-3LD7</t>
  </si>
  <si>
    <t>Aïllament tèrmic d'escuma elastomèrica per a canonades que transporten fluids a temperatura entre -50°C i 105°C, per a tub de diàmetre exterior 22 mm, de 13 mm de gruix, classe de reacció al foc BL-s2, d0 segons norma UNE-EN 13501-1, amb un factor de resistència a la difusió del vapor d'aigua &gt;= 7000, col·locat superficialment amb grau de dificultat baix</t>
  </si>
  <si>
    <t>VÀLVULERIA</t>
  </si>
  <si>
    <t>01.05.01.04</t>
  </si>
  <si>
    <t>PN38-EC60</t>
  </si>
  <si>
    <t>Vàlvula de bola manual amb rosca, de dues peces amb pas total, de bronze, de diàmetre nominal 1´´1/4, de 10 bar de PN i preu alt, muntada superficialment</t>
  </si>
  <si>
    <t>PN38-EC7O</t>
  </si>
  <si>
    <t>Vàlvula de bola manual amb rosca, de dues peces amb pas total, de bronze, de diàmetre nominal 2, de 16 bar de PN i preu alt, muntada superficialment</t>
  </si>
  <si>
    <t>PN38-HE1A</t>
  </si>
  <si>
    <t>Vàlvula de bola manual amb rosca, de dues peces amb pas total, de llautó, de diàmetre nominal 1/2, de 16 bar de PN i preu alt, muntada superficialment</t>
  </si>
  <si>
    <t>PN38-HJKP</t>
  </si>
  <si>
    <t>Vàlvula de bola manual amb rosca, de dues peces amb pas total, de llautó, de diàmetre nominal 1 i preu alt, muntada superficialment</t>
  </si>
  <si>
    <t>PNE1-762B</t>
  </si>
  <si>
    <t>Filtre colador en forma de Y amb brides, 125 mm de diàmetre nominal, 16 bar de pressió nominal, fosa grisa EN-GJL-250 (GG25), malla d'acer inoxidable 1.4301 (AISI 304) amb perforacions d'1,5 mm de diàmetre, muntat superficialment</t>
  </si>
  <si>
    <t>PN45-FDEK</t>
  </si>
  <si>
    <t>Vàlvula de papallona concèntrica segons norma UNE-EN 593, manual, per a muntar entre brides, de 80 mm de diàmetre nominal, de 10 bar de pressió nominal, cos d'alumini fos amb revestiment de resina epoxi (100 micres), disc de fosa nodular EN-GJS-400-15 (GGG40), anell d'etilè propilè diè (EPDM), eix d'acer inoxidable 1.4021 (AISI 420) i accionament per palanca, muntada superficialment</t>
  </si>
  <si>
    <t>PN38-EC7Z</t>
  </si>
  <si>
    <t>Vàlvula de bola manual amb rosca, de dues peces amb pas total, de bronze, de diàmetre nominal 3, de 16 bar de PN i preu alt, muntada superficialment</t>
  </si>
  <si>
    <t>PN38-EC7U</t>
  </si>
  <si>
    <t>Vàlvula de bola manual amb rosca, de dues peces amb pas total, de bronze, de diàmetre nominal 2´´1/2, de 16 bar de PN i preu alt, muntada superficialment</t>
  </si>
  <si>
    <t>PN84-DAKE</t>
  </si>
  <si>
    <t>Vàlvula de retenció de clapeta, segons norma UNE-EN 12334, amb brides, de 80 mm de diàmetre nominal, de 16 bar de pressió nominal, cos de fosa nodular EN-GJS-400-15 (GGG40) amb recobriment de resina epoxi (200 micres), clapeta de fosa nodular EN-GJS-400-15 (GGG40), tancament de seient elàstic, muntada superficialment</t>
  </si>
  <si>
    <t>PNE1-763R</t>
  </si>
  <si>
    <t>Filtre colador en forma de Y amb brides, 80 mm de diàmetre nominal, 16 bar de pressió nominal, fosa grisa EN-GJL-250 (GG25), malla d'acer inoxidable 1.4301 (AISI 304) amb perforacions d'1,5 mm de diàmetre, muntat superficialment</t>
  </si>
  <si>
    <t>PJM45-MWT7</t>
  </si>
  <si>
    <t>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 col·locat</t>
  </si>
  <si>
    <t>PJM41-NAH3</t>
  </si>
  <si>
    <t>Comptador d'aigua per velocitat, de raig múltiple, DN40, amb unions roscades de 2´´ segons ISO 228-1, transmissió mecànica, equipat amb emissor d'impulsos de tipus reed, rati de mesura de 10 l/impuls, cabal permanent Q3 de 16 m3/h, rati Q3/Q1 &gt;=160 en posició horitzontal, classe de temperatura T50, cos de llautó, construcció segons REAL DECRETO 244/2016 i REAL DECRETO 244/2016, connectat a una bateria o a un ramal</t>
  </si>
  <si>
    <t>PJM45-MABC</t>
  </si>
  <si>
    <t>Comptador d'aigua de velocitat, de turbina axial, tipus woltmann, amb connexions embridades segons UNE-EN 1092-2, DN125 i pressió nominal PN16, transmissió magnètica, equipat amb emissor d'impulsos de tipus reed, rati de mesura de 100 l/impuls, cabal permanent Q3 de 160 m3/h, rati Q3/Q1 &gt;= 100, classe de temperatura T50, cos de fosa dúctil amb revestiment epoxi, construcció segons UNE-EN ISO 4064-1 i REAL DECRETO 244/2016, col·locat</t>
  </si>
  <si>
    <t>PN12-DPMS</t>
  </si>
  <si>
    <t>Vàlvula de comporta manual amb brides, de cos curt, de 125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superficialment</t>
  </si>
  <si>
    <t>PEU9-10QL8</t>
  </si>
  <si>
    <t>Manòmetre per a una pressió de 0 a 10 bar, d'esfera de 100 mm i rosca de connexió de 1/2´´ G, instal·lat</t>
  </si>
  <si>
    <t>PEUC-51AU</t>
  </si>
  <si>
    <t>Purgador automàtic d'aire, de llautó, per flotador, de posició vertical i vàlvula d'obturació incorporada, amb rosca de 3/8´´ de diàmetre, roscat</t>
  </si>
  <si>
    <t>PN90-DPXO</t>
  </si>
  <si>
    <t>Vàlvula de seguretat d'obertura progressiva, de caputxa tancada estanca, amb brida, de 32 mm de diàmetre nominal, de 16 bar de pressió nominal, cos de llautó CW617N, caputxa de llautó CW617N i unió de llautó CW617N, de preu alt, muntada superficialment</t>
  </si>
  <si>
    <t>PFM3-8G5P</t>
  </si>
  <si>
    <t>Maniguet antivibratori d'EPDM amb brides, de diàmetre nomimal 65 mm, cos de cautxú EPDM reforçat amb niló, brides d'acer galvanitzat, pressió màxima 10 bar, temperatura màxima 105 °C, embridat</t>
  </si>
  <si>
    <t>PNE2-I374</t>
  </si>
  <si>
    <t>Filtre colador de llautó, de diàmetre nominal 1´´1/4, de 16 bar de PN, roscat, muntat superficialment</t>
  </si>
  <si>
    <t>PJM41-NAGX</t>
  </si>
  <si>
    <t>Comptador d'aigua per velocitat, de raig múltiple, DN30, amb unions roscades d'1´´1/2 segons ISO 228-1, transmissió mecànica, equipat amb emissor d'impulsos de tipus reed, rati de mesura d'1 l/impuls, cabal permanent Q3 de 10 m3/h, rati Q3/Q1 &gt;=160 en posició horitzontal, classe de temperatura T50, cos de llautó, construcció segons REAL DECRETO 244/2016 i REAL DECRETO 244/2016, connectat a una bateria o a un ramal</t>
  </si>
  <si>
    <t>PN38-Z001</t>
  </si>
  <si>
    <t>Desconnector Hidràulic, DN32</t>
  </si>
  <si>
    <t>PN85-HIRA</t>
  </si>
  <si>
    <t>Vàlvula de retenció de clapeta, amb rosca, d'1´´1/4 de diàmetre nominal, de 16 bar de pressió nominal, cos de llautó, clapeta de llautó i tancament de seient metàl·lic, muntada superficialment</t>
  </si>
  <si>
    <t>PEUE-6YQ1</t>
  </si>
  <si>
    <t>Termòmetre de mercuri, amb beina de 1/2´´ de diàmetre, d'esfera de 100 mm, de &lt;= 120°C, col·locat roscat</t>
  </si>
  <si>
    <t>PEV3-HAHM</t>
  </si>
  <si>
    <t>Comptador de calories de tipus hidrodinàmic, sense peces mòbils, per a un cabal nominal de 10,0 m3/h i una pressió nominal de 16 bar, de 40 mm de diàmetre nominal, ràcords inclosos d'1 1/2'',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</si>
  <si>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PEVB-6PHD</t>
  </si>
  <si>
    <t>Sonda de temperatura en canonada amb beina, amb accessoris de muntatge, muntada i connectada</t>
  </si>
  <si>
    <t>PFM3-8G64</t>
  </si>
  <si>
    <t>Maniguet antivibratori d'EPDM amb brides, de diàmetre nomimal 50 mm, cos de cautxú EPDM reforçat amb niló, brides d'acer galvanitzat, pressió màxima 10 bar, temperatura màxima 105 °C, embridat</t>
  </si>
  <si>
    <t>PN82-DAQK</t>
  </si>
  <si>
    <t>Vàlvula de retenció de bola segons norma UNE-EN 12334, amb brides, de 50 mm de diàmetre nominal, de 10 bar de pressió nominal, cos de fosa grisa EN-GJL-250 (GG25) amb recobriment de resina epoxi (150 micres) i bola d'alumini recoberta de cautxú nitril (NBR), muntada superficialment</t>
  </si>
  <si>
    <t>PNE1-7645</t>
  </si>
  <si>
    <t>Filtre colador en forma de Y amb brides, 50 mm de diàmetre nominal, 16 bar de pressió nominal, fosa grisa EN-GJL-250 (GG25), malla d'acer inoxidable 1.4301 (AISI 304) amb perforacions d'1,5 mm de diàmetre, muntat superficialment</t>
  </si>
  <si>
    <t>PNC3-H4CD</t>
  </si>
  <si>
    <t>Vàlvula d'equilibrat estàtic amb rosca de llautó i 1 1/2 ´´ de diàmetre nominal, col·locada</t>
  </si>
  <si>
    <t>PNF0-Z001</t>
  </si>
  <si>
    <t>Vàlvula mescladora termostàtica de 4 vies 630 T, per a regular la temperatura de l'aigua en circuits de calefacció, acs, generadors de calor i sistemes hidrotèrmics industrials, temp. màx. 90 °C, regulació 30 °C + 60 °C , pressió màx. 10 bar, kV 3,5 m³/h, connexió 3/4´´ H. Fluids compatibles: aigua per a sistemes de calefacció i solucions amb glicol màx.: 50%.</t>
  </si>
  <si>
    <t>PNC3-H4C9</t>
  </si>
  <si>
    <t>Vàlvula d'equilibrat estàtic amb rosca de llautó i 1 ´´ de diàmetre nominal, col·locada</t>
  </si>
  <si>
    <t>PNC3-H4C5</t>
  </si>
  <si>
    <t>Vàlvula d'equilibrat estàtic amb rosca de llautó i 1/2 ´´ de diàmetre nominal, col·locada</t>
  </si>
  <si>
    <t>DESCALCIFICADOR</t>
  </si>
  <si>
    <t>01.05.01.05</t>
  </si>
  <si>
    <t>PJ61-Z001</t>
  </si>
  <si>
    <t>Descalcificador modular amb dipòsit de salmuera extern, amb pressió mínima de 2 bar i màxima de 6 bar, de cabal 12,0 m3/h, de diàmetre 2´´1/2,  i muntat sobre bancada. Completament muntada, posada en servei, provada i en funcionament. Marca: CILLIT o equivalent en qualitat i preu. Mod: CILLIT-BA PILOT P 1800</t>
  </si>
  <si>
    <t>PJMA-HAH3</t>
  </si>
  <si>
    <t>Manòmetre de glicerina per a una pressió de 0 a 10 bar, d'esfera de 63 mm i rosca d'1/4' de D, col·locat roscat</t>
  </si>
  <si>
    <t>PNE1-Z001</t>
  </si>
  <si>
    <t>Sistema de neteja mecànic-hidràulic integrat per simple rotació de manovella. Compleix amb la normativa UNEIX EN 13443-1 i està certificat per DVGW. Malla de filtració de 90 µm de gran superfície de filtració. Sistema de connexió ràpida MODUL DN80
En netejar el filtre no s'interromp el flux d'aigua al servei. Completament connectat, provat i en funcionament. Marca: CILLIT o equivalent en qualitat i preu</t>
  </si>
  <si>
    <t>PNE1-Z002</t>
  </si>
  <si>
    <t>Estació dosificadores per a hipoclorit sòdic, formada per: Bomba dosificadora Cillit DP ECO 2.6, Dipòsit d'acumulació LB 128, sonda de nivell mínim, comptador emissor d'impulsos, injector, filtre d'aspiració, canonada per a aspiració/impulsió. Inclou valvuleria associada, canonades de abastiment. Completament muntada i en funcionament. Marca: CILLIT o equivalent en qualitat i preu.</t>
  </si>
  <si>
    <t>PN75-Z001</t>
  </si>
  <si>
    <t>Vàlvula mescladora de 2 vies, de diàmetre nominal 50 mm i kvs=215, de 10 bar de PN, cos de fosa i servomotor de senyal de 3 punts, acoblat a la vàlvula, instal·lada i connectada</t>
  </si>
  <si>
    <t>06</t>
  </si>
  <si>
    <t>AIXETES</t>
  </si>
  <si>
    <t>01.05.01.06</t>
  </si>
  <si>
    <t>PJ216-Z001</t>
  </si>
  <si>
    <t>Aixeta temporitzada mescladora per a instal·lació vista amb cos de llautó cromat i polsador en poliacetato negre. Marca: PRESTO o equivalent en qualitat i preu. Mod: Alpa 80 instalación vista con válvula de vaciado</t>
  </si>
  <si>
    <t>PJ216-Z002</t>
  </si>
  <si>
    <t>Aixeta temporitzada ecològica instal·lada sobre repisa. Marca: PRESTO o equivalent en qualitat i preu. Mod. Presto XT L Eco (f)</t>
  </si>
  <si>
    <t>PJ216-Z003</t>
  </si>
  <si>
    <t>Ruixador antivandàlic ecològic instal·lació mural. Marca: PRESTO o equivalent en qualitat i preu. Mod: Presto Rociador antivandálico ducha arte Eco</t>
  </si>
  <si>
    <t>PJ216-Z004</t>
  </si>
  <si>
    <t>Clau de pas repisa. Marca: PRESTO o equivalent en qualitat i preu. Mod: D-890.6</t>
  </si>
  <si>
    <t>PJ241-3CPV</t>
  </si>
  <si>
    <t>Fluxor per a inodor, encastat, amb aixeta de regulació i tub de descàrrega incorporats, preu mitjà, amb entrada d'1´´</t>
  </si>
  <si>
    <t>ELECTRICITAT</t>
  </si>
  <si>
    <t>ESCOMESA</t>
  </si>
  <si>
    <t>01.05.02.01</t>
  </si>
  <si>
    <t>PG1D-H9VR</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</si>
  <si>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sense IGA tetrapolar (4P) de 160 A regulable entre 80 i 160 A i poder de tall de 10 kA, sense protecció diferencial, col·locat superficialment</t>
  </si>
  <si>
    <t>PG1D-H9VX</t>
  </si>
  <si>
    <t>Protecció diferencial per a conjunt de protecció i mesura TMF10 de 80 a 160 A (55 a 111 kW), amb toroidal de 70 mm de diàmetre, sortida superior o lateral, muntat en caixa modular de poliéster reforçat amb fibra de vidre, col·locat adossat al conjunt de protecció i mesura</t>
  </si>
  <si>
    <t>PG1D-H9W0</t>
  </si>
  <si>
    <t>Conjunt de protecció i mesura del tipus TMF1 per a subministrament trifàsic individual superior a 15 kW, per a mesura directa, potència entre 17,32 kW i 43,64 kW, tensió de 400 V, format per conjunt de caixes modulars de doble aïllament de polièster reforçat amb fibra de vidre de mides totals 540x810x171 mm, amb base de fusibles (sense incloure els fusibles), sense equip de comptage, sense ICP-M i sense interruptor diferencial, col·locat superficialment</t>
  </si>
  <si>
    <t>PG33-E52T</t>
  </si>
  <si>
    <t>Cable amb conductor de coure de tensió assignada0,6/1 kV, de designació SZ1-K (AS+), construcció segons norma UNE 211025, tetrapolar, de secció 4x35 mm2, amb coberta del cable de poliolefines, classe de reacció al foc Cca-s1b, d1, a1 segons la norma UNE-EN 50575 amb baixa emissió fums, col·locat en canal o safata</t>
  </si>
  <si>
    <t>PG33-E4Z7</t>
  </si>
  <si>
    <t>Cable amb conductor de coure de tensió assignada0,6/1 kV, de designació RZ1-K (AS+), construcció segons norma UNE 211025, unipolar, de secció 1x120 mm2, amb coberta del cable de poliolefines, classe de reacció al foc Cca-s1b, d1, a1 segons la norma UNE-EN 50575 amb baixa emissió fums, col·locat en canal o safata</t>
  </si>
  <si>
    <t>PG2J-4BIT</t>
  </si>
  <si>
    <t>Safata metàl·lica de xapa perforada d'acer galvanitzat en calent, d'alçària 60 mm i amplària 200 mm, col·locada sobre suports horitzontals amb elements de suport</t>
  </si>
  <si>
    <t>QUADRES ELÈCTRICS</t>
  </si>
  <si>
    <t>01.05.02.02</t>
  </si>
  <si>
    <t>PG90-Z002</t>
  </si>
  <si>
    <t>Subministrament i instal·lació de quadre elèctric GENERAL amb dispositius i envolupant de SCHNEIDER ELECTRIC o equivalent, conforme a projecte (incloent totalitat d' aparamenta indicada en esquemes unifilars) Envolupant metàl·lica modular amb portes transparents amb maneta i pany, amb espai de reserva del 5% i grau de protecció mínim IP54. S'inclouen accessoris, cablejat interior i ajudes d'obra de paleta per a la correcta instal·lació segons Projecte i directrius de la Direcció d'Obra. Mesura la unitat totalment executada i provada.</t>
  </si>
  <si>
    <t>CABLEJAT</t>
  </si>
  <si>
    <t>01.05.02.03</t>
  </si>
  <si>
    <t>PG33-E4W7</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</si>
  <si>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</si>
  <si>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PG33-E4W8</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</si>
  <si>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canal o safata</t>
  </si>
  <si>
    <t>PG33-E4WC</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</si>
  <si>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canal o safata</t>
  </si>
  <si>
    <t>PG33-E50P</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</si>
  <si>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t>
  </si>
  <si>
    <t>PG33-E50R</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</si>
  <si>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</si>
  <si>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PG33-E50V</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</si>
  <si>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t>
  </si>
  <si>
    <t>CANALITZACIONS</t>
  </si>
  <si>
    <t>01.05.02.04</t>
  </si>
  <si>
    <t>PG2J-4BXC</t>
  </si>
  <si>
    <t>Safata metàl·lica de xapa perforada d'acer galvanitzat sendzimir, d'alçària 100 mm i amplària 300 mm, col·locada suspesa de paraments horitzontals amb elements de suport</t>
  </si>
  <si>
    <t>PG2N-EUK8</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</si>
  <si>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</si>
  <si>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PG2N-EUKB</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</si>
  <si>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t>
  </si>
  <si>
    <t>PG2P-6SZ9</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</si>
  <si>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</si>
  <si>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PG2P-6T0C</t>
  </si>
  <si>
    <t>Tub rígid de plàstic sense halògens, de 25 mm de diàmetre nominal, aïllant i no propagador de la flama, amb una resistència a l'impacte de 2 J, resistència a compressió de 1250 N i una rigidesa dielèctrica de 2000 V, amb unió endollada i muntat superficialment</t>
  </si>
  <si>
    <t>PG3B-E7EA</t>
  </si>
  <si>
    <t>Conductor de coure nu, unipolar de secció 1x6 mm2, muntat superficialment</t>
  </si>
  <si>
    <t>POSADA A TERRA I EQUIPOTENCIALITAT</t>
  </si>
  <si>
    <t>01.05.02.05</t>
  </si>
  <si>
    <t>PGD0-PN01</t>
  </si>
  <si>
    <t>Subministrament i instal·lació de xarxa equipotencial en locals humits, composta per conductor unipolar de coure aïllat 450/750 V de 4 mm2, tipus ES07Z1-K(AS), de color groc/verd, i que connecta totes les masses metàl·liques accessibles en aquests ambients. S'inclouen accessoris i ajudes d'obra de paleta per a la correcta instal·lació segons Projecte i directrius de la Direcció d'Obra. Mesura la longitud totalment executada i provada.</t>
  </si>
  <si>
    <t>PG3F-E8G4</t>
  </si>
  <si>
    <t>Platina de coure nua de 75 mm2 de secció (25x3 mm), per a 235 A d'intensitat màxima, muntada superficialment</t>
  </si>
  <si>
    <t>MECANISMES</t>
  </si>
  <si>
    <t>01.05.02.06</t>
  </si>
  <si>
    <t>PG6O-77RL</t>
  </si>
  <si>
    <t>Presa de corrent bipolar amb presa de terra lateral, (2P+T), 16 A 250 V, amb tapa, preu mitjà, muntada superficialment</t>
  </si>
  <si>
    <t>PG60-79KT</t>
  </si>
  <si>
    <t>Caixa de mecanismes per a centralització de funcions en lloc de treball de 3 columnes, amb 2 preses de corrent (2P+T) de 10/16 A i tapa color blanc, 2 preses de corrent (2P+T) de 10/16 A amb tapa vermella, 2 preses de veu i dades RJ45 doble categoria 6 F/UTP, encastada</t>
  </si>
  <si>
    <t>ENLLUMENAT</t>
  </si>
  <si>
    <t>ENLLUMENAT INTERIOR</t>
  </si>
  <si>
    <t>01.05.03.01</t>
  </si>
  <si>
    <t>PH14-Z001</t>
  </si>
  <si>
    <t>Sum. i inst. de enllumenat de tipus Tira Led de potencia 8W, amb flux lluminòs de 1000 lm amb CCT 3000K. Marca: PHILIPS o equivalent en qualitat i preu. Mod: MAS-LEDstrip-940-1000LM-5M-IES</t>
  </si>
  <si>
    <t>PH23-Z002</t>
  </si>
  <si>
    <t>Llumenera decorativa modular d'alumini, de 60x60 cm, de 25 W de potència de la llumenera, 3000 lm de flux lluminós, protecció IP 44, no regulable, de temperatura de color 3000 K, encastada. Marca: LEDVANCE o equivalent en qualitat i preu, Mod: PL PFM 600 25W 3000K (4058075440159).</t>
  </si>
  <si>
    <t>PH23-Z003</t>
  </si>
  <si>
    <t>Llumenera decorativa LED tipus fluorescent estanca amb difusor opac, de 33 W de 1200 mm de longitud, i flux lluminòs de 3700 lm i 3000 K. instal·lada en superficie. Marca: LEDVANCE o equivalent en qualitat i preu. DP COMP 1200 V 33W 840 IP66 PS. Completament instal·lada, provada, connectada i en funcionament</t>
  </si>
  <si>
    <t>PH21-Z001</t>
  </si>
  <si>
    <t>Llum decoratiu encastable tipus downlight amb leds amb una vida útil de 50000 h, de forma circular, 18 W de potència, òptica d'alumini especular amb UGR =22, eficàcia lluminosa de 1800 lm/W, amb equip elèctric no regulable, aïllament classe II, cos d'alumini i grau de protecció IP44, encastat. Model: LEDVANCE o equivalent en qualitat i preu. Mod: DL IP44 DN 190 18W 830 WT (4058075703124)</t>
  </si>
  <si>
    <t>PH21-Z002</t>
  </si>
  <si>
    <t>Llum decoratiu encastable tipus downlight amb leds amb una vida útil de 50000 h, de forma circular, 13 W de potència, òptica d'alumini especular, eficàcia lluminosa de 1348 lm/W, amb equip elèctric no regulable, aïllament classe II, cos d'alumini i grau de protecció IP65, encastat. Model: LEDS C4 o equivalent en qualitat i preu. Mod: Play IP65 Round Fixed (AG16-13W9F1OU21)</t>
  </si>
  <si>
    <t>ENLLUMENAT D' EMERGÈNCIA</t>
  </si>
  <si>
    <t>01.05.03.02</t>
  </si>
  <si>
    <t>PH57-B3BH</t>
  </si>
  <si>
    <t>Llum d'emergència amb làmpada led, amb una vida útil de 100000 h, no permanent i no estanca amb grau de protecció IP4X, aïllament classe II, amb un flux aproximat de 70 a 100 lm, 1 h d'autonomia, de forma rectangular amb difusor i cos de policarbonat, preu alt, col·locat superficial</t>
  </si>
  <si>
    <t>01.05.03.03</t>
  </si>
  <si>
    <t>PG86-HD0N</t>
  </si>
  <si>
    <t>Detector de moviment, amb connexió a bus de cable, per a caixa universal, amb adaptador, placa i marc de preu econòmic, amb accessoris de muntatge, muntat i connectat</t>
  </si>
  <si>
    <t>PG6E-7741</t>
  </si>
  <si>
    <t>Interruptor per a l'accionament, amb enclavament mecànic, unipolar (1P), 10 A/250 V, amb tecla i amb caixa de superfície estanca, amb grau de protecció IP-55, preu alt, muntat superficialment</t>
  </si>
  <si>
    <t>PG62-6NQ9</t>
  </si>
  <si>
    <t>Caixa de mecanismes per a centralització de funcions en lloc de treball, de material plàstic, de 4 columnes, amb capacitat per a 8 mecanismes modulars, muntat superficialment</t>
  </si>
  <si>
    <t>PG6E-Z001</t>
  </si>
  <si>
    <t>Caixa d' interruptors per accionament de llums genèrica</t>
  </si>
  <si>
    <t>CLIMATITZACIÓ</t>
  </si>
  <si>
    <t>01.05.05.01</t>
  </si>
  <si>
    <t>PEG6-5ZPS</t>
  </si>
  <si>
    <t>Bomba de calor partida d'expansió directa amb condensació per aire, amb una unitat interior de tipus mural, potència frigorífica nominal de 2.2 a 2.7 kW, potència calorífica nominal de 2.7 a 3.2 kW, amb uns coeficients d'eficiència energètica estacionals SEER de &gt;= 8.5 (A+++) i SCOP de &gt;= 5.1 (A+++) segons REGLAMENTO (UE) 206/2012, alimentació elèctrica monofàsica de 230 V, motor de tipus DC Inverter i compressor hermètic rotatiu, gas refrigerant R32, nivell de potència acústica segons REGLAMENTO (UE) 206/2012, de preu superior, col.locada</t>
  </si>
  <si>
    <t>CANONADES FRIGORIFIQUES</t>
  </si>
  <si>
    <t>01.05.05.02</t>
  </si>
  <si>
    <t>PF51-6RXD</t>
  </si>
  <si>
    <t>Tub de coure R220 (recuit) 1/2 ´´ de diàmetre nominal i de gruix 0,8 mm, segons norma UNE-EN 12735-1, soldat per capil·laritat amb soldadura forta (T&gt;450ºC) amb grau de dificultat mitjà i col·locat sota canal per a fluids i subjectat amb el sistema de grapes de la canal</t>
  </si>
  <si>
    <t>PF51-6RXA</t>
  </si>
  <si>
    <t>Tub de coure R220 (recuit) 1/4 ´´ de diàmetre nominal i de gruix 0,8 mm, segons norma UNE-EN 12735-1, soldat per capil·laritat amb soldadura forta (T&gt;450ºC) amb grau de dificultat mitjà i col·locat sota canal per a fluids i subjectat amb el sistema de grapes de la canal</t>
  </si>
  <si>
    <t>PFQ0-IK5L</t>
  </si>
  <si>
    <t>Aïllament tèrmic d'escuma elastomèrica amb revestiment d'alumini per a canonades que transporten fluids a temperatura entre -50°C i 150°C, per a tub de diàmetre exterior 22 mm, de 25 mm de gruix, classe de reacció al foc BL-s2, d0 segons norma UNE-EN 13501-1, sense HCFC-CFC, col·locat superficialment amb grau de dificultat alt</t>
  </si>
  <si>
    <t>CONTROL</t>
  </si>
  <si>
    <t>01.05.05.05</t>
  </si>
  <si>
    <t>PM05-Z002</t>
  </si>
  <si>
    <t>Subministrament i instal·lació de control remot individual, per control d' unitat interior d' Aire Acondicionat. Completament instal·lat i connectat</t>
  </si>
  <si>
    <t>VENTILACIÓ</t>
  </si>
  <si>
    <t>01.05.06.01</t>
  </si>
  <si>
    <t>PEJ0-Z003</t>
  </si>
  <si>
    <t>Caixa de ventilació estanca, de baix nivell sonor,fabricades en xapa d'acer galvanitzat, amb aïllament acústic ininflamable (M0) de fibra de vidre de 50 mm de gruix, tancaments estancs, de tipus tracció giratori, de fàcil obertura, ventilador centrífug d'àleps cap endavant, motor amb rodaments a boles, protector tèrmic caixa de borns remota IP55. Marca: SOLER &amp; PALAU o equivalent en qualitat i preu. Model: CAB 200-N o equivalent en qualitat i preu.</t>
  </si>
  <si>
    <t>PEJ0-Z004</t>
  </si>
  <si>
    <t>Equip compacte Roof-top de climatització bomba de calor, marca KEYTER, sèrie PERSEA EVO, model KCRA INVERTER 0020 I, realitzat amb xassís autoportant d'acer galvanitzat amb pintura polièster termoendurible, dissenyats per a instal·lació en intempèrie sobre sostre i amb màxim accés de manteniment a través de panells abatibles.
- Alimentació 400V-III-50Hz-N.
- Refrigerant R-454B.
- Cabal d'aire interior: 4600 m³/h.
- Pressió disponible nominal: 300 Pa.
- Cabal d'aire exterior: 17000 m³/h.
- Ventiladors interiors radials EC (1 pressió estandar), amb control de cabal constant en impulsió.
- Motoventiladores axials EC de baix nivell sonor, amb protecció electrònica interna, muntats en tovera, hèlixs equilibrades dinàmicament i reixetes de protecció exterior.
- Control modulante de pressió de condensació.
- Compressors hermètics scroll tipus inverter muntats sobre suports antivibratoris, amb vàlvula
antiretorn en la descàrrega, klixon intern, resistència elèctrica d'escalfament de càrter i sonda de
temperatura de descàrrega.
- Bateria exterior d'àmplia superfície d'intercanvi, en tubs de coure i aletes d'alumini.
- Bateria interior d'alta eficiència, de tubs de coure i aleta d'alumini.
- Circuit frigorífic realitzat en tub de coure recuit equipat amb pressòstats d'alta i baixa
pressió, filtre deshidratador antiàcid, visor de líquid, dipòsit de líquid, separador de partícules,
vàlvula de 4 vies per a inversió de cicle i vàlvules d'expansió electròniques.
- Núm. compressors / Núm. circuits / Etapes potencia: 1/1/25%-100%.
- prefiltre d'aire G4.
- Sistema detecció de fugues de gas refrigerant.
- Quadre elèctric de potència i maniobra, amb protecció tèrmica i magnetotèrmica de compressor i
ventiladors.
- Control electrònic CLIMANAGER per a la regulació de la unitat.
- Comandament PGD.
- Equip conforme a *ErP 2021 (clima mitjà).
OPCIONALS INCLOSOS:
- Muntatge SR: caixa de mescla de 3 vies amb free-cooling tèrmic, retorn lateral mitjançant ventilador de
retorn radial EC i recuperació activa amb compressor inverter.
- panell sandvitx de 50 mm de gruix amb llana de roca (M0) muntatge amb cajon superior
- Aïllament acústic de compressors.
- Sonda de CO2 instal·lada en el conducte.
- Doble comandament: *PGD estàndard i comandament d'usuari *THT.
- *Free-*Cooling Entàlpic incorporant dues sondes de temperatura i humitat: una exterior i la interior
per a instal·lació en conducte.
- Etapa única de filtració F.
- Detecció de filtre brut.
- Targeta de comunicació MODBUS RS485 per a integració en sistemes de supervisió.
- Kit d'operació en baixa temperatura exterior. Inclou: doble resistència de càrter, resistències en el
quadre elèctric i part inferior de comportes. Aïllament de quadre de 10 mm, tropicalizado de
placa electrònica i servo-motors sobrepotenciados.
- Controlador de fases millorat detectant sobretensión i subtensión.
- Resistència 18 kW (obligatori ús de pressòstat)
- Pressòstat diferencial per a control de cabal d'aire
Completament instal·lat, provat i en funcionament.</t>
  </si>
  <si>
    <t>CONDUCTES</t>
  </si>
  <si>
    <t>01.05.06.02</t>
  </si>
  <si>
    <t>PE54-35DS</t>
  </si>
  <si>
    <t>Formació de conducte rectangular de planxa d'acer galvanitzat, de gruix 1 mm, amb unió marc cargolat i clips, muntat adossat amb suports</t>
  </si>
  <si>
    <t>PE42-492A</t>
  </si>
  <si>
    <t>Conducte helicoïdal circular de planxa d'acer galvanitzat de 250 mm de diàmetre (s/UNE-EN 1506), de gruix 0,6 mm, muntat superficialment</t>
  </si>
  <si>
    <t>PE42-4928</t>
  </si>
  <si>
    <t>Conducte helicoïdal circular de planxa d'acer galvanitzat de 200 mm de diàmetre (s/UNE-EN 1506), de gruix 0,6 mm, muntat superficialment</t>
  </si>
  <si>
    <t>PE42-490G</t>
  </si>
  <si>
    <t>Conducte helicoïdal circular de planxa d'acer galvanitzat de 125 mm de diàmetre (s/UNE-EN 1506), de gruix 0,5 mm, muntat superficialment</t>
  </si>
  <si>
    <t>PE42-490E</t>
  </si>
  <si>
    <t>Conducte helicoïdal circular de planxa d'acer galvanitzat de 100 mm de diàmetre (s/UNE-EN 1506), de gruix 0,5 mm, muntat superficialment</t>
  </si>
  <si>
    <t>PE41-38WX</t>
  </si>
  <si>
    <t>Tub flexible amb conducte circular d'alumini+espiral d'acer perforat+fibra de vidre amb alumini reforçat de 100 mm de diàmetre sense gruixos definits, col·locat</t>
  </si>
  <si>
    <t>01.05.06.03</t>
  </si>
  <si>
    <t>PE63-6PF9</t>
  </si>
  <si>
    <t>Aïllament tèrmic amb planxa d'escuma elastomèrica per a aïllament tèrmic de conductes, autoadhesiva, de 30 mm de gruix, amb un factor de resistència a la difusió del vapor d'aigua &gt;= 5000, classe de reacció al foc B-s3, d0 segons norma UNE-EN 13501-1, muntat exteriorment, adherit</t>
  </si>
  <si>
    <t>PE63-6PFV</t>
  </si>
  <si>
    <t>Aïllament tèrmic amb planxa d'escuma elastomèrica amb revestiment d'alumini per a aïllament tèrmic de conductes, autoadhesiva, de 20 mm de gruix, amb un factor de resistència a la difusió del vapor d'aigua &gt;= 5000, classe de reacció al foc B-s3, d0 segons norma UNE-EN 13501-1, muntat exteriorment, adherit</t>
  </si>
  <si>
    <t>COMPORTES</t>
  </si>
  <si>
    <t>01.05.06.04</t>
  </si>
  <si>
    <t>PEK6-Z001</t>
  </si>
  <si>
    <t>Sum. i col. de comporta tallafoc classificada EIS 120 segons norma EN 13501-3 amb farcit exterior refractari per a facilitar el seu muntatge, de la sèrie FOK-EIS-120-H-MFS-230 de 800x400 mm. Accionament mitjançant servomotor elèctric a 230V MFS-230, contactes d'inici i final de carrera. Construït en acer galvanitzat i material refractari. Fusible termo-elèctric a 72 °C. Amb junta intumescent i una altra d'estanquitat que impedeixen la propagació de fums freds. Amb elements necessaris per a muntatge. Marca MADEL o equivalent en qualitat i preu</t>
  </si>
  <si>
    <t>PEK6-Z003</t>
  </si>
  <si>
    <t>Sum. i col. de comporta tallafoc classificada EIS 120 segons norma EN 13501-3 amb farcit exterior refractari per a facilitar el seu muntatge, de la sèrie FOK-EIS-120-H-MFS-230 de 300x200 mm. Accionament mitjançant servomotor elèctric a 230V MFS-230, contactes d'inici i final de carrera. Construït en acer galvanitzat i material refractari. Fusible termo-elèctric a 72 °C. Amb junta intumescent i una altra d'estanquitat que impedeixen la propagació de fums freds. Amb elements necessaris per a muntatge. Marca MADEL o equivalent en qualitat i preu</t>
  </si>
  <si>
    <t>ELEMENTS TERMINALS</t>
  </si>
  <si>
    <t>01.05.06.05</t>
  </si>
  <si>
    <t>PEKZ-Z001</t>
  </si>
  <si>
    <t>Sum. i col. de boca circular de con central ajustable per a ventilació amb coll de muntatge dim. 100, construïda en 
acer galvanitzat i lacat color blanc RAL 9010, fixació amb clips i coll de muntatge.</t>
  </si>
  <si>
    <t>PEKZ-Z002</t>
  </si>
  <si>
    <t>Sum. i col. de reixeta per a retorn d'aire amb aletes fixes a 45° i paral·leles a la cota major sèrie DMT-AR+SP+CM (S) M9016 dim. 450x200 mm, construïda en alumini i lacat color blanc M9016 amb regulador de cabal d'aletes oposades, construït en acer zincat lacat negre SP, fixació amb clips (S) i marc de muntatge CM. Marca MADEL o equivalent en qualitat i preu.</t>
  </si>
  <si>
    <t>PEKZ-Z003</t>
  </si>
  <si>
    <t>Sum. i col. de reixeta per a retorn d'aire amb aletes fixes a 45° i paral·leles a la cota major sèrie DMT-AR+SP+CM (S) M9016 dim. 200x100 mm, construïda en alumini i lacat color blanc M9016 amb regulador de cabal d'aletes oposades, construït en acer zincat lacat negre SP, fixació amb clips (S) i marc de muntatge CM. Marca MADEL o equivalent en qualitat i preu.</t>
  </si>
  <si>
    <t>PEKZ-Z004</t>
  </si>
  <si>
    <t>Sum. i col. de reixeta per a retorn d'aire amb aletes fixes a 45° i paral·leles a la cota major sèrie DMT-AR+SP+CM (S) M9016 dim. 300x150 mm, construïda en alumini i lacat color blanc M9016 amb regulador de cabal d'aletes oposades, construït en acer zincat lacat negre SP, fixació amb clips (S) i marc de muntatge CM. Marca MADEL o equivalent en qualitat i preu.</t>
  </si>
  <si>
    <t>PEKZ-Z005</t>
  </si>
  <si>
    <t>Sum. i col. de reixeta de simple deflexió per a impulsió amb aletes orientables individualment i paral·leles a la cota major sèrie AMT AN+SP+CM (S) M9016 dim. 350x150 mm, construïda en alumini i lacat color blanc M9016 amb regulador de cabal d'aletes oposades, construït en acer electro-zincatge lacat negre SP, fixació amb clips (S) i marc de muntatge CM. Marca MADEL o equivalent en qualitat i preu</t>
  </si>
  <si>
    <t>PEKZ-Z006</t>
  </si>
  <si>
    <t>Sum. i col. de reixeta de simple deflexió per a impulsió amb aletes orientables individualment i paral·leles a la cota major sèrie AMT AN+SP+CM (S) M9016 dim. 200x150 mm, construïda en alumini i lacat color blanc M9016 amb regulador de cabal d'aletes oposades, construït en acer electro-zincatge lacat negre SP, fixació amb clips (S) i marc de muntatge CM. Marca MADEL o equivalent en qualitat i preu</t>
  </si>
  <si>
    <t>PEKZ-Z007</t>
  </si>
  <si>
    <t>Sum. i col. de reixeta de doble deflexió per a impulsió amb aletas orientables individualment i paral·leles a la cota major sèrie 
CTM-AN+SP+CM (S) SL16 dim. 200x100 mm, construïda en alumini i pintat color blanc similar al RAL 9016 (85-95% lluentor) i aletes 
posteriors color negre, amb regulador de cabal d'aletes oposades, fixació per clips i marc de muntatge. Marca MADEL o equivalent en qualitat i preu.</t>
  </si>
  <si>
    <t>PEKZ-Z008</t>
  </si>
  <si>
    <t>Sum. i col. de reixeta intumescent per a ventilació a través d'elements de compartimentació, EI 60 (integritat enfront del foc i aïllament tèrmic durant 60 minuts) de la sèrie FTR 400x200 mm, construïda en silicat sòdic folrat en PVC. Marca MADEL o equivalent en qualitat i preu</t>
  </si>
  <si>
    <t>07</t>
  </si>
  <si>
    <t>AUDIOVISUALS, VEU I DADES</t>
  </si>
  <si>
    <t>01.05.07</t>
  </si>
  <si>
    <t>PP7H-7838</t>
  </si>
  <si>
    <t>Presa de senyal de veu i dades, de tipus modular de 2 mòduls estrets, amb connector RJ45 doble, categoria 6a F/UTP, amb connexió per desplaçament de l'aïllament, amb tapa, preu alt, muntada sobre caixa o bastidor</t>
  </si>
  <si>
    <t>PG2J-4BXB</t>
  </si>
  <si>
    <t>Safata metàl·lica de xapa perforada d'acer galvanitzat sendzimir, d'alçària 100 mm i amplària 200 mm, col·locada suspesa de paraments horitzontals amb elements de suport</t>
  </si>
  <si>
    <t>PP44-665H</t>
  </si>
  <si>
    <t>Cable per a transmissió de dades amb conductor de coure, de 4 parells, categoria 6a F/FTP, aïllament de poliolefina i coberta de poliolefina, de baixa emissió de fums i opacitat reduïda, no propagador de la flama segons UNE-EN 60332-1-2, col·locat sota tub o canal</t>
  </si>
  <si>
    <t>PP7C-66U7</t>
  </si>
  <si>
    <t>Panell integrat fix, equipat amb 24 connectors RJ45 categoria 6 F/UTP, per a muntar sobre bastidor rack 19´´, d'1 unitat d'alçària, amb organitzador de cables, fixat mecànicament</t>
  </si>
  <si>
    <t>PP71-7AZL</t>
  </si>
  <si>
    <t>Armari equipat per a sistemes de transmissió de veu i dades, de 8 unitats, amb capacitat fins a 12 llocs de treball, per a xarxa de categoria 6 U/FTP, xassís rack 10´´, de 450 x 350 x 200 mm aproximadament (alçària x amplària x fondària), amb porta de vidre securitzat amb pany i clau, col·locat</t>
  </si>
  <si>
    <t>08</t>
  </si>
  <si>
    <t>PROTECCIÓ CONTRA INCENDIS</t>
  </si>
  <si>
    <t>EXTINCIÓ D' INCENDIS</t>
  </si>
  <si>
    <t>01.05.08.01</t>
  </si>
  <si>
    <t>PM20-DGBG</t>
  </si>
  <si>
    <t>Boca d'incendis equipada de 25 mm de diàmetre, BIE-25, formada per armari de xapa d'acer pintada i porta amb marc d'acer i visor de metacrilat, inclosa BIE (debanadora d'alimentació axial abatible,mànega de 20 m i llança ), per a col·locar superficialment, inclòs part proporcional d' accessoris i tot el petit material auxiliar de connexió i muntatge</t>
  </si>
  <si>
    <t>PM32-DZ5H</t>
  </si>
  <si>
    <t>Extintor manual de pols seca polivalent, de càrrega 6 kg, amb pressió incorporada, pintat, amb armari muntat superficialment</t>
  </si>
  <si>
    <t>PM32-DZ5K</t>
  </si>
  <si>
    <t>Extintor manual de diòxid de carboni, de càrrega 5 kg, amb pressió incorporada, pintat, amb armari muntat superficialment</t>
  </si>
  <si>
    <t>PF1C-DU0H</t>
  </si>
  <si>
    <t>Tub d'acer negre amb soldadura, fabricat amb acer S195 T, de 2´´1/2 de mida de rosca (diàmetre exterior especificat=76,1 mm i DN=65 mm), sèrie M segons UNE-EN 10255, soldat, amb grau de dificultat mitjà i col·locat superficialment</t>
  </si>
  <si>
    <t>PF1C-DTZ7</t>
  </si>
  <si>
    <t>Tub d'acer negre amb soldadura, fabricat amb acer S195 T, d'1´´1/2 de mida de rosca (diàmetre exterior especificat=48,3 mm i DN=40 mm), sèrie M segons UNE-EN 10255, soldat, amb grau de dificultat baix i col·locat superficialment</t>
  </si>
  <si>
    <t>PF1C-DU0E</t>
  </si>
  <si>
    <t>Tub d'acer negre amb soldadura, fabricat amb acer S195 T, d'1´´1/4 de mida de rosca (diàmetre exterior especificat=42,4 mm i DN=32 mm), sèrie M segons UNE-EN 10255, soldat, amb grau de dificultat mitjà i col·locat superficialment</t>
  </si>
  <si>
    <t>P89P-45FY</t>
  </si>
  <si>
    <t>Pintat de tub d'acer, a l'esmalt sintètic, amb dues capes d'imprimació antioxidant i 2 capes d'acabat, fins a 2´´ de diàmetre, com a màxim</t>
  </si>
  <si>
    <t>DETECCIÓ D' INCENDIS</t>
  </si>
  <si>
    <t>01.05.08.02</t>
  </si>
  <si>
    <t>PM11-384N</t>
  </si>
  <si>
    <t>Central de detecció d'incendis convencional per a 2 zones, amb doble alimentació, amb funcions d'autoanàlisi automàtic amb indicador d'alimentació, de zona, d'avaria, de connexió de zona i de prova d'alarma, i muntada a la paret. Marca: DETNOV o equivalent en qualitat i preu</t>
  </si>
  <si>
    <t>PM15-4ICO</t>
  </si>
  <si>
    <t>Sensor de fums òptic per a instal·lació contra incendis analògica, segons norma UNE-EN 54-7, amb base de superfície, muntat superficialment. Marca: DETNOV Model: DOTD-230A o equivalent en qualitat i preu</t>
  </si>
  <si>
    <t>PM15-Z001</t>
  </si>
  <si>
    <t>Protecció Anti-Vandàlica Sensor de Fums. Marca: DETNOV o equivalent en qualitat i preu</t>
  </si>
  <si>
    <t>PM10-Z002</t>
  </si>
  <si>
    <t>Suministre i colocació de Mòdul d' incendis compatible con instal·lació existent de fins a 4 entradas/sortides. 4 canals d' entrada o sortida configurable per software. 24 VCC aux. Completament instal·lada i programada</t>
  </si>
  <si>
    <t>PM17-386V</t>
  </si>
  <si>
    <t>Polsador d'alarma per a instal·lació contra incendis analògica, accionament manual per canvi posició d'element fràgil (rearmable), direccionable, segons norma UNE-EN 54-11, muntat superficialment. Marca: DETNOV Model: MAD-450 o equivalent en qualitat i preu</t>
  </si>
  <si>
    <t>PM15-Z002</t>
  </si>
  <si>
    <t>Protecció Anti-Vandàlica Polsador. Marca: DETNOV, Model: BOX-2102 o equivalent en qualitat i preu</t>
  </si>
  <si>
    <t>PG34-4I9N</t>
  </si>
  <si>
    <t>Cable amb conductor de coure de 300/500 V de tensió assignada, amb designació S0Z1-K (AS+), bipolar, de secció 2 x 2,5 mm2, pantalla metàl·lica amb drenatge i coberta del cable de poliolefina amb baixa emissió fums, col·locat en canal o safata</t>
  </si>
  <si>
    <t>PM18-385Z</t>
  </si>
  <si>
    <t>Sirena electrònica per a instal·lació convencional i analògica, nivell de potència acústica 100 dB, amb senyal lluminós i so multitò, grau de protecció IP-54, fabricada segons la norma UNE-EN 54-3, col·locada a l'interior</t>
  </si>
  <si>
    <t>SENYALITZACIÓ</t>
  </si>
  <si>
    <t>01.05.08.03</t>
  </si>
  <si>
    <t>PMS0-6Z1W</t>
  </si>
  <si>
    <t>Rètol senyalització instal·lació de protecció contra incendis, quadrat, de 420x420 mm2 de panell de PVC d'1 mm de gruix, fotoluminiscent categoria A segons UNE 23035-4, col·locat adherit sobre parament vertical</t>
  </si>
  <si>
    <t>PMS0-6Z1O</t>
  </si>
  <si>
    <t>Rètol senyalització instal·lació de protecció contra incendis, quadrat, de 210x210 mm2 de panell de PVC d'1 mm de gruix, fotoluminiscent categoria A segons UNE 23035-4, col·locat adherit sobre parament vertical</t>
  </si>
  <si>
    <t>PMS0-6Z21</t>
  </si>
  <si>
    <t>Rètol senyalització recorregut d'evacuació a sortida habitual, rectangular, de 402x105 mm2 de panell de polipropilè d'1,5 mm de gruix, col·locat adherit sobre parament vertical</t>
  </si>
  <si>
    <t>ABASTIMENT D' AIGUA PCI</t>
  </si>
  <si>
    <t>01.05.08.05</t>
  </si>
  <si>
    <t>PJM45-MNWY</t>
  </si>
  <si>
    <t>Comptador d'aigua de velocitat, de turbina axial, tipus woltmann, amb connexions embridades segons UNE-EN 1092-2, DN65 i pressió nominal PN16, transmissió magnètica, cabal permanent Q3 de 63 m3/h, rati Q3/Q1 &gt;= 100, classe de temperatura T50, cos de fosa dúctil amb revestiment epoxi, construcció segons UNE-EN ISO 4064-1 i REAL DECRETO 244/2016, col·locat</t>
  </si>
  <si>
    <t>PN39-EBUE</t>
  </si>
  <si>
    <t>Vàlvula de bola segons norma UNE-EN 13709, manual, amb brides, de 2 vies, de 65 mm de diàmetre nominal, de 16 bar de pressió nominal, cos de dues peces de fosa grisa EN-GJL-250 (GG22), bola d'acer inoxidable 1.4301 (AISI 304), eix d'acer inoxidable 1.4301 (AISI 304), seient de tefló PTFE, accionament per palanca, muntada superficialment</t>
  </si>
  <si>
    <t>PNE1-7647</t>
  </si>
  <si>
    <t>Filtre colador en forma de Y amb brides, 65 mm de diàmetre nominal, 16 bar de pressió nominal, fosa grisa EN-GJL-250 (GG25), malla d'acer inoxidable 1.4301 (AISI 304) amb perforacions d'1,5 mm de diàmetre, muntat superficialment</t>
  </si>
  <si>
    <t>PN82-DAQM</t>
  </si>
  <si>
    <t>Vàlvula de retenció de bola segons norma UNE-EN 12334, amb brides, de 65 mm de diàmetre nominal, de 10 bar de pressió nominal, cos de fosa grisa EN-GJL-250 (GG25) amb recobriment de resina epoxi (150 micres) i bola d'alumini recoberta de cautxú nitril (NBR), muntada superficialment</t>
  </si>
  <si>
    <t>SEGURETAT PASSIVA</t>
  </si>
  <si>
    <t>01.05.08.06</t>
  </si>
  <si>
    <t>PMXX-Z001</t>
  </si>
  <si>
    <t>Conjunt de sacs intumescents, per seguretat passiva, en pas d' instal·lacions elèctriques entre sectors</t>
  </si>
  <si>
    <t>09</t>
  </si>
  <si>
    <t>SEGURETAT I CONTROL D' ACCESSOS</t>
  </si>
  <si>
    <t>CCTV</t>
  </si>
  <si>
    <t>01.05.09.01</t>
  </si>
  <si>
    <t>PPA1-HA69</t>
  </si>
  <si>
    <t>Gravador digital MPEG4, de 4 canals amb 1 TB de capacitat a 100 imatges per segons, programació de qualitat i quantitat d'imatges per segon per a cada canal, control de telemetria per càmeres mòbils, transmissió TCP/IP incorporada amb connexió per iexplorer o programari remot, port USB per còpia de seguretat, per a muntage de superficie, instal.lat</t>
  </si>
  <si>
    <t>PPA1-HA6B</t>
  </si>
  <si>
    <t>Multiplexor duplex amb 4 entrades, control de telemetria per a càmeres mòbils, alimentació 230 Vac, per a muntatge de superfície, instal.lat</t>
  </si>
  <si>
    <t>PPA3-HA4I</t>
  </si>
  <si>
    <t>Monitor industrial LCD de 17'', resolució de 1280x1024, 300 cd/m2, contrast 500:1, temps resposta 8 ms, amb entrades BNC, S-Video i VGA amb looping, altaveus incorporats i amb suport de sobretaula, instal.lat</t>
  </si>
  <si>
    <t>PPA1-Z001</t>
  </si>
  <si>
    <t>Minidomo IP 4Mpx, IR 30 m, óptica fija, WDR 120dB IP67 IK10 PoE</t>
  </si>
  <si>
    <t>PPA1-Z002</t>
  </si>
  <si>
    <t>Cámara Bullet IP 4MPx IR50m varifocal WDR 120dB IP67 IK10 PoE</t>
  </si>
  <si>
    <t>10</t>
  </si>
  <si>
    <t>DOCUMENTACIÓ I LEGALITZACIÓ</t>
  </si>
  <si>
    <t>01.05.10</t>
  </si>
  <si>
    <t>PN10-0001</t>
  </si>
  <si>
    <t>Realització de documentació final d' obra i proves de posada en marxa de les instal·lacions</t>
  </si>
  <si>
    <t>PN10-002</t>
  </si>
  <si>
    <t>Honoraris per la confecció del projecte de legaltizació instal.lació tèrmica</t>
  </si>
  <si>
    <t>PN10-004</t>
  </si>
  <si>
    <t>Honoraris per la confecció del projecte de legaltizació instal.lació de protecció contra incendis</t>
  </si>
  <si>
    <t>PN10-0005</t>
  </si>
  <si>
    <t>Honoraris per la confecció del projecte de legaltizació instal.lació de baixa tensió</t>
  </si>
  <si>
    <t>11</t>
  </si>
  <si>
    <t>INSTAL·LACIONS PROVISIONALS</t>
  </si>
  <si>
    <t>01.05.11</t>
  </si>
  <si>
    <t>PN00-PN00</t>
  </si>
  <si>
    <t>Alimentació xarxa de fontaneria de moduls provisionals durant fase d' obra</t>
  </si>
  <si>
    <t>PN00-PN01</t>
  </si>
  <si>
    <t>Connexió xarxa de fecals instal·lació de mòduls provisionals durant la fase d' obra</t>
  </si>
  <si>
    <t>PN00-PN02</t>
  </si>
  <si>
    <t>Alimentació elèctrica de moduls provisionals durant la fase d' obra</t>
  </si>
  <si>
    <t>12</t>
  </si>
  <si>
    <t>BAR</t>
  </si>
  <si>
    <t>01.05.12.01</t>
  </si>
  <si>
    <t>PDE5-390I</t>
  </si>
  <si>
    <t>Separador de greixos de polièster reforçat amb fibra de vidre segons UNE-EN 1825-1, de forma rectangular, per a un cabal de 4 l/s i 1000 l de capacitat, amb canonades d'entrada i sortida de 110 mm de diàmetre, col·locat</t>
  </si>
  <si>
    <t>PDK2-VL6W</t>
  </si>
  <si>
    <t>Pericó de registre de fàbrica de maó de 60x60x60 cm, per a instal·lacions de serveis, amb parets de 15 cm de gruix de maó calat de 290x140x100 mm, arrebossada i lliscada interiorment amb morter mixt amb una proporció en volum 1:2:10, sobre solera formigó de 20 cm de gruix i reblert lateral amb terra de la mateixa excavació</t>
  </si>
  <si>
    <t>01.05.12.02</t>
  </si>
  <si>
    <t>PFQ0-3LGJ</t>
  </si>
  <si>
    <t>Aïllament tèrmic d'escuma elastomèrica per a canonades que transporten fluids a temperatura entre -50°C i 105°C, per a tub de diàmetre exterior 42 mm, de 13 mm de gruix, classe de reacció al foc BL-s2, d0 segons norma UNE-EN 13501-1, amb un factor de resistència a la difusió del vapor d'aigua &gt;= 7000, col·locat superficialment amb grau de dificultat baix</t>
  </si>
  <si>
    <t>01.05.12.03</t>
  </si>
  <si>
    <t>PG33-E4VD</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</si>
  <si>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t>
  </si>
  <si>
    <t>EQUIPAMENTS</t>
  </si>
  <si>
    <t>SANITARIS</t>
  </si>
  <si>
    <t>01.06.01</t>
  </si>
  <si>
    <t>PJ117-PI01</t>
  </si>
  <si>
    <t>PI-1 - Rentamans mural de 80 x 46 cm model The Gap de la casa Roca o ´´equivalent´´</t>
  </si>
  <si>
    <t>PJ117-PI02</t>
  </si>
  <si>
    <t>PI-2 - Rentamans compacte de la marca Roca (Ref: A327690620) suspès de dos senos de MT: 2,75 x 0,45 m. sobre taulell fabricat en tauler compacte fenòlic estratificat de 12 mm, d'alta densitat (1,5 g/cm³). Format a base de lamines de cel·lulosa homogeneïtzada amb resines fenòliques, compactades a alta pressió i temperatura segons norma europea EN-438. Fulles exteriors de tauler impregnat de resines en HPL. Inclou esquadres a paret i faldó. Inclòs subestructura de suport a paret.</t>
  </si>
  <si>
    <t>PJ117-PI03</t>
  </si>
  <si>
    <t>PI-3 - Rentamans compacte de la marca Roca (Ref: A327690620) suspès de dos senos de MT: 1,40 x 0,45 m. sobre taulell fabricat en tauler compacte fenòlic estratificat de 12 mm, d'alta densitat (1,5 g/cm³). Format a base de lamines de cel·lulosa homogeneïtzada amb resines fenòliques, compactades a alta pressió i temperatura segons norma europea EN-438. Fulles exteriors de tauler impregnat de resines en HPL. Inclou esquadres a paret i faldó. Inclòs subestructura de suport a paret.</t>
  </si>
  <si>
    <t>PJ117-PI04</t>
  </si>
  <si>
    <t>PI-4 - Rentamans compacte de la marca Roca (Ref: A327690620) suspès de dos senos de MT: 2,00 x 0,45 m. sobre taulell fabricat en tauler compacte fenòlic estratificat de 12 mm, d'alta densitat (1,5 g/cm³). Format a base de lamines de cel·lulosa homogeneïtzada amb resines fenòliques, compactades a alta pressió i temperatura segons norma europea EN-438. Fulles exteriors de tauler impregnat de resines en HPL. Inclou esquadres a paret i faldó. Inclòs subestructura de suport a paret.</t>
  </si>
  <si>
    <t>PJ11C-SA01</t>
  </si>
  <si>
    <t>SA-01 - Inodor de porcellana esmaltada, model The Gap de la casa Roca o ´´equivalent´´</t>
  </si>
  <si>
    <t>PJ186-SA02</t>
  </si>
  <si>
    <t>SA-02 - Abocador de porcellana de MT: 42 x 50 x 44,50 cm.</t>
  </si>
  <si>
    <t>MOBILIARI</t>
  </si>
  <si>
    <t>01.06.02</t>
  </si>
  <si>
    <t>PMOB2</t>
  </si>
  <si>
    <t>Subministrament i muntatge de Moble de recepció amb mòdul adaptat per a persones amb mobilitat reduïda compost per:
1-Estructura de fusta folrada amb melamina blanca de e: 19mm (inclòs peces especials d'ajust, sòcol...), segons esquema de documentació gràfica.
2-Revestiment de tauler d'okume de 19 mm format per llistons de 20 mm col.locats encolats sobre tauler de base i acabat envernissat. Fixat mecànicament amb tirafons sobre estructura de base
3-Mòduls interiors per a dos llocs de treball compost per calaixera de tres calaixos i repisa regulable en alçada. Inclòs mecanització d'endolls i passos per a cablejat.
Mides totals: 240 cm llargada*40 cm amplada*105/75 cm alçada</t>
  </si>
  <si>
    <t xml:space="preserve"> SEGURETAT I SALUT</t>
  </si>
  <si>
    <t>01.11</t>
  </si>
  <si>
    <t>XJ000SIS</t>
  </si>
  <si>
    <t>pa</t>
  </si>
  <si>
    <t>Partida alçada a justificar en conceptes de Seguretat i Salut</t>
  </si>
  <si>
    <t>GESTIÓ DE RESIDUS</t>
  </si>
  <si>
    <t>01.12</t>
  </si>
  <si>
    <t>P2R3-FIXX</t>
  </si>
  <si>
    <t>Gestió de residus</t>
  </si>
  <si>
    <t xml:space="preserve">IMPORT TOTAL DEL PRESSUPOST : </t>
  </si>
  <si>
    <t>Justificació d'elements</t>
  </si>
  <si>
    <t>Nº</t>
  </si>
  <si>
    <t>Codi</t>
  </si>
  <si>
    <t>U.A.</t>
  </si>
  <si>
    <t>Descripció</t>
  </si>
  <si>
    <t>Descripció curta</t>
  </si>
  <si>
    <t>Element compost</t>
  </si>
  <si>
    <t>B03X-0GW5</t>
  </si>
  <si>
    <t>Sorra-ciment, sense additius amb 200 kg/m3 de ciment pòrtland amb filler calcari i sorra de pedrera, elaborada a l'obra</t>
  </si>
  <si>
    <t>Rend.:</t>
  </si>
  <si>
    <t>Sorra-ciment s/addit.,200kg/m3 pòrtland+fill.calc.</t>
  </si>
  <si>
    <t>Mà d'obra</t>
  </si>
  <si>
    <t>A0E-000A</t>
  </si>
  <si>
    <t>h</t>
  </si>
  <si>
    <t>Manobre especialista</t>
  </si>
  <si>
    <t>/R</t>
  </si>
  <si>
    <t>x</t>
  </si>
  <si>
    <t>=</t>
  </si>
  <si>
    <t>Subtotal mà d'obra</t>
  </si>
  <si>
    <t>Maquinària</t>
  </si>
  <si>
    <t>C176-00FX</t>
  </si>
  <si>
    <t>Formigonera de 165 l</t>
  </si>
  <si>
    <t>Subtotal maquinària</t>
  </si>
  <si>
    <t>Material</t>
  </si>
  <si>
    <t>B055-067M</t>
  </si>
  <si>
    <t>t</t>
  </si>
  <si>
    <t>Ciment pòrtland amb filler calcari CEM II/B-L 32,5 R segons UNE-EN 197-1, en sacs</t>
  </si>
  <si>
    <t>B03L-05N7</t>
  </si>
  <si>
    <t>Sorra de pedrera per a morters</t>
  </si>
  <si>
    <t>Subtotal material</t>
  </si>
  <si>
    <t>Cost directe</t>
  </si>
  <si>
    <t>Despeses auxiliars</t>
  </si>
  <si>
    <t>%</t>
  </si>
  <si>
    <t>Total</t>
  </si>
  <si>
    <t>B07F-0LSZ</t>
  </si>
  <si>
    <t>Morter mixt de ciment pòrtland amb filler calcari CEM II/B-L, calç i sorra, amb 380 kg/m3 de ciment, amb una proporció en volum 1:0,5:4 i 10 N/mm2 de resistència a compressió, elaborat a l'obra</t>
  </si>
  <si>
    <t xml:space="preserve">Morter mixt ciment pòrtland+fill.calc. CEM II/B-L,calç,sorra,380kg/m3 ciment,1:0,5:4,10N/mm2,elab.a </t>
  </si>
  <si>
    <t>B054-06DH</t>
  </si>
  <si>
    <t>Calç aèria hidratada CL 90-S, en sacs</t>
  </si>
  <si>
    <t>B011-05ME</t>
  </si>
  <si>
    <t>Aigua</t>
  </si>
  <si>
    <t>B07F-0LT0</t>
  </si>
  <si>
    <t>Morter de ciment pòrtland amb filler calcari CEM II/B-L i sorra, amb 380 kg/m3 de ciment, amb una proporció en volum 1:4 i 10 N/mm2 de resistència a compressió, elaborat a l'obra</t>
  </si>
  <si>
    <t>Morter ciment pòrtland+fill.calc. CEM II/B-L,sorra,380kg/m3 ciment,1:4,10N/mm2,elab.a obra</t>
  </si>
  <si>
    <t>B07F-0LT4</t>
  </si>
  <si>
    <t>Morter de ciment pòrtland amb filler calcari CEM II/B-L i sorra, amb 250 kg/m3 de ciment, amb una proporció en volum 1:6 i 5 N/mm2 de resistència a compressió, elaborat a l'obra</t>
  </si>
  <si>
    <t>Morter ciment pòrtland+fill.calc. CEM II/B-L,sorra,250kg/m3 ciment,1:6,5N/mm2,elab.a obra</t>
  </si>
  <si>
    <t>B07F-0LT5</t>
  </si>
  <si>
    <t>B07F-0LT6</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</si>
  <si>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</si>
  <si>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</si>
  <si>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B07F-0LT8</t>
  </si>
  <si>
    <t>Morter de ciment pòrtland amb filler calcari CEM II/B-L i sorra, amb 200 kg/m3 de ciment, amb una proporció en volum 1:8 i 2,5 N/mm2 de resistència a compressió, elaborat a l'obra</t>
  </si>
  <si>
    <t>Morter ciment pòrtland+fill.calc. CEM II/B-L,sorra,200kg/m3 ciment,1:8,2,5N/mm2,elab.a obra</t>
  </si>
  <si>
    <t>B07F-0LT00</t>
  </si>
  <si>
    <t>B07F-0LT01</t>
  </si>
  <si>
    <t>B07F-0LT02</t>
  </si>
  <si>
    <t>B07F-0LT03</t>
  </si>
  <si>
    <t>B07F-0LT04</t>
  </si>
  <si>
    <t>B07J-CVY8</t>
  </si>
  <si>
    <t>Formigó cel·lular sense granulat, de densitat 300 kg/m3</t>
  </si>
  <si>
    <t>Form. cel·lular s/granulat,dens.=300kg/m3</t>
  </si>
  <si>
    <t>A0D-0007</t>
  </si>
  <si>
    <t>Manobre</t>
  </si>
  <si>
    <t>B7C12-0KMW</t>
  </si>
  <si>
    <t>Escumant per a formigó cel·lular</t>
  </si>
  <si>
    <t>B07K-0LR1</t>
  </si>
  <si>
    <t>Pasta de guix B1</t>
  </si>
  <si>
    <t>Pasta guix B1</t>
  </si>
  <si>
    <t>A0D-0008</t>
  </si>
  <si>
    <t>Manobre guixaire</t>
  </si>
  <si>
    <t>B059-06FO</t>
  </si>
  <si>
    <t>Guix de designació B1/20/2, segons la norma UNE-EN 13279-1</t>
  </si>
  <si>
    <t>Partida d'obra</t>
  </si>
  <si>
    <t>E000U000</t>
  </si>
  <si>
    <t>?</t>
  </si>
  <si>
    <t>E000U001</t>
  </si>
  <si>
    <t>E000U002</t>
  </si>
  <si>
    <t>EHX005</t>
  </si>
  <si>
    <t>Llosa mixta de 12 cm de cantell, amb xapa col·laborant d'acer galvanitzat amb forma xapa grecada, de 0,75 mm d'espessor, 59 mm d'altura de perfil i 205 mm d'intereix, i formigó armat realitzat amb formigó HA-25/F/10/XC1 fabricat en central, i abocament amb bomba, volum total de formigó 0,082 m³/m²; acer UNE-EN 10080 B 500 S, amb una quantia total de 1 kg/m²; i malla electrosoldada ME 15x15 Ø 5-5 B 500 T 6x2,20 UNE-EN 10080; recolzat tot això sobre estructura metàl·lica. Inclús peces angulars per rematades perimetrals i de volades, cargols per a fixació de les xapes, filferro de lligar, separadors i agent filmogen, per la cura de formigons i morters.
Inclou: Replanteig. Muntatge de les xapes. Fixació de les xapes i resolució dels suports. Col·locació d'armadures amb separadors homologats. Abocament i compactació del formigó. Reglejat i anivellació de la superfície d'acabat. Curat del formigó.</t>
  </si>
  <si>
    <t>Llosa mixta amb xapa col·laborant.</t>
  </si>
  <si>
    <t>MO092</t>
  </si>
  <si>
    <t>Ajudant estructurista, en treballs de posada en obra del formigó.</t>
  </si>
  <si>
    <t>MO047</t>
  </si>
  <si>
    <t>Oficial 1ª estructurista, en treballs de posada en obra del formigó.</t>
  </si>
  <si>
    <t>MO090</t>
  </si>
  <si>
    <t>Ajudant ferrallista.</t>
  </si>
  <si>
    <t>MO043</t>
  </si>
  <si>
    <t>Oficial 1ª ferrallista.</t>
  </si>
  <si>
    <t>MO094</t>
  </si>
  <si>
    <t>MO045</t>
  </si>
  <si>
    <t>MQ06BHE010</t>
  </si>
  <si>
    <t>Camió bomba estacionat a obra, per bombament de formigó.</t>
  </si>
  <si>
    <t>MT0UE3762</t>
  </si>
  <si>
    <t>Perfil de xapa d'acer galvanitzat amb forma xapa grecada, de 0,75 mm d'espessor, 59 mm d'altura de perfil i 205 mm d'intereix, 8 a 9 kg/m² i un moment d'inèrcia de 50 a 60 cm4.</t>
  </si>
  <si>
    <t>MT10AB1N1</t>
  </si>
  <si>
    <t>Formigó HA-25/F/12/XC1, fabricat en central.</t>
  </si>
  <si>
    <t>MT08CUR020A</t>
  </si>
  <si>
    <t>l</t>
  </si>
  <si>
    <t>Agent filmogen, per la cura de formigons i morters.</t>
  </si>
  <si>
    <t>MT07ACO020I</t>
  </si>
  <si>
    <t>U</t>
  </si>
  <si>
    <t>Separador homologat per lloses.</t>
  </si>
  <si>
    <t>MT07PCL020</t>
  </si>
  <si>
    <t>Peça angular de xapa d'acer galvanitzat, per rematades perimetrals i de volades.</t>
  </si>
  <si>
    <t>MT07ACO010C</t>
  </si>
  <si>
    <t>Ferralla elaborada en taller industrial amb acer en barres corrugades, UNE-EN 10080 B 500 S, de varis diàmetres.</t>
  </si>
  <si>
    <t>MT07PCL030</t>
  </si>
  <si>
    <t>Cargol autoforadant rosca-xapa, per a fixació de xapes.</t>
  </si>
  <si>
    <t>MT08VAR050</t>
  </si>
  <si>
    <t>Filferro galvanitzat per a lligar, de 1,30 mm de diàmetre.</t>
  </si>
  <si>
    <t>MT07AME010B</t>
  </si>
  <si>
    <t>Malla electrosoldada ME 15x15 Ø 5-5 B 500 T 6x2,20 UNE-EN 10080.</t>
  </si>
  <si>
    <t>Altres</t>
  </si>
  <si>
    <t>%ZZ</t>
  </si>
  <si>
    <t>Costos directes complementaris</t>
  </si>
  <si>
    <t>Subtotal altres</t>
  </si>
  <si>
    <t>P121-EKK0</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</si>
  <si>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seguretat i salut</t>
  </si>
  <si>
    <t>Amort.dia bast.tub.metàl fixa,bast.70cm,h&lt;= 200cm,base+plataform.+escala accés+baran+xarxa,amarrad.c</t>
  </si>
  <si>
    <t>B0Y1-12V7</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</si>
  <si>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 per a seguretat i salut</t>
  </si>
  <si>
    <t>P2143-4RE6</t>
  </si>
  <si>
    <t>E6 - Enderroc de solera zona magatzems cota 0.31, de formigó lleugerament armat, de fins a 15 cm de gruix, amb compressor i càrrega manual de runa sobre camió o contenidor</t>
  </si>
  <si>
    <t>E6 - Enderroc solera zona magatzems cota 0.31, form.lleug.armat,fins a 15cm,compres.,càrrega manual</t>
  </si>
  <si>
    <t>C111-0056</t>
  </si>
  <si>
    <t>Compressor amb dos martells pneumàtics</t>
  </si>
  <si>
    <t>P2143-4RE8</t>
  </si>
  <si>
    <t>E8 - Enderroc de solera existent zona magatzems cota +0.31, de formigó lleugerament armat, de fins a 15 cm de gruix, amb compressor i càrrega manual de runa sobre camió o contenidor</t>
  </si>
  <si>
    <t>E8 - Enderroc solera existent zona magatzems cota +0.31, de form.lleug.armat,fins a 15cm</t>
  </si>
  <si>
    <t>P2143-4RQT</t>
  </si>
  <si>
    <t>E5 - Enderroc de solera de formigó lleugerament armat, de fins a 15 cm de gruix, amb compressor i càrrega manual de runa sobre camió o contenidor</t>
  </si>
  <si>
    <t>E5 - Enderroc solera form.lleug.armat,fins a 15cm,compres.,càrrega manual</t>
  </si>
  <si>
    <t>P2145-4RS0</t>
  </si>
  <si>
    <t>E21 - Arrencada de reixa metàl·lica amb mitjans manuals i càrrega manual sobre camió o contenidor</t>
  </si>
  <si>
    <t>E21 - Arrencada reixa metàl.,m.man.,càrr.man.</t>
  </si>
  <si>
    <t>A0F-000Y</t>
  </si>
  <si>
    <t>Oficial 1a soldador</t>
  </si>
  <si>
    <t>A01-FEP1</t>
  </si>
  <si>
    <t>Ajudant soldador</t>
  </si>
  <si>
    <t>C207-00E1</t>
  </si>
  <si>
    <t>Equip i elements auxiliars per a tall oxiacetilènic</t>
  </si>
  <si>
    <t>P214M-AKZG</t>
  </si>
  <si>
    <t>E23 - Enderroc complet de coberta inclinada de planxes metàl·liques i enderroc de sostre complet, incloent paviment, entrebigat, bigueta de fusta, cel ras i instal·lacions interior de cel ras, amb mitjans manuals i càrrega manual de runa sobre camió o contenidor</t>
  </si>
  <si>
    <t>E23 - Enderroc complet de coberta inclinada de planxes metàl·liques i enderroc de sostre complet</t>
  </si>
  <si>
    <t>CRE0-00C0</t>
  </si>
  <si>
    <t>Motoserra</t>
  </si>
  <si>
    <t>P214O-4RO4</t>
  </si>
  <si>
    <t>Enderroc de mur d'obra ceràmica, amb mitjans manuals i càrrega manual de runa sobre camió o contenidor</t>
  </si>
  <si>
    <t>Enderroc mur,obra ceràm.,m.man.,càrrega manual</t>
  </si>
  <si>
    <t>P214T-4RQB</t>
  </si>
  <si>
    <t>E2 - Enderroc puntual d'envà de ceràmica de 5-10 cm de gruix, per a formació de forat passabigues de fins 30x30 cm, amb mitjans manuals i càrrega manual de runa sobre camió o contenidor</t>
  </si>
  <si>
    <t>E2 - Ender.punt. envà ceràm.,g=5-10cm,form.forat passabig.&lt;=30x30,m.man.,càrrega manual</t>
  </si>
  <si>
    <t>C202-005P</t>
  </si>
  <si>
    <t>Talladora amb disc de carborúndum</t>
  </si>
  <si>
    <t>P214T-4RQH</t>
  </si>
  <si>
    <t>E3 - Enderroc de paret de tancament de totxana de 15 cm de gruix, a mà i amb martell trencador manual i càrrega manual de runa sobre camió o contenidor</t>
  </si>
  <si>
    <t>E3 - Enderroc paret tancam. totxana,g=15cm,a mà+mart.trenc.man.,càrrega manual</t>
  </si>
  <si>
    <t>C20H-00DN</t>
  </si>
  <si>
    <t>Martell trencador manual</t>
  </si>
  <si>
    <t>P2212-55TI</t>
  </si>
  <si>
    <t>Excavació de fonaments sense rampa d'accés, més de 4 m de fondària i fins a 2 m d'amplària, en terreny fluix, amb mitjans mecànics, i càrrega sobre camió</t>
  </si>
  <si>
    <t>Excavació fonament+s/rampa hmés de 4m,ampl.fins a 2m,terr.fluix,m.mec.,càrrega</t>
  </si>
  <si>
    <t>C13C-00LT</t>
  </si>
  <si>
    <t>Retroexcavadora sobre pneumàtics de 8 a 10 t, amb bivalva batiló</t>
  </si>
  <si>
    <t>P221B-EL7M</t>
  </si>
  <si>
    <t>Excavació de rasa i pou de fins a 4 m de fondària, en terreny fluix (SPT &lt;20), realitzada amb miniexcavadora de combustible i càrrega mecànica sobre camió</t>
  </si>
  <si>
    <t>Excav.rasa/pou,hfins a 4m,terreny fluix(SPT &lt;20),miniexcavadora de combustible,+càrr.mec.s/camió</t>
  </si>
  <si>
    <t>C135-00LX</t>
  </si>
  <si>
    <t>Miniexcavadora de gasoil, de 34 kW, sobre cadenes de 2 a 5.9 t</t>
  </si>
  <si>
    <t>P221D-10CXL</t>
  </si>
  <si>
    <t>Excavació de rasa per a pas d'instal·lacions fins a 1 m de fondària, en terreny fluix (SPT 20-50), realitzada amb minicarregadora amb accessori retroexcavador elèctrica i amb les terres deixades a la vora</t>
  </si>
  <si>
    <t>Excav. rasa instal.,hfins a 1m,terreny fluix(SPT 20-50),minicarregadora+retro.,elèc.,+terres deix.vo</t>
  </si>
  <si>
    <t>C133-10CW1</t>
  </si>
  <si>
    <t>Minicarregadora elèctrica sobre pneumàtics de 2 a 5.9 t, amb accessori retroexcavador de 40 a 60 cm d'amplària</t>
  </si>
  <si>
    <t>P221D-10CXP</t>
  </si>
  <si>
    <t>Excavació de rases per a instal·lacions fins a una profunditat de 2 m, en sòl semidur, amb mitjans mecànics, i càrrega a camió.</t>
  </si>
  <si>
    <t>Excavació de rases per a instal·lacions fins a una profunditat de 2 m, en sòl semidur</t>
  </si>
  <si>
    <t>A0D-00IYY</t>
  </si>
  <si>
    <t>Manobre Generador Preus</t>
  </si>
  <si>
    <t>C133-10CXX</t>
  </si>
  <si>
    <t>Minicarregadora elèctrica sobre pneumàtics de 2 a 5.9 t, amb accessori retroexcavador de 40 a 60 cm d'amplària. Generador Preus.</t>
  </si>
  <si>
    <t>P2259-548K</t>
  </si>
  <si>
    <t>Repàs i piconatge de caixa de paviment, amb una compactació del 95% del PM</t>
  </si>
  <si>
    <t>Repàs+picon.caixa paviment,95%PM</t>
  </si>
  <si>
    <t>C131-005E</t>
  </si>
  <si>
    <t>Corró vibratori autopropulsat, de 8 a 10 t</t>
  </si>
  <si>
    <t>P2R3-FILL</t>
  </si>
  <si>
    <t>Transport de terres contaminades a instal·lació autoritzada de gestió de residus, amb contenidor de 8 m3 de capacitat</t>
  </si>
  <si>
    <t>Transp.terres contaminades,instal.gestió residus,contenidor 8m3</t>
  </si>
  <si>
    <t>C1R1-00CX</t>
  </si>
  <si>
    <t>Subministrament de contenidor metàl·lic de 8 m3 de capacitat i recollida amb residus inerts o no especials</t>
  </si>
  <si>
    <t>P442-DG2C</t>
  </si>
  <si>
    <t>Acer S275JR segons UNE-EN 10025-2, per a bigues formades per peça simple, en perfils laminats en calent sèrie IPN, IPE, HEB, HEA, HEM i UPN, amb una capa d'imprimació antioxidant, col·locat a l'obra</t>
  </si>
  <si>
    <t>Acer S275JR,p/biga peça simp.,perf.lam.IP,HE,UP,antiox.,col.a obra</t>
  </si>
  <si>
    <t>A0F-000T</t>
  </si>
  <si>
    <t>Oficial 1a paleta</t>
  </si>
  <si>
    <t>B44Z-0LXA</t>
  </si>
  <si>
    <t>Acer S275JR segons UNE-EN 10025-2, format per peça simple, en perfils laminats en calent sèrie IPN, IPE, HEB, HEA, HEM i UPN, tallat a mida i amb una capa d'imprimació antioxidant</t>
  </si>
  <si>
    <t>P443-FHXC</t>
  </si>
  <si>
    <t>Acer S275JR segons UNE-EN 10025-2, per a biguetes formades per peça simple, en perfils laminats en calent sèrie IPN, IPE, HEB, HEA, HEM i UPN, treballat a taller i amb una capa d'imprimació antioxidant, col·locat a l'obra amb soldadura</t>
  </si>
  <si>
    <t>Acer S275JR,p/biguetes peça simp.,perf.IP,HE,UP,treb.taller+antiox.,col.obra sold.</t>
  </si>
  <si>
    <t>C206-00DW</t>
  </si>
  <si>
    <t>Equip i elements auxiliars per a soldadura elèctrica</t>
  </si>
  <si>
    <t>B44Z-0LY7</t>
  </si>
  <si>
    <t>Acer S275JR segons UNE-EN 10025-2, format per peça simple, en perfils laminats en calent sèrie IPN, IPE, HEB, HEA, HEM i UPN, treballat al taller per a col·locar amb soldadura i amb una capa d'imprimació antioxidant</t>
  </si>
  <si>
    <t>P446-DMC6</t>
  </si>
  <si>
    <t>Acer S275JR segons UNE-EN 10025-2, per a elements d'ancoratge formats per peça simple, en perfils laminats en calent sèrie L, LD, T, rodó, quadrat, rectangular i planxa, treballat a taller i amb una capa d'imprimació antioxidant, col·locat a l'obra amb soldadura</t>
  </si>
  <si>
    <t>Acer S275JR,p/ancor.,peça simp. perf.lam.L,LD,T,rodó,quad.,rectang.,treb.taller+antiox.,col.obra sol</t>
  </si>
  <si>
    <t>B44Z-0M1J</t>
  </si>
  <si>
    <t>Acer S275JR segons UNE-EN 10025-2, format per peça simple, en perfils laminats en calent sèrie L, LD, T, rodó, quadrat, rectangular i planxa, treballat al taller per a col·locar amb soldadura i amb una capa d'imprimació antioxidant</t>
  </si>
  <si>
    <t>P447-DMDF</t>
  </si>
  <si>
    <t>Acer S275JR segons UNE-EN 10025-2, en perfils laminats en calent sèrie L, LD, T, rodó, quadrat, rectangular i planxa, treballat a taller i amb una capa d'imprimació antioxidant, per a reforç d'elements d'encastament, recolzament i rigiditzadors, col·locat a l'obra amb soldadura</t>
  </si>
  <si>
    <t>Acer S275JR,perf.lam.L,LD,T,rodó,quad.,rectang.,treb.taller+antiox.,p/ref.elem.encast.recolz.rig.,co</t>
  </si>
  <si>
    <t>B44Z-0M1O</t>
  </si>
  <si>
    <t>Acer S275JR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t>
  </si>
  <si>
    <t>P44C-DP0W</t>
  </si>
  <si>
    <t>Acer S275JR segons UNE-EN 10025-2, per a pilars formats per peça simple, en perfils laminats en calent sèrie IPN, IPE, HEB, HEA, HEM i UPN, treballat a taller i amb una capa d'imprimació antioxidant, col·locat a l'obra amb soldadura</t>
  </si>
  <si>
    <t>Acer S275JR,p/pilar peça simp.,perf.lam.IP,HE,UP,treb.taller+antiox.,col.obra sold.</t>
  </si>
  <si>
    <t>P4C0-4SK0</t>
  </si>
  <si>
    <t>Muntatge i desmuntatge d'apuntalament de biga a una alçària &lt;= 5 m amb puntal tubular metàl·lic de 3 tubs i &lt;= 150 kN de càrrega màxima admissible, amb elements de recolzament roscats</t>
  </si>
  <si>
    <t>Muntatge+desm.apunt. biga,h&lt;= 5m,puntal tubular,3 tubs,càrrg.&lt;= 150kN,elem.recolz.rosc.</t>
  </si>
  <si>
    <t>A0F-000B</t>
  </si>
  <si>
    <t>Oficial 1a</t>
  </si>
  <si>
    <t>B0D61-12XT</t>
  </si>
  <si>
    <t>cu</t>
  </si>
  <si>
    <t>Puntal tubular metàl·lic de 3 tubs, d'alçària &gt;3 m de &lt;= 150 kN de càrrega màxima admissible, amb elements de recolzament roscats i 25 usos</t>
  </si>
  <si>
    <t>P4F7-4SMU</t>
  </si>
  <si>
    <t>Ataconat amb maó massís d'elaboració mecànica en estintolament de paret d'obra ceràmica, amb morter mixt</t>
  </si>
  <si>
    <t>Ataconat maó massís mec.,p/estintol.,paret obra ceràm.+morter mixt</t>
  </si>
  <si>
    <t>B0F15-06N5</t>
  </si>
  <si>
    <t>Maó massís d'elaboració mecànica R-15, de 290x140x50 mm, per a revestir, categoria I, HD, segons la norma UNE-EN 771-1</t>
  </si>
  <si>
    <t>Subtotal element compost</t>
  </si>
  <si>
    <t>P510-38E1</t>
  </si>
  <si>
    <t>Acabat de terrat amb capa de protecció de grava de granulat reciclat de formigó de 20 a 40 mm, de 10 cm de gruix</t>
  </si>
  <si>
    <t>Terrat capa prot.,grava reciclat form. 20 a 40mm,g=10cm</t>
  </si>
  <si>
    <t>B036-21CF</t>
  </si>
  <si>
    <t>Grava de granulat reciclat de formigó de 20 a 40 mm</t>
  </si>
  <si>
    <t>P6125-7BJJ</t>
  </si>
  <si>
    <t>ENV-04 - Paret de tancament recolzada per a revestir de gruix 14 cm, de maó calat, de 290x140x100 mm, per a revestir, categoria I, HD, segons la norma UNE-EN 771-1, col·locat amb morter per a ram de paleta industrialitzat M 5 (5 N/mm2) de designació (G) segons norma UNE-EN 998-2</t>
  </si>
  <si>
    <t>ENV-04 - Paret tanc.recolzada,p/revestir,14cm,maó calat,290x140x100mm,p/revestir,categoria I,HD</t>
  </si>
  <si>
    <t>C17A-00JM</t>
  </si>
  <si>
    <t>Mesclador continu amb sitja per a morter preparat a granel</t>
  </si>
  <si>
    <t>B0F1A-075F</t>
  </si>
  <si>
    <t>Maó calat, de 290x140x100 mm, per a revestir, categoria I, HD, segons la norma UNE-EN 771-1</t>
  </si>
  <si>
    <t>B07L-1PYA</t>
  </si>
  <si>
    <t>Morter per a ram de paleta, classe M 5 (5 N/mm2), a granel, de designació (G) segons norma UNE-EN 998-2</t>
  </si>
  <si>
    <t>P6125-ENV2</t>
  </si>
  <si>
    <t>ENV-02 - Paret de tancament escala recolzada per a revestir de gruix 14 cm, de maó calat, de 290x140x100 mm, per a revestir, categoria I, HD, segons la norma UNE-EN 771-1, col·locat amb morter per a ram de paleta industrialitzat M 5 (5 N/mm2) de designació (G) segons norma UNE-EN 998-2</t>
  </si>
  <si>
    <t>ENV-02 - Paret tanc.escala recolzada,p/revestir,14cm,maó calat,290x140x100mm,p/revestir,categoria I</t>
  </si>
  <si>
    <t>P6125-EXT4</t>
  </si>
  <si>
    <t>EXT-04 - Extradossat compost per paret de tancament recolzada per a revestir de gruix 14 cm, de maó calat, de 290x140x100 mm, per a revestir, categoria I, HD, segons la norma UNE-EN 771-1, col·locat amb morter per a ram de paleta industrialitzat M 5 (5 N/mm2) de designació (G) segons norma UNE-EN 998-2</t>
  </si>
  <si>
    <t>EXT-04 - Extradossat per paret tanc. recolzada,p/revestir,14cm,maó calat,290x140x100mm,p/revestir</t>
  </si>
  <si>
    <t>P6129-7BGW</t>
  </si>
  <si>
    <t>TV-OV 15 - Tancament vertical de fàbrica de maò de gres esmaltat color blanc pirineu, per anar a una cara vista i l'altra revestida, de 15 cm d'espessor</t>
  </si>
  <si>
    <t>TV-OV 15 - Tancament vertical de fàbrica de maò de gres esmaltat color blanc pirineu</t>
  </si>
  <si>
    <t>B0F15-06NH</t>
  </si>
  <si>
    <t>Maó massís d'elaboració mecànica, de 240x115x50 mm, cares vistes, categoria I, HD, segons la norma UNE-EN 771-1</t>
  </si>
  <si>
    <t>B07L-1PYC</t>
  </si>
  <si>
    <t>Morter per a ram de paleta, classe M 7.5 (7,5 N/mm2), a granel, de designació (G) segons norma UNE-EN 998-2</t>
  </si>
  <si>
    <t>P6129-MAVI</t>
  </si>
  <si>
    <t>MA-VI - Mampara de vidre composta per perfils extrusionats d'AL de 50 mm i vidre laminat 6+6 mm</t>
  </si>
  <si>
    <t>P6145-56H0</t>
  </si>
  <si>
    <t>Paredó recolzat divisori de 5 cm de gruix, supermaó de 500x200x50 mm, LD, categoria I, segons la norma UNE-EN 771-1, per a revestir, col·locat amb morter ciment 1:4</t>
  </si>
  <si>
    <t>Paredó recolzat divis.5cm supermaó 500x200x50mm,LD,I UNE-EN 771-1,p/revestir,morter ciment 1:4</t>
  </si>
  <si>
    <t>B0F18-0E2K</t>
  </si>
  <si>
    <t>Supermaó de 500x200x50 mm, per a revestir, categoria I, LD, segons la norma UNE-EN 771-1</t>
  </si>
  <si>
    <t>P6145-56JK</t>
  </si>
  <si>
    <t>ENV-03 - Paredó recolzat divisori de 10 cm de gruix, supermaó de 500x200x100 mm, LD, categoria I, segons la norma UNE-EN 771-1, per a revestir, col·locat amb morter ciment 1:4</t>
  </si>
  <si>
    <t>ENV-03 - Paredó recolzat divis.10cm supermaó 500x200x100mm,LD,I UNE-EN 771-1,p/revestir</t>
  </si>
  <si>
    <t>B0F18-0E2H</t>
  </si>
  <si>
    <t>Supermaó de 500x200x100 mm, per a revestir, categoria I, LD, segons la norma UNE-EN 771-1</t>
  </si>
  <si>
    <t>P6145-REV1</t>
  </si>
  <si>
    <t>REV-01 - Revestiment compost per feltre acústic gris i nervis de llistons de fusta de color blanc de 25x12 mm amb els cantells arrodonits.</t>
  </si>
  <si>
    <t>REV-01 - Revest.compost per feltre acústic gris i nervis llist. fusta</t>
  </si>
  <si>
    <t>P6182-44S2</t>
  </si>
  <si>
    <t>Paredó de tancament de dues cares vistes de 9 cm de gruix de bloc foradat de morter ciment, de 500x100x200 mm, llis, gris amb components hidrofugants, categoria I segons la norma UNE-EN 771-3, col·locat amb morter ciment 1:8 de ciment pòrtland amb filler calcari</t>
  </si>
  <si>
    <t>aredó tanc. 2cares,gruix=9cm,bloc foradat mort.ciment,500x100x200mm,llisgris+hidrofug</t>
  </si>
  <si>
    <t>B0E2-0EKP</t>
  </si>
  <si>
    <t>Bloc foradat de morter de ciment R-6, llis, de 500x100x200 mm, amb components hidrofugants, de cara vista, gris, categoria I segons norma UNE-EN 771-3</t>
  </si>
  <si>
    <t>P6182-44WK</t>
  </si>
  <si>
    <t>TV-BLOC 12 - Paret de tancament passant per a revestir de 12 cm de gruix de bloc foradat de morter ciment, de 400x200x120 mm, llis, categoria II segons la norma UNE-EN 771-3, col·locat amb morter ciment 1:8 de ciment pòrtland amb filler calcari</t>
  </si>
  <si>
    <t>TV-BLOC 12 - Paret tanc.,pass. p/revestir,gruix=12cm,bloc foradat mort.ciment,400x200x120mm,llis</t>
  </si>
  <si>
    <t>B0E2-0EK9</t>
  </si>
  <si>
    <t>Bloc foradat de morter de ciment R-6, llis, de 250x120x100 mm, per a revestir, categoria II segons norma UNE-EN 771-3</t>
  </si>
  <si>
    <t>P6182-44WU</t>
  </si>
  <si>
    <t>TV-BLOC 15 - Paret de tancament passant per a revestir de 15 cm de gruix de bloc foradat de morter ciment, de 400x200x150 mm, llis, categoria I segons la norma UNE-EN 771-3, col·locat amb morter ciment 1:8 de ciment pòrtland amb filler calcari</t>
  </si>
  <si>
    <t>TV-BLOC 15 - Paret tanc.,pass. p/revestir,gruix=15cm,bloc foradat mort.ciment,400x200x150mm,llis</t>
  </si>
  <si>
    <t>B0E2-0EKU</t>
  </si>
  <si>
    <t>Bloc foradat de morter de ciment R-6, llis, de 400x150x200 mm, per a revestir, categoria I segons norma UNE-EN 771-3</t>
  </si>
  <si>
    <t>P6182-44Z2</t>
  </si>
  <si>
    <t>TEV-BLOC 15 - Paret de tancament per a revestir de 15 cm de gruix de bloc foradat de morter ciment, de 400x150x200 mm, llis, categoria I segons la norma UNE-EN 771-3, col·locat amb morter mixt 1:2:10 de ciment pòrtland amb filler calcari, reacció al foc CS-2, resistencia al foc EI-90</t>
  </si>
  <si>
    <t>TEV-BLOC 15 - Paret tanc. p/revestir,gruix=15cm,bloc foradat mort.ciment,400x150x200mm,llis</t>
  </si>
  <si>
    <t>P641-423N</t>
  </si>
  <si>
    <t>Tanca d'alçària 2 m, de planxa nervada d'acer galvanitzat, pals de tub d'acer galvanitzat col·locats cada 3 m sobre daus de formigó i amb el desmuntatge inclòs</t>
  </si>
  <si>
    <t>Tanca h=2m,planxa acer galv.+pals/3m,daus form.,desmunt.</t>
  </si>
  <si>
    <t>A0F-0015</t>
  </si>
  <si>
    <t>Oficial 1a per a seguretat i salut</t>
  </si>
  <si>
    <t>A0D-0009</t>
  </si>
  <si>
    <t>Manobre per a seguretat i salut</t>
  </si>
  <si>
    <t>B06F1-I0IL</t>
  </si>
  <si>
    <t>Formigó en massa HM - 20 / B / 20 / X0 amb una quantitat de ciment de 200 kg/m3 i relació aigua ciment =&lt; 0.6</t>
  </si>
  <si>
    <t>B640-0KVH</t>
  </si>
  <si>
    <t>Pal de tub d'acer galvanitzat, de 2 m d'alçària, per a tanca metàl·lica, per a seguretat i salut</t>
  </si>
  <si>
    <t>B641-0KVP</t>
  </si>
  <si>
    <t>Planxa d'acer galvanitzat de 0,6 mm de gruix, nervada, per a tanca metàl·lica, per a seguretat i salut</t>
  </si>
  <si>
    <t>P653-8ICP</t>
  </si>
  <si>
    <t>ENV-01 - Envà de plaques de guix laminat format per estructura doble normal amb perfileria de planxa d'acer galvanitzat, amb un gruix total de l'envà de 156 mm, muntants cada 400 mm de 48 mm d'amplària i canals de 48 mm d'amplària, 2 plaques tipus estàndard (A) a cada cara de 15 mm de gruix cada una, fixades mecànicament</t>
  </si>
  <si>
    <t>ENV-01 - Envà pl.guix laminat,estruc.doble N156mm, /400mm(48mm+48mm),2xA(15mm)</t>
  </si>
  <si>
    <t>A01-FEP3</t>
  </si>
  <si>
    <t>Ajudant col·locador</t>
  </si>
  <si>
    <t>A0F-000D</t>
  </si>
  <si>
    <t>Oficial 1a col·locador</t>
  </si>
  <si>
    <t>B0AQ-07GR</t>
  </si>
  <si>
    <t>Visos per a plaques de guix laminat</t>
  </si>
  <si>
    <t>B0AQ-07EX</t>
  </si>
  <si>
    <t>Visos, d'acer galvanitzats</t>
  </si>
  <si>
    <t>B6B1-0KK7</t>
  </si>
  <si>
    <t>Muntant de planxa d'acer galvanitzat, en paraments verticals amb perfils 48 mm d'amplària</t>
  </si>
  <si>
    <t>B6B1-0KK3</t>
  </si>
  <si>
    <t>Canal de planxa d'acer galvanitzat, en paraments horitzontals amb perfils 48 mm d'amplària</t>
  </si>
  <si>
    <t>B6B0-1BTM</t>
  </si>
  <si>
    <t>Banda acústica autoadhesiva fins a 50 mm d'amplària per a junts de plaques de guix laminat</t>
  </si>
  <si>
    <t>B0CC0-21OU</t>
  </si>
  <si>
    <t>Placa de guix laminat estàndard (A) i gruix 15 mm, amb vora afinada (BA), segons la norma UNE-EN 520</t>
  </si>
  <si>
    <t>B7J1-0SL0</t>
  </si>
  <si>
    <t>Cinta de paper resistent per a junts de plaques de guix laminat</t>
  </si>
  <si>
    <t>B7J6-0GSL</t>
  </si>
  <si>
    <t>Massilla per a junt de plaques de cartró-guix</t>
  </si>
  <si>
    <t>B0AO-07II</t>
  </si>
  <si>
    <t>Tac de niló de 6 a 8 mm, amb vis</t>
  </si>
  <si>
    <t>P662-LA01</t>
  </si>
  <si>
    <t>LA-01 - Lateral folrat amb plaques de compacte de resines fenòliques, ignífugues, hidròfugues i anti-bacterianes de 6 mm de gruix, superfície no porosa, resistent al desgast i a l'impacte, repel·lent de la brutícia, resistent als productes de neteja i a les desinfeccions, inalterable a la humitat. Col·locat sobre paret mitjançant llistons fenòlics de 12 mm aplomats mitjançant tacs regulables especials, caragols i adhesiu estructural entre llistons i panells, amb cinta doble cara, per al seu millor agarri. Format de placa estàndard, tallada de 900 d'ample, per a una altura màx. de 2800. Bs2, d0 norma EN 13501-1</t>
  </si>
  <si>
    <t>LA-01 - Lateral folrat plaq. comp. res. fenol. ing. hidr. g=6mm, sup. no porós, resist. desgast</t>
  </si>
  <si>
    <t>B662-2OCY</t>
  </si>
  <si>
    <t>Placa fenólica HPL de 13 mm de gruix, amb acabat de color a les dues cares, treballada a taller per a formar divisòria entre cabines sanitàries</t>
  </si>
  <si>
    <t>P662-REV3</t>
  </si>
  <si>
    <t>REVV-03 - Revestiment de parets interiors amb plaques de compacte de resines fenòliques, ignífugues, hidròfugues i anti-bacterianes de 6 mm de gruix, superfície no porosa, resistent al desgast i a l'impacte, repel·lent de la brutícia, resistent als productes de neteja i a les desinfeccions, inalterable a la humitat. Col·locat sobre paret mitjançant llistons fenòlics de 12 mm aplomats mitjançant tacs regulables especials, caragols i adhesiu estructural entre llistons i panells, amb cinta doble cara, per al seu millor agarri. Format de placa estàndard, tallada de 900 d'ample, per a una altura màx. de 2800. Bs2, d0 norma EN 13501-1</t>
  </si>
  <si>
    <t>REVV-03 - Rev. parets int. plaq. comp. res. fenol. ing. hidr. g=6mm, sup. no porós, resist. desgast</t>
  </si>
  <si>
    <t>P7B1-6Q4L</t>
  </si>
  <si>
    <t>Geotèxtil format per feltre de polipropilè teixit de 100 a 110 g/m2, col·locat sense adherir</t>
  </si>
  <si>
    <t>Geotèxtil feltre PP teix.,100 a 110g/m2,s/adh.</t>
  </si>
  <si>
    <t>B7B1-0KP6</t>
  </si>
  <si>
    <t>Geotèxtil format per feltre de polipropilè teixit de 100 a 110 g/m2</t>
  </si>
  <si>
    <t>P7B2-5RJ7</t>
  </si>
  <si>
    <t>Làmina separadora de polietilè de 50 µm i 48 g/m2, col·locada no adherida</t>
  </si>
  <si>
    <t>Làmina separad.polietilè g=50µm,pes=48g/m2,col.n/adh.</t>
  </si>
  <si>
    <t>B775-0KR4</t>
  </si>
  <si>
    <t>Vel de polietilè de gruix 50 µm i de pes 48 g/m2</t>
  </si>
  <si>
    <t>P7C25-DC1L</t>
  </si>
  <si>
    <t>Aïllament de planxa de poliestirè extruït (XPS), de 100 mm de gruix, resistència a compressió &gt;= 500 kPa, resistència tèrmica entre 3.226 i 2,941 m2·K/W, amb la superfície llisa i cantell encadellat, col·locada amb fixacions mecàniques</t>
  </si>
  <si>
    <t>Aïllam.planxa XPS,g=100mm,resist.compress.&gt;= 500kPa,res.tèrmica=3.226-2,941m2·K/W,superf.llisa,cante</t>
  </si>
  <si>
    <t>B7CZ2-0IRH</t>
  </si>
  <si>
    <t>Tac i suport de niló per a fixar materials aïllants, de 100 mm de gruix com a màxim</t>
  </si>
  <si>
    <t>B7C25-181E</t>
  </si>
  <si>
    <t>Planxa de poliestirè extruït (XPS), de 100 mm de gruix, resistència a compressió &gt;= 500 kPa, resistència tèrmica entre 3.226 i 2,941 m2·K/W, amb la superfície llisa i cantell encadellat</t>
  </si>
  <si>
    <t>P811-3ENY</t>
  </si>
  <si>
    <t>Arrebossat reglejat sobre parament vertical interior, a 3,00 m d'alçària, com a màxim, amb morter de calç per a ús corrent (GP), de designació CSIII-W0, segons UNE-EN 998-1, deixat de regle</t>
  </si>
  <si>
    <t>Arrebossat reglejat,vert.int.,h&lt;3m,morter calç GP,CSIII-W0,reglejat</t>
  </si>
  <si>
    <t>C17A-00JL</t>
  </si>
  <si>
    <t>Mesclador continu per a morter preparat en sacs</t>
  </si>
  <si>
    <t>B811-1ZWS</t>
  </si>
  <si>
    <t>Morter de calç per a ús corrent (GP), de designació CSIII-W0, segons UNE-EN 998-1, en sacs</t>
  </si>
  <si>
    <t>P815-3FMX</t>
  </si>
  <si>
    <t>REV-04 - Enguixat a bona vista sobre parament vertical interior, a 3,00 m d'alçària, com a màxim, amb guix B1, acabat lliscat amb escaiola A segons la norma UNE-EN 13279-1</t>
  </si>
  <si>
    <t>REV-04 - Enguixat bona vista,vert.int.h&lt;3m,B1,lliscat A</t>
  </si>
  <si>
    <t>A0F-000L</t>
  </si>
  <si>
    <t>Oficial 1a guixaire</t>
  </si>
  <si>
    <t>B059-06FM</t>
  </si>
  <si>
    <t>Guix escaiola de designació A, segons la norma UNE-EN 13279-1</t>
  </si>
  <si>
    <t>P822-3NX5</t>
  </si>
  <si>
    <t>REV-02 - Enrajolat de parament vertical interior a una alçària &lt;= 3 m amb rajola de ceràmica premsada esmaltada brillant, rajola de valència, de forma rectangular o quadrada, de 6 a 15 peces/m2, preu mitjà, grup BIII (UNE-EN 14411), col·locades amb adhesiu cimentós tipus C1 segons norma UNE-EN 12004 i rejuntat amb beurada CG1 (UNE-EN 13888)</t>
  </si>
  <si>
    <t>REV-02 - Enrajolat vert.int.,h&lt;= 3m,rajola ceràm.prems. brill.rajola de valència,rectang/quadr.</t>
  </si>
  <si>
    <t>B0FG2-0GMQ</t>
  </si>
  <si>
    <t>Rajola de ceràmica premsada esmaltada brillant, rajola de valència, de forma rectangular o quadrada, de 6 a 15 peces/m2, preu mitjà, grup BIII (UNE-EN 14411)</t>
  </si>
  <si>
    <t>B053-1VF8</t>
  </si>
  <si>
    <t>Material per a rejuntat de rajoles ceràmiques CG1 segons norma UNE-EN 13888, de color</t>
  </si>
  <si>
    <t>B094-06TJ</t>
  </si>
  <si>
    <t>Adhesiu cimentós tipus C1 segons norma UNE-EN 12004</t>
  </si>
  <si>
    <t>P824-3QX7</t>
  </si>
  <si>
    <t>TV-OV 15? - Enrajolat de parament vertical interior a una alçària &lt;= 3 m amb rajola de gres premsat esmaltat de forma rectangular o quadrada, d'1 a 5 peces/m2, preu superior, grup BIb-BIIa (UNE-EN 14411), col·locades amb adhesiu per a rajola ceràmica C1 (UNE-EN 12004) i rejuntat amb beurada CG1 (UNE-EN 13888)</t>
  </si>
  <si>
    <t>TV-OV 15? - Enrajolat vert.int.,h&lt;= 3m,rajola gres premsat esmalt.,rectang/quadr. 1 a 5 peces/m2</t>
  </si>
  <si>
    <t>B0FG2-0GLW</t>
  </si>
  <si>
    <t>Rajola de gres premsat esmaltat de forma rectangular o quadrada, d'1 a 5 peces/m2, preu superior, grup BIb-BIIa (UNE-EN 14411)</t>
  </si>
  <si>
    <t>P824-3QXP</t>
  </si>
  <si>
    <t>REV-03 - Enrajolat de parament vertical interior a una alçària &lt;= 3 m amb mosaic rajola de gresite de forma rectangular o quadrada, de 16 a 25 peces/m2, preu alt, grup AI-AIIa (UNE-EN 14411), col·locades amb adhesiu per a rajola ceràmica C1 (UNE-EN 12004) i rejuntat amb beurada CG1 (UNE-EN 13888)</t>
  </si>
  <si>
    <t>REV-03 - Enrajolat vert.int.,h&lt;= 3m,mosaic rajola gresite,rectang/quadr.</t>
  </si>
  <si>
    <t>B0FG2-0GNP</t>
  </si>
  <si>
    <t>Rajola de gres extruït esmaltat de forma rectangular o quadrada, de 16 a 25 peces/m2, preu alt, grup AI-AIIa (UNE-EN 14411)</t>
  </si>
  <si>
    <t>P83EC-96QE</t>
  </si>
  <si>
    <t>EXT-01 - Extradossat de plaques de guix laminat format per estructura autoportant arriostrada reforçada en H amb perfileria de planxa d'acer galvanitzat, amb un gruix total de l'extradossat de 51 mm, muntants cada 400 mm de 36 mm d'amplaria i canals de 36 mm d'amplaria, amb 1 placa amb duresa superficial (I) de 15 mm de gruix, fixada mecànicament i aïllament amb plaques de llana mineral de vidre</t>
  </si>
  <si>
    <t>EXT-01 - Extradossat pl.guix lam, estruc.autop.arriost.H,51/400(36) I(15mm)+MW-vidre</t>
  </si>
  <si>
    <t>B6B1-0KK6</t>
  </si>
  <si>
    <t>Muntant de planxa d'acer galvanitzat, en paraments verticals amb perfils 36 mm d'amplària</t>
  </si>
  <si>
    <t>B7C44-0JJ1</t>
  </si>
  <si>
    <t>Placa semirígida de llana mineral de vidre (MW) per a aïllaments, segons UNE-EN 13162, de gruix 30 mm, amb una conductivitat tèrmica &lt;= 0.035 W/(m·K), resistència tèrmica &gt;= 0,85714 m2·K/W</t>
  </si>
  <si>
    <t>B44Z-0LZT</t>
  </si>
  <si>
    <t>Acer S235JRC segons UNE-EN 10025-2, format per peça simple, en perfils conformats en fred sèrie L, U, C, Z i omega, tallat a mida i galvanitzat</t>
  </si>
  <si>
    <t>B0CC0-21OR</t>
  </si>
  <si>
    <t>Placa de guix laminat amb duresa superficial (I) i gruix 15 mm, amb vora afinada (BA), segons la norma UNE-EN 520</t>
  </si>
  <si>
    <t>B6B1-0KK2</t>
  </si>
  <si>
    <t>Canal de planxa d'acer galvanitzat, en paraments horitzontals amb perfils 36 mm d'amplària</t>
  </si>
  <si>
    <t>P83EC-97K7</t>
  </si>
  <si>
    <t>EXT-02 - Extradossat semidirecte de plaques de guix laminat (N) format per estructura omegues amb perfileria de planxa d'acer galvanitzat, muntants cada 400 mm de 30 mm d'amplaria i canals de 30 mm d'amplaria, amb 1 placa de 15 mm de gruix, fixada mecànicament i aïllament amb llana mineral de roca</t>
  </si>
  <si>
    <t>EXT-02 - Extradossat pl.guix lam, estruc.omegues,400(30) (15mm)+MW-roca</t>
  </si>
  <si>
    <t>B7C93-0IT3</t>
  </si>
  <si>
    <t>Placa semirígida de llana mineral de roca (MW), de densitat 26 a 35 kg/m3, de 30 mm de gruix</t>
  </si>
  <si>
    <t>P83EC-EXT3</t>
  </si>
  <si>
    <t>EXT-03 - Extradossat semidirecte de plaques de guix laminat (H) format per estructura omegues amb perfileria de planxa d'acer galvanitzat, muntants cada 400 mm de 30 mm d'amplaria i canals de 30 mm d'amplaria, amb 1 placa de 15 mm de gruix, fixada mecànicament i aïllament amb llana mineral de roca</t>
  </si>
  <si>
    <t>EXT-03 - Extradossat pl.guix lam, estruc.omegues,400(30) (15mm)+MW-roca</t>
  </si>
  <si>
    <t>P83Q0-8S8D</t>
  </si>
  <si>
    <t>REV-06 - Revestiment vertical amb planxa d'acer galvanitzada, a 3,00 m d'alçària, com a màxim, amb 3 nervis separats entre 245 i 255 mm i una alçària entre 100 i 110 mm, de 2 mm de gruix, amb una inèrcia entre 242 i 244 cm4 i una massa superficial entre 12,5 i 13,5 kg/m2, acabat llis col·locat amb fixacions mecàniques</t>
  </si>
  <si>
    <t>REV-06 - Revest.plan.acer galv.,h&lt;=3m,3nervis,h=entre 100 i 110mm,g=2mm,acab.llis</t>
  </si>
  <si>
    <t>A0F-000R</t>
  </si>
  <si>
    <t>Oficial 1a muntador</t>
  </si>
  <si>
    <t>A01-FEPH</t>
  </si>
  <si>
    <t>Ajudant muntador</t>
  </si>
  <si>
    <t>B0A5-06VX</t>
  </si>
  <si>
    <t>Cargol autoroscant amb volandera</t>
  </si>
  <si>
    <t>B0CH4-20Q9</t>
  </si>
  <si>
    <t>Perfil nervat de planxa d'acer galvanitzada amb 3 nervis separats entre 245 i 255 mm i una alçària entre 100 i 110 mm d'1 mm de gruix, amb una inèrcia entre 242 i 244 cm4 i una massa superficial entre 12,5 i 13,5 kg/m2, acabat llis, segons la norma UNE-EN 14782</t>
  </si>
  <si>
    <t>P83Q3-8SX0</t>
  </si>
  <si>
    <t>Revestiment vertical amb safata perfilada de planxa d'acer galvanitzada i lacada, a més de 3,00 m d'alçària, de 82 mm d'alçària i 2 mm de gruix amb una inèrcia entre 110 i 120 cm4 i una massa superficial entre 10 i 11 kg/m2, acabat perforat amb un coeficient de perforació de l'11%, color d'especial, col·locat amb fixacions mecàniques</t>
  </si>
  <si>
    <t>Revest.saf.plan.acer galv.+lacada,h&gt;3m,h=82mm,g=2mm,acab.perforat 11%,esp.col.fix.mec.</t>
  </si>
  <si>
    <t>B0CHN-21MS</t>
  </si>
  <si>
    <t>Safata perfilada de planxa d'acer galvanitzada i lacada, de 82 mm d'alçària i 1 mm de gruix, amb una inèrcia entre 110 i 120 cm4 i una massa superficial entre 10 i 11 kg/m2 acabat perforat amb un coeficient de perforació de l'11% de color especial, segons la norma UNE-EN 14782</t>
  </si>
  <si>
    <t>P83Q3-8SX1</t>
  </si>
  <si>
    <t>REV-07 - Revestiment vertical amb safata perfilada de planxa d'acer galvanitzada i lacada, a més de 3,00 m d'alçària, de 150 mm d'alçària i 2 mm de gruix amb una inèrcia entre 500 i 510 cm4 i una massa superficial entre 12,5 i 13,5 kg/m2, acabat llis, color d'especial, col·locat amb fixacions mecàniques</t>
  </si>
  <si>
    <t>REV-07 - Revest.saf.plan.acer galv.+lacada,h&gt;3m,h=150mm,g=2mm,acab.llis,esp.col.fix.mec.</t>
  </si>
  <si>
    <t>B0CHN-21MT</t>
  </si>
  <si>
    <t>Safata perfilada de planxa d'acer galvanitzada i lacada, de 150 mm d'alçària i 1 mm de gruix, amb una inèrcia entre 500 i 510 cm4 i una massa superficial entre 12,5 i 13,5 kg/m2 acabat llis de color especial, segons la norma UNE-EN 14782</t>
  </si>
  <si>
    <t>P846-9JO4</t>
  </si>
  <si>
    <t>FS-02 - Cel ras de placa de guix laminat (N) per a cel ras continu de 12.5 de gruix, de 2700x900 mm amb vora afinada (BA) segons la norma UNE-EN 13964, amb un coeficient d'absorció acústica ponderat de 0.45 segons UNE-EN ISO 11654 i classe d'absorció acústica D segons la norma UNE-EN ISO 11654, amb perfileria de mestres fixades directament al sostre col·locades cada 600 mm, per a una alçària de cel ras de 4 m com a màxim</t>
  </si>
  <si>
    <t>FS-02 - Cel ras,plac.g.l.f.sost.cont,g=12.5,2700x900mm,vora afinada s/UNE-EN 13964,coe</t>
  </si>
  <si>
    <t>B84H-33DS</t>
  </si>
  <si>
    <t>Placa de guix laminat per a cel ras continu de 12.5 de gruix, acabat amb perforacions agrupades i vel, de 2700x900 mm amb vora afinada (BA) segons la norma UNE-EN 13964, amb un coeficient d'absorció acústica ponderat de 0.45 segons UNE-EN ISO 11654</t>
  </si>
  <si>
    <t>B83B-0XKR</t>
  </si>
  <si>
    <t>Perfileria de planxa d'acer galvanitzat amb perfils entre 75 a 85 mm d'amplària</t>
  </si>
  <si>
    <t>P846-FS05</t>
  </si>
  <si>
    <t>FS-01 - PLADUR® FON+ R8/18 per a sostre registrable. Plaques de guix laminat d'alta densitat de dimensions de 600x600 mm. Incorporen en la cara vista perforacions rodones de 8 mm de costat i separades entre sí 10,75 mm i un vel especial en el dors. La combinació d'aquests dos elements doten a les plaques PLADUR® FON+ d'altes prestacions fonoabsorbentes que disminueixen la reverberació acústica i milloren el confort dels espais en els quals s'utilitzen.</t>
  </si>
  <si>
    <t>FS-01 - Cel ras,placa guix laminat sostres suspesos perforats Pladur FON+ R8/18 registrable</t>
  </si>
  <si>
    <t>B84H-33DR</t>
  </si>
  <si>
    <t>Placa de guix laminat per a cel ras continu de 12.5 de gruix, acabat amb perforacions agrupades i vel, de 2400x1200 mm amb vora afinada (BA) segons la norma UNE-EN 13964, amb un coeficient d'absorció acústica ponderat de 0.45 segons UNE-EN ISO 11654</t>
  </si>
  <si>
    <t>P84J-9JQ0</t>
  </si>
  <si>
    <t>Cel ras registrable de plaques de guix laminat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t>
  </si>
  <si>
    <t>Cel ras regist.PGL amb acabat llis,600x600mm g=12,5mm, sistema desmuntable acer galv.semiocult,perfi</t>
  </si>
  <si>
    <t>B84I-0P87</t>
  </si>
  <si>
    <t>Placa de guix laminat per a cel ras registrable de 12,5 mm de gruix, acabat llis, de 600x600 mm i cantell rebaixat ( E) segons la norma UNE-EN 13964, per a que quedi l'entremat semiocult, i reacció al foc A2-s1, d0</t>
  </si>
  <si>
    <t>B848-2IUE</t>
  </si>
  <si>
    <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t>
  </si>
  <si>
    <t>P84J-9JXX</t>
  </si>
  <si>
    <t>FS-04 - Cel ras registrable de plaques de guix laminat (H)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t>
  </si>
  <si>
    <t>FS-04 - Cel ras regist. amb acabat llis,600x600mm g=12,5mm, sistema desmuntable acer galv.semiocult</t>
  </si>
  <si>
    <t>P84N-A82A</t>
  </si>
  <si>
    <t>TA-01 - Formació de calaix en cel ras amb plaques de guix laminat tipus hidròfuga (H) de 15 mm de gruix, col·locades amb perfileria de mestres fixades directament al sostre, per a una alçària de cel ras de 4 m com a màxim</t>
  </si>
  <si>
    <t>TA-01 - Formació calaix cel ras plaques guix laminat tipus H,g=15mm,col.+mestres</t>
  </si>
  <si>
    <t>B0CC0-21OQ</t>
  </si>
  <si>
    <t>Placa de guix laminat hidròfuga (H) i gruix 15 mm, amb vora afinada (BA), segons la norma UNE-EN 520</t>
  </si>
  <si>
    <t>P84O-AHFC</t>
  </si>
  <si>
    <t>FS-01 - T. Registrable 600*600 DECOR 10. Fals sostre registrable compost per una estructura de perfils de xapa d'acer galvanitzat formant quadrícula de 60x60 cm, composta per perfils d'acer galvanitzat primaris, secundaris i angulars fixats mecànicament a tot el perímetre. L'estructura sospesa del forjat, cada 1.200 mm, mitjançant anclatges, barilles roscades, sobre les que es recolzen les Plaques de guix laminat de 10 mm d'e i 600*600 mm de dimensions, revestides a la seva cara vista amb un vinil color blanc.</t>
  </si>
  <si>
    <t xml:space="preserve">FS-01 - T. Registrable 600*600 DECOR 10. Fals sostre registrable compost per una estruct. xapa </t>
  </si>
  <si>
    <t>B84M-2I93</t>
  </si>
  <si>
    <t>Portella de 50x50 cm2 per a registre de cel ras de plaques de guix laminat formada per marc d'alumini i fulla de placa guix laminat hidròfuga (H) amb un gruix total de 15 mm, amb tanca de pressió i dispositiu de retenció</t>
  </si>
  <si>
    <t>P885-60A1</t>
  </si>
  <si>
    <t>REV-05 - Arrebossat amb morter monocapa de ciment, de designació CSIV-W2, segons la norma UNE-EN 998-1, col·locat manualment i acabat llis</t>
  </si>
  <si>
    <t>REV-05 - Arrebossat morter monocapa,CSIV-W2,col.manual.,llis</t>
  </si>
  <si>
    <t>A0F-000H</t>
  </si>
  <si>
    <t>Oficial 1a estucador</t>
  </si>
  <si>
    <t>A01-FEP7</t>
  </si>
  <si>
    <t>Ajudant estucador</t>
  </si>
  <si>
    <t>B884-16IQ</t>
  </si>
  <si>
    <t>Morter de ciment monocapa (OC), de designació CSIV-W2, segons UNE-EN 998-1, per a acabat llis</t>
  </si>
  <si>
    <t>P89I-4V8T</t>
  </si>
  <si>
    <t>Pintat de parament vertical de guix, amb pintura plàstica amb acabat llis, amb una capa segelladora i dues d'acabat</t>
  </si>
  <si>
    <t>Pint.vert.guix,pintura plàstica llis+segelladora+2acab.</t>
  </si>
  <si>
    <t>A0F-000V</t>
  </si>
  <si>
    <t>Oficial 1a pintor</t>
  </si>
  <si>
    <t>A01-FEP9</t>
  </si>
  <si>
    <t>Ajudant pintor</t>
  </si>
  <si>
    <t>B8ZM-0P35</t>
  </si>
  <si>
    <t>Segelladora</t>
  </si>
  <si>
    <t>B896-HYAR</t>
  </si>
  <si>
    <t>Pintura plàstica, per a interiors</t>
  </si>
  <si>
    <t>P89I-4ZZ</t>
  </si>
  <si>
    <t>P924-DX77</t>
  </si>
  <si>
    <t>Subbase de 15 cm de gruix de grava de pedrera de pedra calcària, de 50 a 70 mm, amb estesa i piconatge del material</t>
  </si>
  <si>
    <t>Subbase,g=15cm,grava pedra calc.50 a 70mm,estesa+picon.</t>
  </si>
  <si>
    <t>C13A-00FR</t>
  </si>
  <si>
    <t>Compactador combustible duplex manual de 700 kg</t>
  </si>
  <si>
    <t>B03J-0K8H</t>
  </si>
  <si>
    <t>Grava de pedrera de pedra calcària, de 50 a 70 mm</t>
  </si>
  <si>
    <t>P93I-57RG</t>
  </si>
  <si>
    <t>Recrescuda i anivellament del suport de 10 mm de gruix, amb pasta autoanivellant de ciment tipus CT-C30-F7-A12 segons UNE-EN 13813, aplicada manualment</t>
  </si>
  <si>
    <t>Recrescuda+anivell.suport g=10mm, pasta autoaniv.CT-C30-F7-A12,aplic.manual.</t>
  </si>
  <si>
    <t>B07E-0GH2</t>
  </si>
  <si>
    <t>Pasta autoanivellant de ciment tipus CT amb classe C30 de resistència a compressió, classe F7 de resistència a flexió i classe A12 de resistència al desgast Böhme, segons UNE-EN 13813, subministrada en sacs</t>
  </si>
  <si>
    <t>P93I-CNLA</t>
  </si>
  <si>
    <t>CNL-A - Canal de dutxa tipus ACO CLASSIC o ´´equivalent´´, realitzat completament en acer inoxidable AISI304 de 83 mm d'ample exterior i 75 mm d'ample de reixa. Canal de 1900 mm de longitud total, amb perfil en ´´V´´ d'alçada 30 mm. Amb 1 sortida vertical DN75 i sifó completament extraïble amb un cabal aproximat de 0,57 l/s. Inclou reixa perforada quadrada, apta per a càrrega per als vianants i potes d'ancoratge al formigó.</t>
  </si>
  <si>
    <t>CNL-A - Canal de dutxa tipus ACO CLASSIC o ´´equivalent´´, realitzat completament en acer inox</t>
  </si>
  <si>
    <t>P93M-I75P</t>
  </si>
  <si>
    <t>Subministrament i col·locació d'encofrat perdut per a solera elevada ventilada i forjat sanitari elevat mitjançant cambra, SISTEMA CÁVITI C55 d'elements modulars prefabricats PP-PET reciclatge termoinjectat amb reacció al foc Classe E. Les peces modulars seran d'altura 550 mm adequat a les sobrecàrregues útils expressades en els documents de càlcul i geometries previstes. Comprenent muntatge del sistema, seguint les fletxes indicatives impreses d'esquerra a dreta per fileres, formant cada quatre mòduls, un pilar de suport hermètic, sobre solera d'anivellament de 5 cm de gruix (EXISTENT) realitzada amb formigó HM-20/P/20/X0, grandària màxim d'àrid 20 mm elaborat en central, i/ abocat, compactat i anivellat per a evitar que les peces recolzin directament sobre el terreny, aconseguint la planitud que el sistema requereix, (mòdul base 750x500 mm 2,67 pilars m² resultant una superfície de suport de 633 cm²/m²), que serà emplenat amb formigó HA-25/B/20/XC3, consistència tova, tmáx20 mm, elaborat en central, fins i tot abocat, compactat segons Codi Estructural 2021, p.p. de vibrat, reglejat i curat en soleres, formant capa de compressió de 5 cm. Malla electrosoldada amb acer corrugat B 500 T de D=6 mm en quadrícula 15x15 cm, col·locat en obra, i/p.p. de filferro de lligar i realització d'obertures per a ventilació. Es recomana utilitzar peces finals de tancament mitjançant planxa rígida de poliestirè expandit de 3 cm de gruix (no inclosos). Mesura la superfície executada aplicant el rendiment de col·locació expressat pel fabricant. Components del formigó i acer amb marcatge CE i DdP (Declaració de prestacions) segons Reglament (UE) 305/2011. Segons Codi Estructural 2021, CTE DB HS i CTE DB HS-6 protecció enfront de l'exposició al gas radó. Producte amb certificat DAP-EDP.</t>
  </si>
  <si>
    <t>Solera ventilada i forjat sanitari Caviti C55+5</t>
  </si>
  <si>
    <t>C172-003J</t>
  </si>
  <si>
    <t>Camió amb bomba de formigonar</t>
  </si>
  <si>
    <t>B06F2-LVFA</t>
  </si>
  <si>
    <t>Formigó per armar HA - 30 / F / 20 / XC3 amb una quantitat de ciment de 300 kg/m3 i relació aigua ciment =&lt; 0.55</t>
  </si>
  <si>
    <t>P93M-MBK7</t>
  </si>
  <si>
    <t>Solera de formigó per armar HA - 30 / F / 20 / XC3 amb una quantitat de ciment de 300 kg/m3 i relació aigua ciment =&lt; 0.55, de gruix 15 cm, abocat des de camió</t>
  </si>
  <si>
    <t>Solera de formigó per armar HA - 30 / F / 20 / XC3 quant.ciment 300kg/m3, aigua/ciment =&lt; 0.55,g=15c</t>
  </si>
  <si>
    <t>P9D5-35ZC</t>
  </si>
  <si>
    <t>PAV-01 - Paviment interior, de rajola de gres premsat esmaltat antilliscant de forma rectangular o quadrada, d'1 a 5 peces/m2, preu alt, grup BIb-BIIa (UNE-EN 14411), col·locades amb adhesiu per a rajola ceràmica C2 (UNE-EN 12004) i rejuntat amb beurada CG2 (UNE-EN 13888)</t>
  </si>
  <si>
    <t>PAV-01 - Paviment int.rajola gres premsat esmaltat antillis.,rectang/quadr. 1 a 5 peces/m2</t>
  </si>
  <si>
    <t>B094-06TK</t>
  </si>
  <si>
    <t>Adhesiu cimentós tipus C2 segons norma UNE-EN 12004</t>
  </si>
  <si>
    <t>B0FG2-0GM5</t>
  </si>
  <si>
    <t>Rajola de gres premsat esmaltat antilliscant de forma rectangular o quadrada, d'1 a 5 peces/m2, preu alt, grup BIb-BIIa (UNE-EN 14411)</t>
  </si>
  <si>
    <t>B053-1VF9</t>
  </si>
  <si>
    <t>Material per a rejuntat de rajoles ceràmiques CG2 segons norma UNE-EN 13888, de color</t>
  </si>
  <si>
    <t>P9D5-362R</t>
  </si>
  <si>
    <t>Paviment interior, de rajola de gres porcellànic premsat esmaltat de forma rectangular o quadrada, de 16 a 25 peces/m2, preu alt, grup BIa (UNE-EN 14411), col·locades amb adhesiu per a rajola ceràmica C2-TE (UNE-EN 12004) i rejuntat amb beurada CG2 (UNE-EN 13888)</t>
  </si>
  <si>
    <t>Paviment int.rajola gres porcell.premsat esmalt.,rectang/quadr. 16 a 25 peces/m2,preu altadhes.rajol</t>
  </si>
  <si>
    <t>B094-06TL</t>
  </si>
  <si>
    <t>Adhesiu cimentós tipus C2 TE segons norma UNE-EN 12004</t>
  </si>
  <si>
    <t>B0FG2-0GNC</t>
  </si>
  <si>
    <t>Rajola de gres porcellànic premsat esmaltat de forma rectangular o quadrada, de 16 a 25 peces/m2, preu alt, grup BIa (UNE-EN 14411)</t>
  </si>
  <si>
    <t>P9D5-PAV1</t>
  </si>
  <si>
    <t>PAV-01 - Paviment de rajola de gres porcellànic premsat esmaltat industrial antibacterià, de forma rectangular o quadrada, de 16 a 25 peces/m2, preu alt, grup BIa (UNE-EN 14411), col·locades amb adhesiu per a rajola ceràmica C3 (UNE-EN 12004) i rejuntat amb beurada. Color gris posc. Format peces 25*50 cm.</t>
  </si>
  <si>
    <t>PAV-01 - Paviment rajola gres porcell.premsat esmalt. ind. antibacterià,25*50 cm, C3</t>
  </si>
  <si>
    <t>P9D5-PAV2</t>
  </si>
  <si>
    <t>PAV-02 - Paviment de rajola de gres porcellànic premsat esmaltat industrial antibacterià, de forma rectangular o quadrada, de 16 a 25 peces/m2, preu alt, grup BIa (UNE-EN 14411), col·locades amb adhesiu per a rajola ceràmica C3 (UNE-EN 12004) i rejuntat amb beurada. Color gris posc. Format peces 25*25 cm.</t>
  </si>
  <si>
    <t>PAV-02 - Paviment rajola gres porcell.premsat esmalt. ind. antibacterià,25*25 cm, C3</t>
  </si>
  <si>
    <t>P9G6-H8IK</t>
  </si>
  <si>
    <t>PAV-03 - Paviment de formigó amb formigó HM-20/P / 10 / I de consistència plàstica, grandària màxima del granulat 10 mm, amb &gt;= 200 kg/m3 de ciment, apte per a classe d'exposició I, de 5 cm de gruix, amb acabat lliscat. Subministrament i col·locació.</t>
  </si>
  <si>
    <t>PAV-03 - Paviment form. formigó HM-20/P / 10 / I,&gt;= 200kg/m3 ciment,g=5cm,lliscat</t>
  </si>
  <si>
    <t>C20K-00DP</t>
  </si>
  <si>
    <t>Regle vibratori</t>
  </si>
  <si>
    <t>B06E-12BY</t>
  </si>
  <si>
    <t>Formigó HM-20/P / 10 / I de consistència plàstica, grandària màxima del granulat 10 mm, amb &gt;= 200 kg/m3 de ciment, apte per a classe d'exposició I</t>
  </si>
  <si>
    <t>P9U3-HADV</t>
  </si>
  <si>
    <t>Sòcol d'alumini, de 10 cm d'alçària, amb l'extrem superior aixamfranat, col·locat amb fixacions mecàniques</t>
  </si>
  <si>
    <t>Sòcol alumini,10cm,extrem sup.aixamfranat,fix.mecàniques</t>
  </si>
  <si>
    <t>B9U1-H5GL</t>
  </si>
  <si>
    <t>Sòcol d'alumini en forma de L, de 10 cm d'alçària, amb l'extrem superior aixamfranat</t>
  </si>
  <si>
    <t>P9VA-9K9M</t>
  </si>
  <si>
    <t>PAV-02 - Esglaó de rajola ceràmica de gres porcellànic premsat esmaltat, format per frontal i estesa de vora recta, amb acabat antilliscant, preu superior i 1 a 2peces/m, col·locat amb adhesiu per a rajola ceràmica C1 (UNE-EN 12004) i rejuntat amb beurada CG1 (UNE-EN 13888)</t>
  </si>
  <si>
    <t>PAV-02 - Esglaó gres porcell.esmalt.,frontal+estesa,vora recta,antillisc.,preu sup. i 1 a 2 peces/m</t>
  </si>
  <si>
    <t>B9VB-0JH0</t>
  </si>
  <si>
    <t>Peça de gres porcellànic premsat esmaltat amb vora recta, 1 a 2 peces/m, preu superior, acabat antilliscant, per a l'estesa de l'esglaó</t>
  </si>
  <si>
    <t>P9Z3-DP4W</t>
  </si>
  <si>
    <t>Armadura de lloses de formigó AP500 T amb malla electrosoldada de barres corrugades d'acer ME 15x15 cm D:6-6 mm 6x2,2 m B500T UNE-EN 10080</t>
  </si>
  <si>
    <t>Armadura d/llosa form. AP500T,malla electr.acer corr.ME 15x15cm,D:6-6mm,6x2,2m B500T</t>
  </si>
  <si>
    <t>A01-FEP0</t>
  </si>
  <si>
    <t>A0F-000I</t>
  </si>
  <si>
    <t>Oficial 1a ferrallista</t>
  </si>
  <si>
    <t>B0B8-107V</t>
  </si>
  <si>
    <t>Malla electrosoldada de barres corrugades d'acer ME 15x15 cm D:6-6 mm 6x2,2 m B500T UNE-EN 10080</t>
  </si>
  <si>
    <t>B0AM-078F</t>
  </si>
  <si>
    <t>Filferro recuit d'1,3 mm</t>
  </si>
  <si>
    <t>PAD1-617M</t>
  </si>
  <si>
    <t>Trapa practicable de planxa d'acer galvanitzat, per a un buit d'obra de 120x60 cm, amb sòcol prefabricat, amb frontisses, maneta, pany, clau i escala plegable d'alumini, col·locada amb fixacions mecàniques</t>
  </si>
  <si>
    <t>Trapa practicable planxa ac.galv.,120x60cm,sòcol pref.,frontis.,man.pany.escal.,col.fix.mecàniques</t>
  </si>
  <si>
    <t>B5ZZB-131C</t>
  </si>
  <si>
    <t>Vis d'acer galvanitzat de 5.5x110 mm, amb junts de plom i ferro i tac de niló 8/10 mm</t>
  </si>
  <si>
    <t>BAD1-16WV</t>
  </si>
  <si>
    <t>Trapa practicable de planxa d'acer galvanitzat, per a un buit d'obra de 120x60 cm, amb sòcol prefabricat, amb frontisses, maneta, pany, clau i escala plegable d'alumini</t>
  </si>
  <si>
    <t>PAF3-7MOI</t>
  </si>
  <si>
    <t>Balconera d'alumini lacat blanc, col·locada sobre bastiment de base, amb dues fulles batents, per a un buit d'obra aproximat de 120x220 cm, elaborada amb perfils de preu alt, classificació mínima 3 de permeabilitat a l'aire segons UNE-EN 12207, classificació mínima 8A d'estanquitat a l'aigua segons UNE-EN 12208 i classificació mínima C4 de resistència al vent segons UNE-EN 12210, amb caixa de persiana i guies</t>
  </si>
  <si>
    <t>Balconera alumini lacat blanc,2bat.,120x220cm,preu alt,3 8A C4,caixa persiana+guies</t>
  </si>
  <si>
    <t>B7JE-0GTI</t>
  </si>
  <si>
    <t>dm3</t>
  </si>
  <si>
    <t>Massilla per a segellats, d'aplicació amb pistola, de base poliuretà monocomponent</t>
  </si>
  <si>
    <t>B7JE-0GTM</t>
  </si>
  <si>
    <t>Massilla per a segellats, d'aplicació amb pistola, de base silicona neutra monocomponent</t>
  </si>
  <si>
    <t>BAF1-1TMT</t>
  </si>
  <si>
    <t>Balconera d'alumini lacat blanc, per a col·locar sobre bastiment de base, amb dues fulles batents, per a un buit d'obra de 2 a 2,99 m2 de superfície, elaborada amb perfils de preu alt, classificació mínima 3 de permeabilitat a l'aire segons UNE-EN 12207, classificació mínima 8A d'estanquitat a l'aigua segons UNE-EN 12208 i classificació mínima C4 de resistència al vent segons UNE-EN 12210, amb caixa de persiana i guies</t>
  </si>
  <si>
    <t>PAF3-AC5.</t>
  </si>
  <si>
    <t>P_AC_07 - Element de porta sense aïllament perfils d'acer. Mesura d'element: 2000x2400  mm.</t>
  </si>
  <si>
    <t>BAF1-1TVI</t>
  </si>
  <si>
    <t>Vidre</t>
  </si>
  <si>
    <t>PAF3-AC71</t>
  </si>
  <si>
    <t>P_AC_07.01 - Element de porta sense aïllament perfils d'acer. Mesura d'element: 1800 mm x 2400 mm. Porta de 2 fulles DIN dta. obertura cap a l'exterior. Fulla 1 [B x H]: 865 mm x 2755 mm, Fulla 2 [B x H]: 865 mm x 2755 mm. Tipus de ferratge: Seguretat estàndard.
Color de ferratge: Plata. Pany: Pany 17 cop i clau. Tancament conductor: Tancament fulla passiva. Escut del pany: 2 uts, roseta obalada Ø 17. Frontisses de porta: 4 uts. Pernios Reg. Alt. de soldar 180mm. Maneta interior: Maneta sense cuadradillo Acer Inox (Altura de maneta: 1050 mm). Maneta exterior: Maneta sense cuadradillo Acer Inox (Altura de maneta: 1050 mm). Vidre: 24 mm-3+3/10/4+4 , Valor Ug: 5,4 W/(m²K). Valor de delimitat Uw, BW: 5,5 W/(m²K). Pes per peça: 221,09 kg. Inclou vidre.</t>
  </si>
  <si>
    <t>P_AC_07.01 - Element de porta sense aïllament perfils d'acer. Mesura d'element: 1800x2400mm</t>
  </si>
  <si>
    <t>PAF3-AC72</t>
  </si>
  <si>
    <t>P_AC_07.02 - Element de porta sense aïllament perfils d'acer. Mesura d'element: 1000 mm x 2400 mm. Porta de 1 fulla dta. obertura cap a l'exterior. Fulla [B x H]: 910 mm x 2755 mm. Tipus de ferratge: Seguretat estàndard. Color de ferratge: Plata. Pany: Pany 17 cop i clau. Escut del pany: 2 uts, roseta obalada Ø 17. Frontisses de porta: 2 uts. Pernios Reg. Alt. de soldar 180mm. Maneta interior: Maneta sense cuadradillo Acer Inox (Altura de maneta: 1050 mm). Maneta exterior: Maneta sense cuadradillo Acer Inox (Altura de maneta: 1050 mm). Vidre: 24 mm-3+3/10/4+4 , Valor Ug: 5,4 W/(m²K). Valor de delimitat Uw, BW: 5,5 W/(m²K). Pes per peça: 124,824kg. Inclou vidre.</t>
  </si>
  <si>
    <t>P_AC_07.02 - Element de porta sense aïllament perfils d'acer. Mesura d'element: 1000x2400mm</t>
  </si>
  <si>
    <t>PAF7-A101</t>
  </si>
  <si>
    <t>AL-10.1 - Tancament d'alumini lacat blanc, col·locada sobre bastiment de base, compost per doble mòdul de balconera oscil·lobatent, per a un buit d'obra aproximat de 180x206 cm, elaborada amb perfils de preu superior, classificació mínima 4 de permeabilitat a l'aire segons UNE-EN 12207, classificació mínima 9A d'estanquitat a l'aigua segons UNE-EN 12208 i classificació mínima C4 de resistència al vent segons UNE-EN 12210</t>
  </si>
  <si>
    <t>AL-10.1 - Tancament d'alumini lacat blanc,2oscil·lobat., de 180x260cm,preu sup</t>
  </si>
  <si>
    <t>BAF4-1QIX</t>
  </si>
  <si>
    <t>Finestra d'alumini lacat blanc, per a col·locar sobre bastiment de base, amb dues fulles batents, per a un buit d'obra de 2 a 2,49 m2 de superfície, elaborada amb perfils de preu superior, classificació mínima 4 de permeabilitat a l'aire segons UNE-EN 12207, classificació mínima 9A d'estanquitat a l'aigua segons UNE-EN 12208 i classificació mínima C4 de resistència al vent segons UNE-EN 12210, amb caixa de persiana i guies</t>
  </si>
  <si>
    <t>BAF6-1V6D</t>
  </si>
  <si>
    <t>Fulla fixa d'alumini lacat blanc, per a col·locar sobre bastiment de base, per a un buit d'obra de 0,5 a 0,89 m2 de superfície, elaborada amb perfils de preu superior, classificació mínima 4 de permeabilitat a l'aire segons UNE-EN 12207, classificació mínima 9A d'estanquitat a l'aigua segons UNE-EN 12208 i classificació mínima C4 de resistència al vent segons UNE-EN 12210, amb caixa de persiana i guies</t>
  </si>
  <si>
    <t>PAF7-A102</t>
  </si>
  <si>
    <t>AL-10.2 - Tancament d'alumini lacat blanc, col·locada sobre bastiment de base, compost per doble mòdul de balconera oscil·lobatent, per a un buit d'obra aproximat de 183x206 cm, elaborada amb perfils de preu superior, classificació mínima 4 de permeabilitat a l'aire segons UNE-EN 12207, classificació mínima 9A d'estanquitat a l'aigua segons UNE-EN 12208 i classificació mínima C4 de resistència al vent segons UNE-EN 12210</t>
  </si>
  <si>
    <t>AL-10.2 - Tancament d'alumini lacat blanc,2oscil·lobat., de 183x260cm,preu sup</t>
  </si>
  <si>
    <t>PAF7-A111</t>
  </si>
  <si>
    <t>AL-11.1 - Mòdul d'alumini lacat blanc, col·locada sobre bastiment de base, compost per finestra de dues fulles oscil·lobatents, per a un buit d'obra aproximat de 182,50x150 cm, elaborada amb perfils de preu superior, classificació mínima 4 de permeabilitat a l'aire segons UNE-EN 12207, classificació mínima 9A d'estanquitat a l'aigua segons UNE-EN 12208 i classificació mínima C4 de resistència al vent segons UNE-EN 12210</t>
  </si>
  <si>
    <t>AL-11.1 - Mòdul d'alumini lacat blanc,2oscil·lobat., de 182,50x150cm,preu sup</t>
  </si>
  <si>
    <t>PAF7-A112</t>
  </si>
  <si>
    <t>AL-11.2 - Mòdul d'alumini lacat blanc, col·locada sobre bastiment de base, compost per finestra de dues fulles oscil·lobatents, per a un buit d'obra aproximat de 203x150 cm, elaborada amb perfils de preu superior, classificació mínima 4 de permeabilitat a l'aire segons UNE-EN 12207, classificació mínima 9A d'estanquitat a l'aigua segons UNE-EN 12208 i classificació mínima C4 de resistència al vent segons UNE-EN 12210</t>
  </si>
  <si>
    <t>AL-11.2 - Mòdul d'alumini lacat blanc,2oscil·lobat., de 203x150cm,preu sup</t>
  </si>
  <si>
    <t>PAF7-A113</t>
  </si>
  <si>
    <t>AL-11.3 - Mòdul d'alumini lacat blanc, col·locada sobre bastiment de base, compost per finestra de dues fulles oscil·lobatents, per a un buit d'obra aproximat de 175x150 cm, elaborada amb perfils de preu superior, classificació mínima 4 de permeabilitat a l'aire segons UNE-EN 12207, classificació mínima 9A d'estanquitat a l'aigua segons UNE-EN 12208 i classificació mínima C4 de resistència al vent segons UNE-EN 12210</t>
  </si>
  <si>
    <t>AL-11.3 - Mòdul d'alumini lacat blanc,2oscil·lobat., de 175x150cm,preu sup</t>
  </si>
  <si>
    <t>PAF7-AL09</t>
  </si>
  <si>
    <t>AL-09 - Tancament d'alumini lacat blanc, col·locada sobre bastiment de base, compost per doble mòdul de balconera oscil·lobatent, i una fulla fixa superior de sandwitx d'alumini d'alçada 66 cm, per a un buit d'obra aproximat de 144x346 cm, elaborada amb perfils de preu superior, classificació mínima 4 de permeabilitat a l'aire segons UNE-EN 12207, classificació mínima 9A d'estanquitat a l'aigua segons UNE-EN 12208 i classificació mínima C4 de resistència al vent segons UNE-EN 12210</t>
  </si>
  <si>
    <t>AL-09 - Tancament d'alumini lacat blanc,2oscil·lobat.+1fix sup. h=66cm, buit obra144x346cm,preu sup</t>
  </si>
  <si>
    <t>PAF7-AL71</t>
  </si>
  <si>
    <t>AL-7.1 - Tancament d'alumini lacat blanc, col·locada sobre bastiment de base, compost per doble mòdul de balconera oscil·lobatent, i una fulla fixa superior de sandwitx d'alumini d'alçada 66 cm, per a un buit d'obra aproximat de 185x346 cm, elaborada amb perfils de preu superior, classificació mínima 4 de permeabilitat a l'aire segons UNE-EN 12207, classificació mínima 9A d'estanquitat a l'aigua segons UNE-EN 12208 i classificació mínima C4 de resistència al vent segons UNE-EN 12210</t>
  </si>
  <si>
    <t>AL-7.1 - Tancament d'alumini lacat blanc,2oscil·lobat.+1fix sup. h=66cm, buit obra185x346cm,preu sup</t>
  </si>
  <si>
    <t>PAF7-AL73</t>
  </si>
  <si>
    <t>AL-7.3 - Tancament d'alumini lacat blanc, col·locada sobre bastiment de base, compost per doble mòdul de balconera oscil·lobatent, i una fulla fixa superior de sandwitx d'alumini d'alçada 66 cm, per a un buit d'obra aproximat de 192x346 cm, elaborada amb perfils de preu superior, classificació mínima 4 de permeabilitat a l'aire segons UNE-EN 12207, classificació mínima 9A d'estanquitat a l'aigua segons UNE-EN 12208 i classificació mínima C4 de resistència al vent segons UNE-EN 12210</t>
  </si>
  <si>
    <t>AL-7.3 - Tancament d'alumini lacat blanc,2oscil·lobat.+1fix sup. h=66cm, buit obra192x346cm,preu sup</t>
  </si>
  <si>
    <t>PAF7-AL81</t>
  </si>
  <si>
    <t>AL-8.1 - Tancament d'alumini lacat blanc, col·locada sobre bastiment de base, compost per una fulla oscil·lobatent, i una fulla fixa superior de sandwitx d'alumini d'alçada 66 cm, per a un buit d'obra aproximat de 49x346 cm, elaborada amb perfils de preu superior, classificació mínima 4 de permeabilitat a l'aire segons UNE-EN 12207, classificació mínima 9A d'estanquitat a l'aigua segons UNE-EN 12208 i classificació mínima C4 de resistència al vent segons UNE-EN 12210</t>
  </si>
  <si>
    <t>AL-8.1 - Tancament d'alumini lacat blanc,1oscil·lobat.+1fix sup. h=66cm, buit obra49x346cm,preu sup</t>
  </si>
  <si>
    <t>PAF7-AL82</t>
  </si>
  <si>
    <t>AL-8.2 - Tancament d'alumini lacat blanc, col·locada sobre bastiment de base, compost per una fulla oscil·lobatent, i una fulla fixa superior de sandwitx d'alumini d'alçada 66 cm, per a un buit d'obra aproximat de 141x346 cm, elaborada amb perfils de preu superior, classificació mínima 4 de permeabilitat a l'aire segons UNE-EN 12207, classificació mínima 9A d'estanquitat a l'aigua segons UNE-EN 12208 i classificació mínima C4 de resistència al vent segons UNE-EN 12210</t>
  </si>
  <si>
    <t>AL-8.2 - Tancament d'alumini lacat blanc,1oscil·lobat.+1fix sup. h=66cm, buit obra141x346cm,preu sup</t>
  </si>
  <si>
    <t>PAF8-7D5T</t>
  </si>
  <si>
    <t>Finestra d'alumini lacat blanc, col·locada sobre bastiment de base, amb dues fulles batents, per a un buit d'obra aproximat de 210x120 cm, elaborada amb perfils de preu alt, classificació mínima 3 de permeabilitat a l'aire segons UNE-EN 12207, classificació mínima 8A d'estanquitat a l'aigua segons UNE-EN 12208 i classificació mínima C4 de resistència al vent segons UNE-EN 12210, amb caixa de persiana i guies</t>
  </si>
  <si>
    <t>Finestra alumini lacat blanc,2bat.,210x120cm,preu alt,classif. 3 8A C4,caixa persiana+guies</t>
  </si>
  <si>
    <t>BAF4-1Q17</t>
  </si>
  <si>
    <t>Finestra d'alumini lacat blanc, per a col·locar sobre bastiment de base, amb dues fulles batents, per a un buit d'obra de 2,5 a 3,24 m2 de superfície, elaborada amb perfils de preu alt, classificació mínima 3 de permeabilitat a l'aire segons UNE-EN 12207, classificació mínima 8A d'estanquitat a l'aigua segons UNE-EN 12208 i classificació mínima C4 de resistència al vent segons UNE-EN 12210, amb caixa de persiana i guies</t>
  </si>
  <si>
    <t>PAFA-AL01</t>
  </si>
  <si>
    <t>AL-01 - Fulla fixa d'alumini lacat blanc, col·locada sobre bastiment de base, per a un buit d'obra aproximat de 576x160 cm, elaborada amb perfils de preu alt, classificació mínima 3 de permeabilitat a l'aire segons UNE-EN 12207, classificació mínima 8A d'estanquitat a l'aigua segons UNE-EN 12208 i classificació mínima C4 de resistència al vent segons UNE-EN 12210</t>
  </si>
  <si>
    <t>AL-01 - Fulla fixa alumini lacat blanc,576x160cm,classif. 3 8A C4</t>
  </si>
  <si>
    <t>BAF6-1V4E</t>
  </si>
  <si>
    <t>Fulla fixa d'alumini lacat blanc, per a col·locar sobre bastiment de base, per a un buit d'obra de 2,25 a 3,49 m2 de superfície, elaborada amb perfils de preu alt, classificació mínima 3 de permeabilitat a l'aire segons UNE-EN 12207, classificació mínima 8A d'estanquitat a l'aigua segons UNE-EN 12208 i classificació mínima C4 de resistència al vent segons UNE-EN 12210, sense persiana</t>
  </si>
  <si>
    <t>PAFA-AL02</t>
  </si>
  <si>
    <t>AL-02 - Tancament exterior d'alumini compost per una fulla batent i un fixe, de 255x266 cm.</t>
  </si>
  <si>
    <t>AL-02 - Tancament exterior d'alumini compost per 1bat.+fix, de 255x266 cm</t>
  </si>
  <si>
    <t>PAFA-AL03</t>
  </si>
  <si>
    <t>AL-03 - Fulla fixa d'alumini lacat blanc, col·locada sobre bastiment de base, per a un buit d'obra aproximat de 333x266 cm, elaborada amb perfils de preu alt, classificació mínima 3 de permeabilitat a l'aire segons UNE-EN 12207, classificació mínima 8A d'estanquitat a l'aigua segons UNE-EN 12208 i classificació mínima C4 de resistència al vent segons UNE-EN 12210</t>
  </si>
  <si>
    <t>AL-03 - Fulla fixa alumini lacat blanc,333x266cm,classif. 3 8A C4</t>
  </si>
  <si>
    <t>PAFA-AL04</t>
  </si>
  <si>
    <t>AL-04 - Tancament exterior d'alumini compost per una fulla batent i un fixe, de 245X376 cm.</t>
  </si>
  <si>
    <t>AL-04 - Tancament exterior d'alumini compost per 1bat.+fix, de 245x376 cm</t>
  </si>
  <si>
    <t>PAFA-AL05</t>
  </si>
  <si>
    <t>AL-05 - Fulla fixa d'alumini lacat blanc, col·locada sobre bastiment de base, per a un buit d'obra aproximat de 573x376 cm, amb fixe superior de sandwitx d'alumini d'alçada 110 cm, elaborat amb perfils de preu alt, classificació mínima 3 de permeabilitat a l'aire segons UNE-EN 12207, classificació mínima 8A d'estanquitat a l'aigua segons UNE-EN 12208 i classificació mínima C4 de resistència al vent segons UNE-EN 12210</t>
  </si>
  <si>
    <t>AL-05 - Fulla fixa alumini lacat blanc,573x376cm+fix sup. h=110cm,classif. 3 8A C4</t>
  </si>
  <si>
    <t>PAFA-AL06</t>
  </si>
  <si>
    <t>AL-06 - Fulla fixa d'alumini lacat blanc, col·locada sobre bastiment de base, per a un buit d'obra aproximat de 274x376 cm, amb fixe superior de sandwitx d'alumini d'alçada 110 cm, elaborat amb perfils de preu alt, classificació mínima 3 de permeabilitat a l'aire segons UNE-EN 12207, classificació mínima 8A d'estanquitat a l'aigua segons UNE-EN 12208 i classificació mínima C4 de resistència al vent segons UNE-EN 12210</t>
  </si>
  <si>
    <t>AL-06 - Fulla fixa alumini lacat blanc,274x376cm+fix sup. h=110cm,classif. 3 8A C4</t>
  </si>
  <si>
    <t>PAN6-BFW4</t>
  </si>
  <si>
    <t>P-01 - Caixa i bastiment de base per a porta corredissa encastada d'acer galvanitzat, d'1 fulla de 80x 210 cm de llum de pas, per a acabat amb plaques de guix laminat, muntada</t>
  </si>
  <si>
    <t>P-01 - Caixa corred.enc. 1 fulla 80x210cm acabat guix lam.</t>
  </si>
  <si>
    <t>BAN7-2PXA</t>
  </si>
  <si>
    <t>Caixa i bastiment de base per a porta corredissa encastada d'acer galvanitzat, d'1 fulla de 110x 200 cm de llum de pas, per a acabat amb plaques de guix laminat</t>
  </si>
  <si>
    <t>PAQ5-37IS</t>
  </si>
  <si>
    <t>P-03 - Fulla batent per a porta interior, de 35 mm de gruix, 70 cm d'amplària i 210 cm alçària, per a pintar, amb barretes i galzes per a vidre i estructura interior de fusta, col·locada</t>
  </si>
  <si>
    <t>P-03 - Fulla batent p/porta int.g=35mm,ampl.=70cm,alç=210cm,p/pintar,barr/galz.estruc.fusta,col.</t>
  </si>
  <si>
    <t>A0F-000K</t>
  </si>
  <si>
    <t>Oficial 1a fuster</t>
  </si>
  <si>
    <t>A01-FEP6</t>
  </si>
  <si>
    <t>Ajudant fuster</t>
  </si>
  <si>
    <t>BAQ3-0Y3S</t>
  </si>
  <si>
    <t>Fulla batent per a porta interior, de fusta per a pintar, de 35 mm de gruix, amb barretes i galzes per a vidre i estructura interior de fusta, de 70 cm d'amplària i de 210 cm d'alçària</t>
  </si>
  <si>
    <t>BAS0-0ZFB</t>
  </si>
  <si>
    <t>Ferramenta per a porta d'interior d'una fulla batent, de preu mitjà</t>
  </si>
  <si>
    <t>PAQ5-37IT</t>
  </si>
  <si>
    <t>P-02 - Fulla batent per a porta interior, de 35 mm de gruix, 80 cm d'amplària i 210 cm alçària, per a pintar, amb barretes i galzes per a vidre i estructura interior de fusta, col·locada</t>
  </si>
  <si>
    <t>P-02 - Fulla batent p/porta int.g=35mm,ampl.=80cm,alç=210cm,p/pintar,barr/galz.estruc.fusta,col.</t>
  </si>
  <si>
    <t>BAQ3-0Y3T</t>
  </si>
  <si>
    <t>Fulla batent per a porta interior, de fusta per a pintar, de 35 mm de gruix, amb barretes i galzes per a vidre i estructura interior de fusta, de 80 cm d'amplària i de 210 cm d'alçària</t>
  </si>
  <si>
    <t>PAQ8-F160</t>
  </si>
  <si>
    <t>P_FU-01/EI-60 - Fulla batent per a porta interior de 80 d'amplària i 210 cm alçària, de cares llises de tauler de fusta de densitat mitjana de 8mm de gruix, cantells emmarcats i estructura interior de fusta, amb acabat xapat amb panell compacte de resines fenòliques de 6 mm de gruix, col·locada. Resistencia al foc de 60 minuts.</t>
  </si>
  <si>
    <t>P_FU-01/EI60 - Fulla batent p/porta int.,ampl.=80,alç=210cm,cares llises,xapat panell resines fenòl</t>
  </si>
  <si>
    <t>BAQ4-2IA1</t>
  </si>
  <si>
    <t>Fulla batent per a porta interior, de 40 mm de gruix 80 cm d'amplària i 210 cm alçària, de cares llises de tauler de fusta de densitat mitjana de 8mm de gruix, cantells emmarcats amb MDF i estructura interior fusta, amb acabat xapat amb HPL</t>
  </si>
  <si>
    <t>PAQ8-FU01</t>
  </si>
  <si>
    <t>P_FU-01 - Fulla batent per a porta interior de 80 d'amplària i 210 cm alçària, de cares llises de tauler de fusta de densitat mitjana de 8mm de gruix, cantells emmarcats i estructura interior de fusta, amb acabat xapat amb panell compacte de resines fenòliques de 6 mm de gruix, col·locada</t>
  </si>
  <si>
    <t>P_FU-01 - Fulla batent p/porta int.,ampl.=80,alç=210cm,cares llises,xapat panell resines fenòliques</t>
  </si>
  <si>
    <t>PAQA-BFXY</t>
  </si>
  <si>
    <t>Fulla per a porta corredissa encastada amb una llum de pas de 80x 200 cm, amb galze per a vidre, acabat superficial amb de DM lacat, ferratges de preu alt i folrat del bastiment de base amb fusta del mateix tipus, fixada a les guies de la caixa encastada</t>
  </si>
  <si>
    <t>Fulla p/porta corr. llum pas 80x200cm, galze p/vidr.DM lacat ferratges preu alt+folrrat bast.base</t>
  </si>
  <si>
    <t>BAZ2-2QCO</t>
  </si>
  <si>
    <t>Galze per a porta corredissa encastada per a una llum de pas de 80x 200cm, de DM lacat, per a 1 fulla</t>
  </si>
  <si>
    <t>BAQ7-2Q17</t>
  </si>
  <si>
    <t>Fulla per a porta interior de 40 mm de gruix, per a una llum de 80x 200 cm, amb galze per a vidre amb acabat lacat</t>
  </si>
  <si>
    <t>BAS0-0ZFR</t>
  </si>
  <si>
    <t>Ferramenta per a porta d'interior d'una fulla corredissa, de preu alt</t>
  </si>
  <si>
    <t>PAQA-BFY2</t>
  </si>
  <si>
    <t>P-04 - Fulla per a porta corredissa encastada amb una llum de pas de 190x 210 cm, amb galze per a vidre, acabat superficial amb de DM lacat, ferratges de preu alt i folrat del bastiment de base amb fusta del mateix tipus, fixada a les guies de la caixa encastada</t>
  </si>
  <si>
    <t>P-04 - Fulla p/porta corr.llum pas 190x210cm, galze p/vidr.DM lacat ferratges preu alt+folrrat bast.</t>
  </si>
  <si>
    <t>BAQ7-2Q19</t>
  </si>
  <si>
    <t>Fulla per a porta interior de 40 mm de gruix, per a una llum de 100x 200 cm, amb galze per a vidre amb acabat lacat</t>
  </si>
  <si>
    <t>BAZ2-2QCF</t>
  </si>
  <si>
    <t>Galze per a porta corredissa encastada per a una llum de pas de 100x 200cm, de DM lacat, per a 1 fulla</t>
  </si>
  <si>
    <t>PAQA-BG5P</t>
  </si>
  <si>
    <t>P-01 - Fulla per a porta corredissa encastada amb una llum de pas de 80x 210 cm, de cares llises, acabat superficial ambde DM lacat, ferratges de preu mitjà i folrat del bastiment de base amb fusta del mateix tipus, fixada a les guies de la caixa encastada</t>
  </si>
  <si>
    <t>P-01 - Fulla p/porta corr. llum pas 80x210cm, cares llis.DM lacat ferratges preu mitjà+folrrat bast.</t>
  </si>
  <si>
    <t>BAZ2-2QCS</t>
  </si>
  <si>
    <t>Galze per a porta corredissa encastada per a una llum de pas de 80x 210cm, de DM lacat, per a 1 fulla</t>
  </si>
  <si>
    <t>BAS0-0ZFS</t>
  </si>
  <si>
    <t>Ferramenta per a porta d'interior d'una fulla corredissa, de preu mitjà</t>
  </si>
  <si>
    <t>BAQ7-2Q2E</t>
  </si>
  <si>
    <t>Fulla per a porta interior de 40 mm de gruix, per a una llum de 80x 210 cm, de cares llises amb acabat lacat</t>
  </si>
  <si>
    <t>PAS2-5QPW</t>
  </si>
  <si>
    <t>P_FU-01/EI45 - Porta tallafocs de fusta, EI2-C 60, una fulla batent, per a un buit d'obra de 80x210 cm, preu alt, amb acabat xapat amb HPL amb gruix de 3 mm, col·locada</t>
  </si>
  <si>
    <t>P_FU-01/EI45 - Porta fusta,EI2-C 60,1bat.,80x210cm,preu alt,col.</t>
  </si>
  <si>
    <t>BAS1-0I4D</t>
  </si>
  <si>
    <t>Porta tallafocs de fusta,EI2-C 60, d'una fulla batent per a un buit d'obra de 80x210 cm, preu alt</t>
  </si>
  <si>
    <t>PAV8-6Y9A</t>
  </si>
  <si>
    <t>Cortina de teixit de fibra de vidre i recobriment de PVC de 1.5 a 2 m d'amplària i 2 m d'alçària, amb sistema d'accionament elèctric i guia d'alumini, col·locada amb fixacions mecàniques</t>
  </si>
  <si>
    <t>Cortina teixit FV+PVC,ampl.=1.5 a 2m,h&lt;=2m,accionam.elèctric,+guia alum.,col.fix.mec</t>
  </si>
  <si>
    <t>BAV4-2ITK</t>
  </si>
  <si>
    <t>Cortina de teixit de fibra de vidre i recobriment de PVC de 1.5 a 2 m d'amplària i 2 m d'alçària, amb sistema d'accionament elèctric i guia d'alumini</t>
  </si>
  <si>
    <t>PC16-5NMI</t>
  </si>
  <si>
    <t>MI-01 - Mirall de lluna incolora de 5 mm de gruix, col·locat adherit sobre tauler de fusta MT: 2,87 X 1,70 m.</t>
  </si>
  <si>
    <t>Mirall de lluna incolora g=5mm,col.adherit tauler fusta</t>
  </si>
  <si>
    <t>BC1K-MI01</t>
  </si>
  <si>
    <t>Mirall de lluna incolora de gruix 5 mm</t>
  </si>
  <si>
    <t>PD17-473F</t>
  </si>
  <si>
    <t>Baixant de tub de polipropilè de paret tricapa per a evacuació insonoritzada, segons norma UNE-EN 1451-1, de DN 75 mm, classe de reacció al foc B-s1, d0 segons norma UNE-EN 13501-1, junt elàstic, incloses les peces especials i fixat mecànicament amb brides</t>
  </si>
  <si>
    <t>Baixant tub polipropilè paret tricapa,evacua.insonoritz.,DN=75mm,junt elàstic,fix.mec.brides</t>
  </si>
  <si>
    <t>BDY2-1KCM</t>
  </si>
  <si>
    <t>Element de muntatge per a tub de polipropilè, D=75 mm</t>
  </si>
  <si>
    <t>BDW2-1KC7</t>
  </si>
  <si>
    <t>Accessori genèric per a tub de polipropilè, D=75 mm</t>
  </si>
  <si>
    <t>BD16-1KA4</t>
  </si>
  <si>
    <t>Tub de polipropilè de paret tricapa per a evacuació insonoritzada, segons norma UNE-EN 1451-1, de DN 75 mm, classe de reacció al foc B-s1, d0 segons norma UNE-EN 13501-1, junt elàstic</t>
  </si>
  <si>
    <t>BD11-0MDF</t>
  </si>
  <si>
    <t>Brida per a tub de polipropilè entre 75 i 110 mm</t>
  </si>
  <si>
    <t>PD17-Z000</t>
  </si>
  <si>
    <t>Baixant de tub de polipropilè de paret tricapa per a evacuació insonoritzada, segons norma UNE-EN 1451-1, de DN 63 mm, classe de reacció al foc B-s1, d0 segons norma UNE-EN 13501-1, junt elàstic, incloses les peces especials i fixat mecànicament amb brides</t>
  </si>
  <si>
    <t>Baixant tub polipropilè paret tricapa,evacua.insonoritz.,DN=63mm,junt elàstic,fix.mec.brides</t>
  </si>
  <si>
    <t>PD17-Z002</t>
  </si>
  <si>
    <t>Baixant de tub de polipropilè de paret tricapa per a evacuació insonoritzada, segons norma UNE-EN 1451-1, de DN 40 mm, classe de reacció al foc B-s1, d0 segons norma UNE-EN 13501-1, junt elàstic, incloses les peces especials i fixat mecànicament amb brides</t>
  </si>
  <si>
    <t>Baixant tub polipropilè paret tricapa,evacua.insonoritz.,DN=40mm,junt elàstic,fix.mec.brides</t>
  </si>
  <si>
    <t>PD17-Z010</t>
  </si>
  <si>
    <t>Estació elevadora per a evacuació de condensats, amb dipòsit de 2,65 l, alimentació monofàsica a 230 V, consum de la bomba 75 W, nivell sonor 47 dBA, protecció IP20, cable d'alimentació de 1,7 m amb endoll, cable per a connexió d'alarma de 1,7 m, mànega flexible de descàrrega de 5 m, adaptador d'entrada de 19, 32 i 40 mm de diàmetre i caragols per a col·locació en paret.</t>
  </si>
  <si>
    <t>Estació elevadora per a evacuació de condensats</t>
  </si>
  <si>
    <t>PD53-B6EH</t>
  </si>
  <si>
    <t>Bonera per a sistema d'evacuació sifònic de coberta plana, amb capacitat d'evacuació de 18,5 l/s, cassoleta d'acer galvanitzat amb sistema de fixació modular mitjançant anell de subjecció a pressió que garantitza l'estanqueitat entre membrana i cassoleta, connexió per a tub de sortida de 63 mm de diàmetre en polietilè d'alta densitat, reixa protectora de 160 mm de diàmetre i 75 mm d'alçària d'alumini troquelat i placa anti remolí de 110 mm de diàmetre d'alumini lacat, col·locada</t>
  </si>
  <si>
    <t>Bonera evac.sifònic cob.plana,evac.=18,5l/s cassol.acer galv.,sortida D=63mm,reixa D=160mm i alç= 75</t>
  </si>
  <si>
    <t>BD56-2OBO</t>
  </si>
  <si>
    <t>Bonera per a sistema d'evacuació sifònic de coberta plana, amb capacitat d'evacuació de 18,5 l/s, cassoleta d'acer galvanitzat amb sistema de fixació modular mitjançant anell de subjecció a pressió que garantitza l'estanqueitat entre membrana i cassoleta, connexió per a tub de sortida de 63 mm de diàmetre en polietilè d'alta densitat, reixa protectora de 160 mm de diàmetre i 75 mm d'alçària d'alumini troquelat i placa anti remolí de 110 mm de diàmetre d'alumini lacat</t>
  </si>
  <si>
    <t>PD53-BN20</t>
  </si>
  <si>
    <t>B20*20 - Bonera per a sistema d'evacuació sifònic, amb capacitat d'evacuació de 18,5 l/s, cassoleta d'acer inoxidable amb sistema de fixació que garantitza l'estanqueitat entre membrana i cassoleta, connexió per a tub de sortida, mesures de 20 x 20 cm.</t>
  </si>
  <si>
    <t>B20*20 - Bonera evac.sifònic ac. inox.,evac.=18,5l/s , mesures=20*20</t>
  </si>
  <si>
    <t>PD57-7ABH</t>
  </si>
  <si>
    <t>Canal d'acer inoxidable de tipus reixa amb pendent, amb bonera, horitzontal, d'1,5 mm de gruix, de 100 a 200 mm d'amplària, de 100 a 200 mm d'alçària, per a una càrrega classe C 250, col.locada</t>
  </si>
  <si>
    <t>Canal acer inox. reixa,a/pendent,+bonera horitz.,g=1,5mm,a=100 a 200mm,h=100 a 200mm,cl.C250,col.</t>
  </si>
  <si>
    <t>BD57-1GJI</t>
  </si>
  <si>
    <t>Canal d'acer inoxidable de tipus reixa, amb pendent, amb bonera, horitzontal, d'1,5 mm de gruix, per a una càrrega classe C 250, de 100 a 200 mm d'amplària, de 100 a 200 mm d'alçària</t>
  </si>
  <si>
    <t>PD57-CNL1</t>
  </si>
  <si>
    <t>RL - Canal d'acer inoxidable de tipus dutxa lineal, amb bonera horitzontal, d'1,5 mm de gruix, de 100 a 200 mm d'amplària, de 100 a 200 mm d'alçària, col.locada</t>
  </si>
  <si>
    <t>RL - Canal acer inox. dutxa lineal,bonera horitz.,g=1,5mm,a=100 a 200mm,h=100 a 200mm,col.</t>
  </si>
  <si>
    <t>PD77-WCFO</t>
  </si>
  <si>
    <t>Clavegueró amb tub de polipropilè de paret tricapa per a sanejament sense pressió, de DN 110 mm i de SN 8 (8 kN/m2) de rigidesa anular, sobre llit de sorra de 15 cm de gruix i reblert amb sorra fins a 30 cm per sobre del tub, amb picó vibrant elèctric</t>
  </si>
  <si>
    <t>Clavegueró polipropilè tricapa,sanejament s/pressió,DN=110mm,SN8,s/llit sorra 15cm+reblert sorra,pic</t>
  </si>
  <si>
    <t>C13C-00LP</t>
  </si>
  <si>
    <t>Retroexcavadora sobre pneumàtics de 8 a 10 t</t>
  </si>
  <si>
    <t>C13A-W61K</t>
  </si>
  <si>
    <t>Picó vibrant elèctric amb placa de 30x30 cm</t>
  </si>
  <si>
    <t>BDW2-1KC9</t>
  </si>
  <si>
    <t>Accessori genèric per a tub de polipropilè, D=110 mm</t>
  </si>
  <si>
    <t>B03L-05N5</t>
  </si>
  <si>
    <t>Sorra de pedrera de 0 a 3,5 mm</t>
  </si>
  <si>
    <t>BDY2-1KCO</t>
  </si>
  <si>
    <t>Element de muntatge per a tub de polipropilè, D=110 mm</t>
  </si>
  <si>
    <t>BD7B-1ZRE</t>
  </si>
  <si>
    <t>Tub de polipropilè de paret tricapa per a sanejament sense pressió, de DN 110 mm i de SN 8 (8 kN/m2) de rigidesa anular, per a unió elàstica amb anella elastomèrica</t>
  </si>
  <si>
    <t>PD77-WCFP</t>
  </si>
  <si>
    <t>Clavegueró amb tub de polipropilè de paret tricapa per a sanejament sense pressió, de DN 125 mm i de SN 8 (8 kN/m2) de rigidesa anular, sobre llit de sorra de 15 cm de gruix i reblert amb sorra fins a 30 cm per sobre del tub, amb picó vibrant elèctric</t>
  </si>
  <si>
    <t>Clavegueró polipropilè tricapa,sanejament s/pressió,DN=125mm,SN8,s/llit sorra 15cm+reblert sorra,pic</t>
  </si>
  <si>
    <t>BD7B-1ZR9</t>
  </si>
  <si>
    <t>Tub de polipropilè de paret tricapa per a sanejament sense pressió, de DN 125 mm i de SN 8 (8 kN/m2) de rigidesa anular, per a unió elàstica amb anella elastomèrica</t>
  </si>
  <si>
    <t>BDW2-1KBY</t>
  </si>
  <si>
    <t>Accessori genèric per a tub de polipropilè, D=125 mm</t>
  </si>
  <si>
    <t>BDY2-1KCD</t>
  </si>
  <si>
    <t>Element de muntatge per a tub de polipropilè, D=125 mm</t>
  </si>
  <si>
    <t>PD77-WCFS</t>
  </si>
  <si>
    <t>Clavegueró amb tub de polipropilè de paret tricapa per a sanejament sense pressió, de DN 200 mm i de SN 12 (12 kN/m2) de rigidesa anular, sobre llit de sorra de 15 cm de gruix i reblert amb sorra fins a 30 cm per sobre del tub, amb picó vibrant elèctric</t>
  </si>
  <si>
    <t>Clavegueró polipropilè tricapa,sanejament s/pressió,DN=200mm,SN12,s/llit sorra 15cm+reblert sorra,pi</t>
  </si>
  <si>
    <t>BDY2-1KCF</t>
  </si>
  <si>
    <t>Element de muntatge per a tub de polipropilè, D=200 mm</t>
  </si>
  <si>
    <t>BDW2-1KC0</t>
  </si>
  <si>
    <t>Accessori genèric per a tub de polipropilè, D=200 mm</t>
  </si>
  <si>
    <t>BD7B-1ZRG</t>
  </si>
  <si>
    <t>Tub de polipropilè de paret tricapa per a sanejament sense pressió, de DN 200 mm i de SN 12 (12 kN/m2) de rigidesa anular, per a unió elàstica amb anella elastomèrica</t>
  </si>
  <si>
    <t>PDB3-ORN3</t>
  </si>
  <si>
    <t>Solera amb mitja canya de formigó d'ús no estructural HNE-20/B/20 de resistència a compressió 20 N/mm2, consistència tova i grandària màxima del granulat 20 mm, de 15 cm de gruix mínim i de planta 1.2x1,2 m per a tub 60 cm</t>
  </si>
  <si>
    <t>Solera mitja canya d/form.no estructural HNE-20/B/20,g&lt;15cm,1.2x1,2m,p/tub D=60cm</t>
  </si>
  <si>
    <t>A0F-000S</t>
  </si>
  <si>
    <t>Oficial 1a d'obra pública</t>
  </si>
  <si>
    <t>B069-I4L6</t>
  </si>
  <si>
    <t>Formigó d'ús no estructural HNE-20/B/20 de resistència a compressió 20 N/mm2, consistència tova i grandària màxima del granulat 20 mm</t>
  </si>
  <si>
    <t>PDB6-5CAE</t>
  </si>
  <si>
    <t>Paret per a pou circular de diàmetre 80 cm de peces de formigó amb execució prefabricada, col·locades amb morter ciment 1:6</t>
  </si>
  <si>
    <t>Paret pou circ.D=80cm,peces form.pref.,col.1:6</t>
  </si>
  <si>
    <t>BDD5-0M3U</t>
  </si>
  <si>
    <t>Peça cilíndrica de formigó per a formació de pou circular de diàmetre 80 cm, prefabricada</t>
  </si>
  <si>
    <t>PDBD-H86M</t>
  </si>
  <si>
    <t>Graó per a pou de registre de polipropilè armat, de 250x350x250 mm i 3 kg de pes, col·locat amb morter de ciment 1:6, elaborat a l'obra</t>
  </si>
  <si>
    <t>Graó p/pou registre polipropilè armat,250x350x250mm,col.morter 1:6</t>
  </si>
  <si>
    <t>BDD4-H4XN</t>
  </si>
  <si>
    <t>Graó per a pou de registre de polipropilè de 250x350x250 mm i 3 kg de pes</t>
  </si>
  <si>
    <t>PDBF-DFX1</t>
  </si>
  <si>
    <t>Bastiment quadrat aparent de fosa dúctil per a pou de registre i tapa abatible, pas lliure de 700 mm de diàmetre i classe D400 segons norma UNE-EN 124 col·locat amb morter</t>
  </si>
  <si>
    <t>Bastiment quadr.apar.,fos.dúctil,p/pou reg.+tapa abat.pas D=700mm,D400,col.mort.</t>
  </si>
  <si>
    <t>BDK5-1KIB</t>
  </si>
  <si>
    <t>Bastiment quadrat aparent i tapa circular de fosa dúctil per a pou de registre, abatible, pas lliure de 700 mm i classe D400 segons norma UNE-EN 124</t>
  </si>
  <si>
    <t>PE42-497Y</t>
  </si>
  <si>
    <t>Conducte helicoïdal circular de planxa d'acer galvanitzat de 500 mm de diàmetre (s/UNE-EN 1506), de gruix 1 mm, unió amb brida extensible cargolada, muntat superficialment</t>
  </si>
  <si>
    <t>Conducte helicoïdal circ. de planxa ac.galv.,D=500mm,g=1mm,brida ext.cargolada,munt.superf.</t>
  </si>
  <si>
    <t>A01-FEPC</t>
  </si>
  <si>
    <t>Ajudant calefactor</t>
  </si>
  <si>
    <t>A0F-000C</t>
  </si>
  <si>
    <t>Oficial 1a calefactor</t>
  </si>
  <si>
    <t>BEW1-0OX5</t>
  </si>
  <si>
    <t>Suport estàndard per a conducte circular de 500 mm de diàmetre</t>
  </si>
  <si>
    <t>BEW0-19WJ</t>
  </si>
  <si>
    <t>Accessori genèric per a conducte circular de planxa d'acer galvanitzat, 500 mm</t>
  </si>
  <si>
    <t>BE42-0OD2</t>
  </si>
  <si>
    <t>Conducte helicoïdal circular de planxa d'acer galvanitzat de 500 mm de diàmetre (s/UNE-EN 1506), de gruix 1 mm, unió amb brida extensible cargolada</t>
  </si>
  <si>
    <t>PEE0-Z001</t>
  </si>
  <si>
    <t>Bomba de calor aerotèrmica partida aire/aigua tipus inverter, per a producció d' ACS a 90ºC , de 400 V de tensió d'alimentació, de 40 kW de potència calorífica, equipat amb regulació electrònica, bomba circuladora, dipòsit d'expansió i elements de seguretat,col·locada. Marca: MITSUBISHI ELECTRIC o equivalent en qualitat i preu. Mod: QAHV-N560YA-HPB</t>
  </si>
  <si>
    <t xml:space="preserve">Bom.cal.aer.air/aig,inverter,p/calefacció/refrigeració,T400V,Pcalor.12 a 16kW,COP&gt;=4.2,pot.frig.=11 </t>
  </si>
  <si>
    <t>BEE0-33Q3</t>
  </si>
  <si>
    <t>Bomba de calor aerotèrmica partida aire/aigua tipus inverter, per a calefacció i refrigeració, de 400 V de tensió d'alimentació, de 12 a 16 kW de potència calorífica amb un COP superior a 4.2, d'11 a 15 kW de potència frigorífica amb un EER superior a 4, equipat amb regulació electrònica, bomba circuladora, dipòsit d'expansió i elements de seguretat</t>
  </si>
  <si>
    <t>PEE0-Z002</t>
  </si>
  <si>
    <t>Sonda de temperatura d' aigua per a bomba de calor aerotèrmica model QAHV de MITSUBISHI ELECTRIC. Completament instal·lada i connectada.</t>
  </si>
  <si>
    <t>Sonda de temperatura d' aigua per a bomba de calor aerotèrmica model QAHV</t>
  </si>
  <si>
    <t>PEE0-Z003</t>
  </si>
  <si>
    <t>Control Remoto para equipos QAHV</t>
  </si>
  <si>
    <t>PEJ0-Z001</t>
  </si>
  <si>
    <t>Equip de tractament d'aire marca: KEYTER o equivalent en qualitat i preu, realitzada en panell sandvitx de llana mineral de 50 mm amb acer Magnelis 8/10mm C5 per cara exterior i acer galvanitzat 8/10mm per cara interior. Perfil d'alumini de 30 mm. Safata condensats INOX. AISI-304. Característiques:
- Modelo: PURE46
- Caudal de impulsión: 3748 m3/h
- Presión disponible en impulsión: 150 Pa
- Potencia frigorífica: 24 kW
- Alimentación: 400/3/50 V/ph/Hz
- Ejecución: intemperie
- Lado de las conexiones: Derecha
- Lado de inspección: Derecha
Inclou:
Quadre elèctric de control i maniobra compost per:
- Elements de maniobra: Interruptor, magnetotèrmics, transformador, i cablejat elèctric i de control.
- Sondes de temperatura i humitat en impulsió (conducte).
- Sondes de temperatura i humitat en retorn (conducte).
- Sonda de temperatura i humitat exterior.
- Detector de filtres bruts.
- Vàlvula de 3 vies per a bateries de fred i de calor.
- Actuador per a les vàlvules de 3 vies.
- Programari de control AIRMANAGER (placa microPC de CAREL)
- Sensor de pressió per a ventiladors EC, per a control de cabal constant d'impulsió i retorn.
- Actuadors per a comportes.
- Comandament PGD.
Completament instal·lat, provat i en funcionament.</t>
  </si>
  <si>
    <t>Equip de tractament d'aire</t>
  </si>
  <si>
    <t>PEJ0-Z002</t>
  </si>
  <si>
    <t>Bomba de calor d'aigua condensada per aire d'alta eficiència, funcionament silenciós i construcció compacta vertical, marca KEYTER o equivalent en qualitat i preu, sèrie NESEA INVERTER, model KWF INVERTER 4030 I de 26.7 kW (fred) i 32.3 kW (calor), en carrosseria i estructura d'acer galvanitzat amb pintura epoxipoliester termoendurible.
- Alimentació 400V-III-50Hz-N.
- Refrigerant R-410A.
- Potència frigorífica nominal (Tª de E/S d'aigua de 12/7 °C i Tª d'aire exterior de 35 °C): 26.7 kW
- Potència calorífica nominal (Tª de E/S d'aigua de 40/45 °C i Tª d'aire exterior de 7 °C *BS/6 °C *BH): 32.3 kW
- Cabal d'aire: 7000 m³/h.
- Cabal nominal d'aigua: 4.6 m³/h.
- Connexions hidràuliques: 1 1/4 polzada.
- Compressors hermètics scroll tipus inverter muntats sobre suports antivibratoris, amb resistència de carter, klixon intern i sonda de temperatura de descàrrega.
- Núm. compressors / Núm. circuits / Etapes potencia: 1/1/25%-100%.
- Bateria d'àmplia superfície d'intercanvi, en tubs de coure i aletes d'alumini, amb dimensionament per a temperatures exteriors fins a 46°.
- Motoventiladores axials EC de baix nivell sonor, amb protecció electrònica interna, muntats en tovera, hèlixs equilibrades dinàmicament i reixetes de protecció exterior.
- Control modulante de pressió de condensació.
- Bescanviador de plaques d'acer inoxidable soldades amb coure.
- Circuit frigorífic realitzat en tub de coure recuit equipat amb pressòstats d'alta i baixa pressió, filtre deshidratador antiàcid, visor de líquid, dipòsit de líquid, separador de partícules, vàlvula de 4 vies per a inversió de cicle i vàlvula d'expansió electrònica.
- Quadre elèctric de potència i maniobra, amb protecció tèrmica i magnetotèrmica de compressor i ventiladors.
- Control electrònic AQUAMANAGER per a la regulació de la unitat.
- Comandament PGD.
OPCIONALS INCLOSOS:
- Versió H: Circuit hidràulic incorporat compost per bomba de circulació, adequada per a aigua o aigua glicolada fins a 0 °C, dipòsit d'inèrcia, vas d'expansió, vàlvula de seguretat, interruptor de flux i filtre de malla extern.
- Aïllament acústic de compressors.
- Display de manteniment per a driver de compressor inverter.
- Targeta de comunicació MODBUS RS485 per a integració en sistemes de supervisió.
- Interruptor de baixa pressió per a la protecció de la bomba.
- Kit de resistències elèctriques en elements hidràulics per a treball amb baixes temperatures exteriors.
- Modificació del grup hidràulic, substituint bomba principal estàndard per bomba electrònica d'alt  rendiment energètic.
Completament Instal·lada,provada i en funcionament.</t>
  </si>
  <si>
    <t>Bomba de calor d'aigua condensada per aire d'alta eficiència</t>
  </si>
  <si>
    <t>PEK6-Z002</t>
  </si>
  <si>
    <t>Sum. i col. de comporta tallafoc classificada EIS 120 segons norma EN 13501-3 amb farcit exterior refractari per a facilitar el seu muntatge, de la sèrie FOK-EIS-120-H-MFS-230 de 500x300 mm. Accionament mitjançant servomotor elèctric a 230V MFS-230, contactes d'inici i final de carrera. Construït en acer galvanitzat i material refractari. Fusible termo-elèctric a 72 °C. Amb junta intumescent i una altra d'estanquitat que impedeixen la propagació de fums freds. Amb elements necessaris per a muntatge. Marca MADEL o equivalent en qualitat i preu</t>
  </si>
  <si>
    <t xml:space="preserve"> Comporta tallafoc classificada EIS 120, FOK-EIS-120-H-MFS-230 de 500x300 mm</t>
  </si>
  <si>
    <t>PEM2-BH6Z</t>
  </si>
  <si>
    <t>Caixa amb ventilador centrífug d'àleps a reacció de simple aspiració, de 4000 a 5000 m3/h de cabal màxim, motor acoblat directament al rodet trifàsic de 400 V i 0,55 kW de potència, amb una classe d'eficiència energètica IE2 segons REGLAMENTO (CE) 640/2009, IP 55, turbina de 450 mm de diàmetre, caixa acer galvanitzat amb aïllament, d'eficiència energètica segons REGLAMENTO (UE) 327/2011, col.locada</t>
  </si>
  <si>
    <t>Caixa+vent.cent.reac,4000 a 5000m3/h,acobl.direct.rodet400V,0,55kW,IP 55,diàm.turb.=450mm,col.</t>
  </si>
  <si>
    <t>BEM3-2QSX</t>
  </si>
  <si>
    <t>Caixa amb ventilador centrífug d'àleps a reacció de simple aspiració, de 4000 a 5000 m3/h de cabal màxim, motor acoblat directament al rodet trifàsic de 400 V i 0,55 kW de potència, amb una classe d'eficiència energètica IE2 segons REGLAMENTO (CE) 640/2009, IP 55, turbina de 450 mm de diàmetre, caixa acer galvanitzat amb aïllament, d'eficiència energètica segons REGLAMENTO (UE) 327/2011</t>
  </si>
  <si>
    <t>PEM4-Z002</t>
  </si>
  <si>
    <t>Recuperador de calor, amb bescanviador de plaques tipus counterflow d'alta eficiència (certificat EUROVENT), montado en chapa exterior Magnelis ZM310®, de doble pared con aislamiento interior termoacústico no inflamable (M0) de fibra de vidrio de 47mm de espesor
Configuració amb boques en posició Vertical, amb entrades i sortides d'aire configurables per l'instal·lador, permetent múltiples combinacions. Embocadures amb forma circular. Ventiladors amb rodetes d'àleps cap enrere, equipats amb motor EC amb protecció tèrmica i placa electrònica de control integrada.
Apta per col·locació en el exterior.
Filtres sintètics de molt baixa pèrdua de càrrega tant en impulsió com en extracció. By-pass del bescanviador de calor, situat en la impulsió d'aire amb servomotor integrat.
Resistència elèctrica de postescalfament inclosa a l'interior de 9,0 kW
Temperatura mínima d'aire exterior -10 °C. Per a temperatures inferiors és necessari utilitzar bateries de precalefacció situades en l'aspiració de l'aire exterior.
Alimentació monofàsica de 400 V, ventilador de 1,000 kW imp i 1,050 retorn.
Inclou addicionals seguents:
Amortiguadores de muelle. Soportes antivibratorios metálicos
Viseras circulares o rectangulares de protección, aspiración i descarga
Sonda de temperatura
Interruptor de control
Marca: Soler &amp; Palau. Mod: CADT-HE-DI 45 LV ECOWATT MG N8 o equivalent en qualitat i preu.</t>
  </si>
  <si>
    <t>Recuperador de calor, Resist. Elèctrica: 7,5 kW, cab. 3.300 m3/h - 200 Pa</t>
  </si>
  <si>
    <t>PEUJ-Z001</t>
  </si>
  <si>
    <t>Dipòsit d'inercia d'acer inoxidable 1.4401 (AISI 316) amb aïllament tèrmic d'escuma de poliuretà i revestiment exterior d'alumini, de 40 l de capacitat, de purga d'aire amb connexions de rosca 1´´, de pressió màxima de servei 6 bar i 95°C de temperatura màxima, col·locat en posició vertical amb fixacions murals i connectat</t>
  </si>
  <si>
    <t>Dipòsit d'inercia d'acer inoxidable 1.4401 (AISI 316) amb aïllament tèrmic d'escuma de poliuretà i r</t>
  </si>
  <si>
    <t>PEV3-HAHJ</t>
  </si>
  <si>
    <t>Comptador de calories de tipus compacte, per a un cabal nominal d'1,5 m3/h i una pressió nominal de 16 bar, de 15 mm de diàmetre nominal, ràcords inclosos d'1/2'',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</si>
  <si>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Comptador calor.compacte Q=1,5m3/h,PN=16bar,DN=15mm,T.màx=90°C,a/sonda temp.,muntat</t>
  </si>
  <si>
    <t>BEV3-H5X3</t>
  </si>
  <si>
    <t>Comptador de calories de tipus compacte, per a un cabal nominal d'1,5 m3/h i una pressió nominal de 16 bar, de 15 mm de diàmetre nominal, ràcords inclosos d'1/2'',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t>
  </si>
  <si>
    <t>PF1C-DU0I</t>
  </si>
  <si>
    <t>Tub d'acer negre amb soldadura, fabricat amb acer S195 T, de 3´´ de mida de rosca (diàmetre exterior especificat=88,9 mm i DN=80 mm), sèrie M segons UNE-EN 10255, soldat, amb grau de dificultat mitjà i col·locat superficialment</t>
  </si>
  <si>
    <t>Tub acer negre+sold.(W),3´´,sèrie M s/UNE-EN 10255,soldat,dific.mitjà,col.superf.</t>
  </si>
  <si>
    <t>B0A1-07L1</t>
  </si>
  <si>
    <t>Abraçadora metàl·lica, de 90 mm de diàmetre interior</t>
  </si>
  <si>
    <t>BFYB-037P</t>
  </si>
  <si>
    <t>Part proporcional d'elements de muntatge per a tubs d'acer negre de 3´´, soldat</t>
  </si>
  <si>
    <t>BF19-035L</t>
  </si>
  <si>
    <t>Tub d'acer negre amb soldadura, fabricat amb acer S195 T, de 3´´ de mida de rosca (diàmetre exterior especificat=88,9 mm i DN=80 mm), sèrie M segons UNE-EN 10255</t>
  </si>
  <si>
    <t>BFW4-036U</t>
  </si>
  <si>
    <t>Accessori per a tubs d'acer negre 3´´, per a soldar</t>
  </si>
  <si>
    <t>PF90-HPGB</t>
  </si>
  <si>
    <t>Tubs per a muntants i distribucions generals d'aigua amb tub de polietilè multicapa 16x2 mm, amb capa interior de polietilè, ànima d'alumini i protecció exterior de polietilè, amb una pressió màxima de servei de 12 bar, muntat amb accessoris per a premsar</t>
  </si>
  <si>
    <t>Pollietil.multic D=16mm,capa interior de polietilè</t>
  </si>
  <si>
    <t>B0A1-07KM</t>
  </si>
  <si>
    <t>Abraçadora plàstica, de 16 mm de diàmetre interior</t>
  </si>
  <si>
    <t>BF90-1N7Y</t>
  </si>
  <si>
    <t>Tub de polietilè multicapa 16x2 mm, amb capa interior de polietilè, ànima d'alumini i protecció exterior de polietilè, amb una pressió màxima de servei de 12 bar</t>
  </si>
  <si>
    <t>BFWF-09S0</t>
  </si>
  <si>
    <t>Accessori per a tubs de polietilè multicapa, de 16 mm de diàmetre nominal exterior, metàl·lic, per a connectar a pressió</t>
  </si>
  <si>
    <t>PFC0-4I09</t>
  </si>
  <si>
    <t>Tub de Polipropilè-copolímer PP-R a pressió de 110x15,1 mm, sèrie S 3.2 segons UNE-EN ISO 15874-2, soldat, amb grau de dificultat mitjà i col·locat superficialment</t>
  </si>
  <si>
    <t>Tub PP-R pressió,DN=110x15,1mm,sèrie S 3.2,soldat,dific.mitjà,col.superf.</t>
  </si>
  <si>
    <t>BFYF-0AQ5</t>
  </si>
  <si>
    <t>Part proporcional d'elements de muntatge per a tubs de polipropilè a pressió, de 110 mm de, soldat</t>
  </si>
  <si>
    <t>BFWA-0APA</t>
  </si>
  <si>
    <t>Accessori per a tubs de polipropilè a pressió, de 110 mm de diàmetre, per a soldar</t>
  </si>
  <si>
    <t>B0A1-07JW</t>
  </si>
  <si>
    <t>Abraçadora acer galvanitzat (isofònica), de 110 mm de diàmetre interior</t>
  </si>
  <si>
    <t>BFC0-0AGA</t>
  </si>
  <si>
    <t>Tub de Polipropilè-copolímer PP-R a pressió de 110x15,1 mm, sèrie S 3.2 segons UNE-EN ISO 15874-2</t>
  </si>
  <si>
    <t>PFQ0-3LEB</t>
  </si>
  <si>
    <t>Aïllament tèrmic d'escuma elastomèrica per a canonades que transporten fluids a temperatura entre -50°C i 105°C, per a tub de diàmetre exterior 22 mm, de 32 mm de gruix, classe de reacció al foc BL-s2, d0 segons norma UNE-EN 13501-1, amb un factor de resistència a la difusió del vapor d'aigua &gt;= 7000, col·locat superficialment amb grau de dificultat baix</t>
  </si>
  <si>
    <t>Aïllament tèrmic escum.elastom.,fluids (-50 i 105°C),D=22mm,g=32mm,factor dif.vapor&gt;= 7000superf.bai</t>
  </si>
  <si>
    <t>BFY3-065L</t>
  </si>
  <si>
    <t>Part proporcional d'elements de muntatge per a aïllament tèrmic d'escuma elastomèrica, de 32 mm de gruix</t>
  </si>
  <si>
    <t>BFQ0-0DGP</t>
  </si>
  <si>
    <t>Aïllament tèrmic d'escuma elastomèrica per a canonades que transporten fluids a temperatura entre -50°C i 105°C, per a tub de diàmetre exterior 22 mm, de 32 mm de gruix, classe de reacció al foc BL-s2, d0 segons norma UNE-EN 13501-1, amb un factor de resistència a la difusió del vapor d'aigua &gt;= 7000</t>
  </si>
  <si>
    <t>PFQ0-3LEC</t>
  </si>
  <si>
    <t>Aïllament tèrmic d'escuma elastomèrica per a canonades que transporten fluids a temperatura entre -50°C i 105°C, per a tub de diàmetre exterior 28 mm, de 32 mm de gruix, classe de reacció al foc BL-s2, d0 segons norma UNE-EN 13501-1, amb un factor de resistència a la difusió del vapor d'aigua &gt;= 7000, col·locat superficialment amb grau de dificultat baix</t>
  </si>
  <si>
    <t>Aïllament tèrmic escum.elastom.,fluids (-50 i 105°C),D=28mm,g=32mm,factor dif.vapor&gt;= 7000superf.bai</t>
  </si>
  <si>
    <t>BFQ0-0DGR</t>
  </si>
  <si>
    <t>Aïllament tèrmic d'escuma elastomèrica per a canonades que transporten fluids a temperatura entre -50°C i 105°C, per a tub de diàmetre exterior 28 mm, de 32 mm de gruix, classe de reacció al foc BL-s2, d0 segons norma UNE-EN 13501-1, amb un factor de resistència a la difusió del vapor d'aigua &gt;= 7000</t>
  </si>
  <si>
    <t>PFQ0-3LI7</t>
  </si>
  <si>
    <t>Aïllament tèrmic d'escuma elastomèrica per a canonades que transporten fluids a temperatura entre -50°C i 105°C, per a tub de diàmetre exterior 89 mm, de 40 mm de gruix, classe de reacció al foc BL-s2, d0 segons norma UNE-EN 13501-1, amb un factor de resistència a la difusió del vapor d'aigua &gt;= 7000, col·locat superficialment amb grau de dificultat baix</t>
  </si>
  <si>
    <t>Aïllament tèrmic escum.elastom.,fluids (-50 i 105°C),D=89mm,g=40mm,factor dif.vapor&gt;= 7000superf.bai</t>
  </si>
  <si>
    <t>BFY3-065O</t>
  </si>
  <si>
    <t>Part proporcional d'elements de muntatge per a aïllament tèrmic d'escuma elastomèrica, de 40 mm de gruix</t>
  </si>
  <si>
    <t>BFQ0-0DKP</t>
  </si>
  <si>
    <t>Aïllament tèrmic d'escuma elastomèrica per a canonades que transporten fluids a temperatura entre -50°C i 105°C, per a tub de diàmetre exterior 89 mm, de 40 mm de gruix, classe de reacció al foc BL-s2, d0 segons norma UNE-EN 13501-1, amb un factor de resistència a la difusió del vapor d'aigua &gt;= 7000</t>
  </si>
  <si>
    <t>PG10-H838</t>
  </si>
  <si>
    <t>Armari per a quadre de distribució metàl·lic amb porta per a vuit fileres de trenta-sis moduls i muntat superficialment</t>
  </si>
  <si>
    <t>Armari p/quadre distribució metàl·lic,8fileresx36moduls,muntat superf.</t>
  </si>
  <si>
    <t>A0F-000E</t>
  </si>
  <si>
    <t>Oficial 1a electricista</t>
  </si>
  <si>
    <t>A01-FEPD</t>
  </si>
  <si>
    <t>Ajudant electricista</t>
  </si>
  <si>
    <t>BG10-H4SM</t>
  </si>
  <si>
    <t>Armari metàl·lic amb porta, de 1250 x 800 mm, amb equip i xassís de vuit fileres de trenta-sis mòduls</t>
  </si>
  <si>
    <t>BG3E-0U1J</t>
  </si>
  <si>
    <t>Platina de coure nua de 100 mm2 de secció (20x5 mm), per a 275 A d'intensitat màxima</t>
  </si>
  <si>
    <t>BGW0-0950</t>
  </si>
  <si>
    <t>Part proporcional d'accessoris per a armaris metàl·lics</t>
  </si>
  <si>
    <t>B61Z-H6AJ</t>
  </si>
  <si>
    <t>Conjunt suport embarrat vertical 630 A</t>
  </si>
  <si>
    <t>PG33-E4WA</t>
  </si>
  <si>
    <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canal o safata</t>
  </si>
  <si>
    <t>Cable 0,6/1 kV RZ1-K (AS), 3x6mm2,col.canal/safata</t>
  </si>
  <si>
    <t>PG33-E50N</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</si>
  <si>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</si>
  <si>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Cable 0,6/1 kV RZ1-K (AS), 5x2,5mm2,col.canal/safata</t>
  </si>
  <si>
    <t>BG33-G2WZ</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</si>
  <si>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t>
  </si>
  <si>
    <t>PG33-E50Z</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</si>
  <si>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 col·locat en canal o safata</t>
  </si>
  <si>
    <t>Cable 0,6/1 kV RZ1-K (AS), 5x35mm2,col.canal/safata</t>
  </si>
  <si>
    <t>BG33-G2WR</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</si>
  <si>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t>
  </si>
  <si>
    <t>PG62-6NOP</t>
  </si>
  <si>
    <t>Caixa de mecanismes per a centralització de funcions en lloc de treball, de material plàstic, de 3 columnes, amb capacitat per a 6 mecanismes modulars, muntat encastat</t>
  </si>
  <si>
    <t>Caixa mec.central.,plàstic,3 columnes,p/6mecanismes modulars,muntat encastat</t>
  </si>
  <si>
    <t>BG61-1OGJ</t>
  </si>
  <si>
    <t>Caixa de mecanismes per a centralització de funcions en lloc de treball, de material plàstic, de 3 columnes, amb capacitat per a 6 mecanismes modulars, per a encastar</t>
  </si>
  <si>
    <t>PG6O-77N1</t>
  </si>
  <si>
    <t>Presa de corrent de tipus modular de 2 mòduls estrets, bipolar amb presa de terra lateral (2P+T), 16 A 250 V, amb tapa protegida, preu alt, muntada sobre caixa o bastidor</t>
  </si>
  <si>
    <t>Presa corrent,tipus mod.2mòd.estrets(2P+T),16A/250V,a/tapa protegida,preu alt,munt.caixa/bast.</t>
  </si>
  <si>
    <t>BG6G-1NWZ</t>
  </si>
  <si>
    <t>Presa de corrent de tipus modular de 2 mòduls estrets, bipolar amb presa de terra lateral (2P+T), 16 A 250 V, amb tapa protegida, preu alt, per a muntar sobre bastidor o caixa</t>
  </si>
  <si>
    <t>PG6O-77N8</t>
  </si>
  <si>
    <t>Presa de corrent de tipus modular de 2 mòduls estrets, bipolar amb presa de terra lateral (2P+T), 16 A 250 V, amb tapa vermella, preu alt, muntada sobre caixa o bastidor</t>
  </si>
  <si>
    <t>Presa corrent,tipus mod.2mòd.estrets(2P+T),16A/250V,a/tapa vermella,preu alt,munt.caixa/bast.</t>
  </si>
  <si>
    <t>BG6G-1NX8</t>
  </si>
  <si>
    <t>Presa de corrent de tipus modular de 2 mòduls estrets, bipolar amb presa de terra lateral (2P+T), 16 A 250 V, amb tapa vermella, preu alt, per a muntar sobre bastidor o caixa</t>
  </si>
  <si>
    <t>PG90-PN00</t>
  </si>
  <si>
    <t>Subministrament i instal·lació de quadre elèctric BAR amb dispositius i envolupant de SCHNEIDER ELECTRIC o equivalent, conforme a projecte (incloent totalitat d' aparamenta indicada en esquemes unifilars) Envolupant metàl·lica modular amb portes transparents amb maneta i pany, amb espai de reserva del 5% i grau de protecció mínim IP54. S'inclouen accessoris, cablejat interior i ajudes d'obra de paleta per a la correcta instal·lació segons Projecte i directrius de la Direcció d'Obra. Mesura la unitat totalment executada i provada.</t>
  </si>
  <si>
    <t>Quadre elèctric BAR, 400 V</t>
  </si>
  <si>
    <t>PH23-Z001</t>
  </si>
  <si>
    <t>Llumenera decorativa modular d'alumini, de 60x60 cm, de 36 W de potència de la llumenera, 4320 lm de flux lluminós, protecció IP 54, no regulable, de temperatura de color 3000 K, encastada. Marca: LEDVANCE o equivalent en qualitat i preu. Mod: Panel 600 36W/3000k OP IP54 (4058075149489). Completament montada, provada, connectada i en funcionament.</t>
  </si>
  <si>
    <t>Llumenera decorativa modular,alumini,60x60cm,36W,3600lm,IP 44,no regulable,3000K,encastada</t>
  </si>
  <si>
    <t>BH22-I2OJ</t>
  </si>
  <si>
    <t>Llumenera decorativa modular d'alumini, de 60x60 cm, de 36 W de potència de la llumenera, 3600 lm de flux lluminós, protecció IP 44, no regulable, de temperatura de color 3000 K</t>
  </si>
  <si>
    <t>PH57-B3BB</t>
  </si>
  <si>
    <t>Llum d'emergència amb làmpada led, amb una vida útil de 100000 h, no permanent i estanca amb grau de protecció IP66, aïllament classe II, amb un flux aproximat de 240 a 270 lm, 1 h d'autonomia, de forma rectangular amb difusor i cos de policarbonat, preu alt, col·locat superficial</t>
  </si>
  <si>
    <t xml:space="preserve">Llum emerg.led,no permanent,IP66,classe II,240 a 270lm,auton&lt; 1h,,forma rect.,policarbon.,preu alt, </t>
  </si>
  <si>
    <t>PJ117-3BJF</t>
  </si>
  <si>
    <t>Lavabo amb suport de peu de porcellana esmaltada, senzill, d'amplària 75 a 100 cm, de color blanc i preu mitjà, col·locat sobre peu</t>
  </si>
  <si>
    <t>Lavabo peu porcell.,senz.,ampl.75 a 100cm,blanc,preu mitjà,col.sob/peu</t>
  </si>
  <si>
    <t>A01-FEPE</t>
  </si>
  <si>
    <t>Ajudant lampista</t>
  </si>
  <si>
    <t>A0F-000N</t>
  </si>
  <si>
    <t>Oficial 1a lampista</t>
  </si>
  <si>
    <t>BJ115-0QE5</t>
  </si>
  <si>
    <t>Lavabo amb suport de peu de porcellana esmaltada, senzill, d'amplària 75 a 100 cm, de color blanc i preu mitjà</t>
  </si>
  <si>
    <t>PJ117-3BM1</t>
  </si>
  <si>
    <t>Lavabo mural de material sintètic, doble, d'amplària &gt;= 100 cm, de color blanc i preu superior, col·locat amb suports murals</t>
  </si>
  <si>
    <t>Lavabo mural sintètic,doble,ampl.&gt;= 100cm,blanc,preu sup.,col.mural</t>
  </si>
  <si>
    <t>BJ115-0QD7</t>
  </si>
  <si>
    <t>Lavabo mural de material sintètic, doble, d'amplària &gt;= 100 cm, de color blanc i preu superior</t>
  </si>
  <si>
    <t>PJ117-3BW4</t>
  </si>
  <si>
    <t>Lavabo mural o per a recolzar de porcellana esmaltada, doble, d'amplària &gt;= 100 cm, de color blanc i preu alt, recolzat sobre taulell o moble</t>
  </si>
  <si>
    <t>Lavabo mural/recolzar porcell.,doble,ampl.&gt;= 100cm,blanc,preu alt,recolz.taulell/moble</t>
  </si>
  <si>
    <t>BJ115-0QKA</t>
  </si>
  <si>
    <t>Lavabo mural o per a recolzar de porcellana esmaltada, doble, d'amplària &gt;= 100 cm, de color blanc i preu alt</t>
  </si>
  <si>
    <t>PJ11C-3CVY</t>
  </si>
  <si>
    <t>Inodor de porcellana esmaltada, de sortida vertical, amb seient i tapa, de color blanc, preu mitjà, col·locat sobre el paviment i connectat a la xarxa d'evacuació</t>
  </si>
  <si>
    <t>Inodor porcell.,vert.,blanc,preu mitjà,col.sob./pavim.</t>
  </si>
  <si>
    <t>BJ11C-0Q71</t>
  </si>
  <si>
    <t>Inodor per a col·locar sobre el paviment de porcellana esmaltada, de sortida vertical, amb seient i tapa, color blanc i preu mitjà</t>
  </si>
  <si>
    <t>PJ186-3CNH</t>
  </si>
  <si>
    <t>Abocador de porcellana esmaltada amb alimentació integrada, de color blanc, preu alt, col·locat sobre el paviment i connectat a la xarxa d'evacuació</t>
  </si>
  <si>
    <t>Abocador porcell.,aliment.integ.,blanc,preu alt,col.sob/pav.</t>
  </si>
  <si>
    <t>BJ11O-0PMV</t>
  </si>
  <si>
    <t>Pasta per a segellar l'enllaç d'inodors, abocadors i plaques turques</t>
  </si>
  <si>
    <t>BJ18A-17WK</t>
  </si>
  <si>
    <t>Abocador de porcellana esmaltada amb alimentació integrada, de color blanc, preu alt, amb fixacions</t>
  </si>
  <si>
    <t>PJA0-62AH</t>
  </si>
  <si>
    <t>Acumulador per a aigua calenta sanitària de 750 l de capacitat, amb cubeta d'acer esmaltat i aïllament de poliuretà, dissenyat segons els requisits del REGLAMENTO (UE) 814/2013, col·locat</t>
  </si>
  <si>
    <t>Acumulador ACS 750l,cubeta acer esmalt.,aïllam.poliuretà,col.</t>
  </si>
  <si>
    <t>BJA0-1769</t>
  </si>
  <si>
    <t>Acumulador per a aigua calenta sanitària de 750 l de capacitat, amb cubeta d'acer esmaltat i aïllament de poliuretà, dissenyat segons els requisits del REGLAMENTO (UE) 814/2013</t>
  </si>
  <si>
    <t>PJA6-Z001</t>
  </si>
  <si>
    <t>Bescanviador de plaques termosoldades d'acer inoxidable 1.4401 (AISI 316), una potència de 40 kW i connexions de 1´´, col·locat sobre bancada i connectat. Marca: SEDICAL o equivalent en qualitat i preu. Mod: SELB60-40H-2-1´´</t>
  </si>
  <si>
    <t>Besc.plaq.termosold. d'inox.1.4401,pot=40kW,connex.1´´,col.s/banc.+connec.</t>
  </si>
  <si>
    <t>BJA6-2I9Y</t>
  </si>
  <si>
    <t>Bescanviador de plaques termosoldades d'acer inoxidable 1.4401 (AISI 316), una potència de 35 kW i connexions de 3/4´´</t>
  </si>
  <si>
    <t>PJA8-3HYJ</t>
  </si>
  <si>
    <t>Escalfador acumulador elèctric de 150 l de capacitat, amb cubeta d'acer esmaltat, per a col·locar en posició horitzontal o vertical, de 1500 a 3000 W de potència, dissenyat segons els requisits del REGLAMENTO (UE) 814/2013, amb una classe d'eficiència energètica segons REGLAMENTO (UE) 812/2013, col·locat sobre paviment amb fixacions i connectat</t>
  </si>
  <si>
    <t>Escalf.acumulador elèct.,150l,acer esmalt.,p/col.horitz./vert.,pot=1500 a 3000W,col.s/pav.+fix+conne</t>
  </si>
  <si>
    <t>BJAD-0QXB</t>
  </si>
  <si>
    <t>Escalfador acumulador elèctric de 150 l de capacitat, amb cubeta d'acer esmaltat, de 1500 a 3000 W de potència, horitzontal o vertical, dissenyat segons els requisits del REGLAMENTO (UE) 814/2013, amb una classe d'eficiència energètica en aigua calenta sanitària segons REGLAMENTO (UE) 812/2013</t>
  </si>
  <si>
    <t>PJM45-MWT6</t>
  </si>
  <si>
    <t>Comptador d'aigua de velocitat, de turbina axial, tipus woltmann, amb connexions embridades segons UNE-EN 1092-2, DN80 i pressió nominal PN16, transmissió magnètica, cabal permanent Q3 de 100 m3/h, rati Q3/Q1 &gt;= 100, classe de temperatura T50, cos de fosa dúctil amb revestiment epoxi, construcció segons UNE-EN ISO 4064-1 i REAL DECRETO 244/2016, col·locat</t>
  </si>
  <si>
    <t>Comptador aigua velocitat,axial,woltmann,connexions embrid.,DN80,PN16,transm.magnètica,cabal Q3 100m</t>
  </si>
  <si>
    <t>BJM35-V8FI</t>
  </si>
  <si>
    <t>Comptador d'aigua de velocitat, de turbina axial, tipus woltmann, amb connexions embridades segons UNE-EN 1092-2, DN80 i pressió nominal PN16, transmissió magnètica, cabal permanent Q3 de 100 m3/h, rati Q3/Q1 &gt;= 100, classe de temperatura T50, cos de fosa dúctil amb revestiment epoxi, construcció segons UNE-EN ISO 4064-1 i REAL DECRETO 244/2016</t>
  </si>
  <si>
    <t>PM16-8D39</t>
  </si>
  <si>
    <t>Detector lineal de fums per a instal·lació contra incendis analògica, amb un abast longitudinal entre 3 i 300, segons norma UNE-EN 54-12, muntat superficialment. Marca: DETNOV o equivalent en qualitat i preu</t>
  </si>
  <si>
    <t>Detector lineal fums instal·lació analògica,3 -300,UNE-EN 54-12,munt.superf.</t>
  </si>
  <si>
    <t>BM17-203X</t>
  </si>
  <si>
    <t>Detector lineal de fums per a instal·lació contra incendis analògica, amb un abast longitudinal entre 3 i 300, segons norma UNE-EN 54-12</t>
  </si>
  <si>
    <t>PN39-EBUL</t>
  </si>
  <si>
    <t>Vàlvula de bola segons norma UNE-EN 13709, manual, amb brides, de 2 vies, de 80 mm de diàmetre nominal, de 16 bar de pressió nominal, cos de dues peces de fosa grisa EN-GJL-250 (GG22), bola d'acer inoxidable 1.4301 (AISI 304), eix d'acer inoxidable 1.4301 (AISI 304), seient de tefló PTFE, accionament per palanca, muntada superficialment</t>
  </si>
  <si>
    <t>Vàlvula de bola manual+brides,2 vies,DN=80mm,PN=16bar,cos 2peces EN-GJL-250/1.4301 (AISI 304), super</t>
  </si>
  <si>
    <t>BN37-0X8W</t>
  </si>
  <si>
    <t>Vàlvula de bola segons norma UNE-EN 13709, manual, amb brides, de 2 vies, de 80 mm de diàmetre nominal, de 16 bar de pressió nominal, cos de dues peces de fosa grisa EN-GJL-250 (GG22), bola d'acer inoxidable 1.4301 (AISI 304), eix d'acer inoxidable 1.4301 (AISI 304), seient de tefló PTFE, accionament per palanca</t>
  </si>
  <si>
    <t>PN82-DAQO</t>
  </si>
  <si>
    <t>Vàlvula de retenció de bola segons norma UNE-EN 12334, amb brides, de 80 mm de diàmetre nominal, de 10 bar de pressió nominal, cos de fosa grisa EN-GJL-250 (GG25) amb recobriment de resina epoxi (150 micres) i bola d'alumini recoberta de cautxú nitril (NBR), muntada superficialment</t>
  </si>
  <si>
    <t>Vàlvula retenció bola+brides,DN=80mm,PN=10bar,EN-GJL-250/bola al+NBRvàlvula superf.</t>
  </si>
  <si>
    <t>BN82-0X0Y</t>
  </si>
  <si>
    <t>Vàlvula de retenció de bola segons norma UNE-EN 12334, amb brides, de 80 mm de diàmetre nominal, de 10 bar de pressió nominal, cos de fosa grisa EN-GJL-250 (GG25) amb recobriment de resina epoxi (150 micres) i bola d'alumini recoberta de cautxú nitril (NBR)</t>
  </si>
  <si>
    <t>PP71-7AYS</t>
  </si>
  <si>
    <t>Armari equipat per a sistemes de transmissió de veu i dades, de 12 unitats, amb capacitat fins a 48 llocs de treball, per a xarxa de categoria 6 U/UTP, xassís rack 19´´, de 700 x 600 x 400 mm aproximadament (alçària x amplària x fondària), amb porta de vidre securitzat amb pany i clau, col·locat</t>
  </si>
  <si>
    <t>Armari equipat VDI,12u,48 llocs treball,cat.6 U/UTP,rack 19´´,700x600x400mm,porta vidre+pany,col.</t>
  </si>
  <si>
    <t>BP72-1PVL</t>
  </si>
  <si>
    <t>Armari equipat per a sistemes de transmissió de veu i dades, de 12 unitats, amb capacitat fins a 48 llocs de treball, per a xarxa de categoria 6 U/UTP, xassís rack 19´´, de 700x600x400 mm aproximadament (alçària x amplària x fondària), amb porta de vidre securitzat amb pany i clau</t>
  </si>
  <si>
    <t>PP7C-66VS</t>
  </si>
  <si>
    <t>Panell integrat fix, equipat amb 16 connectors RJ45 categoria 6 U/UTP, per a muntar sobre bastidor rack 19´´, d'1 unitat d'alçària, amb organitzador de cables, fixat mecànicament</t>
  </si>
  <si>
    <t>Panell int.fix,16 RJ45 cat.6 U/UTP, p/rack 19´´,1U,a/org.cablesfixat mecànicament</t>
  </si>
  <si>
    <t>BP7G-1AEX</t>
  </si>
  <si>
    <t>Panell integrat fix, equipat amb 16 connectors RJ45 categoria 6 U/UTP, per a muntar sobre bastidor rack 19´´, d'1 unitat d'alçària, amb organitzador de cables</t>
  </si>
  <si>
    <t>PP7H-781U</t>
  </si>
  <si>
    <t>Presa de senyal de veu i dades, de tipus modular de 2 mòduls estrets, amb connector RJ45 doble, categoria 6 F/UTP, amb connexió per desplaçament de l'aïllament, amb tapa, preu alt, muntada sobre caixa o bastidor</t>
  </si>
  <si>
    <t>Presa senyal,tipus mod.2mòd.estrets,RJ45 doble,cat.6 F/UTP,despl.aïlla.,a/tapa,preu alt,munt.caixa/b</t>
  </si>
  <si>
    <t>BP7K-1O4K</t>
  </si>
  <si>
    <t>Presa de senyal de veu i dades, de tipus modular de 2 mòduls estrets, amb connector RJ45 doble, categoria 6 F/UTP, amb connexió per desplaçament de l'aïllament, amb tapa, de preu alt, per a muntar sobre bastidor o caixa</t>
  </si>
  <si>
    <t>PQ76-7OAV</t>
  </si>
  <si>
    <t>Mòdul estàndard per a moble de cuina baix, de 400x600 mm i 700 mm d'alçària, amb 4 calaixos de DM lacat, preu alt, sobre peus regulables de PVC, amb tiradors, ferratge i sòcol, col·locat recolzat a terra i fixat a la paret</t>
  </si>
  <si>
    <t>Mòdul estàndard p/moble cuina baix 400x600mm h=700mm,4calaixos DM lacat,preu alt,+peus PVC+tiradors+</t>
  </si>
  <si>
    <t>BQ70-1WG1</t>
  </si>
  <si>
    <t>Sòcol de DM lacat de 10 cm d'alçària, per fixar amb clips</t>
  </si>
  <si>
    <t>BQ74-1VG6</t>
  </si>
  <si>
    <t>Mòdul estàndard per a moble de cuina baix, de 400x600 mm i 700 mm d'alçària, amb 4 calaixos de DM lacat, preu alt, sobre peus regulables de PVC, amb tiradors i ferratges</t>
  </si>
  <si>
    <t>PQ90-GUI1</t>
  </si>
  <si>
    <t>GUI-01 - Armari modular construït amb tauler fenòlic, cargols d'acer inoxidable i perfileria d'AI. Porta de 12 mm amb cantejat polit. MT: 1,80 x 0,30 x 0,45 m.</t>
  </si>
  <si>
    <t>GUI-01 - Armari modular construït amb tauler fenòlic, cargols d'acer inoxidable i perfileria d'AI</t>
  </si>
  <si>
    <t>BQ91-H6ZE</t>
  </si>
  <si>
    <t>Base d'armari oberta de 80x90x60 cm, d'acer inoxidable 1.4301 (AISI 304)</t>
  </si>
  <si>
    <t>PQ90-GUI2</t>
  </si>
  <si>
    <t>GUI-02 - Armari de neteja de xapa d'acer de 0,6 mm de gruix, pintat amb pintura epoxi-poliester. Portes amb reforç i roseta de ventilació. MT: 1,80 x 0,50 x 0,50 m.</t>
  </si>
  <si>
    <t>GUI-02 - Armari de neteja de xapa d'acer de 0,6 mm de gruix, pintat amb pintura epoxi-poliester</t>
  </si>
  <si>
    <t>PQ90-HC2Y</t>
  </si>
  <si>
    <t>Base d'armari oberta de 80x90x60 cm, d'acer inoxidable 18/10 AISI 304. Muntada e instal.lada</t>
  </si>
  <si>
    <t>Base armari oberta,80x90x60cm,acer inoxidable</t>
  </si>
  <si>
    <t>QDB022</t>
  </si>
  <si>
    <t>Coberta plana no transitable, no ventilada, amb grava, tipus invertida, pendent del 1% al 5%. FORMACIÓ DE PENDENTS: mitjançant vorada de tremujals, aiguafons i juntes amb mestres de maó ceràmic buit doble i capa d'argila expandida, abocada en sec i consolidada en la seva superfície amb beurada de ciment, proporcionant una resistència a compressió de 1 MPa i con una conductivitat tèrmica de 0,087 W/(mK), amb espessor medi de 10 cm; amb capa de regularització de morter de ciment, industrial, M-5 de 4 cm d'espessor, acabat remolinat; IMPERMEABILITZACIÓ: tipus bicapa, adherida, composta per làmina de betum modificat amb elastòmer SBS, LBM(SBS)-30-FV, prèvia emprimació amb emulsió asfàltica aniònica amb càrregues tipus EB, i làmina de betum modificat amb elastòmer SBS, LBM(SBS)-30-FP adherida a l'anterior amb bufador, sense coincidir les seves juntes; CAPA SEPARADORA SOTA AÏLLAMENT: geotèxtil no teixit compost per fibres de polièster unides per tiretes, (150 g/m²); AÏLLAMENT TÈRMIC: panell rígid de poliestirè extrudit, de superfície llisa i mecanitzat lateral de mitja mossa, de 40 mm d'espessor, resistència a compressió &gt;= 300 kPa; CAPA SEPARADORA SOTA PROTECCIÓ: geotèxtil no teixit compost per fibres de polièster unides per tiretes, (200 g/m²); CAPA DE PROTECCIÓ: Capa de cantells rodats rentats, amb un espessor medi de 10 cm.
Criteri de valoració econòmica: El preu no inclou l'execució i el segellat dels junts ni l'execució d'acabats en les trobades amb paraments i desaigües.
Inclou: Replanteig dels punts singulars. Replanteig dels pendents i traçat de tremujals, aiguafons i juntes. Formació de pendents mitjançant vorada de tremujals, aiguafons i juntes amb mestres de maó. Replè de juntes amb poliestirè expandit. Abocament en sec de l'argila expandida fins a arribar al nivell de coronació de les mestres, i consolidació amb beurada de ciment. Abocat, estesa i reglejat de la capa de morter de regularització. Neteja i preparació de la superfície. Aplicació de l'emulsió asfàltica. Col·locació de la impermeabilització. Col·locació de la capa separadora sota aïllament. Revisió de la superfície base en la que es realitza la fixació de l'aïllament d'acord amb les exigències de la tècnica a emprar. Tall, ajust i col·locació de l'aïllament. Col·locació de la capa separadora sota protecció. Abocament i estesa de la capa de protecció de grava.
Criteri d'amidament de projecte: Superfície mesurada en projecció horitzontal, segons documentació gràfica de Projecte, des de les cares interiors dels ampits o plastrons perimetrals que la limiten.
Criteri de mesura d'obra: Es mesurarà, en projecció horitzontal, la superfície realment executada segons especificacions de Projecte, des de les cares interiors dels ampits o plastrons perimetrals que la limiten.</t>
  </si>
  <si>
    <t>Coberta plana no transitable, no ventilada, amb grava, tipus invertida. Impermeabilització amb làmin</t>
  </si>
  <si>
    <t>MO067</t>
  </si>
  <si>
    <t>Ajudant aplicador de làmines impermeabilitzants.</t>
  </si>
  <si>
    <t>MO020</t>
  </si>
  <si>
    <t>Oficial 1ª construcció.</t>
  </si>
  <si>
    <t>MO113</t>
  </si>
  <si>
    <t>Peó ordinari construcció.</t>
  </si>
  <si>
    <t>MO029</t>
  </si>
  <si>
    <t>Oficial 1ª aplicador de làmines impermeabilitzants.</t>
  </si>
  <si>
    <t>MO101</t>
  </si>
  <si>
    <t>Ajudant muntador d'aïllaments.</t>
  </si>
  <si>
    <t>MO054</t>
  </si>
  <si>
    <t>Oficial 1ª muntador d'aïllaments.</t>
  </si>
  <si>
    <t>MT16PEA020B</t>
  </si>
  <si>
    <t>Panell rígid de poliestirè expandit, segons UNE-EN 13163, mecanitzat lateral recte, de 20 mm d'espessor, resistència tèrmica 0,55 m²K/W, conductivitat tèrmica 0,036 W/(mK), per junta de dilatació.</t>
  </si>
  <si>
    <t>MT01ARL030A</t>
  </si>
  <si>
    <t>Argila expandida, subministrada en sacs, segons UNE-EN 13055-1.</t>
  </si>
  <si>
    <t>MT04LCC010C</t>
  </si>
  <si>
    <t>Maó ceràmic buit (totxana), per revestir, 29x14x9 cm, per a ús en fàbrica protegida (peça P), densitat 805 kg/m³, segons UNE-EN 771-1.</t>
  </si>
  <si>
    <t>MT08AAA010A</t>
  </si>
  <si>
    <t>Aigua.</t>
  </si>
  <si>
    <t>MT14IEA020C</t>
  </si>
  <si>
    <t>Emulsió asfàltica aniònica amb càrregues tipus EB, segons UNE 104231.</t>
  </si>
  <si>
    <t>MT14GSA020BC</t>
  </si>
  <si>
    <t>Geotèxtil no teixit compost per fibres de polièster unides per tiretes, amb una resistència a la tracció longitudinal de 1,88 kN/m, una resistència a la tracció transversal de 1,49 kN/m, una obertura de con a l'assaig de perforació dinàmica segons UNE-EN ISO 13433 inferior a 40 mm, resistència CBR a punxonament 0,3 kN i una massa superficial de 150 g/m², segons UNE-EN 13252.</t>
  </si>
  <si>
    <t>MT09MIF010CA</t>
  </si>
  <si>
    <t>Morter industrial per a obra de paleta, de ciment, color gris, categoria M-5 (resistència a compressió 5 N/mm²), subministrat en sacs, segons UNE-EN 998-2.</t>
  </si>
  <si>
    <t>MT14LBA010A</t>
  </si>
  <si>
    <t>Làmina de betum modificat amb elastòmer SBS, LBM(SBS)-30-FV, de 2,5 mm d'espessor, massa nominal 3 kg/m², amb armadura de feltre de fibra de vidre de 60 g/m², de superfície no protegida. Segons UNE-EN 13707.</t>
  </si>
  <si>
    <t>MT01ARC010</t>
  </si>
  <si>
    <t>Cantells rodats rentats, de granulometria compresa entre 16 i 32 mm.</t>
  </si>
  <si>
    <t>MT14GSA020CE</t>
  </si>
  <si>
    <t>Geotèxtil no teixit compost per fibres de polièster unides per tiretes, amb una resistència a la tracció longitudinal de 1,63 kN/m, una resistència a la tracció transversal de 2,08 kN/m, una obertura de con a l'assaig de perforació dinàmica segons UNE-EN ISO 13433 inferior a 27 mm, resistència CBR a punxonament 0,4 kN i una massa superficial de 200 g/m², segons UNE-EN 13252.</t>
  </si>
  <si>
    <t>MT1VQ26J</t>
  </si>
  <si>
    <t>Panell rígid de poliestirè extrudit, segons UNE-EN 13164, de superfície llisa i mecanitzat lateral de mitja mossa, de 40 mm d'espessor, resistència a compressió &gt;= 300 kPa, resistència tèrmica 1,2 m²K/W, conductivitat tèrmica 0,033 W/(mK), Euroclasse E de reacció al foc segons UNE-EN 13501-1, amb codi de designació XPS-EN 13164-T1-CS(10/Y)300-DS(70,90)-DLT(2)5-CC(2/1,5/50)125-WL(T)0,7-WD(V)3-FTCD1.</t>
  </si>
  <si>
    <t>MT09LEC020B</t>
  </si>
  <si>
    <t>Beurada de ciment CEM II/B-P 32,5 N 1/3.</t>
  </si>
  <si>
    <t>MT14LBA010C</t>
  </si>
  <si>
    <t>Làmina de betum modificat amb elastòmer SBS, LBM(SBS)-30-FP, de 2,5 mm d'espessor, massa nominal 3 kg/m², amb armadura de feltre de polièster no teixit de 160 g/m², de superfície no protegida. Segons UNE-EN 13707.</t>
  </si>
  <si>
    <t>%Z0</t>
  </si>
  <si>
    <t>P-1</t>
  </si>
  <si>
    <t>Solera de formigó.</t>
  </si>
  <si>
    <t>MO077</t>
  </si>
  <si>
    <t>Ajudant construcció.</t>
  </si>
  <si>
    <t>MO112</t>
  </si>
  <si>
    <t>Peó especialitzat construcció.</t>
  </si>
  <si>
    <t>MQ06VIB020</t>
  </si>
  <si>
    <t>Regla vibrant de 3 m.</t>
  </si>
  <si>
    <t>MQ06COR020</t>
  </si>
  <si>
    <t>Equip per a tall de juntes en soleres de formigó.</t>
  </si>
  <si>
    <t>MT1DA3T1</t>
  </si>
  <si>
    <t>Formigó HM-20/B/20/X0, fabricat en central.</t>
  </si>
  <si>
    <t>MT07AME010L</t>
  </si>
  <si>
    <t>Malla electrosoldada ME 15x15 Ø 8-8 B 500 T 6x2,20 UNE-EN 10080.</t>
  </si>
  <si>
    <t>MT07ACO020N</t>
  </si>
  <si>
    <t>Separador homologat per malla electrosoldada superior.</t>
  </si>
  <si>
    <t>MT16PEA020C</t>
  </si>
  <si>
    <t>Panell rígid de poliestirè expandit, segons UNE-EN 13163, mecanitzat lateral recte, de 30 mm d'espessor, resistència tèrmica 0,8 m²K/W, conductivitat tèrmica 0,036 W/(mK), per junta de dilatació.</t>
  </si>
  <si>
    <t>P-2</t>
  </si>
  <si>
    <t>Biga entre sabates.</t>
  </si>
  <si>
    <t>MT07ACO020A</t>
  </si>
  <si>
    <t>Separador homologat per fonamentacions.</t>
  </si>
  <si>
    <t>MT10AB1M4</t>
  </si>
  <si>
    <t>Formigó HA-25/B/20/XC2, fabricat en central.</t>
  </si>
  <si>
    <t>P-3</t>
  </si>
  <si>
    <t>Encep de grup de micropilons.</t>
  </si>
  <si>
    <t>MT10AB1M1</t>
  </si>
  <si>
    <t>P-4</t>
  </si>
  <si>
    <t>Micropiló amb armadura de perfil tubular d'acer.</t>
  </si>
  <si>
    <t>MO089</t>
  </si>
  <si>
    <t>Ajudant estructurista.</t>
  </si>
  <si>
    <t>MO042</t>
  </si>
  <si>
    <t>Oficial 1ª estructurista.</t>
  </si>
  <si>
    <t>MQ03PVA020</t>
  </si>
  <si>
    <t>Equip per a injeccions profundes, amb bomba de baixa pressió i carro de perforació.</t>
  </si>
  <si>
    <t>MT08CEM010C</t>
  </si>
  <si>
    <t>Ciment Pòrtland CEM I 42,5 N, en sacs, segons UNE-EN 197-1.</t>
  </si>
  <si>
    <t>MT07MPI020BB</t>
  </si>
  <si>
    <t>Perfil tubular amb rosca, per armar micropilons, de 73 mm de diàmetre exterior i 6 mm de gruix, d'acer EN ISO 11960 N-80, amb límit elàstic 562 N/mm² i càrrega de trencament 690 N/mm².</t>
  </si>
  <si>
    <t>P-5</t>
  </si>
  <si>
    <t>REV-02 - Enrajolat vert.int.,h&lt;=3m,raj.esmalt.mat,preu alt,6-15p/m2,col.adhesiu p/raj.C2,beuradaCG2</t>
  </si>
  <si>
    <t>A0140000</t>
  </si>
  <si>
    <t>A0127000</t>
  </si>
  <si>
    <t>B0FH3182</t>
  </si>
  <si>
    <t>Rajola de ceràmica premsada esmaltada mat, rajola de valència, de forma rectangular o quadrada, de 6 a 15 peces/m2, preu alt, grup BIII (UNE-EN 14411)</t>
  </si>
  <si>
    <t>B0711026</t>
  </si>
  <si>
    <t>Adhesiu cimentós tipus C2 E S1 segons norma UNE-EN 12004</t>
  </si>
  <si>
    <t>B05A2203</t>
  </si>
  <si>
    <t>P-6</t>
  </si>
  <si>
    <t>REV-02 ws - Enrajolat vert.int.,h&lt;=3m,raj.esmalt.mat,preu alt,6-15p/m2,col.adhesiu p/raj.C2</t>
  </si>
  <si>
    <t>P-7</t>
  </si>
  <si>
    <t>PAV-02 - Paviment porcellànic antibacterià, 25x25 cm.</t>
  </si>
  <si>
    <t>A0137000</t>
  </si>
  <si>
    <t>B0711024</t>
  </si>
  <si>
    <t>B0FH51XX</t>
  </si>
  <si>
    <t>Rajola de gres porcellànic premsat sense esmaltar ni polir de forma rectangular o quadrada, d'1 a 5 peces/m2, preu superior, grup BIa (UNE-EN 14411) - PREU INDUSTRIAL</t>
  </si>
  <si>
    <t>B9U391C0</t>
  </si>
  <si>
    <t>Sòcol de rajola gres porcellànic premsat sense esmaltar ni polir, de 9 cm d'alçària</t>
  </si>
  <si>
    <t>B82Z1A10</t>
  </si>
  <si>
    <t>Cantonera de PVC de de color estàndard, de 8 mm d'alçària, i amb forma de quart de cercle tancat</t>
  </si>
  <si>
    <t>P-8</t>
  </si>
  <si>
    <t>Sòcol fusta DM hidròfug g=25mm,p/pintar-envernissar,h=10cm,col.+tacs+carg.</t>
  </si>
  <si>
    <t>B9U7U110</t>
  </si>
  <si>
    <t>Sòcol de fusta de tauler hidròfug, de DM de 25 mm de gruix, per a pintar o envernissar, de 10 cm d´alçària,</t>
  </si>
  <si>
    <t>B0A61500</t>
  </si>
  <si>
    <t>Tac de niló de 5 mm de diàmetre, com a màxim, amb vis</t>
  </si>
  <si>
    <t>P-9</t>
  </si>
  <si>
    <t>Acer en perfils laminats</t>
  </si>
  <si>
    <t>MQ08SOL020</t>
  </si>
  <si>
    <t>Equip i elements auxiliars per soldadura elèctrica.</t>
  </si>
  <si>
    <t>MT09E292</t>
  </si>
  <si>
    <t>Acer laminat UNE-EN 10025 S275JR, en perfils laminats en calent, peces simples, per aplicacions estructurals, de les sèries IPN, IPE, HEB, HEA, HEM o UPN, acabat amb emprimació antioxidant. Treballat i muntat en taller, per a col·locar amb unions soldades en obra.</t>
  </si>
  <si>
    <t>P-10</t>
  </si>
  <si>
    <t>Sostre unidireccional</t>
  </si>
  <si>
    <t>MO044</t>
  </si>
  <si>
    <t>Oficial 1ª encofrador.</t>
  </si>
  <si>
    <t>MO091</t>
  </si>
  <si>
    <t>Ajudant muntador de tancaments industrials.</t>
  </si>
  <si>
    <t>MT08VAR060</t>
  </si>
  <si>
    <t>Puntes d'acer de 20x100 mm.</t>
  </si>
  <si>
    <t>MT07VAU010C</t>
  </si>
  <si>
    <t>Bigueta pretesada, T-18, amb una longitud mitjana entre 5 i 6 m, segons UNE-EN 15037-1.</t>
  </si>
  <si>
    <t>MT08EFT030A</t>
  </si>
  <si>
    <t>Tauler de fusta tractada, de 22 mm d'espessor, reforçat amb varetes i perfils.</t>
  </si>
  <si>
    <t>MT50SPA081A</t>
  </si>
  <si>
    <t>Puntal metàl·lic telescòpic, de fins a 3 m d'altura.</t>
  </si>
  <si>
    <t>MT07VAU010D</t>
  </si>
  <si>
    <t>Bigueta pretesada, T-18, amb una longitud mitjana major de 6 m, segons UNE-EN 15037-1.</t>
  </si>
  <si>
    <t>MT07ACO020C</t>
  </si>
  <si>
    <t>Separador homologat per bigues.</t>
  </si>
  <si>
    <t>MT07VAU010B</t>
  </si>
  <si>
    <t>Bigueta pretesada, T-18, amb una longitud mitjana entre 4 i 5 m, segons UNE-EN 15037-1.</t>
  </si>
  <si>
    <t>MT10AB1N2</t>
  </si>
  <si>
    <t>Formigó HA-25/F/20/XC1, fabricat en central.</t>
  </si>
  <si>
    <t>MT08DBA010D</t>
  </si>
  <si>
    <t>Agent desemmotllant, a base d'olis especials, emulsionant en aigua, per a encofrats metàl·lics, fenòlics o de fusta.</t>
  </si>
  <si>
    <t>MT08EVA030</t>
  </si>
  <si>
    <t>Estructura suport per a encofrat recuperable, composta de: sotaponts metàl·lics i accessoris de muntatge.</t>
  </si>
  <si>
    <t>MT08CIM030B</t>
  </si>
  <si>
    <t>Fusta de pi.</t>
  </si>
  <si>
    <t>MT07BHO010D</t>
  </si>
  <si>
    <t>Revoltó de formigó, 60x20x25 cm. Inclús peces especials.</t>
  </si>
  <si>
    <t>MT07VAU010A</t>
  </si>
  <si>
    <t>Bigueta pretesada, T-18, amb una longitud mitjana menor de 4 m, segons UNE-EN 15037-1.</t>
  </si>
  <si>
    <t>P-11</t>
  </si>
  <si>
    <t>TEV-BLOC 15 - Paret de tancament de càrrega de fàbrica armada, de bloc de formigó,g=15cm</t>
  </si>
  <si>
    <t>MO114</t>
  </si>
  <si>
    <t>Peó ordinari construcció en treballs de ram de paleta.</t>
  </si>
  <si>
    <t>MO021</t>
  </si>
  <si>
    <t>MQ06MMS010</t>
  </si>
  <si>
    <t>Mesclador continu amb sitja, per a morter industrial en sec, subministrat a granel.</t>
  </si>
  <si>
    <t>MQ06HOR010</t>
  </si>
  <si>
    <t>Formigonera elèctrica amb una capacitat de pastat de 160 l.</t>
  </si>
  <si>
    <t>MT01ARG007B</t>
  </si>
  <si>
    <t>Àrid gruixut homogeneïtzat, de mida màxima 12 mm.</t>
  </si>
  <si>
    <t>MT02BHP012C</t>
  </si>
  <si>
    <t>Bloc de cantonada de formigó, llis estàndard, color gris, 40x20x15 cm, categoria II, resistència normalitzada R10 (10 N/mm²), densitat 1200 kg/m³, per revestir. Segons UNE-EN 771-3.</t>
  </si>
  <si>
    <t>MT09MIF010DB</t>
  </si>
  <si>
    <t>Morter industrial per a obra de paleta, de ciment, color gris, categoria M-7,5 (resistència a compressió 7,5 N/mm²), subministrat a granel, segons UNE-EN 998-2.</t>
  </si>
  <si>
    <t>MT05P264</t>
  </si>
  <si>
    <t>Bloc de formigó, llis estàndard, color gris, 40x20x15 cm, categoria II, resistència normalitzada R10 (10 N/mm²), densitat 1200 kg/m³, per revestir. Segons UNE-EN 771-3.</t>
  </si>
  <si>
    <t>MT0992A4</t>
  </si>
  <si>
    <t>Armadura de llinyola prefabricada d'acer galvanitzat en calent amb recobriment de resina epoxi, de 3,7 mm de diàmetre i 75 mm d'amplada, amb dispositius de separació, geometria dissenyada per permetre el cavalcament i sistema d'autocontrol de l'operari (SAO). Segons UNE-EN 845-3.</t>
  </si>
  <si>
    <t>MT02BHP020E</t>
  </si>
  <si>
    <t>Bloc en ´´U´´ de formigó, llis, color gris, 40x20x15 cm, resistència normalitzada R10 (10 N/mm²), per revestir. Segons UNE-EN 771-3.</t>
  </si>
  <si>
    <t>MT02BHP011C</t>
  </si>
  <si>
    <t>Mig bloc de formigó, llis estàndard, color gris, 20x20x15 cm, categoria II, resistència normalitzada R10 (10 N/mm²), densitat 1200 kg/m³, per revestir. Segons UNE-EN 771-3.</t>
  </si>
  <si>
    <t>MT08CEM011A</t>
  </si>
  <si>
    <t>Ciment Pòrtland CEM II/B-L 32,5 R, color gris, en sacs, segons UNE-EN 197-1.</t>
  </si>
  <si>
    <t>MT01ARG006</t>
  </si>
  <si>
    <t>Sorra de cantera, per a formigó preparat en obra.</t>
  </si>
  <si>
    <t>P-12</t>
  </si>
  <si>
    <t>Premarc xapa acer galvanitzat de 2 mm gruix i trencament pont tèrmic</t>
  </si>
  <si>
    <t>MO018</t>
  </si>
  <si>
    <t>Oficial 1ª cerrajero.</t>
  </si>
  <si>
    <t>MO059</t>
  </si>
  <si>
    <t>Ayudante cerrajero.</t>
  </si>
  <si>
    <t>MT25PEM020A</t>
  </si>
  <si>
    <t>Premarco de tubo de acero galvanizado de 30x20x2 mm, ensamblado mediante escuadras y con patillas de anclaje para la fijación al paramento y tornillos para la fijación de la carpintería.</t>
  </si>
  <si>
    <t>P-13</t>
  </si>
  <si>
    <t>E19 - Arrencada full+bastim. finest.,m.man.,càrr.man.</t>
  </si>
  <si>
    <t>P-14</t>
  </si>
  <si>
    <t>E18 - Arrencada full+bastim. porta int.,m.man.,càrr.man.</t>
  </si>
  <si>
    <t>P-15</t>
  </si>
  <si>
    <t>E16 - Arrencada porta,metàl.,fins a 5m2,inclos.mecan.+access.,m.man.,càrr.man.</t>
  </si>
  <si>
    <t>A0F-000P</t>
  </si>
  <si>
    <t>Oficial 1a manyà</t>
  </si>
  <si>
    <t>A01-FEPB</t>
  </si>
  <si>
    <t>Ajudant manyà</t>
  </si>
  <si>
    <t>P-16</t>
  </si>
  <si>
    <t>E14 - Arrencada persiana enrotll. i ampit,3 a 7m2,inclos.mecan.+access.,m.man.,càrr.man.</t>
  </si>
  <si>
    <t>P-17</t>
  </si>
  <si>
    <t>E10 - Enderroc solera pista semiexterior, de form.lleug.armat,fins a 15cm,compres.,càrrega manual</t>
  </si>
  <si>
    <t>P-18</t>
  </si>
  <si>
    <t>E11 - Enderroc solera  interior vestidors i paviment interior existent cota -0.10, form.lleug.armat</t>
  </si>
  <si>
    <t>P-19</t>
  </si>
  <si>
    <t>E5 - Enderroc solera zona pas i magatzems cota +0.31, form.lleug.armat</t>
  </si>
  <si>
    <t>P-20</t>
  </si>
  <si>
    <t>E7 - Enderroc solera existent zona central de pas i magatzems cota +0.00, de form.lleug.armat</t>
  </si>
  <si>
    <t>P-21</t>
  </si>
  <si>
    <t>E9 - Enderroc solera zona de pas i magatzems cota +0.31, de form.lleug.armat,fins a 15cm</t>
  </si>
  <si>
    <t>P-22</t>
  </si>
  <si>
    <t>E4 - Enderroc solera rampa form.massa,compres.,càrrega man/mec.</t>
  </si>
  <si>
    <t>P-23</t>
  </si>
  <si>
    <t>E24 - Arrencada pavim. terratzo,m.man.,càrrega manual</t>
  </si>
  <si>
    <t>P-24</t>
  </si>
  <si>
    <t>E13 - Demolic.vorada sob/form.,compres.+càrrega man/mec.</t>
  </si>
  <si>
    <t>P-25</t>
  </si>
  <si>
    <t>E23 - Enderroc cob.inclin. planxes met. m.man.,càrrega manual</t>
  </si>
  <si>
    <t>P-26</t>
  </si>
  <si>
    <t>E12 - Enderroc paret tancam. maó calat,g=15cm,a mà+mart.trenc.man.,càrrega manual</t>
  </si>
  <si>
    <t>P-27</t>
  </si>
  <si>
    <t>E21 - Enderroc paret ceràm.,m.man.,càrrega manual</t>
  </si>
  <si>
    <t>P-28</t>
  </si>
  <si>
    <t>E1 - Enderroc paret ceràmica,a mà+mart.trenc.man.,càrrega manual</t>
  </si>
  <si>
    <t>P-29</t>
  </si>
  <si>
    <t>E2 - Enderroc envà ceràm.,g=5cm,m.man.,càrrega manual</t>
  </si>
  <si>
    <t>P-30</t>
  </si>
  <si>
    <t>E3 - Enderroc paret tancam. maó calat,g=15cm,a mà+mart.trenc.man.,càrrega manual</t>
  </si>
  <si>
    <t>P-31</t>
  </si>
  <si>
    <t>E20 - Enderroc paret tancam. totxana,g=15cm,a mà+mart.trenc.man.,càrrega manual</t>
  </si>
  <si>
    <t>P-32</t>
  </si>
  <si>
    <t>E17 - Desmuntatge p/subst.inodor/abocador/bidet,aixetes,mecan.,desguàs,desc.xarx.aig./evac.</t>
  </si>
  <si>
    <t>P-33</t>
  </si>
  <si>
    <t>E22 - Retirada banc fusta vestidors llarg.fins a 2,5m,càrrega man/mec.</t>
  </si>
  <si>
    <t>C152-003B</t>
  </si>
  <si>
    <t>Camió grua</t>
  </si>
  <si>
    <t>P-34</t>
  </si>
  <si>
    <t>Excavació fonament hfins a 2m</t>
  </si>
  <si>
    <t>C111-0057</t>
  </si>
  <si>
    <t>Compressor amb tres martells pneumàtics</t>
  </si>
  <si>
    <t>P-35</t>
  </si>
  <si>
    <t>Excav. rasa instal.,hfins a 1m,terreny compact.(SPT 20-50),minicarregadora+retro.,elèc.,+terres deix</t>
  </si>
  <si>
    <t>P-36</t>
  </si>
  <si>
    <t>P-37</t>
  </si>
  <si>
    <t>E15 - Enderroc paret ceràmica,a mà+mart.trenc.man.,càrrega manual</t>
  </si>
  <si>
    <t>A0E-0000A</t>
  </si>
  <si>
    <t>A0D-00007</t>
  </si>
  <si>
    <t>P-38</t>
  </si>
  <si>
    <t>Terrat capa prot.,palet riera D=16 a 32mm,g=5cm,s/adh.</t>
  </si>
  <si>
    <t>B038-05NU</t>
  </si>
  <si>
    <t>Palet de riera 16 a 32 mm</t>
  </si>
  <si>
    <t>P-39</t>
  </si>
  <si>
    <t>Formació pendents form.cel·lular 300kg/m3 g=10cm</t>
  </si>
  <si>
    <t>P-40</t>
  </si>
  <si>
    <t>MA-02 - Mampara de dutxa amb plaques de compacte de resines fenòliques, ignífugues, hidròfugues</t>
  </si>
  <si>
    <t>P-41</t>
  </si>
  <si>
    <t>TV-CER 05 - Extradossat per tanc.paret de 5cm supermaó 500x200x50mm,LD,I UNE-EN 771-1,p/revestir</t>
  </si>
  <si>
    <t>P-42</t>
  </si>
  <si>
    <t>TV-BLOC 09 - Paredó tanc. p/revestir,gruix=9cm,bloc foradat mort.ciment,400x200x90mm,llis</t>
  </si>
  <si>
    <t>B0E2-0EKO</t>
  </si>
  <si>
    <t>Bloc foradat de morter de ciment R-6, llis, de 500x100x200 mm, per a revestir, categoria I segons norma UNE-EN 771-3</t>
  </si>
  <si>
    <t>P-43</t>
  </si>
  <si>
    <t>Paret tanc.200mm,bloc form., encadellat,625x250x200mm 500kg/m3,p/revest.,col.morter</t>
  </si>
  <si>
    <t>B0E1-0E79</t>
  </si>
  <si>
    <t>Bloc de formigó cel·lular curat en autoclau HCA, encadellat, categoria I, segons UNE-EN 771-4, de 625x250x200 mm i densitat 500 kg/m3, per a revestir</t>
  </si>
  <si>
    <t>B07L-1PYD</t>
  </si>
  <si>
    <t>Morter per a ram de paleta, classe M 10 (10 N/mm2), en sacs, de designació (T) segons norma UNE-EN 998-2, amb additiu retenidor d'aigua</t>
  </si>
  <si>
    <t>P-44</t>
  </si>
  <si>
    <t>BA-MET - Separador metàl.lic compost per bastidor d'estructura tubular i revest. xapa metàl.lica</t>
  </si>
  <si>
    <t>P-45</t>
  </si>
  <si>
    <t>B661-1KOC</t>
  </si>
  <si>
    <t>Mampara modular de 80 mm de gruix, formada per simple vidre laminar de seguretat de 6+6 mm de gruix, amb sistema de suspensió sobre perfileria oculta d'alumini extrusionat i junts termoplàstics per al segellat dels vidres i del perímetre dels taulers</t>
  </si>
  <si>
    <t>P-46</t>
  </si>
  <si>
    <t>REV-01 - Rev. parets int. plaq. comp. res. fenol. ing. hidr. g=6mm, sup. no porós, resist. desgast</t>
  </si>
  <si>
    <t>P-47</t>
  </si>
  <si>
    <t>XA-AL - Parament vertical exterior amb planxa pegaso galvanitzada 0.9-1 mm</t>
  </si>
  <si>
    <t>B864-SEST</t>
  </si>
  <si>
    <t>Subestructura</t>
  </si>
  <si>
    <t>B864-HHNT</t>
  </si>
  <si>
    <t>Revestiment modular lleuger per a gelosia fixa, format per una estructura portant de muntants d'acer inoxidable de distribució irregular, fixada directe a façana mitjançant ancoratges especials, plaquetes fixes d'alumini, amb una ocupació del 25 a 50% de la superfície.</t>
  </si>
  <si>
    <t>P-48</t>
  </si>
  <si>
    <t>Membrana denst. 1,2kg/m2,g=1mm,làm.butil,col.n/adh.+segellat 10x6 mm,massilla</t>
  </si>
  <si>
    <t>B090-06VU</t>
  </si>
  <si>
    <t>Adhesiu d'aplicació a dues cares de cautxú sintètic</t>
  </si>
  <si>
    <t>B760-0RNC</t>
  </si>
  <si>
    <t>Làmina de cautxú sintètic no regenerat (butil) de gruix 1 mm i 1,2 kg/m2</t>
  </si>
  <si>
    <t>B7JE-0GTO</t>
  </si>
  <si>
    <t>Massilla per a segellats, d'aplicació amb pistola, de base cautxú EPDM</t>
  </si>
  <si>
    <t>B7J1-0SKZ</t>
  </si>
  <si>
    <t>Cinta de cautxú-butil semivulcanitzats per a junts de membranes de 30 cm d'amplària</t>
  </si>
  <si>
    <t>P-49</t>
  </si>
  <si>
    <t>Làm.poliprop.,n/resist.intemp.,dens.=,150 g/m2,g=0,5 mm,col. grapes</t>
  </si>
  <si>
    <t>B777-H4G2</t>
  </si>
  <si>
    <t>Làmina de polipropilè no resistent a la intempèrie de 150 g/m2 de densitat superficial, de 0,5 mm de gruix</t>
  </si>
  <si>
    <t>P-50</t>
  </si>
  <si>
    <t>Geotèxtil feltre polipropilè/PE no teix. lligat tèrm.,140 a 190g/m2,s/adh.</t>
  </si>
  <si>
    <t>B7B1-0KPW</t>
  </si>
  <si>
    <t>Geotèxtil format per feltre de polipropilè/polietilè no teixit, lligat térmicament de 140 a 190 g/m2</t>
  </si>
  <si>
    <t>P-51</t>
  </si>
  <si>
    <t>Aïll. soler.,g=5cm,argila exp.,300kg/m3,aboc.sec</t>
  </si>
  <si>
    <t>B030-05PP</t>
  </si>
  <si>
    <t>Argila expandida de granulometria 8 a 16 mm i densitat 300 kg/m3, preparats per a ser impulsats en sec</t>
  </si>
  <si>
    <t>P-52</t>
  </si>
  <si>
    <t>Aïllam.planxa XPS,g=100mm,resist.compress.&gt;= 300kPa,res.tèrmica=3.226-2,941m2·K/W,superf.llisa,cante</t>
  </si>
  <si>
    <t>B7C25-182H</t>
  </si>
  <si>
    <t>Planxa de poliestirè extruït (XPS), de 100 mm de gruix, resistència a compressió &gt;= 300 kPa, resistència tèrmica entre 3.226 i 2,941 m2·K/W, amb la superfície llisa i cantell recte</t>
  </si>
  <si>
    <t>P-53</t>
  </si>
  <si>
    <t>AT-LLR 8 cm - Aïllam.placa semirígida de llana mineral de vidre (MW) per a aïllaments</t>
  </si>
  <si>
    <t>B7C44-0JLE</t>
  </si>
  <si>
    <t>Placa semirígida de llana mineral de vidre (MW) per a aïllaments, segons UNE-EN 13162, de gruix 85 mm, amb una conductivitat tèrmica &lt;= 0.032 W/(m·K), resistència tèrmica &gt;= 2,656 m2·K/W</t>
  </si>
  <si>
    <t>P-54</t>
  </si>
  <si>
    <t>REV-03 - Arrebossat bona vista,vert.int.,h&lt;3m,morter ciment 1:6,remol.+llisc.ciment pòrtland</t>
  </si>
  <si>
    <t>P-55</t>
  </si>
  <si>
    <t>FS-02 - Fals sostre continu de plaques de guix laminat per pintar</t>
  </si>
  <si>
    <t>B845-2L8P</t>
  </si>
  <si>
    <t>Entramat d'estructura senzilla d'acer galvanitzat per a cel ras continu de plaques de guix laminat format per perfils col·locats cada 600 mm com a màxim, per a fixar al sostre mitjançant vareta de suspensió cada 1,2 m, per a suportar una càrrega de fins a 15 kg</t>
  </si>
  <si>
    <t>P-56</t>
  </si>
  <si>
    <t>P-57</t>
  </si>
  <si>
    <t xml:space="preserve">TA-FS-02 - Tabica vertical en canvi de nivell de fals sostre continu, amb plaques de guix laminat </t>
  </si>
  <si>
    <t>P-58</t>
  </si>
  <si>
    <t>FS-01 - Cel ras regist. amb acabat llis,600x600mm g=12,5mm, sistema desmuntable acer galv.semiocult</t>
  </si>
  <si>
    <t>P-59</t>
  </si>
  <si>
    <t>Pintat pilar acer pintura sintèt.,2pint.Zn +acab.</t>
  </si>
  <si>
    <t>B896-HYLB</t>
  </si>
  <si>
    <t>Pintura de zinc</t>
  </si>
  <si>
    <t>B896-HYJV</t>
  </si>
  <si>
    <t>Pintura sintètica, per a exteriors</t>
  </si>
  <si>
    <t>P-60</t>
  </si>
  <si>
    <t>Pintat biga acer pintura sintèt.,2pint.Zn +acab.</t>
  </si>
  <si>
    <t>P-61</t>
  </si>
  <si>
    <t>Pint.horitz.guix,pintura plàstica llis+segelladora+2acab.</t>
  </si>
  <si>
    <t>P-62</t>
  </si>
  <si>
    <t>Aplicació manual de dues mans de pintura plàstica sobre parament de bloc de formigó</t>
  </si>
  <si>
    <t>P-63</t>
  </si>
  <si>
    <t>Pintat tub acer,esmalt sint.,2antioxidant+2acabat,D fins a 2´´</t>
  </si>
  <si>
    <t>B891-0P02</t>
  </si>
  <si>
    <t>Esmalt sintètic</t>
  </si>
  <si>
    <t>B8Z6-0P2D</t>
  </si>
  <si>
    <t>Imprimació antioxidant</t>
  </si>
  <si>
    <t>P-64</t>
  </si>
  <si>
    <t>Coron.alumini anoditzat,g=1,2mm,desenv.=entre 200 i 400mm,4 plecs+adh.fix.mec.</t>
  </si>
  <si>
    <t>B8J0-355U</t>
  </si>
  <si>
    <t>Coronament de paret de planxa d'alumini anoditzat d'1,2 mm de gruix, d'entre 200 i 400 mm de desenvolupament i de 4 plecs</t>
  </si>
  <si>
    <t>P-65</t>
  </si>
  <si>
    <t>Remat plan.acer pl. galv.+prelac. g=0,6mm, desenv.&lt;30cm 4 plecs, p/coron. col.fix.mec</t>
  </si>
  <si>
    <t>B0CHK-2OQ7</t>
  </si>
  <si>
    <t>Remat de planxa d'acer plegada amb acabat galvanitzat i prelacat, de 0,6 mm de gruix, 30 cm de desenvolupament, com a màxim, amb 4 plecs, per a coronament</t>
  </si>
  <si>
    <t>P-66</t>
  </si>
  <si>
    <t>Base grava-cim.GC20 elab.central, 3,5% CEM II/B-L 32,5N, 98%PM</t>
  </si>
  <si>
    <t>C136-00F4</t>
  </si>
  <si>
    <t>Motoanivelladora petita</t>
  </si>
  <si>
    <t>C151-002Z</t>
  </si>
  <si>
    <t>Camió cisterna de 8 m3</t>
  </si>
  <si>
    <t>C131-005G</t>
  </si>
  <si>
    <t>Corró vibratori autopropulsat, de 12 a 14 t</t>
  </si>
  <si>
    <t>B035-05NZ</t>
  </si>
  <si>
    <t>Conglomerat de grava-ciment GC20, amb una dotació de 3,5% sobre pes sec de ciment CEM II/B-L 32,5 N, elaborat a central</t>
  </si>
  <si>
    <t>P-67</t>
  </si>
  <si>
    <t>CNL-B - Canal de dutxa tipus ACO CLASSIC o ´´equivalent´´, realitzat completament en acer inox</t>
  </si>
  <si>
    <t>P-68</t>
  </si>
  <si>
    <t>CNL-C - Canal de dutxa tipus ACO CLASSIC o ´´equivalent´´, realitzat completament en acer inox</t>
  </si>
  <si>
    <t>P-69</t>
  </si>
  <si>
    <t>CNL-D - Canal de dutxa tipus ACO CLASSIC o ´´equivalent´´, realitzat completament en acer inox</t>
  </si>
  <si>
    <t>P-70</t>
  </si>
  <si>
    <t>CNL-E - Conjunt de canal de drenatge ACO EASYLINE 100 de polietilè d'alta densitat(HDPE) color negre</t>
  </si>
  <si>
    <t>P-71</t>
  </si>
  <si>
    <t>Embornal sifónic d'acer inoxidable AISI 304, tipus ACO EG150 per a paviment ceràmic, de baixa altura</t>
  </si>
  <si>
    <t>P-72</t>
  </si>
  <si>
    <t>Placa + solera de formigó per armar HA - 30 / F / 20 / XC3 quant.ciment 300kg/m3, aigua/ciment =&lt; 0.</t>
  </si>
  <si>
    <t>P-73</t>
  </si>
  <si>
    <t>PAV-01 - Pavim.vestidor i circulació, peces de terratzo color negre, 40x40x3,30cm</t>
  </si>
  <si>
    <t>B9C0-0HKK</t>
  </si>
  <si>
    <t>Beurada de color</t>
  </si>
  <si>
    <t>B9C5-0GY7</t>
  </si>
  <si>
    <t>Terratzo llis de microgra, de 40x40 cm, preu alt, per a ús interior industrial</t>
  </si>
  <si>
    <t>P-74</t>
  </si>
  <si>
    <t>PAV-04 - Paviment panot de formigó, vorera gris,20x20x4cm,preu alt,col.est.sorra-cim.200kg/m3</t>
  </si>
  <si>
    <t>B9E2-0HOR</t>
  </si>
  <si>
    <t>Panot gris de 20x20x4 cm, classe 1a, preu alt</t>
  </si>
  <si>
    <t>P-75</t>
  </si>
  <si>
    <t>P_MET_06 - Porta planxa ac.galv.,1bat.,215x90cm,reix.vent.+pany+clau,col.</t>
  </si>
  <si>
    <t>BAD0-16WT</t>
  </si>
  <si>
    <t>Porta de planxa d'acer galvanitzat una fulla batent, per a un buit d'obra de 215x90 cm, amb reixeta de ventilació, pany i clau</t>
  </si>
  <si>
    <t>P-76</t>
  </si>
  <si>
    <t>Panell metàl·lic tipus ST30 amb malla, filferro, marc (tubular), d'acer galvanitzat</t>
  </si>
  <si>
    <t>A0F-0000Y</t>
  </si>
  <si>
    <t>BAD1-H5XX</t>
  </si>
  <si>
    <t>P-77</t>
  </si>
  <si>
    <t>P-78</t>
  </si>
  <si>
    <t>P_AC_05.1 - Element de tancament fix amb perfils d'acer. Mesura d'element: 1050 mm x 2400 mm</t>
  </si>
  <si>
    <t>P-79</t>
  </si>
  <si>
    <t>P_AC_05.2 - Element de tancament fix amb perfils d'acer. Mesura d'element: 2000 mm x 2400 mm</t>
  </si>
  <si>
    <t>P-80</t>
  </si>
  <si>
    <t>Finestra alumini lacat blanc,2corred.,240x120cm,preu mitjà,classif.2 6A C2,caixa persiana+guies</t>
  </si>
  <si>
    <t>BAF3-1RUA</t>
  </si>
  <si>
    <t>Finestra d'alumini lacat blanc, per a col·locar sobre bastiment de base, amb dues fulles corredisses, per a un buit d'obra de 2,5 a 3,24 m2 de superfície, elaborada amb perfils de preu mitjà, classificació mínima 2 de permeabilitat a l'aire segons UNE-EN 12207, classificació mínima 6A d'estanquitat a l'aigua segons UNE-EN 12208 i classificació mínima C2 de resistència al vent segons UNE-EN 12210, amb caixa de persiana i guies</t>
  </si>
  <si>
    <t>P-81</t>
  </si>
  <si>
    <t>AL-01 - Finestra d'alumini lacat compost d'una fulla batent</t>
  </si>
  <si>
    <t>P-82</t>
  </si>
  <si>
    <t>P_FU-01 - Fulla batent p/porta int.g=40mm,ampl.=80,alç=210cm,cares llises,emmarcat MDF</t>
  </si>
  <si>
    <t>P-83</t>
  </si>
  <si>
    <t>P_FU-05 - Fulla batent p/porta int.g=40mm,ampl.=70,alç=210cm,cares llises,emmarcat MDF</t>
  </si>
  <si>
    <t>BAQ4-2IA4</t>
  </si>
  <si>
    <t>Fulla batent per a porta interior, de 40 mm de gruix 70 cm d'amplària i 210 cm alçària, de cares llises de tauler de fusta de densitat mitjana de 8mm de gruix, cantells emmarcats amb MDF i estructura interior fusta, amb acabat xapat amb HPL</t>
  </si>
  <si>
    <t>P-84</t>
  </si>
  <si>
    <t>P_FU-02 - Fulla p/porta corr. llum pas 100x200cm, cares llises,emmarcat MDF</t>
  </si>
  <si>
    <t>P-85</t>
  </si>
  <si>
    <t>Porta enrot.fulla cega perf.planxa,acer pint.forn,col.mort.1:4</t>
  </si>
  <si>
    <t>BAR1-H5FK</t>
  </si>
  <si>
    <t>Porta enrotllable amb fulla microperforada de perfils articulats de planxa d'acer galvanitzat pintat al forn, compensada amb molles helicoïdals d'acer, amb guies laterals i pany</t>
  </si>
  <si>
    <t>P-86</t>
  </si>
  <si>
    <t>P_MET_06/EI45 - Porta tallaf.,metàl.,EI2-C 60,1bat.,100x210cm,preu alt,col.</t>
  </si>
  <si>
    <t>BAS1-0I1N</t>
  </si>
  <si>
    <t>Porta tallafocs metàl·lica, EI2-C 60 una fulla batent per a una llum de 100x210 cm, preu alt</t>
  </si>
  <si>
    <t>P-87</t>
  </si>
  <si>
    <t>P_MET_03 INT - Porta tallaf.,ac. galv.,EI2-C 60,2bat.,160x200cm,preu alt,col.</t>
  </si>
  <si>
    <t>BAS1-0I4K</t>
  </si>
  <si>
    <t>Porta tallafocs metàl·lica, EI2-C 60 de dues fulles batents per a una llum de 160x210 cm, preu alt</t>
  </si>
  <si>
    <t>P-88</t>
  </si>
  <si>
    <t>P_MET_03 EXT - Porta tallaf.,ac. galv.,EI2-C 60,2bat.,160x200cm,preu alt,col.</t>
  </si>
  <si>
    <t>P-89</t>
  </si>
  <si>
    <t>MI-01 - Mirall de lluna incolora g=5mm,col.adherit tauler fusta, MT: 2,87 x 1,70 m.</t>
  </si>
  <si>
    <t>A0F-0010</t>
  </si>
  <si>
    <t>Oficial 1a vidrier</t>
  </si>
  <si>
    <t>BC1K-0WNS</t>
  </si>
  <si>
    <t>B7JE-0GT00</t>
  </si>
  <si>
    <t>P-90</t>
  </si>
  <si>
    <t>MI-02 - Mirall de lluna incolora g=5mm,col.adherit tauler fusta, MT: 0,85 x 1,80 m.</t>
  </si>
  <si>
    <t>B7JE-0GT01</t>
  </si>
  <si>
    <t>P-91</t>
  </si>
  <si>
    <t>MI-03 - Mirall de lluna incolora g=5mm,col.adherit tauler fusta, MT: 2,00 x 1,90 m.</t>
  </si>
  <si>
    <t>P-92</t>
  </si>
  <si>
    <t>MI-04 - Mirall de lluna incolora g=5mm,col.adherit tauler fusta, MT: 3,07 x 1,90 m.</t>
  </si>
  <si>
    <t>P-94</t>
  </si>
  <si>
    <t>Baixant tub polipropilè paret tricapa,evacua.insonoritz.,DN=110mm,junt elàstic,fix.mec.brides</t>
  </si>
  <si>
    <t>BD16-1KA1</t>
  </si>
  <si>
    <t>Tub de polipropilè de paret tricapa per a evacuació insonoritzada, segons norma UNE-EN 1451-1, de DN 110 mm, classe de reacció al foc B-s1, d0 segons norma UNE-EN 13501-1, junt elàstic</t>
  </si>
  <si>
    <t>P-95</t>
  </si>
  <si>
    <t>Baixant tub polipropilè paret tricapa,evacua.insonoritz.,DN=50mm,junt elàstic,fix.mec.brides</t>
  </si>
  <si>
    <t>P-96</t>
  </si>
  <si>
    <t>Baixant tub polipropilè paret tricapa,evacua.insonoritz.,DN=32mm,junt elàstic,fix.mec.brides</t>
  </si>
  <si>
    <t>P-97</t>
  </si>
  <si>
    <t>Desg.ap.sanitari tub polipropilè paret tricapa,evacua.insonoritz.,DN=50mm,junt elàstic</t>
  </si>
  <si>
    <t>BDY2-1KCL</t>
  </si>
  <si>
    <t>Element de muntatge per a tub de polipropilè, D=50 mm</t>
  </si>
  <si>
    <t>BDW2-1KC6</t>
  </si>
  <si>
    <t>Accessori genèric per a tub de polipropilè, D=50 mm</t>
  </si>
  <si>
    <t>BD16-1KA2</t>
  </si>
  <si>
    <t>Tub de polipropilè de paret tricapa per a evacuació insonoritzada, segons norma UNE-EN 1451-1, de DN 50 mm, classe de reacció al foc B-s1, d0 segons norma UNE-EN 13501-1, junt elàstic</t>
  </si>
  <si>
    <t>P-98</t>
  </si>
  <si>
    <t>Desg.ap.sanitari tub polipropilè reciclat paret tricapa,evacua.insonoritz.,DN=110mm,junt elàstic</t>
  </si>
  <si>
    <t>BD16-H4BH</t>
  </si>
  <si>
    <t>Tub de polipropilè reciclat de paret tricapa per a evacuació insonoritzada, segons norma UNE-EN 1451-1, de DN 110 mm, classe de reacció al foc B-s1, d0 segons norma UNE-EN 13501-1, junt elàstic</t>
  </si>
  <si>
    <t>P-99</t>
  </si>
  <si>
    <t>Desg.ap.sanitari tub polipropilè reciclat paret tricapa,evacua.insonoritz.,DN=75mm,junt elàstic</t>
  </si>
  <si>
    <t>BD16-HDLC</t>
  </si>
  <si>
    <t>Tub de polipropilè reciclat de paret tricapa per a evacuació insonoritzada, segons norma UNE-EN 1451-1, de DN 75 mm, classe de reacció al foc B-s1, d0 segons norma UNE-EN 13501-1, junt elàstic</t>
  </si>
  <si>
    <t>P-100</t>
  </si>
  <si>
    <t>Desg.ap.sanitari tub polipropilè reciclat paret tricapa,evacua.insonoritz.,DN=40mm,junt elàstic</t>
  </si>
  <si>
    <t>BD16-HDLE</t>
  </si>
  <si>
    <t>Tub de polipropilè reciclat de paret tricapa per a evacuació insonoritzada, segons norma UNE-EN 1451-1, de DN 40 mm, classe de reacció al foc B-s1, d0 segons norma UNE-EN 13501-1, junt elàstic</t>
  </si>
  <si>
    <t>BDW2-1KC5</t>
  </si>
  <si>
    <t>Accessori genèric per a tub de polipropilè, D=40 mm</t>
  </si>
  <si>
    <t>BDY2-1KCK</t>
  </si>
  <si>
    <t>Element de muntatge per a tub de polipropilè, D=40 mm</t>
  </si>
  <si>
    <t>P-101</t>
  </si>
  <si>
    <t>Embornal d'acer inoxidable AISI 304 tipus ACO EG, de petjada 200x200 mm</t>
  </si>
  <si>
    <t>P-102</t>
  </si>
  <si>
    <t xml:space="preserve">Reixa per a embornal tipus ACO EG, fabricada en acer inoxidable AISI 304, amb 168 mm de longitud, </t>
  </si>
  <si>
    <t>P-103</t>
  </si>
  <si>
    <t>Bonera sifònica d'acer inox.,180 a 240 mm,sort. vertical,D=100 a 150 mm,tapa plana/registre de plàst</t>
  </si>
  <si>
    <t>B5ZZB-131H</t>
  </si>
  <si>
    <t>Vis d'acer galvanitzat de 5.4x65 mm, amb junts de metall i goma i tac de niló 8/10 mm</t>
  </si>
  <si>
    <t>BD55-10MJY</t>
  </si>
  <si>
    <t>Bonera sifònica d'acer inoxidable de 180 a 240 mm de costat, amb sortida vertical de 100 a 150 mm de diàmetre nominal, amb tapa plana o de registre de plàstic</t>
  </si>
  <si>
    <t>P-104</t>
  </si>
  <si>
    <t>Clavegueró tub PE 100,DN=125mm,PN=10bar,sèrie SDR 17,UNE-EN 12201-2,soldat,dificult.mitja,fons rasa</t>
  </si>
  <si>
    <t>BD77-1JO6</t>
  </si>
  <si>
    <t>Tub de polietilè d'alta densitat de designació PE 100, de 125 mm de diàmetre nominal, de 10 bar de pressió nominal, sèrie SDR 17, segons la norma UNE-EN 12201-2</t>
  </si>
  <si>
    <t>P-105</t>
  </si>
  <si>
    <t>Clavegueró tub PE 100,DN=110mm,PN=10bar,sèrie SDR 17,UNE-EN 12201-2,soldat,dificult.mitja,fons rasa</t>
  </si>
  <si>
    <t>BD77-1JOH</t>
  </si>
  <si>
    <t>Tub de polietilè d'alta densitat de designació PE 100, de 110 mm de diàmetre nominal, de 10 bar de pressió nominal, sèrie SDR 17, segons la norma UNE-EN 12201-2</t>
  </si>
  <si>
    <t>P-106</t>
  </si>
  <si>
    <t>Claveguera a/tub paret estructurada p/sanej.soterrat s/press.,PE,DN 200,SN 8,superf.int.llisa/ext.pe</t>
  </si>
  <si>
    <t>C13A-00FP</t>
  </si>
  <si>
    <t>Picó vibrant de combustible amb placa de 30x30 cm</t>
  </si>
  <si>
    <t>BD76-2AA6</t>
  </si>
  <si>
    <t>Tub de paret estructurada per a sanejament soterrat sense pressió, de polietilè, diàmetre nominal DN 200, classe de rigidesa anular SN 8 (rigidesa anular 8 kN/m2), de superfícies interna llisa i externa perfilada de tipus B, codi d'àrea d'aplicació U, fabricació segons norma UNE-EN 13476-3, unió mitjançant maniguet extruït i junt elastomèric d'estanquitat</t>
  </si>
  <si>
    <t>P-107</t>
  </si>
  <si>
    <t>Sifó en linea, DN200, en pericó</t>
  </si>
  <si>
    <t>P-108</t>
  </si>
  <si>
    <t>Vàlvula anti-retorn, DN 200, en pericó</t>
  </si>
  <si>
    <t>P-109</t>
  </si>
  <si>
    <t>Sifò en linea, DN110, en pericó</t>
  </si>
  <si>
    <t>P-110</t>
  </si>
  <si>
    <t>Vàlvula Anti-Retorn, DN110, en pericó</t>
  </si>
  <si>
    <t>P-111</t>
  </si>
  <si>
    <t>Separador greixos,polièst.+fibra,rect.,cab.=4l/s,vol.=1000l,diàm.=110mm,col.</t>
  </si>
  <si>
    <t>BDE3-1GO9</t>
  </si>
  <si>
    <t>Separador de greixos de polièster reforçat amb fibra de vidre segons UNE-EN 1825-1, de forma rectangular, per a un cabal de 4 l/s i 1000 l de capacitat, amb canonades d'entrada i sortida de 110 mm de diàmetre</t>
  </si>
  <si>
    <t>P-112</t>
  </si>
  <si>
    <t xml:space="preserve">,+lliscat int.Pericó regist.fàbrica maó,60x60x60 cm,g=15cm,p/inst.serveis,+lliscat int. morter mixt </t>
  </si>
  <si>
    <t>B069-2A9O</t>
  </si>
  <si>
    <t>Formigó d'ús no estructural HNE-15/P/20 de resistència a compressió 15 N/mm2, consistència plàstica i grandària màxima del granulat 20 mm</t>
  </si>
  <si>
    <t>B0F1A-0760</t>
  </si>
  <si>
    <t>Maó calat R-25, de 290x140x100 mm, per a revestir, categoria I, HD, segons la norma UNE-EN 771-1</t>
  </si>
  <si>
    <t>P-113</t>
  </si>
  <si>
    <t>Flexible,conducte circular,Al+espiral acer perf.+LV,D=100mm,col.</t>
  </si>
  <si>
    <t>BE41-0O1D</t>
  </si>
  <si>
    <t>Conducte circular d'alumini+espiral d'acer perforat+fibra de vidre amb alumini reforçat de 100 mm de diàmetre sense gruixos definits</t>
  </si>
  <si>
    <t>P-114</t>
  </si>
  <si>
    <t>Conducte helicoïdal circ. de planxa ac.galv.,D=100mm,g=0,5mm,munt.superf.</t>
  </si>
  <si>
    <t>BEW1-0OWY</t>
  </si>
  <si>
    <t>Suport estàndard per a conducte circular de 100 mm de diàmetre</t>
  </si>
  <si>
    <t>BEW0-19WF</t>
  </si>
  <si>
    <t>Accessori genèric per a conducte circular de planxa d'acer galvanitzat, 100 mm</t>
  </si>
  <si>
    <t>BE42-0O46</t>
  </si>
  <si>
    <t>Conducte helicoïdal circular de planxa d'acer galvanitzat de 100 mm de diàmetre (s/UNE-EN 1506), de gruix 0,5 mm</t>
  </si>
  <si>
    <t>P-115</t>
  </si>
  <si>
    <t>Conducte helicoïdal circ. de planxa ac.galv.,D=125mm,g=0,5mm,munt.superf.</t>
  </si>
  <si>
    <t>BEW0-19VK</t>
  </si>
  <si>
    <t>Accessori genèric per a conducte circular de planxa d'acer galvanitzat, 125 mm</t>
  </si>
  <si>
    <t>BEW1-0OWZ</t>
  </si>
  <si>
    <t>Suport estàndard per a conducte circular de 125 mm de diàmetre</t>
  </si>
  <si>
    <t>BE42-0O48</t>
  </si>
  <si>
    <t>Conducte helicoïdal circular de planxa d'acer galvanitzat de 125 mm de diàmetre (s/UNE-EN 1506), de gruix 0,5 mm</t>
  </si>
  <si>
    <t>P-116</t>
  </si>
  <si>
    <t>Conducte helicoïdal circ. de planxa ac.galv.,D=200mm,g=0,6mm,munt.superf.</t>
  </si>
  <si>
    <t>BEW1-0OX1</t>
  </si>
  <si>
    <t>Suport estàndard per a conducte circular de 200 mm de diàmetre</t>
  </si>
  <si>
    <t>BEW0-19VI</t>
  </si>
  <si>
    <t>Accessori genèric per a conducte circular de planxa d'acer galvanitzat, 200 mm</t>
  </si>
  <si>
    <t>BE42-0O4N</t>
  </si>
  <si>
    <t>Conducte helicoïdal circular de planxa d'acer galvanitzat de 200 mm de diàmetre (s/UNE-EN 1506), de gruix 0,6 mm</t>
  </si>
  <si>
    <t>P-117</t>
  </si>
  <si>
    <t>Conducte helicoïdal circ. de planxa ac.galv.,D=250mm,g=0,6mm,munt.superf.</t>
  </si>
  <si>
    <t>BEW1-0OX2</t>
  </si>
  <si>
    <t>Suport estàndard per a conducte circular de 250 mm de diàmetre</t>
  </si>
  <si>
    <t>BE42-0O4P</t>
  </si>
  <si>
    <t>Conducte helicoïdal circular de planxa d'acer galvanitzat de 250 mm de diàmetre (s/UNE-EN 1506), de gruix 0,6 mm</t>
  </si>
  <si>
    <t>BEW0-19VJ</t>
  </si>
  <si>
    <t>Accessori genèric per a conducte circular de planxa d'acer galvanitzat, 250 mm</t>
  </si>
  <si>
    <t>P-118</t>
  </si>
  <si>
    <t>Conducte ac.galv.,g=1mm,+unió marc cargolat,munt./suports</t>
  </si>
  <si>
    <t>BE52-0OKG</t>
  </si>
  <si>
    <t>Formació de conducte rectangular de planxa d'acer galvanitzat, d'1 mm de gruix, amb unió marc cargolat i clips</t>
  </si>
  <si>
    <t>BEW2-FG8A</t>
  </si>
  <si>
    <t>Suport estàndard per a conducte rectangular metàl·lic, preu alt</t>
  </si>
  <si>
    <t>P-119</t>
  </si>
  <si>
    <t xml:space="preserve">Aïllament tèrm.planxa escum.elastom. p/aïllam.tèrm.conduct.,autoadh.,g=30mm,factor dif.vapor&gt;= 5000 </t>
  </si>
  <si>
    <t>B7CJ0-1K7P</t>
  </si>
  <si>
    <t>Planxa d'escuma elastomèrica per a aïllament tèrmic de conductes, autoadhesiva, de 30 mm de gruix, amb un factor de resistència a la difusió del vapor d'aigua &gt;= 5000, classe de reacció al foc B-s3, d0 segons norma UNE-EN 13501-1</t>
  </si>
  <si>
    <t>P-120</t>
  </si>
  <si>
    <t>Aïllament tèrm.planxa escum.elastom.+Al p/aïllam.tèrm.conduct.,autoadh.,g=20mm,factor dif.vapor&gt;= 50</t>
  </si>
  <si>
    <t>B7CJ0-1K8B</t>
  </si>
  <si>
    <t>Planxa d'escuma elastomèrica amb revestiment d'alumini per a aïllament tèrmic de conductes, autoadhesiva, de 20 mm de gruix, amb un factor de resistència a la difusió del vapor d'aigua &gt;= 5000, classe de reacció al foc B-s3, d0 segons norma UNE-EN 13501-1</t>
  </si>
  <si>
    <t>P-121</t>
  </si>
  <si>
    <t>Bomba de calor de alta temperatura, marca KEYTER, serie ZIRAN PRO MAXIMA, modelo KWRH 2070 I,</t>
  </si>
  <si>
    <t>P-122</t>
  </si>
  <si>
    <t>Bomba partida mural,2.2 a 2.7kW/2.7 a 3.2kW,A+++/A+++,230V,R32,preu sup.,col.</t>
  </si>
  <si>
    <t>BEG3-15PX</t>
  </si>
  <si>
    <t>Bomba de calor partida d'expansió directa amb condensació per aire, amb una unitat interior de tipus mural, potència frigorífica nominal de 2.2 a 2.7 kW, potència calorífica nominal de 2.7 a 3.2 kW, amb uns coeficients d'eficiència energètica estacionals SEER de &gt;= 8.5 (A+++) i SCOP de &gt;= 5.1 (A+++) segons REGLAMENTO (UE) 206/2012, alimentació elèctrica monofàsica de 230 V, motor de tipus DC Inverter i compressor hermètic rotatiu, gas refrigerant R32, nivell de potència acústica segons REGLAMENTO (UE) 206/2012, de preu superior</t>
  </si>
  <si>
    <t>P-123</t>
  </si>
  <si>
    <t>Caixa de ventilació, serveis, 800 m3/h, 200 Pa</t>
  </si>
  <si>
    <t>P-124</t>
  </si>
  <si>
    <t>Rooftop Aire amb recuperació activa</t>
  </si>
  <si>
    <t>P-125</t>
  </si>
  <si>
    <t xml:space="preserve"> Comporta tallafoc classificada EIS 120, FOK-EIS-120-H-MFS-230 de 800x400 mm</t>
  </si>
  <si>
    <t>P-126</t>
  </si>
  <si>
    <t xml:space="preserve"> Comporta tallafoc classificada EIS 120, FOK-EIS-120-H-MFS-230 de 300x200 mm</t>
  </si>
  <si>
    <t>P-127</t>
  </si>
  <si>
    <t>Boca circular, ajustable per a ventilació,dim. 100</t>
  </si>
  <si>
    <t>P-128</t>
  </si>
  <si>
    <t>Reixeta per a retorn d'aire amb aletes fixes sèrie DMT-AR+SP+CM , 450 x 200 mm</t>
  </si>
  <si>
    <t>P-129</t>
  </si>
  <si>
    <t>Reixeta per a retorn d'aire amb aletes fixes sèrie DMT-AR+SP+CM , 200 x 100 mm</t>
  </si>
  <si>
    <t>P-130</t>
  </si>
  <si>
    <t>Reixeta per a retorn d'aire amb aletes fixes sèrie DMT-AR+SP+CM , 300 x 150 mm</t>
  </si>
  <si>
    <t>P-131</t>
  </si>
  <si>
    <t>Reixeta de simple deflexió per a impulsió sèrie AMT AN+SP+CM (S) M9016 dim. 350x150 mm</t>
  </si>
  <si>
    <t>P-132</t>
  </si>
  <si>
    <t>Reixeta de simple deflexió per a impulsió sèrie AMT AN+SP+CM (S) M9016 dim. 200x150 mm</t>
  </si>
  <si>
    <t>P-133</t>
  </si>
  <si>
    <t>Reixeta de doble deflexió per a impulsió sèrie CTM AN+SP+CM (S) M9016 dim. 200x100 mm</t>
  </si>
  <si>
    <t>P-134</t>
  </si>
  <si>
    <t>Reixeta intumescent, EI60, sèrie FTR 400x200 mm</t>
  </si>
  <si>
    <t>P-135</t>
  </si>
  <si>
    <t>Dipòsit exp.35l,planxa acer,membrana elàst.,pressió màx=10bar,connex.D=3/4´´,col.roscat</t>
  </si>
  <si>
    <t>BEU6-1CIQ</t>
  </si>
  <si>
    <t>Dipòsit d'expansió de 35 l de capacitat, de planxa d'acer i membrana elàstica, de pressió màxima 10 bar, amb connexió de 3/4´´</t>
  </si>
  <si>
    <t>P-136</t>
  </si>
  <si>
    <t>Dipòsit exp.50l,planxa acer,membrana elàst.,pressió màx=10bar,connex.D=3/4´´,col.roscat</t>
  </si>
  <si>
    <t>BEU6-1CIW</t>
  </si>
  <si>
    <t>Dipòsit d'expansió de 50 l de capacitat, de planxa d'acer i membrana elàstica, de pressió màxima 10 bar, amb connexió de 3/4´´</t>
  </si>
  <si>
    <t>P-137</t>
  </si>
  <si>
    <t>Manòmetre de 0 a 10bar,esfera 100mm,connex.1/2´´G,inst.</t>
  </si>
  <si>
    <t>BEU9-0SR1</t>
  </si>
  <si>
    <t>Manòmetre per a una pressió de 0 a 10 bar, d'esfera de 100 mm i rosca de connexió de 1/2´´ G</t>
  </si>
  <si>
    <t>P-138</t>
  </si>
  <si>
    <t>Purgador automàt.aire,llautó,vert.+vàlvula obt.,D=3/8´´</t>
  </si>
  <si>
    <t>BEUC-0OWB</t>
  </si>
  <si>
    <t>Purgador automàtic d'aire, de llautó, per flotador, de posició vertical i vàlvula d'obturació incorporada, amb rosca de 3/8´´</t>
  </si>
  <si>
    <t>P-139</t>
  </si>
  <si>
    <t>Termòmetre Hg,beina D=1/2´´,esfera 100mm,&lt;= 120°C,col.roscat</t>
  </si>
  <si>
    <t>BEUE-1CJ9</t>
  </si>
  <si>
    <t>Termòmetre de mercuri amb beina de 1/2´´, d'esfera de 100 mm, de &lt;= 120 °C</t>
  </si>
  <si>
    <t>P-140</t>
  </si>
  <si>
    <t>Comptador calor.hidrodin.Q=10,0m3/h,PN=16bar,DN=40mm,T.màx=90°C,a/sonda temp.,muntat</t>
  </si>
  <si>
    <t>BEV3-H5X7</t>
  </si>
  <si>
    <t>Comptador de calories de tipus hidrodinàmic, sense peces mòbils, per a un cabal nominal de 10,0 m3/h i una pressió nominal de 16 bar, de 40 mm de diàmetre nominal, ràcords inclosos d'1 1/2'',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t>
  </si>
  <si>
    <t>P-141</t>
  </si>
  <si>
    <t>Sonda temperatura canonada beina,munt.+connectada</t>
  </si>
  <si>
    <t>BEVE-1KB5</t>
  </si>
  <si>
    <t>Sonda de temperatura en canonada amb beina, amb accessoris de muntatge</t>
  </si>
  <si>
    <t>P-142</t>
  </si>
  <si>
    <t>Tub acer negre+sold.(W),1´´1/2,sèrie M s/UNE-EN 10255,soldat,dific.baix,col.superf.</t>
  </si>
  <si>
    <t>BFYB-037M</t>
  </si>
  <si>
    <t>Part proporcional d'elements de muntatge per a tubs d'acer negre d'1´´1/2, soldat</t>
  </si>
  <si>
    <t>BF19-035F</t>
  </si>
  <si>
    <t>Tub d'acer negre amb soldadura, fabricat amb acer S195 T, d'1´´1/2 de mida de rosca (diàmetre exterior especificat=48,3 mm i DN=40 mm), sèrie M segons UNE-EN 10255</t>
  </si>
  <si>
    <t>BFW4-036R</t>
  </si>
  <si>
    <t>Accessori per a tubs d'acer negre 1´´1/2, per a soldar</t>
  </si>
  <si>
    <t>P-143</t>
  </si>
  <si>
    <t>Tub acer negre+sold.(W),1´´1/4,sèrie M s/UNE-EN 10255,soldat,dific.mitjà,col.superf.</t>
  </si>
  <si>
    <t>BFYB-037L</t>
  </si>
  <si>
    <t>Part proporcional d'elements de muntatge per a tubs d'acer negre d'1´´1/4, soldat</t>
  </si>
  <si>
    <t>BFW4-036Q</t>
  </si>
  <si>
    <t>Accessori per a tubs d'acer negre 1´´1/4, per a soldar</t>
  </si>
  <si>
    <t>BF19-035D</t>
  </si>
  <si>
    <t>Tub d'acer negre amb soldadura, fabricat amb acer S195 T, d'1´´1/4 de mida de rosca (diàmetre exterior especificat=42,4 mm i DN=32 mm), sèrie M segons UNE-EN 10255</t>
  </si>
  <si>
    <t>P-144</t>
  </si>
  <si>
    <t>Tub acer negre+sold.(W),2´´1/2,sèrie M s/UNE-EN 10255,soldat,dific.mitjà,col.superf.</t>
  </si>
  <si>
    <t>BF19-035K</t>
  </si>
  <si>
    <t>Tub d'acer negre amb soldadura, fabricat amb acer S195 T, de 2´´1/2 de mida de rosca (diàmetre exterior especificat=76,1 mm i DN=65 mm), sèrie M segons UNE-EN 10255</t>
  </si>
  <si>
    <t>BFW4-036T</t>
  </si>
  <si>
    <t>Accessori per a tubs d'acer negre 2´´1/2, per a soldar</t>
  </si>
  <si>
    <t>BFYB-037O</t>
  </si>
  <si>
    <t>Part proporcional d'elements de muntatge per a tubs d'acer negre de 2´´1/2, soldat</t>
  </si>
  <si>
    <t>B0A1-07KZ</t>
  </si>
  <si>
    <t>Abraçadora metàl·lica, de 75 mm de diàmetre interior</t>
  </si>
  <si>
    <t>P-145</t>
  </si>
  <si>
    <t>Tub Cu R220 (recuit) DN=1/4´´,g= 0,8mm soldat capil.,dific. mitjà i col·locat sota canal</t>
  </si>
  <si>
    <t>BFWD-2HKY</t>
  </si>
  <si>
    <t>Accessori per a tub de coure per a instal·lacions frigorífiques d'1/4 ´´ de diàmetre nominal, per a soldar per capil·laritat</t>
  </si>
  <si>
    <t>BF54-1JXW</t>
  </si>
  <si>
    <t>Tub de coure R220 (recuit) 1/4 ´´ de diàmetre nominal i de gruix 0,8 mm, segons norma UNE-EN 12735-1</t>
  </si>
  <si>
    <t>BFYC-04PD</t>
  </si>
  <si>
    <t>Part proporcional d'elements de muntatge, per a tub de coure frigorífic d'1/4 ´´ de diàmetre nominal, per a soldar per capilaritat</t>
  </si>
  <si>
    <t>P-146</t>
  </si>
  <si>
    <t>Tub Cu R220 (recuit) DN=1/2´´,g= 0,8mm soldat capil.,dific. mitjà i col·locat sota canal</t>
  </si>
  <si>
    <t>BF54-1JXZ</t>
  </si>
  <si>
    <t>Tub de coure R220 (recuit) 1/2 ´´ de diàmetre nominal i de gruix 0,8 mm, segons norma UNE-EN 12735-1</t>
  </si>
  <si>
    <t>BFWD-2HKV</t>
  </si>
  <si>
    <t>Accessori per a tub de coure per a instal·lacions frigorífiques d'1/2 ´´ de diàmetre nominal, per a soldar per capil·laritat</t>
  </si>
  <si>
    <t>BFYC-04PE</t>
  </si>
  <si>
    <t>Part proporcional d'elements de muntatge, per a tub de coure frigorífic d'1/2 ´´ de diàmetre nominal, per a soldar per capilaritat</t>
  </si>
  <si>
    <t>P-147</t>
  </si>
  <si>
    <t>Pollietil.multic D=20mm,capa interior de polietilè</t>
  </si>
  <si>
    <t>BFWF-09RV</t>
  </si>
  <si>
    <t>Accessori per a tubs de polietilè multicapa, de 20 mm de diàmetre nominal exterior, metàl·lic, per a connectar a pressió</t>
  </si>
  <si>
    <t>BF90-1N7U</t>
  </si>
  <si>
    <t>Tub de polietilè multicapa 20x2 mm, amb capa interior de polietilè, ànima d'alumini i protecció exterior de polietilè, amb una pressió màxima de servei de 12 bar</t>
  </si>
  <si>
    <t>B0A1-07KK</t>
  </si>
  <si>
    <t>Abraçadora plàstica, de 20 mm de diàmetre interior</t>
  </si>
  <si>
    <t>P-148</t>
  </si>
  <si>
    <t>Pollietil.multic D=25mm,capa interior de polietilè</t>
  </si>
  <si>
    <t>B0A1-07KL</t>
  </si>
  <si>
    <t>Abraçadora plàstica, de 25 mm de diàmetre interior</t>
  </si>
  <si>
    <t>BF90-1N7V</t>
  </si>
  <si>
    <t>Tub de polietilè multicapa 25x2,5 mm, amb capa interior de polietilè, ànima d'alumini i protecció exterior de polietilè, amb una pressió màxima de servei de 12 bar</t>
  </si>
  <si>
    <t>BFWF-09S1</t>
  </si>
  <si>
    <t>Accessori per a tubs de polietilè multicapa, de 25 mm de diàmetre nominal exterior, metàl·lic, per a connectar a pressió</t>
  </si>
  <si>
    <t>P-149</t>
  </si>
  <si>
    <t>Pollietil.multic D=32mm,capa interior de polietilè</t>
  </si>
  <si>
    <t>BFWF-09RW</t>
  </si>
  <si>
    <t>Accessori per a tubs de polietilè multicapa, de 32 mm de diàmetre nominal exterior, metàl·lic, per a connectar a pressió</t>
  </si>
  <si>
    <t>BF90-1N7Z</t>
  </si>
  <si>
    <t>Tub de polietilè multicapa 32x3 mm, amb capa interior de polietilè, ànima d'alumini i protecció exterior de polietilè, amb una pressió màxima de servei de 12 bar</t>
  </si>
  <si>
    <t>B0A1-07KF</t>
  </si>
  <si>
    <t>Abraçadora plàstica, de 32 mm de diàmetre interior</t>
  </si>
  <si>
    <t>P-150</t>
  </si>
  <si>
    <t>connexió a instal·lació existent de pluvials/residuals en l'exterior, consistent en la connexió d'un</t>
  </si>
  <si>
    <t>P-151</t>
  </si>
  <si>
    <t>Sum. i Inst.d'Arqueta de pas de 60x60 cm i 1 m de profunditat mitjana</t>
  </si>
  <si>
    <t>P-152</t>
  </si>
  <si>
    <t>Tub PP-R pressió,DN=32x4,4mm,sèrie S 3.2,soldat,dific.mitjà,col.superf.</t>
  </si>
  <si>
    <t>BFWA-0APC</t>
  </si>
  <si>
    <t>Accessori per a tubs de polipropilè a pressió, de 32 mm de diàmetre, per a soldar</t>
  </si>
  <si>
    <t>BFC0-0AG4</t>
  </si>
  <si>
    <t>Tub de Polipropilè-copolímer PP-R a pressió de 32x4,4 mm, sèrie S 3.2 segons UNE-EN ISO 15874-2</t>
  </si>
  <si>
    <t>BFYF-0AQ7</t>
  </si>
  <si>
    <t>Part proporcional d'elements de muntatge per a tubs de polipropilè a pressió, de 32 mm de, soldat</t>
  </si>
  <si>
    <t>P-153</t>
  </si>
  <si>
    <t>Tub PP-R pressió,DN=40x5,5mm,sèrie S 3.2,soldat,dific.mitjà,col.superf.</t>
  </si>
  <si>
    <t>BFC0-0AG5</t>
  </si>
  <si>
    <t>Tub de Polipropilè-copolímer PP-R a pressió de 40x5,5 mm, sèrie S 3.2 segons UNE-EN ISO 15874-2</t>
  </si>
  <si>
    <t>BFYF-0AQ1</t>
  </si>
  <si>
    <t>Part proporcional d'elements de muntatge per a tubs de polipropilè a pressió, de 40 mm de, soldat</t>
  </si>
  <si>
    <t>BFWA-0AP6</t>
  </si>
  <si>
    <t>Accessori per a tubs de polipropilè a pressió, de 40 mm de diàmetre, per a soldar</t>
  </si>
  <si>
    <t>B0A1-07KP</t>
  </si>
  <si>
    <t>Abraçadora plàstica, de 40 mm de diàmetre interior</t>
  </si>
  <si>
    <t>P-154</t>
  </si>
  <si>
    <t>Tub PP-R pressió,DN=50x6,9mm,sèrie S 3.2,soldat,dific.mitjà,col.superf.</t>
  </si>
  <si>
    <t>BFC0-0AG6</t>
  </si>
  <si>
    <t>Tub de Polipropilè-copolímer PP-R a pressió de 50x6,9 mm, sèrie S 3.2 segons UNE-EN ISO 15874-2</t>
  </si>
  <si>
    <t>B0A1-07KB</t>
  </si>
  <si>
    <t>Abraçadora plàstica, de 50 mm de diàmetre interior</t>
  </si>
  <si>
    <t>BFWA-0AP7</t>
  </si>
  <si>
    <t>Accessori per a tubs de polipropilè a pressió, de 50 mm de diàmetre, per a soldar</t>
  </si>
  <si>
    <t>BFYF-0AQ2</t>
  </si>
  <si>
    <t>Part proporcional d'elements de muntatge per a tubs de polipropilè a pressió, de 50 mm de, soldat</t>
  </si>
  <si>
    <t>P-155</t>
  </si>
  <si>
    <t>Tub PP-R pressió,DN=63x8,6mm,sèrie S 3.2,soldat,dific.mitjà,col.superf.</t>
  </si>
  <si>
    <t>BFYF-0AQ8</t>
  </si>
  <si>
    <t>Part proporcional d'elements de muntatge per a tubs de polipropilè a pressió, de 63 mm de, soldat</t>
  </si>
  <si>
    <t>BFWA-0APD</t>
  </si>
  <si>
    <t>Accessori per a tubs de polipropilè a pressió, de 63 mm de diàmetre, per a soldar</t>
  </si>
  <si>
    <t>BFC0-0AG7</t>
  </si>
  <si>
    <t>Tub de Polipropilè-copolímer PP-R a pressió de 63x8,6 mm, sèrie S 3.2 segons UNE-EN ISO 15874-2</t>
  </si>
  <si>
    <t>B0A1-07JT</t>
  </si>
  <si>
    <t>Abraçadora acer galvanitzat (isofònica), de 60 mm de diàmetre interior</t>
  </si>
  <si>
    <t>P-156</t>
  </si>
  <si>
    <t>Tub PP-R pressió,DN=75x10,3mm,sèrie S 3.2,soldat,dific.mitjà,col.superf.</t>
  </si>
  <si>
    <t>B0A1-07JH</t>
  </si>
  <si>
    <t>Abraçadora acer galvanitzat (isofònica), de 75 mm de diàmetre interior</t>
  </si>
  <si>
    <t>BFC0-0AG8</t>
  </si>
  <si>
    <t>Tub de Polipropilè-copolímer PP-R a pressió de 75x10,3 mm, sèrie S 3.2 segons UNE-EN ISO 15874-2</t>
  </si>
  <si>
    <t>BFYF-0AQ3</t>
  </si>
  <si>
    <t>Part proporcional d'elements de muntatge per a tubs de polipropilè a pressió, de 75 mm de, soldat</t>
  </si>
  <si>
    <t>BFWA-0AP8</t>
  </si>
  <si>
    <t>Accessori per a tubs de polipropilè a pressió, de 75 mm de diàmetre, per a soldar</t>
  </si>
  <si>
    <t>P-157</t>
  </si>
  <si>
    <t>Tub PP-R pressió,DN=90x12,3mm,sèrie S 3.2,soldat,dific.mitjà,col.superf.</t>
  </si>
  <si>
    <t>BFWA-0AP9</t>
  </si>
  <si>
    <t>Accessori per a tubs de polipropilè a pressió, de 90 mm de diàmetre, per a soldar</t>
  </si>
  <si>
    <t>BFC0-0AG9</t>
  </si>
  <si>
    <t>Tub de Polipropilè-copolímer PP-R a pressió de 90x12,3 mm, sèrie S 3.2 segons UNE-EN ISO 15874-2</t>
  </si>
  <si>
    <t>B0A1-07JQ</t>
  </si>
  <si>
    <t>Abraçadora acer galvanitzat (isofònica), de 90 mm de diàmetre interior</t>
  </si>
  <si>
    <t>BFYF-0AQ4</t>
  </si>
  <si>
    <t>Part proporcional d'elements de muntatge per a tubs de polipropilè a pressió, de 90 mm de, soldat</t>
  </si>
  <si>
    <t>P-158</t>
  </si>
  <si>
    <t>Tub PP-R pressió,DN=125x17,1mm,sèrie S 3.2,soldat,dific.mitjà,col.superf.</t>
  </si>
  <si>
    <t>B0A1-07K0</t>
  </si>
  <si>
    <t>Abraçadora acer galvanitzat (isofònica), de 125 mm de diàmetre interior</t>
  </si>
  <si>
    <t>BFC0-0AGB</t>
  </si>
  <si>
    <t>Tub de Polipropilè-copolímer PP-R a pressió de 125x17,1 mm, sèrie S 3.2 segons UNE-EN ISO 15874-2</t>
  </si>
  <si>
    <t>BFWA-0APE</t>
  </si>
  <si>
    <t>Accessori per a tubs de polipropilè a pressió, de 125 mm de diàmetre, per a soldar</t>
  </si>
  <si>
    <t>BFYF-0AQ9</t>
  </si>
  <si>
    <t>Part proporcional d'elements de muntatge per a tubs de polipropilè a pressió, de 125 mm de, soldat</t>
  </si>
  <si>
    <t>P-159</t>
  </si>
  <si>
    <t>Manig.EPDM+brides,DN=65mm,cos cautx.EPDM+niló,brides acer galv.,Pmàx.=10bar,Tmàx=105°C,embridat</t>
  </si>
  <si>
    <t>BFM3-2166</t>
  </si>
  <si>
    <t>Maniguet antivibratori d'EPDM amb brides, de diàmetre nominal 65 mm, cos de cautxú EPDM reforçat amb niló, brides d'acer galvanitzat, pressió màxima 10 bar, temperatura màxima 105 °C</t>
  </si>
  <si>
    <t>P-160</t>
  </si>
  <si>
    <t>Manig.EPDM+brides,DN=50mm,cos cautx.EPDM+niló,brides acer galv.,Pmàx.=10bar,Tmàx=105°C,embridat</t>
  </si>
  <si>
    <t>BFM3-2169</t>
  </si>
  <si>
    <t>Maniguet antivibratori d'EPDM amb brides, de diàmetre nominal 50 mm, cos de cautxú EPDM reforçat amb niló, brides d'acer galvanitzat, pressió màxima 10 bar, temperatura màxima 105 °C</t>
  </si>
  <si>
    <t>P-161</t>
  </si>
  <si>
    <t>Aïllament tèrmic escum.elastom.,fluids (-50 i 105°C),D=114mm,g=13mm,factor dif.vapor&gt;= 7000superf.ba</t>
  </si>
  <si>
    <t>BFY3-065J</t>
  </si>
  <si>
    <t>Part proporcional d'elements de muntatge per a aïllament tèrmic d'escuma elastomèrica, de 13 mm de gruix</t>
  </si>
  <si>
    <t>BFQ0-0DC4</t>
  </si>
  <si>
    <t>Aïllament tèrmic d'escuma elastomèrica per a canonades que transporten fluids a temperatura entre -50°C i 105°C, per a tub de diàmetre exterior 114 mm, de 13 mm de gruix, classe de reacció al foc BL-s2, d0 segons norma UNE-EN 13501-1, amb un factor de resistència a la difusió del vapor d'aigua &gt;= 7000</t>
  </si>
  <si>
    <t>P-162</t>
  </si>
  <si>
    <t>Aïllament tèrmic escum.elastom.,fluids (-50 i 105°C),D=22mm,g=13mm,factor dif.vapor&gt;= 7000superf.bai</t>
  </si>
  <si>
    <t>BFQ0-0DFF</t>
  </si>
  <si>
    <t>Aïllament tèrmic d'escuma elastomèrica per a canonades que transporten fluids a temperatura entre -50°C i 105°C, per a tub de diàmetre exterior 22 mm, de 13 mm de gruix, classe de reacció al foc BL-s2, d0 segons norma UNE-EN 13501-1, amb un factor de resistència a la difusió del vapor d'aigua &gt;= 7000</t>
  </si>
  <si>
    <t>P-163</t>
  </si>
  <si>
    <t>Aïllament tèrmic escum.elastom.,fluids (-50 i 105°C),D=28mm,g=13mm,factor dif.vapor&gt;= 7000superf.bai</t>
  </si>
  <si>
    <t>BFQ0-0DFJ</t>
  </si>
  <si>
    <t>Aïllament tèrmic d'escuma elastomèrica per a canonades que transporten fluids a temperatura entre -50°C i 105°C, per a tub de diàmetre exterior 28 mm, de 13 mm de gruix, classe de reacció al foc BL-s2, d0 segons norma UNE-EN 13501-1, amb un factor de resistència a la difusió del vapor d'aigua &gt;= 7000</t>
  </si>
  <si>
    <t>P-164</t>
  </si>
  <si>
    <t>Aïllament tèrmic escum.elastom.,fluids (-50 i 105°C),D=35mm,g=13mm,factor dif.vapor&gt;= 7000superf.bai</t>
  </si>
  <si>
    <t>BFQ0-0DFL</t>
  </si>
  <si>
    <t>Aïllament tèrmic d'escuma elastomèrica per a canonades que transporten fluids a temperatura entre -50°C i 105°C, per a tub de diàmetre exterior 35 mm, de 13 mm de gruix, classe de reacció al foc BL-s2, d0 segons norma UNE-EN 13501-1, amb un factor de resistència a la difusió del vapor d'aigua &gt;= 7000</t>
  </si>
  <si>
    <t>P-165</t>
  </si>
  <si>
    <t>Aïllament tèrmic escum.elastom.,fluids (-50 i 105°C),D=42mm,g=13mm,factor dif.vapor&gt;= 7000superf.bai</t>
  </si>
  <si>
    <t>BFQ0-0DFN</t>
  </si>
  <si>
    <t>Aïllament tèrmic d'escuma elastomèrica per a canonades que transporten fluids a temperatura entre -50°C i 105°C, per a tub de diàmetre exterior 42 mm, de 13 mm de gruix, classe de reacció al foc BL-s2, d0 segons norma UNE-EN 13501-1, amb un factor de resistència a la difusió del vapor d'aigua &gt;= 7000</t>
  </si>
  <si>
    <t>P-166</t>
  </si>
  <si>
    <t>Aïllament tèrmic escum.elastom.,fluids (-50 i 105°C),D=54mm,g=13mm,factor dif.vapor&gt;= 7000superf.bai</t>
  </si>
  <si>
    <t>BFQ0-0DFR</t>
  </si>
  <si>
    <t>Aïllament tèrmic d'escuma elastomèrica per a canonades que transporten fluids a temperatura entre -50°C i 105°C, per a tub de diàmetre exterior 54 mm, de 13 mm de gruix, classe de reacció al foc BL-s2, d0 segons norma UNE-EN 13501-1, amb un factor de resistència a la difusió del vapor d'aigua &gt;= 7000</t>
  </si>
  <si>
    <t>P-167</t>
  </si>
  <si>
    <t>Aïllament tèrmic escum.elastom.,fluids (-50 i 105°C),D=64mm,g=13mm,factor dif.vapor&gt;= 7000superf.bai</t>
  </si>
  <si>
    <t>BFQ0-0DIV</t>
  </si>
  <si>
    <t>Aïllament tèrmic d'escuma elastomèrica per a canonades que transporten fluids a temperatura entre -50°C i 105°C, per a tub de diàmetre exterior 64 mm, de 13 mm de gruix, classe de reacció al foc BL-s2, d0 segons norma UNE-EN 13501-1, amb un factor de resistència a la difusió del vapor d'aigua &gt;= 7000</t>
  </si>
  <si>
    <t>P-168</t>
  </si>
  <si>
    <t>Aïllament tèrmic escum.elastom.,fluids (-50 i 105°C),D=76mm,g=13mm,factor dif.vapor&gt;= 7000superf.bai</t>
  </si>
  <si>
    <t>BFQ0-0DIY</t>
  </si>
  <si>
    <t>Aïllament tèrmic d'escuma elastomèrica per a canonades que transporten fluids a temperatura entre -50°C i 105°C, per a tub de diàmetre exterior 76 mm, de 13 mm de gruix, classe de reacció al foc BL-s2, d0 segons norma UNE-EN 13501-1, amb un factor de resistència a la difusió del vapor d'aigua &gt;= 7000</t>
  </si>
  <si>
    <t>P-169</t>
  </si>
  <si>
    <t>Aïllament tèrmic escum.elastom.,fluids (-50 i 105°C),D=89mm,g=13mm,factor dif.vapor&gt;= 7000superf.bai</t>
  </si>
  <si>
    <t>BFQ0-0DJ0</t>
  </si>
  <si>
    <t>Aïllament tèrmic d'escuma elastomèrica per a canonades que transporten fluids a temperatura entre -50°C i 105°C, per a tub de diàmetre exterior 89 mm, de 13 mm de gruix, classe de reacció al foc BL-s2, d0 segons norma UNE-EN 13501-1, amb un factor de resistència a la difusió del vapor d'aigua &gt;= 7000</t>
  </si>
  <si>
    <t>P-170</t>
  </si>
  <si>
    <t>Aïllament tèrmic escum.elastom.,fluids (-50 i 105°C),D=35mm,g=32mm,factor dif.vapor&gt;= 7000superf.bai</t>
  </si>
  <si>
    <t>BFQ0-0DGS</t>
  </si>
  <si>
    <t>Aïllament tèrmic d'escuma elastomèrica per a canonades que transporten fluids a temperatura entre -50°C i 105°C, per a tub de diàmetre exterior 35 mm, de 32 mm de gruix, classe de reacció al foc BL-s2, d0 segons norma UNE-EN 13501-1, amb un factor de resistència a la difusió del vapor d'aigua &gt;= 7000</t>
  </si>
  <si>
    <t>P-171</t>
  </si>
  <si>
    <t>Aïllament tèrmic escum.elastom.,fluids (-50 i 105°C),D=42mm,g=40mm,factor dif.vapor&gt;= 7000superf.bai</t>
  </si>
  <si>
    <t>BFQ0-0DH7</t>
  </si>
  <si>
    <t>Aïllament tèrmic d'escuma elastomèrica per a canonades que transporten fluids a temperatura entre -50°C i 105°C, per a tub de diàmetre exterior 42 mm, de 40 mm de gruix, classe de reacció al foc BL-s2, d0 segons norma UNE-EN 13501-1, amb un factor de resistència a la difusió del vapor d'aigua &gt;= 7000</t>
  </si>
  <si>
    <t>P-172</t>
  </si>
  <si>
    <t>Aïllament tèrmic escum.elastom.,fluids (-50 i 105°C),D=54mm,g=40mm,factor dif.vapor&gt;= 7000superf.bai</t>
  </si>
  <si>
    <t>BFQ0-0DKL</t>
  </si>
  <si>
    <t>Aïllament tèrmic d'escuma elastomèrica per a canonades que transporten fluids a temperatura entre -50°C i 105°C, per a tub de diàmetre exterior 54 mm, de 40 mm de gruix, classe de reacció al foc BL-s2, d0 segons norma UNE-EN 13501-1, amb un factor de resistència a la difusió del vapor d'aigua &gt;= 7000</t>
  </si>
  <si>
    <t>P-173</t>
  </si>
  <si>
    <t>Aïllament tèrmic escum.elastom.,fluids (-50 i 105°C),D=64mm,g=40mm,factor dif.vapor&gt;= 7000superf.bai</t>
  </si>
  <si>
    <t>BFQ0-0DKN</t>
  </si>
  <si>
    <t>Aïllament tèrmic d'escuma elastomèrica per a canonades que transporten fluids a temperatura entre -50°C i 105°C, per a tub de diàmetre exterior 64 mm, de 40 mm de gruix, classe de reacció al foc BL-s2, d0 segons norma UNE-EN 13501-1, amb un factor de resistència a la difusió del vapor d'aigua &gt;= 7000</t>
  </si>
  <si>
    <t>P-174</t>
  </si>
  <si>
    <t>Aïllament tèrmic escum.elastom.,fluids (-50 i 105°C),D=76mm,g=40mm,factor dif.vapor&gt;= 7000superf.bai</t>
  </si>
  <si>
    <t>BFQ0-0DKO</t>
  </si>
  <si>
    <t>Aïllament tèrmic d'escuma elastomèrica per a canonades que transporten fluids a temperatura entre -50°C i 105°C, per a tub de diàmetre exterior 76 mm, de 40 mm de gruix, classe de reacció al foc BL-s2, d0 segons norma UNE-EN 13501-1, amb un factor de resistència a la difusió del vapor d'aigua &gt;= 7000</t>
  </si>
  <si>
    <t>P-175</t>
  </si>
  <si>
    <t>Aïllament tèrmic escum.elastom.+Al,fluids (-50 i 150°C),D=22mm,g=25mm,s/HCFC-CFCsuperf.alt</t>
  </si>
  <si>
    <t>BFY3-065M</t>
  </si>
  <si>
    <t>Part proporcional d'elements de muntatge per a aïllament tèrmic d'escuma elastomèrica, de 25 mm de gruix</t>
  </si>
  <si>
    <t>BFQ0-0DND</t>
  </si>
  <si>
    <t>Aïllament tèrmic d'escuma elastomèrica amb revestiment d'alumini per a canonades que transporten fluids a temperatura entre -50°C i 150°C, per a tub de diàmetre exterior 22 mm, de 25 mm de gruix, classe de reacció al foc BL-s2, d0 segons norma UNE-EN 13501-1, sense HCFC-CFC</t>
  </si>
  <si>
    <t>P-176</t>
  </si>
  <si>
    <t>Recob.tèrm.canonades alum.,D=70mm,g=0,6mm,dific.baix,superf.</t>
  </si>
  <si>
    <t>BFY7-0DWB</t>
  </si>
  <si>
    <t>Part proporcional d'elements de muntatge per a recobriment d'aïllaments tèrmics de canonades, d'alumini, de 70 mm de diàmetre i 0,6 mm de gruix</t>
  </si>
  <si>
    <t>BFW1-0CVS</t>
  </si>
  <si>
    <t>Accessori per a recobriment d'aïllaments tèrmics de canonades d'alumini, de 70 mm de diàmetre i 0,6 mm de gruix</t>
  </si>
  <si>
    <t>BFR0-0D7X</t>
  </si>
  <si>
    <t>Recobriment d'aïllaments tèrmics de canonades, d'alumini, de 70 mm de diàmetre i 0,6 mm de gruix</t>
  </si>
  <si>
    <t>P-177</t>
  </si>
  <si>
    <t>Connexionat xarxa existent de fontaneria (AFCH), incloent picatges corresponents, ele</t>
  </si>
  <si>
    <t>P-178</t>
  </si>
  <si>
    <t>P_MET_03.2-HOM - Porta armari instal.lacions homologada per companyia, de 1,60 x 2,00 m.</t>
  </si>
  <si>
    <t>BG10-H4XY</t>
  </si>
  <si>
    <t>Cartutx de 300 ml de silicona neutra oxímica, d'elasticitat permanent i enduriment ràpid, color gris, rang de temperatura de treball de -60 a 150°C, amb resistència als rajos UV, duresa Shore A aproximada de 22, segons UNE-EN ISO 868 i elongació a ruptura &gt;= 800%, segons UNE-EN ISO 8339. Generador de preus</t>
  </si>
  <si>
    <t>BG10-H4XX</t>
  </si>
  <si>
    <t>Porta de registre per a instal·lacions, d'una o dues fulles, d'alumini lacat color, formada per xapa opaca de 1,5 mm d'espessor en les fulles i perfils extrusionats de 40x20 cm de secció en el bastiment, amb marca de qualitat QUALICOAT, inclús ferraments de penjar i de tanca, cargolam d'acer inoxidable, grapes de fixació, tancament triangular, reixetes de ventilació i silicona neutra per al segellat dels junts perimetrals. Generador de preus</t>
  </si>
  <si>
    <t>P-179</t>
  </si>
  <si>
    <t>CPM TMF10, 80-160A (55-111 kW),400V,s/compt.,s/IGA,s/protect.ID,col.superf.</t>
  </si>
  <si>
    <t>BG1B-H64M</t>
  </si>
  <si>
    <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630x1440x171 mm, amb base de fusibles (sense incloure els fusibles), sense equip de comptage, sense IGA, sense protecció diferencial</t>
  </si>
  <si>
    <t>P-180</t>
  </si>
  <si>
    <t>Protecció diferencial TMF10, 80-160 A (55-111 kW),PRFV,col.adossat CPM</t>
  </si>
  <si>
    <t>BG1B-H64L</t>
  </si>
  <si>
    <t>Protecció diferencial per a equip de protecció i mesura TMF10 de 160 A (55 a 111 kW), amb toroidal de 70 mm de diàmetre, sortida superior o lateral, muntat en caixa modular de poliéster reforçat amb fibra de vidre</t>
  </si>
  <si>
    <t>P-181</t>
  </si>
  <si>
    <t>CPM TMF1, 25-63 A (17,32-43,64 kW),400V,s/compt.,s/ICP-M,s/ID,col.superf.</t>
  </si>
  <si>
    <t>BG1B-H64P</t>
  </si>
  <si>
    <t>Conjunt de protecció i mesura del tipus TMF1 per a subministrament trifàsic individual superior a 15 kW, per a mesura directa, potència entre 17,32 kW i 43,64 kW (entre 25 A i 63 A), tensió de 400 V, format per conjunt de caixes modulars de doble aïllament de polièster reforçat amb fibra de vidre de mides totals 540x810x171 mm, amb base de fusibles (sense incloure els fusibles), sense equip de comptage, sense ICP-M i sense interruptor diferencial</t>
  </si>
  <si>
    <t>P-182</t>
  </si>
  <si>
    <t>Safata xapa perforada acer galv.calent,60mmx200mm,col.s/sup.horitz.</t>
  </si>
  <si>
    <t>BGY1-1OXY</t>
  </si>
  <si>
    <t>Part proporcional d'elements de suport per a safates metàl·liques d'acer galvanitzat en calent de 200 mm d'amplària, per a instal·lació sobre suports horitzontals</t>
  </si>
  <si>
    <t>BG2J-0BB4</t>
  </si>
  <si>
    <t>Safata metàl·lica de xapa perforada d'acer galvanitzat en calent, d'alçària 60 mm i amplària 200 mm</t>
  </si>
  <si>
    <t>BGWA-0ALR</t>
  </si>
  <si>
    <t>Part proporcional d'accessoris i elements d'acabat per a safates metàl·liques d'acer galvanitzat en calent, de 60 mm d'alçària i 200 mm d'amplària</t>
  </si>
  <si>
    <t>P-183</t>
  </si>
  <si>
    <t>Safata xapa perforada acer galvanitzat sendzimir,100mmx200mm,col.susp/param.horitz.</t>
  </si>
  <si>
    <t>BGY1-1P2B</t>
  </si>
  <si>
    <t>Part proporcional d'elements de suport per a safates metàl·liques d'acer galvanitzat sendzimir de 200 mm d'amplària, per a instal·lació suspesa de paraments horitzontals</t>
  </si>
  <si>
    <t>BGWA-0ANT</t>
  </si>
  <si>
    <t>Part proporcional d'accessoris i elements d'acabat per a safates metàl·liques d'acer galvanitzat sendzimir, de 100 mm d'alçària i 200 mm d'amplària</t>
  </si>
  <si>
    <t>BG2J-0BFI</t>
  </si>
  <si>
    <t>Safata metàl·lica de xapa perforada d'acer galvanitzat sendzimir, d'alçària 100 mm i amplària 200 mm</t>
  </si>
  <si>
    <t>P-184</t>
  </si>
  <si>
    <t>Safata xapa perforada acer galvanitzat sendzimir,100mmx300mm,col.susp/param.horitz.</t>
  </si>
  <si>
    <t>BG2J-0BFJ</t>
  </si>
  <si>
    <t>Safata metàl·lica de xapa perforada d'acer galvanitzat sendzimir, d'alçària 100 mm i amplària 300 mm</t>
  </si>
  <si>
    <t>BGY1-1P2C</t>
  </si>
  <si>
    <t>Part proporcional d'elements de suport per a safates metàl·liques d'acer galvanitzat sendzimir de 300 mm d'amplària, per a instal·lació suspesa de paraments horitzontals</t>
  </si>
  <si>
    <t>BGWA-0ANU</t>
  </si>
  <si>
    <t>Part proporcional d'accessoris i elements d'acabat per a safates metàl·liques d'acer galvanitzat sendzimir, de 100 mm d'alçària i 300 mm d'amplària</t>
  </si>
  <si>
    <t>P-185</t>
  </si>
  <si>
    <t>Tub flexible corrugat plàstic s/halògens,DN=20mmbaixa emissió fums,2J,320N,2000V,sob/sostremort</t>
  </si>
  <si>
    <t>P-186</t>
  </si>
  <si>
    <t>Tub flexible corrugat plàstic s/halògens,DN=25mmbaixa emissió fums,2J,320N,2000V,sob/sostremort</t>
  </si>
  <si>
    <t>BG2Q-1KT5</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</si>
  <si>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t>
  </si>
  <si>
    <t>P-187</t>
  </si>
  <si>
    <t>Tub rígid plàstic s/halògens,DN=20mm,impacte=2J,resist.compress.=1250N,unió endollada+munt.superf.</t>
  </si>
  <si>
    <t>P-188</t>
  </si>
  <si>
    <t>Tub rígid plàstic s/halògens,DN=25mm,impacte=2J,resist.compress.=1250N,unió endollada+munt.superf.</t>
  </si>
  <si>
    <t>P-189</t>
  </si>
  <si>
    <t>Cable 0,6/1 kV RZ1-K (AS), 1x35mm2,col.canal/safata</t>
  </si>
  <si>
    <t>BG33-G2SJ</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</si>
  <si>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t>
  </si>
  <si>
    <t>P-190</t>
  </si>
  <si>
    <t>Cable 0,6/1 kV RZ1-K (AS), 3x2,5mm2,col.canal/safata</t>
  </si>
  <si>
    <t>P-191</t>
  </si>
  <si>
    <t>Cable 0,6/1 kV RZ1-K (AS), 3x4mm2,col.canal/safata</t>
  </si>
  <si>
    <t>P-192</t>
  </si>
  <si>
    <t>Cable 0,6/1 kV RZ1-K (AS), 3x10mm2,col.canal/safata</t>
  </si>
  <si>
    <t>BG33-G2VQ</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</si>
  <si>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t>
  </si>
  <si>
    <t>P-193</t>
  </si>
  <si>
    <t>Cable 0,6/1 kV RZ1-K (AS+), 1x120mm2,col.canal/safata</t>
  </si>
  <si>
    <t>BG33-G2WJ</t>
  </si>
  <si>
    <t>Cable amb conductor de coure de tensió assignada0,6/1 kV, de designació RZ1-K (AS+), construcció segons norma UNE 211025, unipolar, de secció 1x120 mm2, amb coberta del cable de poliolefines, classe de reacció al foc Cca-s1b, d1, a1 segons la norma UNE-EN 50575 amb baixa emissió fums</t>
  </si>
  <si>
    <t>P-194</t>
  </si>
  <si>
    <t>Cable 0,6/1 kV RZ1-K (AS), 5x4mm2,col.canal/safata</t>
  </si>
  <si>
    <t>P-195</t>
  </si>
  <si>
    <t>Cable 0,6/1 kV RZ1-K (AS), 5x6mm2,col.canal/safata</t>
  </si>
  <si>
    <t>P-196</t>
  </si>
  <si>
    <t>Cable 0,6/1 kV RZ1-K (AS), 5x16mm2,col.canal/safata</t>
  </si>
  <si>
    <t>P-197</t>
  </si>
  <si>
    <t>Cable 0,6/1 kV SZ1-K (AS+), 4x35mm2,col.canal/safata</t>
  </si>
  <si>
    <t>BG33-G2YM</t>
  </si>
  <si>
    <t>Cable amb conductor de coure de tensió assignada0,6/1 kV, de designació SZ1-K (AS+), construcció segons norma UNE 211025, tetrapolar, de secció 4x35 mm2, amb coberta del cable de poliolefines, classe de reacció al foc Cca-s1b, d1, a1 segons la norma UNE-EN 50575 amb baixa emissió fums</t>
  </si>
  <si>
    <t>P-198</t>
  </si>
  <si>
    <t>Cable 300/500 V,S0Z1-K (AS+),2x2,5mm2 pantalla met.+drena.,col.canal/safata</t>
  </si>
  <si>
    <t>P-199</t>
  </si>
  <si>
    <t>Conductor Cu nu,1x6mm2,munt.superf.</t>
  </si>
  <si>
    <t>P-200</t>
  </si>
  <si>
    <t>Platina Cu nua,25x3mm,i&lt;=235A,munt.superf.</t>
  </si>
  <si>
    <t>P-202</t>
  </si>
  <si>
    <t>Caixa mec.central.,plàstic,4 columnes,p/8mecanismes modulars,muntat superf.</t>
  </si>
  <si>
    <t>BG61-1OGU</t>
  </si>
  <si>
    <t>Caixa de mecanismes per a centralització de funcions en lloc de treball, de material plàstic, de 4 columnes, amb capacitat per a 8 mecanismes modulars, per a muntar superficialment</t>
  </si>
  <si>
    <t>P-203</t>
  </si>
  <si>
    <t>Int.p/1,mecànic,(1P),10A/250V,a/tecla+caixa superf.estanca,,IP-55preu alt,munt.superf.</t>
  </si>
  <si>
    <t>P-204</t>
  </si>
  <si>
    <t>P-205</t>
  </si>
  <si>
    <t>Presa corrent(2P+T),16A/250V,a/tapa,preu mitjà,munt.superf.</t>
  </si>
  <si>
    <t>BGW8-0ASJ</t>
  </si>
  <si>
    <t>Part proporcional d'accessoris per a endolls</t>
  </si>
  <si>
    <t>BG6G-1NXF</t>
  </si>
  <si>
    <t>Presa de corrent per a muntar superficialment, bipolar amb presa de terra lateral (2P+T), 16 A 250 V, amb tapa, preu mitjà</t>
  </si>
  <si>
    <t>P-206</t>
  </si>
  <si>
    <t>Detector moviments,conex.bus cable,p/caixa univ.+placa+marc preu eco,a/accessoris</t>
  </si>
  <si>
    <t>BG83-H6J1</t>
  </si>
  <si>
    <t>Detector de moviment, amb connexió a bus de cable, per a caixa universal, amb adaptador, placa i marc de preu econòmic, amb accessoris de muntatge</t>
  </si>
  <si>
    <t>P-207</t>
  </si>
  <si>
    <t>Quadre elèctric GENERAL, 400 V</t>
  </si>
  <si>
    <t>P-208</t>
  </si>
  <si>
    <t>Sub. i Inst. Xarxa equipotencial en locals humits, 4 mm2</t>
  </si>
  <si>
    <t>P-209</t>
  </si>
  <si>
    <t>Tira Led 8W,amb flux lluminòs de 1000 lm amb CCT 3000K</t>
  </si>
  <si>
    <t>P-210</t>
  </si>
  <si>
    <t>Downlight encast.led 50000h,circ.,18W,efic.llumin.=60lm/W,no regulable,classe II,alumini,IP20</t>
  </si>
  <si>
    <t>BH20-2LTF</t>
  </si>
  <si>
    <t>Llum decoratiu encastable tipus downlight amb leds amb una vida útil de 50000 h, de forma circular, 18 W de potència, òptica d'alumini especular amb UGR= 22, eficàcia lluminosa de 1800 lm/W, amb equip elèctric no regulable, aïllament classe II, cos d'alumini i grau de protecció IP44</t>
  </si>
  <si>
    <t>P-211</t>
  </si>
  <si>
    <t>downlight amb leds amb una vida útil de 50000 h, de forma circular, 13 W,  IP65</t>
  </si>
  <si>
    <t>P-212</t>
  </si>
  <si>
    <t>Llumenera decorativa modular,alumini,60x60cm,25W,3600lm,IP 44,no regulable,3000K,encastada</t>
  </si>
  <si>
    <t>P-213</t>
  </si>
  <si>
    <t>LED tipus fluorescent estanca amb difusor opac, de 33 W de 1200 mm de longitud, i flux lluminòs de 3</t>
  </si>
  <si>
    <t>P-214</t>
  </si>
  <si>
    <t>Llum emerg.led,no permanent,IP4X,classe II,70 a 100lm,auton&lt; 1h,,forma rect.,policarbon.,preu alt, c</t>
  </si>
  <si>
    <t>BH65-2IIQ</t>
  </si>
  <si>
    <t>Llum d'emergència amb làmpada led, amb una vida útil de 100000 h, no permanent i no estanca amb grau de protecció IP4X, aïllament classe II, amb un flux aproximat de 70 a 100 lm, 1 h d'autonomia, de forma rectangular amb difusor i cos de policarbonat, preu alt</t>
  </si>
  <si>
    <t>P-215</t>
  </si>
  <si>
    <t>P-216</t>
  </si>
  <si>
    <t>PI-2 - Rentamans compacte de la marca Roca suspès de dos senos sobre taulell compacte fenòlic HPL</t>
  </si>
  <si>
    <t>P-217</t>
  </si>
  <si>
    <t>PI-3 - Rentamans compacte de la marca Roca suspès de dos senos sobre taulell compacte fenòlic HPL</t>
  </si>
  <si>
    <t>P-218</t>
  </si>
  <si>
    <t>P-219</t>
  </si>
  <si>
    <t>P-220</t>
  </si>
  <si>
    <t>P-221</t>
  </si>
  <si>
    <t>Aixeta temporitzada mescladora dutxa amb buidatge</t>
  </si>
  <si>
    <t>P-222</t>
  </si>
  <si>
    <t>Aixeta temporitzada ecològica instal·lada sobre repisa</t>
  </si>
  <si>
    <t>P-223</t>
  </si>
  <si>
    <t>Ruixador antivandàlic ecològic instal·lació mural</t>
  </si>
  <si>
    <t>P-224</t>
  </si>
  <si>
    <t>Clau de pas repisa</t>
  </si>
  <si>
    <t>P-225</t>
  </si>
  <si>
    <t>Fluxor p/inod.,encastat,preu mitjà,1´´</t>
  </si>
  <si>
    <t>BJ241-0RR2</t>
  </si>
  <si>
    <t>Fluxor per a inodor, per a encastar, amb aixeta de regulació i tub de descàrrega incorporats, preu mitjà, amb entrada 1´´</t>
  </si>
  <si>
    <t>P-226</t>
  </si>
  <si>
    <t>Descalcificador compact.volumètric,Q=4,5m3/h,D=1´´,munt.bancada</t>
  </si>
  <si>
    <t>P-227</t>
  </si>
  <si>
    <t>Acumulador p/aigua freda,p/instal·lació fluxors,100 l,col.vertical,connectat</t>
  </si>
  <si>
    <t>BJ70-H66P</t>
  </si>
  <si>
    <t>Dipòsit d'aigua freda per a instal·lació de fluxors de 100 litres, per a anar col·locat en posició vertical</t>
  </si>
  <si>
    <t>P-228</t>
  </si>
  <si>
    <t>Acumulador ACS 1000l,cubeta acer esmalt.,aïllam.poliuretà,col.</t>
  </si>
  <si>
    <t>BJA0-176A</t>
  </si>
  <si>
    <t>Acumulador per a aigua calenta sanitària de 1000 l de capacitat, amb cubeta d'acer esmaltat i aïllament de poliuretà, dissenyat segons els requisits del REGLAMENTO (UE) 814/2013</t>
  </si>
  <si>
    <t>P-229</t>
  </si>
  <si>
    <t xml:space="preserve">Comptador aigua p/veloc.,raig múltiple,DN30,unions roscades 1´´1/2,transm.mecànica,emissor de tipus </t>
  </si>
  <si>
    <t>BJM31-N5OH</t>
  </si>
  <si>
    <t>Comptador d'aigua per velocitat, de raig múltiple, DN30, amb unions roscades d'1´´1/2 segons ISO 228-1, transmissió mecànica, equipat amb emissor d'impulsos de tipus reed, rati de mesura d'1 l/impuls, cabal permanent Q3 de 10 m3/h, rati Q3/Q1 &gt;=160 en posició horitzontal, classe de temperatura T50, cos de llautó, construcció segons REAL DECRETO 244/2016 i UNE-EN ISO 4064-1, per a connectar a la bateria o al ramal</t>
  </si>
  <si>
    <t>P-230</t>
  </si>
  <si>
    <t>Comptador aigua p/veloc.,raig múltiple,DN40,unions roscades 2´´,transm.mecànica,emissor de tipus ree</t>
  </si>
  <si>
    <t>BJM31-N5ON</t>
  </si>
  <si>
    <t>Comptador d'aigua per velocitat, de raig múltiple, DN40, amb unions roscades de 2´´ segons ISO 228-1, transmissió mecànica, equipat amb emissor d'impulsos de tipus reed, rati de mesura de 10 l/impuls, cabal permanent Q3 de 16 m3/h, rati Q3/Q1 &gt;=160 en posició horitzontal, classe de temperatura T50, cos de llautó, construcció segons REAL DECRETO 244/2016 i UNE-EN ISO 4064-1, per a connectar a la bateria o al ramal</t>
  </si>
  <si>
    <t>P-231</t>
  </si>
  <si>
    <t xml:space="preserve">Comptador aigua velocitat,axial,woltmann,connexions embrid.,DN125,PN16,transm.magnètica,+emissor de </t>
  </si>
  <si>
    <t>BJM35-V8FS</t>
  </si>
  <si>
    <t>Comptador d'aigua de velocitat, de turbina axial, tipus woltmann, amb connexions embridades segons UNE-EN 1092-2, DN125 i pressió nominal PN16, transmissió magnètica, equipat amb emissor d'impulsos de tipus reed, rati de mesura de 100 l/impuls, cabal permanent Q3 de 160 m3/h, rati Q3/Q1 &gt;= 100, classe de temperatura T50, cos de fosa dúctil amb revestiment epoxi, construcció segons UNE-EN ISO 4064-1 i REAL DECRETO 244/2016</t>
  </si>
  <si>
    <t>P-232</t>
  </si>
  <si>
    <t>Comptador aigua velocitat,axial,woltmann,connexions embrid.,DN65,PN16,transm.magnètica,cabal Q3 63m3</t>
  </si>
  <si>
    <t>BJM35-V8G6</t>
  </si>
  <si>
    <t>Comptador d'aigua de velocitat, de turbina axial, tipus woltmann, amb connexions embridades segons UNE-EN 1092-2, DN65 i pressió nominal PN16, transmissió magnètica, cabal permanent Q3 de 63 m3/h, rati Q3/Q1 &gt;= 100, classe de temperatura T50, cos de fosa dúctil amb revestiment epoxi, construcció segons UNE-EN ISO 4064-1 i REAL DECRETO 244/2016</t>
  </si>
  <si>
    <t>P-233</t>
  </si>
  <si>
    <t>Comptador aigua velocitat,axial,woltmann,connexions embrid.,DN80,PN16,transm.magnètica,+emissor de t</t>
  </si>
  <si>
    <t>BJM35-V8FG</t>
  </si>
  <si>
    <t>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t>
  </si>
  <si>
    <t>P-234</t>
  </si>
  <si>
    <t>Manòmetre glicerina,0-10bar,esfera 63mm,rosca D=1/4'',roscat</t>
  </si>
  <si>
    <t>P-235</t>
  </si>
  <si>
    <t>Control Remot, Ind. AA</t>
  </si>
  <si>
    <t>P-236</t>
  </si>
  <si>
    <t>Mòdul d' incendis compatible con instal·lació existent de fins a 4 entradas/sortides</t>
  </si>
  <si>
    <t>P-237</t>
  </si>
  <si>
    <t>Central detecció incendisconv.,p/2 zones,amb doble alimentació,func.autoanàlisi autom.,amb indicador</t>
  </si>
  <si>
    <t>BMY2-0TBU</t>
  </si>
  <si>
    <t>Part proporcional d'elements especials per a centrals de detecció</t>
  </si>
  <si>
    <t>BM12-0SXE</t>
  </si>
  <si>
    <t>Central de detecció d'incendis convencional per a 2 zones, amb doble alimentació, amb funcions d'autoanàlisi automàtic amb indicador d'alimentació, de zona, d'avaria, de connexió de zona i de prova d'alarma</t>
  </si>
  <si>
    <t>P-238</t>
  </si>
  <si>
    <t>Sensor fums òptic,instal.analògica,UNE-EN 54-7,+base superfície,munt.superf.</t>
  </si>
  <si>
    <t>BM16-0SWX</t>
  </si>
  <si>
    <t>Sensor de fums òptic per a instal·lació contra incendis analògica, segons norma UNE-EN 54-7, amb base de superfície</t>
  </si>
  <si>
    <t>BMY2-0TBT</t>
  </si>
  <si>
    <t>Part proporcional d'elements especials per a detectors</t>
  </si>
  <si>
    <t>P-239</t>
  </si>
  <si>
    <t>Protecció Anti-Vandàlica Sensor de Fums</t>
  </si>
  <si>
    <t>P-240</t>
  </si>
  <si>
    <t>Protecció Anti-Vandàlica Polsador</t>
  </si>
  <si>
    <t>P-241</t>
  </si>
  <si>
    <t>Polsador alarma,instal·lació analògica,manual+rearmable,direccionable,UNE-EN 54-11,munt.superf.</t>
  </si>
  <si>
    <t>BMY2-0TBW</t>
  </si>
  <si>
    <t>Part proporcional d'elements especials per a polsadors d'alarma</t>
  </si>
  <si>
    <t>BM18-0SYV</t>
  </si>
  <si>
    <t>Polsador d'alarma per a instal·lació contra incendis analògica, accionament manual per canvi posició d'element fràgil (rearmable), direccionable, segons norma UNE-EN 54-11, per a muntar superficialment</t>
  </si>
  <si>
    <t>P-242</t>
  </si>
  <si>
    <t>Sirena electr.,instal.convencional/analògica,100dB,senyal llumi.+multitò,IP-54,UNE-EN 54-3,col.int.</t>
  </si>
  <si>
    <t>BM19-0SYH</t>
  </si>
  <si>
    <t>Sirena electrònica per a instal·lació convencional i analògica, nivell de potència acústica 100 dB, amb senyal lluminós i so multitò, grau de protecció IP-54, fabricada segons la norma UNE-EN 54-3, per a col·locació interior</t>
  </si>
  <si>
    <t>BMY2-0TBV</t>
  </si>
  <si>
    <t>Part proporcional d'elements especials per a sirenes</t>
  </si>
  <si>
    <t>P-243</t>
  </si>
  <si>
    <t>Boca d'incendis equipada de 25 mm de diàmetre, BIE-25, formada per armari de xapa d'acer pintada i p</t>
  </si>
  <si>
    <t>P-244</t>
  </si>
  <si>
    <t>Extintor manual de pols seca polivalent, de càrrega 6 kg, amb pressió incorporada, pintat, amb armar</t>
  </si>
  <si>
    <t>P-245</t>
  </si>
  <si>
    <t>Extintor manual de diòxid de carboni, de càrrega 5 kg, amb pressió incorporada, pintat, amb armari m</t>
  </si>
  <si>
    <t>P-247</t>
  </si>
  <si>
    <t>Retol seny. instal.protecció/incendis,210x210mm2,panell PVC,gruix=1mm,fotoluminiscent (A),col.adheri</t>
  </si>
  <si>
    <t>BMS0-1K1T</t>
  </si>
  <si>
    <t>Rètol senyalització instal·lació de protecció contra incendis, quadrat, de 210x210 mm2 de panell de PVC d'1 mm de gruix, fotoluminiscent categoria A segons UNE 23035-4</t>
  </si>
  <si>
    <t>B096-2MLH</t>
  </si>
  <si>
    <t>Cinta adhesiva doble cara de 25 mm d'amplària, resistent a la humitat, productes químics i temperatures extremes</t>
  </si>
  <si>
    <t>P-248</t>
  </si>
  <si>
    <t>Retol seny. instal.protecció/incendis,420x420mm2,panell PVC,gruix=1mm,fotoluminiscent (A),col.adheri</t>
  </si>
  <si>
    <t>BMS0-1K1Q</t>
  </si>
  <si>
    <t>Rètol senyalització instal·lació de protecció contra incendis, quadrat, de 420x420 mm2 de panell de PVC d'1 mm de gruix, fotoluminiscent categoria A segons UNE 23035-4</t>
  </si>
  <si>
    <t>P-249</t>
  </si>
  <si>
    <t>Retol seny. recorregut evac.sortida habit.,402x105mm2,panell polipropilè,gruix=1,5mm,col.adherit</t>
  </si>
  <si>
    <t>BMS0-1JZN</t>
  </si>
  <si>
    <t>Rètol senyalització recorregut d'evacuació a sortida habitual, rectangular, de 402x105 mm2 de panell de polipropilè d'1,5 mm de gruix</t>
  </si>
  <si>
    <t>P-250</t>
  </si>
  <si>
    <t>Conjunt de sacs intumescents, per seguretat passiva, en pas d' instal·lacions elèctriques entre sect</t>
  </si>
  <si>
    <t>P-251</t>
  </si>
  <si>
    <t>P-252</t>
  </si>
  <si>
    <t>P-253</t>
  </si>
  <si>
    <t>P-254</t>
  </si>
  <si>
    <t>P-255</t>
  </si>
  <si>
    <t>P-256</t>
  </si>
  <si>
    <t>P-257</t>
  </si>
  <si>
    <t>P-258</t>
  </si>
  <si>
    <t>Vàlvula comporta+brides,cos curt,DN=125mm,PN=16bar,EN-GJS-500-7,volant de fosa,superf.</t>
  </si>
  <si>
    <t>BN12-0XG3</t>
  </si>
  <si>
    <t>Vàlvula de comporta manual amb brides, de cos curt, de 125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</si>
  <si>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P-259</t>
  </si>
  <si>
    <t>Vàlvula bola manual rosca,2peces,pas tot.,bronze,DN=1´´1/4,PN=10bar,superf.</t>
  </si>
  <si>
    <t>BN38-0XCC</t>
  </si>
  <si>
    <t>Vàlvula de bola manual amb rosca, de dues peces amb pas total, de bronze, de diàmetre nominal 1´´1/4 ´´,i preu alt de 10 bar de PN</t>
  </si>
  <si>
    <t>P-260</t>
  </si>
  <si>
    <t>Vàlvula bola manual rosca,2peces,pas tot.,bronze,DN=2,PN=16bar,superf.</t>
  </si>
  <si>
    <t>BN38-0XCE</t>
  </si>
  <si>
    <t>Vàlvula de bola manual amb rosca, de dues peces amb pas total, de bronze, de diàmetre nominal 2 ´´,i preu alt de 16 bar de PN</t>
  </si>
  <si>
    <t>P-261</t>
  </si>
  <si>
    <t>Vàlvula bola manual rosca,2peces,pas tot.,bronze,DN=2´´1/2,PN=16bar,superf.</t>
  </si>
  <si>
    <t>BN38-0XC6</t>
  </si>
  <si>
    <t>Vàlvula de bola manual amb rosca, de dues peces amb pas total, de bronze, de diàmetre nominal 2´´1/2 ´´,i preu alt de 16 bar de PN</t>
  </si>
  <si>
    <t>P-262</t>
  </si>
  <si>
    <t>Vàlvula bola manual rosca,2peces,pas tot.,bronze,DN=3,PN=16bar,superf.</t>
  </si>
  <si>
    <t>BN38-0XBX</t>
  </si>
  <si>
    <t>Vàlvula de bola manual amb rosca, de dues peces amb pas total, de bronze, de diàmetre nominal 3 ´´,i preu alt de 16 bar de PN</t>
  </si>
  <si>
    <t>P-263</t>
  </si>
  <si>
    <t>Vàlvula bola manual rosca,2peces,pas tot.,llautó,DN=1/2,PN=16bar,superf.</t>
  </si>
  <si>
    <t>BN38-H4EQ</t>
  </si>
  <si>
    <t>Vàlvula de bola manual amb rosca, de dues peces amb pas total, de llautó, de diàmetre nominal 1/2 ´´,i preu alt de 16 bar de PN</t>
  </si>
  <si>
    <t>P-264</t>
  </si>
  <si>
    <t>Vàlvula bola manual rosca,2peces,pas tot.,llautó,DN=1,superf.</t>
  </si>
  <si>
    <t>BN38-H4BV</t>
  </si>
  <si>
    <t>Vàlvula de bola manual amb rosca, de dues peces amb pas total, de llautó, de diàmetre nominal 1 ´´,i preu alt</t>
  </si>
  <si>
    <t>P-265</t>
  </si>
  <si>
    <t>P-266</t>
  </si>
  <si>
    <t>Vàlvula de bola manual+brides,2 vies,DN=65mm,PN=16bar,cos 2peces EN-GJL-250/1.4301 (AISI 304), super</t>
  </si>
  <si>
    <t>BN37-0X8Y</t>
  </si>
  <si>
    <t>Vàlvula de bola segons norma UNE-EN 13709, manual, amb brides, de 2 vies, de 65 mm de diàmetre nominal, de 16 bar de pressió nominal, cos de dues peces de fosa grisa EN-GJL-250 (GG22), bola d'acer inoxidable 1.4301 (AISI 304), eix d'acer inoxidable 1.4301 (AISI 304), seient de tefló PTFE, accionament per palanca</t>
  </si>
  <si>
    <t>P-267</t>
  </si>
  <si>
    <t>Vàlvula papll.concènt.,UNE-EN 593,manual,entre brides,DN=80mm,PN=10bar,alumini fos/EN-GJS-400-15,pal</t>
  </si>
  <si>
    <t>BN44-2JQZ</t>
  </si>
  <si>
    <t>Vàlvula de papallona concèntrica segons norma UNE-EN 593, manual, per a muntar entre brides, de 80 mm de diàmetre nominal, de 10 bar de pressió nominal, cos d'alumini fos amb revestiment de resina epoxi (100 micres), disc de fosa nodular EN-GJS-400-15 (GGG40), anell d'etilè propilè diè (EPDM), eix d'acer inoxidable 1.4021 (AISI 420) i accionament per palanca</t>
  </si>
  <si>
    <t>P-268</t>
  </si>
  <si>
    <t>Vàlvula mescladora de 2 vies, de diàmetre nominal 50 mm i kvs=215, de 10 bar de PN</t>
  </si>
  <si>
    <t>BN46-2J34</t>
  </si>
  <si>
    <t>Vàlvula de papallona concèntrica, segons la norma UNE-EN 593, motoritzada, per a muntar entre brides, de 50 mm de diàmetre nominal, de 16 bar de pressió nominal, cos de fosa nodular EN-GJS-400-15 (GGG40) amb revestiment de resina epoxi (150 micres), disc d'acer inoxidable 1.4401 (AISI 316), anell d'etilè propilè diè (EPDM), eix d'acer inoxidable 1.4021 (AISI 420) i accionament per motorreductor monofàsic d'1/4 de volta</t>
  </si>
  <si>
    <t>P-269</t>
  </si>
  <si>
    <t>Vàlvula retenció bola+brides,DN=50mm,PN=10bar,EN-GJL-250/bola al+NBRvàlvula superf.</t>
  </si>
  <si>
    <t>BN82-0X0V</t>
  </si>
  <si>
    <t>Vàlvula de retenció de bola segons norma UNE-EN 12334, amb brides, de 50 mm de diàmetre nominal, de 10 bar de pressió nominal, cos de fosa grisa EN-GJL-250 (GG25) amb recobriment de resina epoxi (150 micres) i bola d'alumini recoberta de cautxú nitril (NBR)</t>
  </si>
  <si>
    <t>P-270</t>
  </si>
  <si>
    <t>Vàlvula retenció bola+brides,DN=65mm,PN=10bar,EN-GJL-250/bola al+NBRvàlvula superf.</t>
  </si>
  <si>
    <t>BN82-0X0X</t>
  </si>
  <si>
    <t>Vàlvula de retenció de bola segons norma UNE-EN 12334, amb brides, de 65 mm de diàmetre nominal, de 10 bar de pressió nominal, cos de fosa grisa EN-GJL-250 (GG25) amb recobriment de resina epoxi (150 micres) i bola d'alumini recoberta de cautxú nitril (NBR)</t>
  </si>
  <si>
    <t>P-271</t>
  </si>
  <si>
    <t>Vàlvula retenció,clap.+brides,DN=80mm,PN=16bar,EN-GJS-400-15/EN-GJS-400-15,seient elàsticmuntadasupe</t>
  </si>
  <si>
    <t>BN84-0X3L</t>
  </si>
  <si>
    <t>Vàlvula de retenció de clapeta, segons norma UNE-EN 12334, amb brides, de 80 mm de diàmetre nominal, de 16 bar de pressió nominal, cos de fosa nodular EN-GJS-400-15 (GGG40) amb recobriment de resina epoxi (200 micres), clapeta de fosa nodular EN-GJS-400-15 (GGG40), tancament de seient elàstic</t>
  </si>
  <si>
    <t>P-272</t>
  </si>
  <si>
    <t>Vàlvula retenció clap.+rosca,DN=1´´1/4,PN=16bar,llautó/llautó,seient metàl·lic,superf.</t>
  </si>
  <si>
    <t>BN85-HIFU</t>
  </si>
  <si>
    <t>Vàlvula de retenció de clapeta, amb rosca, d'1´´1/4 de diàmetre nominal, de 16 bar de pressió nominal, cos de llautó, clapeta de llautó i tancament de seient metàl·lic</t>
  </si>
  <si>
    <t>P-273</t>
  </si>
  <si>
    <t>Vàlvula segur.estanca+brida,DN=32mm,PN=16bar,CW617N/CW617N,unió CW617N,superf.</t>
  </si>
  <si>
    <t>BN90-0WU9</t>
  </si>
  <si>
    <t>Vàlvula de seguretat d'obertura progressiva, de caputxa tancada estanca, amb brida, de 32 mm de diàmetre nominal, de 16 bar de pressió nominal, cos de llautó CW617N, caputxa de llautó CW617N i unió de llautó CW617N, de preu alt</t>
  </si>
  <si>
    <t>P-274</t>
  </si>
  <si>
    <t>Vàlvula equilibrat estàtic+rosca,llautó,DN= 1/2 ´´,col.</t>
  </si>
  <si>
    <t>BNC3-SMW1</t>
  </si>
  <si>
    <t>Vàlvula d'equilibrat estàtic amb rosca de llautó i 1/2 ´´ de diàmetre nominal</t>
  </si>
  <si>
    <t>P-275</t>
  </si>
  <si>
    <t>Vàlvula equilibrat estàtic+rosca,llautó,DN= 1 ´´,col.</t>
  </si>
  <si>
    <t>BNC3-SMW5</t>
  </si>
  <si>
    <t>Vàlvula d'equilibrat estàtic amb rosca de llautó i 1 ´´ de diàmetre nominal</t>
  </si>
  <si>
    <t>P-276</t>
  </si>
  <si>
    <t>Vàlvula equilibrat estàtic+rosca,llautó,DN= 1 1/2 ´´,col.</t>
  </si>
  <si>
    <t>BNC3-SMW9</t>
  </si>
  <si>
    <t>Vàlvula d'equilibrat estàtic amb rosca de llautó i 1 1/2 ´´ de diàmetre nominal</t>
  </si>
  <si>
    <t>P-277</t>
  </si>
  <si>
    <t>Filtre colador en ´´Y´´,+brides,DN=125mm,PN=16bar,EN-GJL-250,pas malla=1,5mm,muntat superf.</t>
  </si>
  <si>
    <t>BNE1-1N4V</t>
  </si>
  <si>
    <t>Filtre colador en forma de Y amb brides, 125 mm de diàmetre nominal, 16 bar de pressió nominal, fosa grisa EN-GJL-250 (GG25), malla d'acer inoxidable 1.4301 (AISI 304) amb perforacions d'1,5 mm de diàmetre</t>
  </si>
  <si>
    <t>P-278</t>
  </si>
  <si>
    <t>Filtre colador en ´´Y´´,+brides,DN=80mm,PN=16bar,EN-GJL-250,pas malla=1,5mm,muntat superf.</t>
  </si>
  <si>
    <t>BNE1-1N50</t>
  </si>
  <si>
    <t>Filtre colador en forma de Y amb brides, 80 mm de diàmetre nominal, 16 bar de pressió nominal, fosa grisa EN-GJL-250 (GG25), malla d'acer inoxidable 1.4301 (AISI 304) amb perforacions d'1,5 mm de diàmetre</t>
  </si>
  <si>
    <t>P-279</t>
  </si>
  <si>
    <t>Filtre colador en ´´Y´´,+brides,DN=50mm,PN=16bar,EN-GJL-250,pas malla=1,5mm,muntat superf.</t>
  </si>
  <si>
    <t>BNE1-1N4R</t>
  </si>
  <si>
    <t>Filtre colador en forma de Y amb brides, 50 mm de diàmetre nominal, 16 bar de pressió nominal, fosa grisa EN-GJL-250 (GG25), malla d'acer inoxidable 1.4301 (AISI 304) amb perforacions d'1,5 mm de diàmetre</t>
  </si>
  <si>
    <t>P-280</t>
  </si>
  <si>
    <t>Filtre colador en ´´Y´´,+brides,DN=65mm,PN=16bar,EN-GJL-250,pas malla=1,5mm,muntat superf.</t>
  </si>
  <si>
    <t>BNE1-1N4T</t>
  </si>
  <si>
    <t>Filtre colador en forma de Y amb brides, 65 mm de diàmetre nominal, 16 bar de pressió nominal, fosa grisa EN-GJL-250 (GG25), malla d'acer inoxidable 1.4301 (AISI 304) amb perforacions d'1,5 mm de diàmetre</t>
  </si>
  <si>
    <t>P-281</t>
  </si>
  <si>
    <t xml:space="preserve">Sistema de neteja mecànic-hidràulic, DN80, 90 µm </t>
  </si>
  <si>
    <t>P-282</t>
  </si>
  <si>
    <t>Estació dosificadores per a hipoclorit sòdic, DN50</t>
  </si>
  <si>
    <t>P-283</t>
  </si>
  <si>
    <t>Filtre colador,llautó,DN=1´´1/4,PN=16bar,roscat,munt.superf.</t>
  </si>
  <si>
    <t>BNE2-H4CN</t>
  </si>
  <si>
    <t>Filtre colador en forma de Y amb de rosca, 1´´1/4 de diàmetre nominal, 16 bar de pressió nominal, llautó, malla d'acer inoxidable 1.4301 (AISI 304) amb perforacions de 0,45 mm de diàmetre</t>
  </si>
  <si>
    <t>P-284</t>
  </si>
  <si>
    <t>Vàlvula mescladora termostàtica de 4 vies</t>
  </si>
  <si>
    <t>P-285</t>
  </si>
  <si>
    <t>Circuladora d'alta eficiència, de 1765 l/h i 5 m.c.a, amb potència elèctrica: 0</t>
  </si>
  <si>
    <t>P-286</t>
  </si>
  <si>
    <t>P-287</t>
  </si>
  <si>
    <t>P-288</t>
  </si>
  <si>
    <t>Cable transm.dades,4par.,cat.6a F/FTP,poliolefina/poliolefina,n/propag.flama UNE-EN 60332,col.tub/ca</t>
  </si>
  <si>
    <t>BP44-1A3W</t>
  </si>
  <si>
    <t>Cable per a transmissió de dades amb conductors de coure, de 4 parells, categoria 6a F/FTP, aïllament de poliolefina i coberta de poliolefina, de baixa emissió de fums i opacitat reduïda, no propagador de la flama segons UNE-EN 60332-1-2, classe de reacció al foc Dca-s2, d2, a2 segons la norma UNE-EN 50575</t>
  </si>
  <si>
    <t>P-289</t>
  </si>
  <si>
    <t>Armari equipat VDI,8u,12 llocs treball,cat.6 U/FTP,rack 10´´,450x350x200mm,porta vidre+pany,col.</t>
  </si>
  <si>
    <t>BP72-1PVU</t>
  </si>
  <si>
    <t>Armari equipat per a sistemes de transmissió de veu i dades, de 8 unitats, amb capacitat fins a 12 llocs de treball, per a xarxa de categoria 6 U/FTP, xassís rack 10´´, de 450x350x200 mm aproximadament (alçària x amplària x fondària), amb porta de vidre securitzat amb pany i clau</t>
  </si>
  <si>
    <t>P-290</t>
  </si>
  <si>
    <t>Panell int.fix,24 RJ45 cat.6 F/UTP, p/rack 19´´,1U,a/org.cablesfixat mecànicament</t>
  </si>
  <si>
    <t>BP7G-1AF0</t>
  </si>
  <si>
    <t>Panell integrat fix, equipat amb 24 connectors RJ45 categoria 6 F/UTP, per a muntar sobre bastidor rack 19´´, d'1 unitat d'alçària, amb organitzador de cables</t>
  </si>
  <si>
    <t>P-291</t>
  </si>
  <si>
    <t>Presa senyal,tipus mod.2mòd.estrets,RJ45 doble,cat.6a F/UTP,despl.aïlla.,a/tapa,preu alt,munt.caixa/</t>
  </si>
  <si>
    <t>BP7K-1O6Q</t>
  </si>
  <si>
    <t>Presa de senyal de veu i dades, de tipus modular de 2 mòduls estrets, amb connector RJ45 doble, categoria 6a F/UTP, amb connexió per desplaçament de l'aïllament, amb tapa, de preu alt, per a muntar sobre bastidor o caixa</t>
  </si>
  <si>
    <t>P-292</t>
  </si>
  <si>
    <t>Gravador MPEG4,4canals, 1TB,100imps,telemetria,TCP/IP,USB</t>
  </si>
  <si>
    <t>BPA2-H5QW</t>
  </si>
  <si>
    <t>Gravador digital MPEG4, de 4 canals amb 1 TB de capacitat a 100 imatges per segons, programació de qualitat i quantitat d'imatges per segon per a cada canal, control de telemetria per càmeres mòbils, transmissió TCP/IP incorporada amb connexió per iexplorer o programari remot, port USB per còpia de seguretat, per a muntage de superficie</t>
  </si>
  <si>
    <t>P-293</t>
  </si>
  <si>
    <t>Multiplexor duplex 4E,telemetria,superf.</t>
  </si>
  <si>
    <t>BPA2-H5QV</t>
  </si>
  <si>
    <t>Multiplexor duplex amb 4 entrades, control de telemetria per a càmeres mòbils, alimentació 230 Vac, per a muntatge de superfície</t>
  </si>
  <si>
    <t>P-294</t>
  </si>
  <si>
    <t>P-295</t>
  </si>
  <si>
    <t>P-296</t>
  </si>
  <si>
    <t>Monitor LCD 17'',1280x1024,300cd/m2,500:1,8ms,BNC,S-Video,VGA</t>
  </si>
  <si>
    <t>BPA5-H5RF</t>
  </si>
  <si>
    <t>Monitor industrial LCD de 17'', resolució de 1280x1024, 300 cd/m2, contrast 500:1, temps resposta 8 ms, amb entrades BNC, S-Video i VGA amb looping, altaveus incorporats i amb suport de sobretaula, alimentació 230 Vac</t>
  </si>
  <si>
    <t>P-297</t>
  </si>
  <si>
    <t>Ajudes Instal·lacions - Forat equips.diamant,llosa massissa form.arm.,D=150 a 200mm,Ffins a 350mm</t>
  </si>
  <si>
    <t>C20B-00HC</t>
  </si>
  <si>
    <t>Màquina taladradora amb broca de diamant refrigerada amb aigua per a forats de 5 a 20 cm com a màxim</t>
  </si>
  <si>
    <t>P-298</t>
  </si>
  <si>
    <t>Ajudes Instal·lacions - Formació encast petits elem.paret maó cal.,m.man.,collat guix B1</t>
  </si>
  <si>
    <t>B059-06FN</t>
  </si>
  <si>
    <t>Guix de designació C6/20/2, segons la norma UNE-EN 13279-1</t>
  </si>
  <si>
    <t>P-299</t>
  </si>
  <si>
    <t>Ajudes Instal·lacions - Obertura regata paret maó cal.,m.mec.,tapada guix B1+llisc.C6</t>
  </si>
  <si>
    <t>C20D-FEQ6</t>
  </si>
  <si>
    <t>Màquina de fer regates</t>
  </si>
  <si>
    <t>P-300</t>
  </si>
  <si>
    <t>Ajudes Instal·lacions - Tapat encast petit,guix B1,acab.lliscat,guixC6</t>
  </si>
  <si>
    <t>P-301</t>
  </si>
  <si>
    <t>Ajudes Instal·lacions - Tapat.reg.exist.,guix B1,acab.lliscat,guix C6</t>
  </si>
  <si>
    <t>P-302</t>
  </si>
  <si>
    <t>Seguretat i Salut</t>
  </si>
  <si>
    <t>P-93</t>
  </si>
  <si>
    <t>Pou reg.form.pref.,d=80cm+h=1,6m,+solerad/form.no estructural HNE-20/B/20,g=15cm,+bastiment quadr.ap</t>
  </si>
  <si>
    <t>Subtotal partida d'obra</t>
  </si>
  <si>
    <t>P-201</t>
  </si>
  <si>
    <t>Caixa mec.central. 3columnes 2preses corrent (2P+T)10/16A tapa blanc,a/tapa vermella, preses veu i d</t>
  </si>
  <si>
    <t>P-246</t>
  </si>
  <si>
    <t>MOB2-Taulell control</t>
  </si>
  <si>
    <t>BQ51-1DZO</t>
  </si>
  <si>
    <t>Taulell de fusta de 120 mm de gruix, 100 a 149 cm de llargària i 50 cm d'amplària com a màxim, acabat efecte fusta, per a col·locació de lavabo encastat, amb cantells de fusta i reforços interiors, preu mitjà</t>
  </si>
  <si>
    <t>CO2eq (kg)</t>
  </si>
  <si>
    <t>MJ</t>
  </si>
  <si>
    <t>A01-FEP2</t>
  </si>
  <si>
    <t>A01-FEP4</t>
  </si>
  <si>
    <t>A01-FEP5</t>
  </si>
  <si>
    <t>Ajudant ferrallista</t>
  </si>
  <si>
    <t>A01-FEP00</t>
  </si>
  <si>
    <t>A01-FEP01</t>
  </si>
  <si>
    <t>A01-FEP02</t>
  </si>
  <si>
    <t>A01-FEP03</t>
  </si>
  <si>
    <t>A01-FEP04</t>
  </si>
  <si>
    <t>A01-FEP05</t>
  </si>
  <si>
    <t>A01-FEP06</t>
  </si>
  <si>
    <t>A01-FEP07</t>
  </si>
  <si>
    <t>A01-FEP08</t>
  </si>
  <si>
    <t>A01-FEP09</t>
  </si>
  <si>
    <t>A01-FEP0A</t>
  </si>
  <si>
    <t>A01-FEP0B</t>
  </si>
  <si>
    <t>A01-FEP0C</t>
  </si>
  <si>
    <t>A01-FEP0D</t>
  </si>
  <si>
    <t>A01-FEP20</t>
  </si>
  <si>
    <t>A01-FEP21</t>
  </si>
  <si>
    <t>A01-FEP22</t>
  </si>
  <si>
    <t>A01-FEP23</t>
  </si>
  <si>
    <t>A01-FEP24</t>
  </si>
  <si>
    <t>A01-FEP25</t>
  </si>
  <si>
    <t>A01-FEP26</t>
  </si>
  <si>
    <t>A01-FEP27</t>
  </si>
  <si>
    <t>A01-FEP28</t>
  </si>
  <si>
    <t>A01-FEP29</t>
  </si>
  <si>
    <t>A01-FEP2A</t>
  </si>
  <si>
    <t>A01-FEP2B</t>
  </si>
  <si>
    <t>A01-FEP2C</t>
  </si>
  <si>
    <t>A01-FEP2D</t>
  </si>
  <si>
    <t>A01-FEP2E</t>
  </si>
  <si>
    <t>A01-FEP40</t>
  </si>
  <si>
    <t>A01-FEP41</t>
  </si>
  <si>
    <t>A01-FEP42</t>
  </si>
  <si>
    <t>A01-FEP43</t>
  </si>
  <si>
    <t>A01-FEP44</t>
  </si>
  <si>
    <t>A01-FEP45</t>
  </si>
  <si>
    <t>A01-FEP46</t>
  </si>
  <si>
    <t>A0D-0000</t>
  </si>
  <si>
    <t>Manobre p/SiS</t>
  </si>
  <si>
    <t>A0D-00000</t>
  </si>
  <si>
    <t>A0D-00001</t>
  </si>
  <si>
    <t>A0D-00002</t>
  </si>
  <si>
    <t>A0D-00003</t>
  </si>
  <si>
    <t>A0D-00004</t>
  </si>
  <si>
    <t>A0D-00005</t>
  </si>
  <si>
    <t>A0D-00006</t>
  </si>
  <si>
    <t>A0D-00008</t>
  </si>
  <si>
    <t>A0D-00009</t>
  </si>
  <si>
    <t>A0D-0000A</t>
  </si>
  <si>
    <t>A0D-0000B</t>
  </si>
  <si>
    <t>A0D-0000C</t>
  </si>
  <si>
    <t>A0D-0000D</t>
  </si>
  <si>
    <t>A0D-0000E</t>
  </si>
  <si>
    <t>A0D-0000F</t>
  </si>
  <si>
    <t>A0D-0000G</t>
  </si>
  <si>
    <t>A0D-0000H</t>
  </si>
  <si>
    <t>A0D-0000I</t>
  </si>
  <si>
    <t>A0D-0000J</t>
  </si>
  <si>
    <t>A0D-0000K</t>
  </si>
  <si>
    <t>A0D-0000L</t>
  </si>
  <si>
    <t>A0D-0000M</t>
  </si>
  <si>
    <t>A0D-0000N</t>
  </si>
  <si>
    <t>A0D-0000O</t>
  </si>
  <si>
    <t>A0D-0000P</t>
  </si>
  <si>
    <t>A0D-0000Q</t>
  </si>
  <si>
    <t>A0D-0000R</t>
  </si>
  <si>
    <t>A0D-0000S</t>
  </si>
  <si>
    <t>A0D-0000T</t>
  </si>
  <si>
    <t>A0D-0000U</t>
  </si>
  <si>
    <t>A0D-0000V</t>
  </si>
  <si>
    <t>A0D-0000W</t>
  </si>
  <si>
    <t>A0D-0000X</t>
  </si>
  <si>
    <t>A0D-0000Y</t>
  </si>
  <si>
    <t>A0D-0001Y</t>
  </si>
  <si>
    <t>A0D-0002Y</t>
  </si>
  <si>
    <t>A0D-0003Y</t>
  </si>
  <si>
    <t>A0D-0004Y</t>
  </si>
  <si>
    <t>A0D-0005Y</t>
  </si>
  <si>
    <t>A0D-0006Y</t>
  </si>
  <si>
    <t>A0D-0007Y</t>
  </si>
  <si>
    <t>A0D-0008Y</t>
  </si>
  <si>
    <t>A0D-0009Y</t>
  </si>
  <si>
    <t>A0D-000AY</t>
  </si>
  <si>
    <t>A0D-000BY</t>
  </si>
  <si>
    <t>A0D-000CY</t>
  </si>
  <si>
    <t>A0D-000DY</t>
  </si>
  <si>
    <t>A0D-000EY</t>
  </si>
  <si>
    <t>A0D-000FY</t>
  </si>
  <si>
    <t>A0D-000GY</t>
  </si>
  <si>
    <t>A0D-000HY</t>
  </si>
  <si>
    <t>A0D-000IY</t>
  </si>
  <si>
    <t>A0D-000JY</t>
  </si>
  <si>
    <t>A0D-000KY</t>
  </si>
  <si>
    <t>A0D-000LY</t>
  </si>
  <si>
    <t>A0D-000MY</t>
  </si>
  <si>
    <t>A0D-000NY</t>
  </si>
  <si>
    <t>A0D-000OY</t>
  </si>
  <si>
    <t>A0D-000PY</t>
  </si>
  <si>
    <t>A0D-000QY</t>
  </si>
  <si>
    <t>A0D-000RY</t>
  </si>
  <si>
    <t>A0D-000SY</t>
  </si>
  <si>
    <t>A0D-000TY</t>
  </si>
  <si>
    <t>A0D-000UY</t>
  </si>
  <si>
    <t>A0D-000VY</t>
  </si>
  <si>
    <t>A0D-000WY</t>
  </si>
  <si>
    <t>A0D-000XX</t>
  </si>
  <si>
    <t>A0D-000XY</t>
  </si>
  <si>
    <t>A0D-000YY</t>
  </si>
  <si>
    <t>A0D-001YY</t>
  </si>
  <si>
    <t>A0D-002YY</t>
  </si>
  <si>
    <t>A0D-003YY</t>
  </si>
  <si>
    <t>A0D-004YY</t>
  </si>
  <si>
    <t>A0D-005YY</t>
  </si>
  <si>
    <t>A0D-006YY</t>
  </si>
  <si>
    <t>A0D-007YY</t>
  </si>
  <si>
    <t>A0D-008YY</t>
  </si>
  <si>
    <t>A0D-009YY</t>
  </si>
  <si>
    <t>A0D-00AYY</t>
  </si>
  <si>
    <t>A0D-00BYY</t>
  </si>
  <si>
    <t>A0D-00CYY</t>
  </si>
  <si>
    <t>A0D-00DYY</t>
  </si>
  <si>
    <t>A0D-00EYY</t>
  </si>
  <si>
    <t>A0D-00FYY</t>
  </si>
  <si>
    <t>A0D-00GYY</t>
  </si>
  <si>
    <t>A0D-00HYY</t>
  </si>
  <si>
    <t>A0D-00JYY</t>
  </si>
  <si>
    <t>A0D-00KYY</t>
  </si>
  <si>
    <t>A0D-00LYY</t>
  </si>
  <si>
    <t>A0D-00MYY</t>
  </si>
  <si>
    <t>A0E-0000</t>
  </si>
  <si>
    <t>A0E-00000</t>
  </si>
  <si>
    <t>A0E-00001</t>
  </si>
  <si>
    <t>A0E-00002</t>
  </si>
  <si>
    <t>A0E-00003</t>
  </si>
  <si>
    <t>A0E-00004</t>
  </si>
  <si>
    <t>A0E-00005</t>
  </si>
  <si>
    <t>A0E-00006</t>
  </si>
  <si>
    <t>A0E-00007</t>
  </si>
  <si>
    <t>A0E-00008</t>
  </si>
  <si>
    <t>A0E-00009</t>
  </si>
  <si>
    <t>A0E-0000B</t>
  </si>
  <si>
    <t>A0E-0000C</t>
  </si>
  <si>
    <t>A0E-0000D</t>
  </si>
  <si>
    <t>A0E-0000E</t>
  </si>
  <si>
    <t>A0E-0000F</t>
  </si>
  <si>
    <t>A0E-0000G</t>
  </si>
  <si>
    <t>A0E-0000H</t>
  </si>
  <si>
    <t>A0E-0000I</t>
  </si>
  <si>
    <t>A0E-0000J</t>
  </si>
  <si>
    <t>A0E-0000K</t>
  </si>
  <si>
    <t>A0E-0000L</t>
  </si>
  <si>
    <t>A0E-0000M</t>
  </si>
  <si>
    <t>A0E-0000N</t>
  </si>
  <si>
    <t>A0E-0000O</t>
  </si>
  <si>
    <t>A0E-0000P</t>
  </si>
  <si>
    <t>A0E-0000Q</t>
  </si>
  <si>
    <t>A0E-0000R</t>
  </si>
  <si>
    <t>A0E-0000S</t>
  </si>
  <si>
    <t>A0E-0000T</t>
  </si>
  <si>
    <t>A0E-0000U</t>
  </si>
  <si>
    <t>A0E-0000V</t>
  </si>
  <si>
    <t>A0E-0000W</t>
  </si>
  <si>
    <t>A0E-0000X</t>
  </si>
  <si>
    <t>A0E-0000Y</t>
  </si>
  <si>
    <t>A0E-0001Y</t>
  </si>
  <si>
    <t>A0F-0000</t>
  </si>
  <si>
    <t>A0F-0001</t>
  </si>
  <si>
    <t>A0F-0002</t>
  </si>
  <si>
    <t>A0F-0003</t>
  </si>
  <si>
    <t>Oficial 1a p/SiS</t>
  </si>
  <si>
    <t>A0F-00000</t>
  </si>
  <si>
    <t>A0F-00001</t>
  </si>
  <si>
    <t>A0F-00002</t>
  </si>
  <si>
    <t>A0F-00003</t>
  </si>
  <si>
    <t>A0F-00004</t>
  </si>
  <si>
    <t>A0F-00005</t>
  </si>
  <si>
    <t>A0F-00006</t>
  </si>
  <si>
    <t>A0F-00007</t>
  </si>
  <si>
    <t>A0F-00008</t>
  </si>
  <si>
    <t>A0F-00009</t>
  </si>
  <si>
    <t>A0F-0000A</t>
  </si>
  <si>
    <t>A0F-0000B</t>
  </si>
  <si>
    <t>A0F-0000C</t>
  </si>
  <si>
    <t>A0F-0000D</t>
  </si>
  <si>
    <t>A0F-0000E</t>
  </si>
  <si>
    <t>A0F-0000F</t>
  </si>
  <si>
    <t>A0F-0000G</t>
  </si>
  <si>
    <t>A0F-0000H</t>
  </si>
  <si>
    <t>A0F-00010</t>
  </si>
  <si>
    <t>A0F-00011</t>
  </si>
  <si>
    <t>A0F-00012</t>
  </si>
  <si>
    <t>A0F-00013</t>
  </si>
  <si>
    <t>A0F-00014</t>
  </si>
  <si>
    <t>A0F-00015</t>
  </si>
  <si>
    <t>A0F-00016</t>
  </si>
  <si>
    <t>A0F-00017</t>
  </si>
  <si>
    <t>A0F-00018</t>
  </si>
  <si>
    <t>A0F-00019</t>
  </si>
  <si>
    <t>A0F-0001A</t>
  </si>
  <si>
    <t>A0F-0001B</t>
  </si>
  <si>
    <t>A0F-0001C</t>
  </si>
  <si>
    <t>A0F-0001D</t>
  </si>
  <si>
    <t>A0F-0001E</t>
  </si>
  <si>
    <t>A0F-0001F</t>
  </si>
  <si>
    <t>A0F-0001G</t>
  </si>
  <si>
    <t>A0F-0001H</t>
  </si>
  <si>
    <t>A0F-0001I</t>
  </si>
  <si>
    <t>A0F-0001J</t>
  </si>
  <si>
    <t>A0F-0001K</t>
  </si>
  <si>
    <t>A0F-0001L</t>
  </si>
  <si>
    <t>A0F-0001M</t>
  </si>
  <si>
    <t>A0F-0001N</t>
  </si>
  <si>
    <t>A0F-0001O</t>
  </si>
  <si>
    <t>A0F-0001P</t>
  </si>
  <si>
    <t>A0F-0001Q</t>
  </si>
  <si>
    <t>A0F-0001R</t>
  </si>
  <si>
    <t>A0F-0001S</t>
  </si>
  <si>
    <t>A0F-0001T</t>
  </si>
  <si>
    <t>A0F-0001U</t>
  </si>
  <si>
    <t>A0F-0001V</t>
  </si>
  <si>
    <t>A0F-0001W</t>
  </si>
  <si>
    <t>A0F-0001X</t>
  </si>
  <si>
    <t>A0F-0001Y</t>
  </si>
  <si>
    <t>A0F-00020</t>
  </si>
  <si>
    <t>A0F-00021</t>
  </si>
  <si>
    <t>A0F-00022</t>
  </si>
  <si>
    <t>A0F-00023</t>
  </si>
  <si>
    <t>A0F-00024</t>
  </si>
  <si>
    <t>A0F-00025</t>
  </si>
  <si>
    <t>A0F-00026</t>
  </si>
  <si>
    <t>A0F-00027</t>
  </si>
  <si>
    <t>A0F-00028</t>
  </si>
  <si>
    <t>A0F-00029</t>
  </si>
  <si>
    <t>A0F-0002A</t>
  </si>
  <si>
    <t>A0F-0002B</t>
  </si>
  <si>
    <t>A0F-0002C</t>
  </si>
  <si>
    <t>A0F-0002D</t>
  </si>
  <si>
    <t>A0F-0002E</t>
  </si>
  <si>
    <t>A0F-0002F</t>
  </si>
  <si>
    <t>A0F-0002G</t>
  </si>
  <si>
    <t>A0F-0002Y</t>
  </si>
  <si>
    <t>A0F-00030</t>
  </si>
  <si>
    <t>A0F-00031</t>
  </si>
  <si>
    <t>A0F-00032</t>
  </si>
  <si>
    <t>A0F-00033</t>
  </si>
  <si>
    <t>A0F-00034</t>
  </si>
  <si>
    <t>A0F-00035</t>
  </si>
  <si>
    <t>A0F-00036</t>
  </si>
  <si>
    <t>A0F-00037</t>
  </si>
  <si>
    <t>A0F-00038</t>
  </si>
  <si>
    <t>A0F-0003Y</t>
  </si>
  <si>
    <t>A0F-0004Y</t>
  </si>
  <si>
    <t>MO022</t>
  </si>
  <si>
    <t>Oficial 1ª construcció en treballs de ram de paleta.</t>
  </si>
  <si>
    <t>MO040</t>
  </si>
  <si>
    <t>MO093</t>
  </si>
  <si>
    <t>MO110</t>
  </si>
  <si>
    <t>C110-0052</t>
  </si>
  <si>
    <t>Carro de perforació HC-350</t>
  </si>
  <si>
    <t>Carro perf. HC-350</t>
  </si>
  <si>
    <t>Compressor+dos martells pneumàtics</t>
  </si>
  <si>
    <t>Compressor+tres martells pneumàtics</t>
  </si>
  <si>
    <t>Corró vibratori autopropulsat,8 a 10t</t>
  </si>
  <si>
    <t>Corró vibratori autopropulsat,12 a 14t</t>
  </si>
  <si>
    <t>Minicarregadora elèctrica s/pneumàtics 2 a 5.9t,+acces.retroexcavador a=40-60cm</t>
  </si>
  <si>
    <t>Miniexcavadora,de gasoil,34kW,s/caden. 2 a 5.9t</t>
  </si>
  <si>
    <t>C135-VSN3</t>
  </si>
  <si>
    <t>Miniexcavadora elèctrica, de 16,4 kW, sobre cadenes de 1.5 a 2 t, amb martell trencador</t>
  </si>
  <si>
    <t>Miniexcavadora,elèctrica,16,4kW,s/caden. 1.5 a 2t,+martell trenc.</t>
  </si>
  <si>
    <t>Picó vibrant combustible,plac.30x30cm</t>
  </si>
  <si>
    <t>Compactador combustible duplex manual,700 kg</t>
  </si>
  <si>
    <t>Picó vibrant elèctric,plac.30x30cm</t>
  </si>
  <si>
    <t>Retroexcavadora s/pneumàtics 8 a 10t</t>
  </si>
  <si>
    <t>Retroexcavadora s/pneumàtics 8 a 10t,+bivalva batiló</t>
  </si>
  <si>
    <t>Camió cisterna 8m3</t>
  </si>
  <si>
    <t>Camió bomba formigonar</t>
  </si>
  <si>
    <t>C176-00F0</t>
  </si>
  <si>
    <t>Formigonera 165l</t>
  </si>
  <si>
    <t>C176-00F00</t>
  </si>
  <si>
    <t>C176-00F01</t>
  </si>
  <si>
    <t>C176-00F02</t>
  </si>
  <si>
    <t>C176-00F03</t>
  </si>
  <si>
    <t>C176-00F04</t>
  </si>
  <si>
    <t>C176-00F05</t>
  </si>
  <si>
    <t>C176-00F06</t>
  </si>
  <si>
    <t>C176-00F07</t>
  </si>
  <si>
    <t>C176-00F08</t>
  </si>
  <si>
    <t>C176-00F09</t>
  </si>
  <si>
    <t>C176-00F0A</t>
  </si>
  <si>
    <t>C17A-00J0</t>
  </si>
  <si>
    <t>Mesc.cont.+sitja granel</t>
  </si>
  <si>
    <t>Mesc.cont. sacs</t>
  </si>
  <si>
    <t>C17A-00J01</t>
  </si>
  <si>
    <t>Subministr.contenidor metàl·lic,8m3 +recollida residus inerts o no especials</t>
  </si>
  <si>
    <t>Talladora,disc de carborún.</t>
  </si>
  <si>
    <t>Equip+elem.aux.p/soldadura elèctrica</t>
  </si>
  <si>
    <t>Equip tall oxiacetilènic</t>
  </si>
  <si>
    <t>Màquina taladr.diamant refrig.aigua forats 5-20cm</t>
  </si>
  <si>
    <t>Màquina de regates</t>
  </si>
  <si>
    <t>Martell trenc.man.</t>
  </si>
  <si>
    <t>B011-05M0</t>
  </si>
  <si>
    <t>B011-05M00</t>
  </si>
  <si>
    <t>B011-05M01</t>
  </si>
  <si>
    <t>B011-05M02</t>
  </si>
  <si>
    <t>B011-05M03</t>
  </si>
  <si>
    <t>B011-05M04</t>
  </si>
  <si>
    <t>B011-05M05</t>
  </si>
  <si>
    <t>B011-05M06</t>
  </si>
  <si>
    <t>B011-05M07</t>
  </si>
  <si>
    <t>B011-05M08</t>
  </si>
  <si>
    <t>B011-05M09</t>
  </si>
  <si>
    <t>B011-05M0A</t>
  </si>
  <si>
    <t>B011-05M0B</t>
  </si>
  <si>
    <t>B011-05M0C</t>
  </si>
  <si>
    <t>B011-05M0D</t>
  </si>
  <si>
    <t>B011-05M0E</t>
  </si>
  <si>
    <t>B011-05M0F</t>
  </si>
  <si>
    <t>B011-05M0G</t>
  </si>
  <si>
    <t>B011-05M0H</t>
  </si>
  <si>
    <t>B011-05M0I</t>
  </si>
  <si>
    <t>B020-05MN</t>
  </si>
  <si>
    <t>Explosiu tipus goma-2 EC amb part proporcional de metxa i detonant</t>
  </si>
  <si>
    <t>Goma-2+part propor.metxa i detonant</t>
  </si>
  <si>
    <t>Argila exp. 8 a 16mm,300kg/m3,prep.impuls.sec</t>
  </si>
  <si>
    <t>Grava-cim. GC20, 3,5% CEM II/B-L 32,5N, elab.central</t>
  </si>
  <si>
    <t>Grava reciclat form. 20 a 40mm</t>
  </si>
  <si>
    <t>Palet riera D=16 a 32 mm</t>
  </si>
  <si>
    <t>Grava pedra calc.50 a 70mm</t>
  </si>
  <si>
    <t>B03L-05N0</t>
  </si>
  <si>
    <t>Sorra p/morters</t>
  </si>
  <si>
    <t>Sorra 0 a 3,5 mm</t>
  </si>
  <si>
    <t>B03L-05N00</t>
  </si>
  <si>
    <t>B03L-05N01</t>
  </si>
  <si>
    <t>B03L-05N02</t>
  </si>
  <si>
    <t>B03L-05N03</t>
  </si>
  <si>
    <t>B03L-05N04</t>
  </si>
  <si>
    <t>B03L-05N05</t>
  </si>
  <si>
    <t>B03L-05N06</t>
  </si>
  <si>
    <t>B03L-05N07</t>
  </si>
  <si>
    <t>B03L-05N08</t>
  </si>
  <si>
    <t>B03L-05N09</t>
  </si>
  <si>
    <t>B03L-05N0A</t>
  </si>
  <si>
    <t>B053-1VF0</t>
  </si>
  <si>
    <t>Beurada p/ceràmica CG2 (UNE-EN 13888),color</t>
  </si>
  <si>
    <t>B053-1VF1</t>
  </si>
  <si>
    <t>Beurada p/ceràmica CG1 (UNE-EN 13888),color</t>
  </si>
  <si>
    <t>B053-1VF01</t>
  </si>
  <si>
    <t>B053-1VF11</t>
  </si>
  <si>
    <t>Calç aèria hidratada CL 90-S,sacs</t>
  </si>
  <si>
    <t>B055-0670</t>
  </si>
  <si>
    <t>Ciment pòrtland+fill.calc. CEM II/B-L 32,5R, &amp; sacs</t>
  </si>
  <si>
    <t>B055-06700</t>
  </si>
  <si>
    <t>B055-06701</t>
  </si>
  <si>
    <t>B055-06702</t>
  </si>
  <si>
    <t>B055-06703</t>
  </si>
  <si>
    <t>B055-06704</t>
  </si>
  <si>
    <t>B055-06705</t>
  </si>
  <si>
    <t>B055-06706</t>
  </si>
  <si>
    <t>B055-06707</t>
  </si>
  <si>
    <t>B055-06708</t>
  </si>
  <si>
    <t>B055-06709</t>
  </si>
  <si>
    <t>B055-0670A</t>
  </si>
  <si>
    <t>B055-0670B</t>
  </si>
  <si>
    <t>B055-0670C</t>
  </si>
  <si>
    <t>B055-0670D</t>
  </si>
  <si>
    <t>B055-0670E</t>
  </si>
  <si>
    <t>B055-0670F</t>
  </si>
  <si>
    <t>Guix escaiola A</t>
  </si>
  <si>
    <t>Guix C6/20/2</t>
  </si>
  <si>
    <t>Guix B1/20/2</t>
  </si>
  <si>
    <t>Form.no estructural HNE-15/P/20</t>
  </si>
  <si>
    <t>Form.no estructural HNE-20/B/20</t>
  </si>
  <si>
    <t>Formigó HM-20/P / 10 / I,&gt;= 200kg/m3 ciment</t>
  </si>
  <si>
    <t>Formigó en massa HM - 20 / B / 20 / X0 quant.ciment 200kg/m3, aigua/ciment =&lt; 0.6</t>
  </si>
  <si>
    <t>B06F2-LVF0</t>
  </si>
  <si>
    <t>Formigó per armar HA - 30 / F / 20 / XC3 quant.ciment 300kg/m3, aigua/ciment =&lt; 0.55</t>
  </si>
  <si>
    <t>Adhesiu cimentós C2 TE (UNE-EN 12004)</t>
  </si>
  <si>
    <t>Adhesiu cimentós C2 E S1 (UNE-EN 12004)</t>
  </si>
  <si>
    <t>Pasta autoaniv.ciment CT-C30-F7-A12(UNE-EN 13813),sacs</t>
  </si>
  <si>
    <t>Mort.ram paleta M5,granel,(G) UNE-EN 998-2</t>
  </si>
  <si>
    <t>Mort.ram paleta M7.5,granel,(G) UNE-EN 998-2</t>
  </si>
  <si>
    <t>Mort.ram paleta M10,sacs,(T) UNE-EN 998-2+retenidor d'aigua</t>
  </si>
  <si>
    <t>Adh.apl.2cares,cautxú</t>
  </si>
  <si>
    <t>B094-06T0</t>
  </si>
  <si>
    <t>Adhesiu cimentós C1</t>
  </si>
  <si>
    <t>Adhesiu cimentós C2</t>
  </si>
  <si>
    <t>Adhesiu cimentós C2 TE</t>
  </si>
  <si>
    <t>B094-06T01</t>
  </si>
  <si>
    <t>Cinta adh.2 cares ample=25mm,resis.humitat,prod.químic,temp</t>
  </si>
  <si>
    <t>Abraçadora acer galv.+isofònica,d/int.=75mm</t>
  </si>
  <si>
    <t>Abraçadora acer galv.+isofònica,d/int.=90mm</t>
  </si>
  <si>
    <t>Abraçadora acer galv.+isofònica,d/int.=60mm</t>
  </si>
  <si>
    <t>Abraçadora acer galv.+isofònica,d/int.=110mm</t>
  </si>
  <si>
    <t>Abraçadora acer galv.+isofònica,d/int.=125mm</t>
  </si>
  <si>
    <t>Abraçadora plàstica,d/int.=50mm</t>
  </si>
  <si>
    <t>Abraçadora plàstica,d/int.=32mm</t>
  </si>
  <si>
    <t>Abraçadora plàstica,d/int.=20mm</t>
  </si>
  <si>
    <t>Abraçadora plàstica,d/int.=25mm</t>
  </si>
  <si>
    <t>Abraçadora plàstica,d/int.=16mm</t>
  </si>
  <si>
    <t>Abraçadora plàstica,d/int.=40mm</t>
  </si>
  <si>
    <t>Abraçadora metàl.,d/int.=75mm</t>
  </si>
  <si>
    <t>Abraçadora metàl.,d/int.=90mm</t>
  </si>
  <si>
    <t>B0A5-06V0</t>
  </si>
  <si>
    <t>Cargol autorosc.,voland.</t>
  </si>
  <si>
    <t>B0A5-06V01</t>
  </si>
  <si>
    <t>Tac niló D&lt;=5mm,+vis</t>
  </si>
  <si>
    <t>Filferro recuit,D=1,3mm</t>
  </si>
  <si>
    <t>B0AN-07J3</t>
  </si>
  <si>
    <t>Tac químic de diàmetre 12 mm, amb cargol, volandera i femella d'acer inoxidable</t>
  </si>
  <si>
    <t>Tac químic D=12mm,carg./vol./fem.inox.</t>
  </si>
  <si>
    <t>Tac niló D=6 a 8mm,+vis</t>
  </si>
  <si>
    <t>Visos acer,galvanitzats</t>
  </si>
  <si>
    <t>B0AQ-07G0</t>
  </si>
  <si>
    <t>Visos p/guix lam.</t>
  </si>
  <si>
    <t>B0AQ-07G01</t>
  </si>
  <si>
    <t>Malla electr.acer corr.ME 15x15cm,D:6-6mm,6x2,2m B500T</t>
  </si>
  <si>
    <t>B0CC0-21O0</t>
  </si>
  <si>
    <t>Placa guix lamin.,H,g=15mm,vora afinada</t>
  </si>
  <si>
    <t>Placa guix lamin.,I,g=15mm,vora afinada</t>
  </si>
  <si>
    <t>Placa guix lamin.,A,g=15mm,vora afinada</t>
  </si>
  <si>
    <t>B0CC0-21O01</t>
  </si>
  <si>
    <t>Perfil nerv.pl.acer galv.,3nerv.sep=entre 245 i 255mm,h=entre 100 i 110mm,g=1mm,llis,</t>
  </si>
  <si>
    <t>Remat plan.acer pl. galv.+prelac. g=0,6mm, desenv.&lt;30cm 4 plecs, p/coron.</t>
  </si>
  <si>
    <t>Safata perf.pl.acergalv.+lacada,h=82mm,g=1mm,acab.perforat 11%,color.esp.,UNE-EN 14782</t>
  </si>
  <si>
    <t>Safata perf.pl.acergalv.+lacada,h=150mm,g=1mm,acab.llis,color.esp.,UNE-EN 14782</t>
  </si>
  <si>
    <t>Puntal tubular metàl·lic,3 tubs,h&gt;3m,càrr.&lt;= 150kN,elem.recolz.rosc.,25 usos</t>
  </si>
  <si>
    <t>Bloc form.cel·lular, encadellat,625x250x200mm 500kg/m3,p/revest.</t>
  </si>
  <si>
    <t>Bloc foradat morter cimentR-6,llis 250x120x100mm,p/revest.</t>
  </si>
  <si>
    <t>Bloc foradat morter cimentR-6,llis 500x100x200mm,p/revest.</t>
  </si>
  <si>
    <t>Bloc foradat morter cimentR-6,llis 500x100x200mm,+hidrofugants,c.vista,gris</t>
  </si>
  <si>
    <t>Bloc foradat morter cimentR-6,llis 400x150x200mm,p/revest.</t>
  </si>
  <si>
    <t>Maó massís el.mec. R15,290x140x50mm,p/revestir,categoria I,HD,UNE-EN 771-1</t>
  </si>
  <si>
    <t>Maó massís el.mec.,240x115x50mm,c.vist.,categoria I,HD,UNE-EN 771-1</t>
  </si>
  <si>
    <t>B0F18-0E20</t>
  </si>
  <si>
    <t>Supermaó 500x200x50mm,p/revestir,categoria I,LD,UNE-EN 771-1</t>
  </si>
  <si>
    <t>Supermaó 500x200x100mm,p/revestir,categoria I,LD,UNE-EN 771-1</t>
  </si>
  <si>
    <t>B0F18-0E201</t>
  </si>
  <si>
    <t>Maó calat,290x140x100mm,p/revestir,categoria I,HD,UNE-EN 771-1</t>
  </si>
  <si>
    <t>Maó calat R25,290x140x100mm,p/revestir,categoria I,HD,UNE-EN 771-1</t>
  </si>
  <si>
    <t>Rajola gres premsat esmalt.,rectang/quadr. 1 a 5 peces/m2,preu sup.</t>
  </si>
  <si>
    <t>Rajola gres premsat esmaltat antillis.,rectang/quadr. 1 a 5 peces/m2,preu alt</t>
  </si>
  <si>
    <t>Rajola ceràm.prems. brill.rajola de valència,rectang/quadr. 6 a 15 peces/m2,preu mitjà</t>
  </si>
  <si>
    <t>Rajola gres porcell.premsat esmalt.,rectang/quadr. 16 a 25 peces/m2,preu alt</t>
  </si>
  <si>
    <t>Rajola gres extruït esmalt.,rectang/quadr. 16 a 25 peces/m2,preu alt</t>
  </si>
  <si>
    <t>Rajola ceràm.prems. esmalt.matrajola de valència,rectang/quadr. 6-15 peces/m2,preu alt</t>
  </si>
  <si>
    <t>B0FH5191</t>
  </si>
  <si>
    <t>Rajola de gres porcellànic premsat sense esmaltar ni polir de forma rectangular o quadrada, d'1 a 5 peces/m2, preu superior, grup BIa (UNE-EN 14411)</t>
  </si>
  <si>
    <t>Rajola gres porcell.premsat s/esmalt.-polir,rectang/quadr. 1-5 peces/m2,preu sup.</t>
  </si>
  <si>
    <t>Rajola gres porcell.premsat s/esmalt.-polir,rectang/quadr. 1-5 peces/m2,preu sup. - PREU INDUSTRIAL</t>
  </si>
  <si>
    <t>Amort.dia bast.tub. metàl fixa, bast.70cm,h&lt;= 200cm,base+plataform.+escala accés+baran+xarxa,amarrad</t>
  </si>
  <si>
    <t>Acer S275JR,peça simp.,perf.lam.IP,HE,UP,tallat mida+antiox.</t>
  </si>
  <si>
    <t>Acer S275JR,peça simp.,perf.lam.IP,HE,UP,treb.taller p/col.sold.+antiox.</t>
  </si>
  <si>
    <t>Acer S235JRC,peça simp.,perf.conf.L,U,C,Z,omega,tallat mida+galv.</t>
  </si>
  <si>
    <t>Acer S275JR,peça simp.,perf.lam.L,LD,T,rodó,quad.,rectang.,treb.taller p/col.sold.+antiox.</t>
  </si>
  <si>
    <t>Acer S275JR,peça simp.,p/ref.elem.encast.recolz.rig.,perf.lam.L,LD,T,rodó,quad.,rectang.,treb.taller</t>
  </si>
  <si>
    <t>Vis acer galv.5.5x110mm,junt Pb/Fe,tac D=8/10mm</t>
  </si>
  <si>
    <t>Vis acer galv.5.4x65mm,junt metall/goma,tac D=8/10mm</t>
  </si>
  <si>
    <t>Conjunt suport embarrat vertical 630A</t>
  </si>
  <si>
    <t>Pal de tub acer h=2m,p/tan.met.,p/SiS</t>
  </si>
  <si>
    <t>Planxa acer galv.g=0,6mm,p/tan.met.,p/SiS</t>
  </si>
  <si>
    <t>Mampara modular,g=80mm,vidre simp. 6+6mm</t>
  </si>
  <si>
    <t>Placa HPL 13mm gruix color 2 cares treb.taller p/div.cabina sanitàries</t>
  </si>
  <si>
    <t>Banda acústica autoadh.,ampl.=fins a 50mm,p/junts plaques guix laminat</t>
  </si>
  <si>
    <t>Canal planxa acer galv.params.horitz.,ampl.=36mm</t>
  </si>
  <si>
    <t>Canal planxa acer galv.params.horitz.,ampl.=48mm</t>
  </si>
  <si>
    <t>Muntant planxa acer galv.params.vert.,ampl.=36mm</t>
  </si>
  <si>
    <t>Muntant planxa acer galv.params.vert.,ampl.=48mm</t>
  </si>
  <si>
    <t>Làm.butil g=1mm,1,2kg/m2</t>
  </si>
  <si>
    <t>Vel poliet.,g=50µm,48g/m2</t>
  </si>
  <si>
    <t>Làm.poliprop.,n/resist.intemp.,dens.=,150 g/m2,g=0,5 mm</t>
  </si>
  <si>
    <t>Geotèxtil feltre PP teix.,100 a 110g/m2</t>
  </si>
  <si>
    <t>Geotèxtil feltre polipropilè/PE no teix.lligat tèrm.,140 a 190g/m2</t>
  </si>
  <si>
    <t>Escumant form.cel.</t>
  </si>
  <si>
    <t>Planxa XPS,g=100mm,resist.compress.&gt;= 500kPa,res.tèrmica=3.226-2,941m2·K/W,superf.llisa,cantell enca</t>
  </si>
  <si>
    <t>Planxa XPS,g=100mm,resist.compress.&gt;= 300kPa,res.tèrmica=3.226-2,941m2·K/W,superf.llisa,cantell rect</t>
  </si>
  <si>
    <t>Placa sem.lv.MWaïll.,g=30mm,R&gt;=0,85714m2·K/W</t>
  </si>
  <si>
    <t>Placa sem.lv.MWaïll.,g=85mm,R&gt;=2,656m2·K/W</t>
  </si>
  <si>
    <t>Placa semiríg.MW-roca,dens.=26 a 35kg/m3,g=30mm</t>
  </si>
  <si>
    <t>Planxa escum.elastom. p/aïllam.tèrm.conduct.,autoadh.,g=30mm,factor dif.vapor&gt;= 5000</t>
  </si>
  <si>
    <t>Planxa escum.elastom.+Al p/aïllam.tèrm.conduct.,autoadh.,g=20mm,factor dif.vapor&gt;= 5000</t>
  </si>
  <si>
    <t>Tac+suport niló p/fix.mat.aïll.,g&lt;=100mm</t>
  </si>
  <si>
    <t>Cinta catuxú-butil, p/junt membr.,ampl.=30cm</t>
  </si>
  <si>
    <t>Cinta pap.resist., p/junts plaques guix laminat</t>
  </si>
  <si>
    <t>B7J1-0SL1</t>
  </si>
  <si>
    <t>B7J1-0SL11</t>
  </si>
  <si>
    <t>B7J6-0GS0</t>
  </si>
  <si>
    <t>Massilla p/junt cartró-guix</t>
  </si>
  <si>
    <t>B7J6-0GS01</t>
  </si>
  <si>
    <t>B7JE-0GT0</t>
  </si>
  <si>
    <t>Massilla segell.,poliuretà monocomponent</t>
  </si>
  <si>
    <t>B7JE-0GT1</t>
  </si>
  <si>
    <t>Massilla segell.,silicona neut. monocomponent</t>
  </si>
  <si>
    <t>B7JE-0GTJ</t>
  </si>
  <si>
    <t>Massilla per a segellats, d'aplicació amb pistola, de base poliuretà de polimerització ràpida monocomponent</t>
  </si>
  <si>
    <t>Massilla segell.,poliuretà polimer.ràp. monocomponent</t>
  </si>
  <si>
    <t>Massilla segell.,cautx.EPDM</t>
  </si>
  <si>
    <t>B7JE-0GT02</t>
  </si>
  <si>
    <t>B7JE-0GT03</t>
  </si>
  <si>
    <t>B7JE-0GT04</t>
  </si>
  <si>
    <t>B7JE-0GT10</t>
  </si>
  <si>
    <t>B7JE-0GT11</t>
  </si>
  <si>
    <t>B7JE-0GT12</t>
  </si>
  <si>
    <t>B7JE-0GT13</t>
  </si>
  <si>
    <t>B7JE-0GT14</t>
  </si>
  <si>
    <t>B7JE-0GT15</t>
  </si>
  <si>
    <t>B7JE-0GT16</t>
  </si>
  <si>
    <t>B7JE-0GT17</t>
  </si>
  <si>
    <t>B7JE-0GT18</t>
  </si>
  <si>
    <t>B7JE-0GT19</t>
  </si>
  <si>
    <t>B7JE-0GT1A</t>
  </si>
  <si>
    <t>B7JE-0GT1B</t>
  </si>
  <si>
    <t>B7JE-0GT1C</t>
  </si>
  <si>
    <t>B7JE-0GT1D</t>
  </si>
  <si>
    <t>B7JE-0GT1E</t>
  </si>
  <si>
    <t>B7JE-0GT1F</t>
  </si>
  <si>
    <t>Morter calç GP,CSIII-W0,sacs</t>
  </si>
  <si>
    <t>Cantonera PVC color estànd.,alç=8mm,forma quart de cercle tancat</t>
  </si>
  <si>
    <t>Perfileria planxa acer galv.,ampl.=75 a 85mm</t>
  </si>
  <si>
    <t>Entramat estruc.senzilla acer galv.p/cel ras continu pl.guix lam. perfils cada 600mm +vareta de susp</t>
  </si>
  <si>
    <t>B848-2IU0</t>
  </si>
  <si>
    <t>Estructura acer galv.vista p/cel ras plac.600x600mm,perf.princip.T invertida 15mm c/1,2m vareta susp</t>
  </si>
  <si>
    <t>B848-2IU01</t>
  </si>
  <si>
    <t>Plac.g.l.f.sost.cont,g=12.5,perfor. agrupades+vel,2400x1200mm,vora afinada s/UNE-EN 13964,coef.abs.a</t>
  </si>
  <si>
    <t>Plac.g.l.f.sost.cont,g=12.5,perfor. agrupades+vel,2700x900mm,vora afinada s/UNE-EN 13964,coef.abs.ac</t>
  </si>
  <si>
    <t>B84I-0P80</t>
  </si>
  <si>
    <t>Placa gx.l.cel r.reg g=12,5mm acab.llis, 600x600 mm+vora rebaixat (E)</t>
  </si>
  <si>
    <t>B84I-0P801</t>
  </si>
  <si>
    <t>Portella 50x50cm2 p/registre de cel ras guix lam., marc alumini i fulla PGL (H) g=15mm</t>
  </si>
  <si>
    <t>Revest.modular lleuger p/gelosia fixa,estructura irregular d'acer inoxidable,directe a façana,plaque</t>
  </si>
  <si>
    <t>Morter ciment OC,CSIV-W2,p/llis</t>
  </si>
  <si>
    <t>Esmalt sint.</t>
  </si>
  <si>
    <t>Pintura plàstica,p/int.</t>
  </si>
  <si>
    <t>Pintura sintèt.,p/ext.</t>
  </si>
  <si>
    <t>Pintura Zn</t>
  </si>
  <si>
    <t>Coron.alumini anoditzat,g=1,2mm,desenv.=entre 200 i 400mm,4 plecs</t>
  </si>
  <si>
    <t>Beurada color</t>
  </si>
  <si>
    <t>Terratzo llis microgra 40x40cm,preu alt,int.industrial</t>
  </si>
  <si>
    <t>Panot gris 20x20x4cm,cl.1a,preu alt</t>
  </si>
  <si>
    <t>Sòcol alum.forma L,h=10cm,extrem sup.aixamfranat</t>
  </si>
  <si>
    <t>Sòcol rajola gres porcell.premsat s/esmalt.-polir,h=9cm</t>
  </si>
  <si>
    <t>Sòcol fusta DM hidròfug G=25mm,p/pintar-envernissar,H=10cm</t>
  </si>
  <si>
    <t>Peça gres porcell.premsat esmalt. vora recta,1 a 2 peces/m,preu sup. antillisc. p/est.esgl.</t>
  </si>
  <si>
    <t>Porta planxa ac.galv. 1bat.,215x90cm,reix.vent.+pany+clau</t>
  </si>
  <si>
    <t>Trapa practicable planxa ac.galv.,120x60cm,sòcol pref.,frontis.,man.pany.escal.</t>
  </si>
  <si>
    <t>Balconera alumini lacat blanc,2bat., de 2 a 2,99m2,perf.preu alt,classif. 3 8A C4,caixa persiana+gui</t>
  </si>
  <si>
    <t>Finestra alumini lacat blanc,2corred., de 2,5 a 3,24m2,perf.preu mitjà,classif. 2 6A C2,caixa persia</t>
  </si>
  <si>
    <t>Finestra alumini lacat blanc,2bat., de 2,5 a 3,24m2,perf.preu alt,classif. 3 8A C4,caixa persiana+gu</t>
  </si>
  <si>
    <t>Finestra alumini lacat blanc,2bat., de 2 a 2,49m2,perf.preu sup.,classif. 4 9A C4,caixa persiana+gui</t>
  </si>
  <si>
    <t>Fulla fixa alumini lacat blanc, de 2,25 a 3,49m2,perf.preu alt,classif. 3 8A C4,s/persiana</t>
  </si>
  <si>
    <t>Fulla fixa alumini lacat blanc, de 0,5 a 0,89m2,perf.preu sup.,classif. 4 9A C4,caixa persiana+guies</t>
  </si>
  <si>
    <t>Caixa corred.enc. 1 fulla 110x200cm acabat guix lam.</t>
  </si>
  <si>
    <t>Fulla bat.porta int.fusta 35mm,barr/galz.estruc.fusta,70cmx210cm</t>
  </si>
  <si>
    <t>Fulla bat.porta int.fusta 35mm,barr/galz.estruc.fusta,80cmx210cm</t>
  </si>
  <si>
    <t>Fulla batentp/porta int.,g=40mm ample=80cm alç=210cm, cares llises emmarcat MDF,estruc.int. fustaamb</t>
  </si>
  <si>
    <t>Fulla batentp/porta int.,g=40mm ample=70cm alç=210cm, cares llises emmarcat MDF,estruc.int. fustaamb</t>
  </si>
  <si>
    <t>Fulla p/porta int. g=40mm, llum 80x200cm galze p/vidr. lacat</t>
  </si>
  <si>
    <t>Fulla p/porta int. g=40mm, llum 100x200cm galze p/vidr. lacat</t>
  </si>
  <si>
    <t>Fulla p/porta int. g=40mm, llum 80x210cm cares llis. lacat</t>
  </si>
  <si>
    <t>Porta enrot.fulla microperforada de perf.planxa acer,pint.forn</t>
  </si>
  <si>
    <t>BAS0-0ZF0</t>
  </si>
  <si>
    <t>Ferramenta p/porta int.1bat.preu mitjà</t>
  </si>
  <si>
    <t>BAS0-0ZF1</t>
  </si>
  <si>
    <t>Ferramenta p/porta int.1 corred.preu alt</t>
  </si>
  <si>
    <t>Ferramenta p/porta int.1 corred.preu mitjà</t>
  </si>
  <si>
    <t>BAS0-0ZF00</t>
  </si>
  <si>
    <t>BAS0-0ZF01</t>
  </si>
  <si>
    <t>BAS0-0ZF02</t>
  </si>
  <si>
    <t>BAS0-0ZF03</t>
  </si>
  <si>
    <t>BAS0-0ZF04</t>
  </si>
  <si>
    <t>BAS0-0ZF11</t>
  </si>
  <si>
    <t>Porta metàl.,EI2-C 60,1bat.,100x210cm,preu alt</t>
  </si>
  <si>
    <t>Porta tallaf.fusta,EI2-C 60,1bat.,80x210cm,preu alt</t>
  </si>
  <si>
    <t>Porta metàl.,EI2-C 60,2bat.,160x210cm,preu alt</t>
  </si>
  <si>
    <t>Cortina teixit FV+PVC,ampl.=1.5 a 2m,h&lt;=2m,accionam.elèctric,+guia alum.</t>
  </si>
  <si>
    <t>Galze p/porta corr.llum pas 100x200cm, DM lacat, 1 fulla</t>
  </si>
  <si>
    <t>Galze p/porta corr.llum pas 80x200cm, DM lacat, 1 fulla</t>
  </si>
  <si>
    <t>Galze p/porta corr.llum pas 80x210cm, DM lacat, 1 fulla</t>
  </si>
  <si>
    <t>Mirall lluna incolora,g=5mm</t>
  </si>
  <si>
    <t>BC1K-MI02</t>
  </si>
  <si>
    <t>BC1K-MI03</t>
  </si>
  <si>
    <t>BC1K-MI04</t>
  </si>
  <si>
    <t>Brida p/tub PP,D=entre 75 i 110mm</t>
  </si>
  <si>
    <t>Tub polipropilè paret tricapa,evacua.insonoritz.,DN=110mm,junt elàstic</t>
  </si>
  <si>
    <t>Tub polipropilè paret tricapa,evacua.insonoritz.,DN=50mm,junt elàstic</t>
  </si>
  <si>
    <t>Tub polipropilè paret tricapa,evacua.insonoritz.,DN=75mm,junt elàstic</t>
  </si>
  <si>
    <t>Tub polipropilè reciclat paret tricapa,evacua.insonoritz.,DN=110mm,junt elàstic</t>
  </si>
  <si>
    <t>Tub polipropilè reciclat paret tricapa,evacua.insonoritz.,DN=75mm,junt elàstic</t>
  </si>
  <si>
    <t>Tub polipropilè reciclat paret tricapa,evacua.insonoritz.,DN=40mm,junt elàstic</t>
  </si>
  <si>
    <t>Canal acer inox.tipus reixa,a/pendent,+bonera,horitz.g=1,5mm,cl.C250,a=100 a 200mm,h=100 a 200mm</t>
  </si>
  <si>
    <t xml:space="preserve">Tub paret estructurada p/sanej.soterrat s/press.,PE,DN 200,SN 8,superf.int.llisa/ext.perfil.,UNE-EN </t>
  </si>
  <si>
    <t>Tub PE 100,DN=125mm,PN=10bar,sèrie SDR 17,UNE-EN 12201-2</t>
  </si>
  <si>
    <t>Tub PE 100,DN=110mm,PN=10bar,sèrie SDR 17,UNE-EN 12201-2</t>
  </si>
  <si>
    <t>Tub polipropilè tricapa,sanejament s/pressió,DN=125mm,SN8,p/unió anella elastom.</t>
  </si>
  <si>
    <t>Tub polipropilè tricapa,sanejament s/pressió,DN=110mm,SN8,p/unió anella elastom.</t>
  </si>
  <si>
    <t>Tub polipropilè tricapa,sanejament s/pressió,DN=200mm,SN12,p/unió anella elastom.</t>
  </si>
  <si>
    <t>Graó p/pou registre polipropilè 250x350x250mm</t>
  </si>
  <si>
    <t>Peça cilíndrica form.pou circ. DE=80cm,pref.</t>
  </si>
  <si>
    <t>Separador greixos,polièst.+fibra,rect.,cab.=4l/s,vol.=1000l,diàm.=110mm</t>
  </si>
  <si>
    <t>Bastiment quadr.apar.,+tapa,fos.dúctil p/pou reg.,abat.,pas D=700mm,D400</t>
  </si>
  <si>
    <t>Accessori genèric p/tub PPD=125mm</t>
  </si>
  <si>
    <t>Accessori genèric p/tub PPD=200mm</t>
  </si>
  <si>
    <t>Accessori genèric p/tub PPD=40mm</t>
  </si>
  <si>
    <t>Accessori genèric p/tub PPD=50mm</t>
  </si>
  <si>
    <t>Accessori genèric p/tub PPD=75mm</t>
  </si>
  <si>
    <t>Accessori genèric p/tub PPD=110mm</t>
  </si>
  <si>
    <t>Element de munt.p/tub PPD=125mm</t>
  </si>
  <si>
    <t>Element de munt.p/tub PPD=200mm</t>
  </si>
  <si>
    <t>Element de munt.p/tub PPD=40mm</t>
  </si>
  <si>
    <t>Element de munt.p/tub PPD=50mm</t>
  </si>
  <si>
    <t>Element de munt.p/tub PPD=75mm</t>
  </si>
  <si>
    <t>Element de munt.p/tub PPD=110mm</t>
  </si>
  <si>
    <t>Conducte circular,Al+espiral acer perf.+LV,D=100mm</t>
  </si>
  <si>
    <t>Conducte helicoïdal circ. de planxa ac.galv.,D=100mm,g=0,5mm</t>
  </si>
  <si>
    <t>Conducte helicoïdal circ. de planxa ac.galv.,D=125mm,g=0,5mm</t>
  </si>
  <si>
    <t>Conducte helicoïdal circ. de planxa ac.galv.,D=200mm,g=0,6mm</t>
  </si>
  <si>
    <t>Conducte helicoïdal circ. de planxa ac.galv.,D=250mm,g=0,6mm</t>
  </si>
  <si>
    <t>Conducte helicoïdal circ. de planxa ac.galv.,D=500mm,g=1mm,brida ext.cargolada</t>
  </si>
  <si>
    <t>Conducte ac.galv.,g=1mm,+unió marc cargolat</t>
  </si>
  <si>
    <t>Bomba partida mural,2.2 a 2.7kW/2.7 a 3.2kW,A+++/A+++,230V,R32,preu sup.</t>
  </si>
  <si>
    <t>Caixa+vent.cent.reac,4000 a 5000m3/h,acobl.direct.rodet400V,0,55kW,IP 55,diàm.turb.=450mm</t>
  </si>
  <si>
    <t>Dipòsit exp.35l,planxa acer,membrana elàst.,pressió màx=10bar,connex.D=3/4´´</t>
  </si>
  <si>
    <t>Dipòsit exp.50l,planxa acer,membrana elàst.,pressió màx=10bar,connex.D=3/4´´</t>
  </si>
  <si>
    <t>Manòmetre de 0 a 10bar,esfera 100mm,connex.1/2´´G</t>
  </si>
  <si>
    <t>Termòmetre Hg,beina D=1/2´´,esfera 100mm,&lt;= 120°C</t>
  </si>
  <si>
    <t>Comptador calor.compacte Q=1,5m3/h,PN=16bar,DN=15mm,T.màx=90°C,a/sonda temp.,vertical/horitz.</t>
  </si>
  <si>
    <t>Comptador calor.hidrodin.Q=10,0m3/h,PN=16bar,DN=40mm,T.màx=90°C,a/sonda temp.,vertical/horitz.</t>
  </si>
  <si>
    <t>Sonda temperatura canonada beina,acces.muntatge</t>
  </si>
  <si>
    <t>Accessori genèric p/conducte circ.planxa ac.galv.,D=200mm</t>
  </si>
  <si>
    <t>Accessori genèric p/conducte circ.planxa ac.galv.,D=250mm</t>
  </si>
  <si>
    <t>Accessori genèric p/conducte circ.planxa ac.galv.,D=125mm</t>
  </si>
  <si>
    <t>Accessori genèric p/conducte circ.planxa ac.galv.,D=100mm</t>
  </si>
  <si>
    <t>Accessori genèric p/conducte circ.planxa ac.galv.,D=500mm</t>
  </si>
  <si>
    <t>Suport estàndard p/conducte circ.D=100mm</t>
  </si>
  <si>
    <t>Suport estàndard p/conducte circ.D=125mm</t>
  </si>
  <si>
    <t>Suport estàndard p/conducte circ.D=200mm</t>
  </si>
  <si>
    <t>Suport estàndard p/conducte circ.D=250mm</t>
  </si>
  <si>
    <t>Suport estàndard p/conducte circ.D=500mm</t>
  </si>
  <si>
    <t>Suport estàndard p/conducte rect.metàl·lic,preu alt</t>
  </si>
  <si>
    <t>Tub acer negre+sold.(W),1´´1/4,sèrie M s/UNE-EN 10255</t>
  </si>
  <si>
    <t>Tub acer negre+sold.(W),1´´1/2,sèrie M s/UNE-EN 10255</t>
  </si>
  <si>
    <t>Tub acer negre+sold.(W),2´´1/2,sèrie M s/UNE-EN 10255</t>
  </si>
  <si>
    <t>Tub acer negre+sold.(W),3´´,sèrie M s/UNE-EN 10255</t>
  </si>
  <si>
    <t>Tub Cu R220 (recuit) DN=1/4´´,g= 0,8mm</t>
  </si>
  <si>
    <t>Tub Cu R220 (recuit) DN=1/2´´,g= 0,8mm</t>
  </si>
  <si>
    <t>Tub polietil.multic D=20mm,capa interior de polietilè,ànima alum. i protecció ext.PE,pres=12bar</t>
  </si>
  <si>
    <t>Tub polietil.multic D=25mm,capa interior de polietilè,ànima alum. i protecció ext.PE,pres=12bar</t>
  </si>
  <si>
    <t>Tub polietil.multic D=16mm,capa interior de polietilè,ànima alum. i protecció ext.PE,pres=12bar</t>
  </si>
  <si>
    <t>Tub polietil.multic D=32mm,capa interior de polietilè,ànima alum. i protecció ext.PE,pres=12bar</t>
  </si>
  <si>
    <t>Tub PP-R pressió,DN=32x4,4mm,sèrie S 3.2</t>
  </si>
  <si>
    <t>Tub PP-R pressió,DN=40x5,5mm,sèrie S 3.2</t>
  </si>
  <si>
    <t>Tub PP-R pressió,DN=50x6,9mm,sèrie S 3.2</t>
  </si>
  <si>
    <t>Tub PP-R pressió,DN=63x8,6mm,sèrie S 3.2</t>
  </si>
  <si>
    <t>Tub PP-R pressió,DN=75x10,3mm,sèrie S 3.2</t>
  </si>
  <si>
    <t>Tub PP-R pressió,DN=90x12,3mm,sèrie S 3.2</t>
  </si>
  <si>
    <t>Tub PP-R pressió,DN=110x15,1mm,sèrie S 3.2</t>
  </si>
  <si>
    <t>Tub PP-R pressió,DN=125x17,1mm,sèrie S 3.2</t>
  </si>
  <si>
    <t>Manig.EPDM+brides,DN=65mm,cos cautx.EPDM+niló,brides acer galv.,Pmàx.=10bar,Tmàx=105°C</t>
  </si>
  <si>
    <t>Manig.EPDM+brides,DN=50mm,cos cautx.EPDM+niló,brides acer galv.,Pmàx.=10bar,Tmàx=105°C</t>
  </si>
  <si>
    <t>Aïllament tèrmic escum.elastom.,fluids (-50 i 105°C),D=114mm,g=13mm,factor dif.vapor&gt;= 7000</t>
  </si>
  <si>
    <t>Aïllament tèrmic escum.elastom.,fluids (-50 i 105°C),D=22mm,g=13mm,factor dif.vapor&gt;= 7000</t>
  </si>
  <si>
    <t>Aïllament tèrmic escum.elastom.,fluids (-50 i 105°C),D=28mm,g=13mm,factor dif.vapor&gt;= 7000</t>
  </si>
  <si>
    <t>Aïllament tèrmic escum.elastom.,fluids (-50 i 105°C),D=35mm,g=13mm,factor dif.vapor&gt;= 7000</t>
  </si>
  <si>
    <t>Aïllament tèrmic escum.elastom.,fluids (-50 i 105°C),D=42mm,g=13mm,factor dif.vapor&gt;= 7000</t>
  </si>
  <si>
    <t>Aïllament tèrmic escum.elastom.,fluids (-50 i 105°C),D=54mm,g=13mm,factor dif.vapor&gt;= 7000</t>
  </si>
  <si>
    <t>Aïllament tèrmic escum.elastom.,fluids (-50 i 105°C),D=22mm,g=32mm,factor dif.vapor&gt;= 7000</t>
  </si>
  <si>
    <t>Aïllament tèrmic escum.elastom.,fluids (-50 i 105°C),D=28mm,g=32mm,factor dif.vapor&gt;= 7000</t>
  </si>
  <si>
    <t>Aïllament tèrmic escum.elastom.,fluids (-50 i 105°C),D=35mm,g=32mm,factor dif.vapor&gt;= 7000</t>
  </si>
  <si>
    <t>Aïllament tèrmic escum.elastom.,fluids (-50 i 105°C),D=42mm,g=40mm,factor dif.vapor&gt;= 7000</t>
  </si>
  <si>
    <t>Aïllament tèrmic escum.elastom.,fluids (-50 i 105°C),D=64mm,g=13mm,factor dif.vapor&gt;= 7000</t>
  </si>
  <si>
    <t>Aïllament tèrmic escum.elastom.,fluids (-50 i 105°C),D=76mm,g=13mm,factor dif.vapor&gt;= 7000</t>
  </si>
  <si>
    <t>Aïllament tèrmic escum.elastom.,fluids (-50 i 105°C),D=89mm,g=13mm,factor dif.vapor&gt;= 7000</t>
  </si>
  <si>
    <t>Aïllament tèrmic escum.elastom.,fluids (-50 i 105°C),D=54mm,g=40mm,factor dif.vapor&gt;= 7000</t>
  </si>
  <si>
    <t>Aïllament tèrmic escum.elastom.,fluids (-50 i 105°C),D=64mm,g=40mm,factor dif.vapor&gt;= 7000</t>
  </si>
  <si>
    <t>Aïllament tèrmic escum.elastom.,fluids (-50 i 105°C),D=76mm,g=40mm,factor dif.vapor&gt;= 7000</t>
  </si>
  <si>
    <t>Aïllament tèrmic escum.elastom.,fluids (-50 i 105°C),D=89mm,g=40mm,factor dif.vapor&gt;= 7000</t>
  </si>
  <si>
    <t>Aïllament tèrmic escum.elastom.+Al,fluids (-50 i 150°C),D=22mm,g=25mm,s/HCFC-CFC</t>
  </si>
  <si>
    <t>Recobriment aïllam.canon.,alum.,D=70mm,g=0,6mm</t>
  </si>
  <si>
    <t>Accessori p/recob.aïll.canonada,alum.,DN=70mm,g=0,6mm</t>
  </si>
  <si>
    <t>Accessori p/tubs acer negre D=1´´1/4,p/soldar</t>
  </si>
  <si>
    <t>Accessori p/tubs acer negre D=1´´1/2,p/soldar</t>
  </si>
  <si>
    <t>Accessori p/tubs acer negre D=2´´1/2,p/soldar</t>
  </si>
  <si>
    <t>Accessori p/tubs acer negre D=3´´,p/soldar</t>
  </si>
  <si>
    <t>Accessori p/tubs PP pres.,D=40mm,p/soldar</t>
  </si>
  <si>
    <t>Accessori p/tubs PP pres.,D=50mm,p/soldar</t>
  </si>
  <si>
    <t>Accessori p/tubs PP pres.,D=75mm,p/soldar</t>
  </si>
  <si>
    <t>Accessori p/tubs PP pres.,D=90mm,p/soldar</t>
  </si>
  <si>
    <t>Accessori p/tubs PP pres.,D=110mm,p/soldar</t>
  </si>
  <si>
    <t>Accessori p/tubs PP pres.,D=32mm,p/soldar</t>
  </si>
  <si>
    <t>Accessori p/tubs PP pres.,D=63mm,p/soldar</t>
  </si>
  <si>
    <t>Accessori p/tubs PP pres.,D=125mm,p/soldar</t>
  </si>
  <si>
    <t>Ac.tub Cu inst.frigo DN=1/2´´,p/soldar capil·lar.</t>
  </si>
  <si>
    <t>Ac.tub Cu inst.frigo DN=1/4´´,p/soldar capil·lar.</t>
  </si>
  <si>
    <t>Accessori p/tubs poliet.multic. DN=20mm, metàl·lic,p/connec.pressió</t>
  </si>
  <si>
    <t>Accessori p/tubs poliet.multic. DN=32mm, metàl·lic,p/connec.pressió</t>
  </si>
  <si>
    <t>Accessori p/tubs poliet.multic. DN=16mm, metàl·lic,p/connec.pressió</t>
  </si>
  <si>
    <t>Accessori p/tubs poliet.multic. DN=25mm, metàl·lic,p/connec.pressió</t>
  </si>
  <si>
    <t>Pp.elem.munt.p/aïll.escum.elastom.,g=13mm</t>
  </si>
  <si>
    <t>Pp.elem.munt.p/aïll.escum.elastom.,g=32mm</t>
  </si>
  <si>
    <t>Pp.elem.munt.p/aïll.escum.elastom.,g=25mm</t>
  </si>
  <si>
    <t>Pp.elem.munt.p/aïll.escum.elastom.,g=40mm</t>
  </si>
  <si>
    <t>Pp.p/recob.aïll.canonada,alum.,D=70mm,g=0,6mm</t>
  </si>
  <si>
    <t>Pp.elem.munt.p/tubs acer negre D=1´´1/4,soldat</t>
  </si>
  <si>
    <t>Pp.elem.munt.p/tubs acer negre D=1´´1/2,soldat</t>
  </si>
  <si>
    <t>Pp.elem.munt.p/tubs acer negre D=2´´1/2,soldat</t>
  </si>
  <si>
    <t>Pp.elem.munt.p/tubs acer negre D=3´´,soldat</t>
  </si>
  <si>
    <t>Pp.elem.munt.,tub Cu frigor. DN=1/4´´,p/soldar per capilaritat</t>
  </si>
  <si>
    <t>Pp.elem.munt.,tub Cu frigor. DN=1/2´´,p/soldar per capilaritat</t>
  </si>
  <si>
    <t>Pp.elem.munt.p/tubs PP pres.,D=40mm,soldat</t>
  </si>
  <si>
    <t>Pp.elem.munt.p/tubs PP pres.,D=50mm,soldat</t>
  </si>
  <si>
    <t>Pp.elem.munt.p/tubs PP pres.,D=75mm,soldat</t>
  </si>
  <si>
    <t>Pp.elem.munt.p/tubs PP pres.,D=90mm,soldat</t>
  </si>
  <si>
    <t>Pp.elem.munt.p/tubs PP pres.,D=110mm,soldat</t>
  </si>
  <si>
    <t>Pp.elem.munt.p/tubs PP pres.,D=32mm,soldat</t>
  </si>
  <si>
    <t>Pp.elem.munt.p/tubs PP pres.,D=63mm,soldat</t>
  </si>
  <si>
    <t>Pp.elem.munt.p/tubs PP pres.,D=125mm,soldat</t>
  </si>
  <si>
    <t>Armari metàl.,porta,1250x800,equip,xassís,8x36</t>
  </si>
  <si>
    <t>Porta de registre per a instal·lacions, d'una o dues fulles, d'alumini lacat color</t>
  </si>
  <si>
    <t>Cartutx de 300 ml de silicona neutra oxímica, d'elasticitat permanent i enduriment ràpid</t>
  </si>
  <si>
    <t>Protecció diferencial TMF10, 80-160 A (55-111 kW),PRFV</t>
  </si>
  <si>
    <t>CPM TMF10, 80-160A (55-111 kW),400V,s/compt.,s/IGA,s/protect.ID</t>
  </si>
  <si>
    <t>CPM TMF1, 25-63 A (17,32-43,64 kW),400V,s/compt.,s/ICP-M,s/ID</t>
  </si>
  <si>
    <t>Safata xapa perforada acer galv.calent,60mmx200mm</t>
  </si>
  <si>
    <t>Safata xapa perforada acer galvanitzat sendzimir,100mmx200mm</t>
  </si>
  <si>
    <t>Safata xapa perforada acer galvanitzat sendzimir,100mmx300mm</t>
  </si>
  <si>
    <t>Tub flexible corrugat plàstic s/halògens,DN=25mm,baixa emissió fums,2J,320N,2000V</t>
  </si>
  <si>
    <t>Cable 0,6/1 kV RZ1-K (AS), 1x35mm2</t>
  </si>
  <si>
    <t>Cable 0,6/1 kV RZ1-K (AS), 3x10mm2</t>
  </si>
  <si>
    <t>Cable 0,6/1 kV RZ1-K (AS+), 1x120mm2</t>
  </si>
  <si>
    <t>Cable 0,6/1 kV RZ1-K (AS), 5x35mm2</t>
  </si>
  <si>
    <t>Cable 0,6/1 kV RZ1-K (AS), 5x2,5mm2</t>
  </si>
  <si>
    <t>Cable 0,6/1 kV SZ1-K (AS+), 4x35mm2</t>
  </si>
  <si>
    <t>Platina Cu nua,20x5mm,I&lt;=275A</t>
  </si>
  <si>
    <t>Caixa mec.central.,plàstic,3col.x6mec.mod.,p/encastar</t>
  </si>
  <si>
    <t>Caixa mec.central.,plàstic,4col.x8mec.mod.,p/munt.superf.</t>
  </si>
  <si>
    <t>Presa corrent,tipus mod.2mòd.estrets,(2P+T),16A/250V,a/tapa protegida,preu alt,p/bast./caixa</t>
  </si>
  <si>
    <t>Presa corrent,tipus mod.2mòd.estrets,(2P+T),16A/250V,a/tapa vermella,preu alt,p/bast./caixa</t>
  </si>
  <si>
    <t>Presa corrent,p/munt.superf.,(2P+T),16A/250V,a/tapa,preu mitjà,</t>
  </si>
  <si>
    <t>P.p.accessoris p/armaris metàl·lics</t>
  </si>
  <si>
    <t>P.p.accessoris p/end.</t>
  </si>
  <si>
    <t>P.p.accessoris p/safat.met.acer galv.calent,,60x200mm</t>
  </si>
  <si>
    <t>P.p.accessoris p/safat.met.acer galvanitzat sendzimir,,100x200mm</t>
  </si>
  <si>
    <t>P.p.accessoris p/safat.met.acer galvanitzat sendzimir,,100x300mm</t>
  </si>
  <si>
    <t>P.p.elem.suport p/safat.met.acer galv.calent ample=200mm,s/sup.horitz.</t>
  </si>
  <si>
    <t>P.p.elem.suport p/safat.met.acer galvanitzat sendzimir ample=200mm,susp/param.horitz.</t>
  </si>
  <si>
    <t>P.p.elem.suport p/safat.met.acer galvanitzat sendzimir ample=300mm,susp/param.horitz.</t>
  </si>
  <si>
    <t>Downlight encast.led 50000h,circ.,18W,UGR=22,efic.llumin.=60lm/W,no regulable,classe II,alumini,IP20</t>
  </si>
  <si>
    <t>Llumenera decorativa modular,alumini,60x60cm,36W,3600lm,IP 44,no regulable,3000K</t>
  </si>
  <si>
    <t>Llum emerg.led,no permanent,IP4X,classe II,70 a 100lm,auton&lt; 1h,,forma rect.,policarbon.,preu alt</t>
  </si>
  <si>
    <t>Lavabo mural sintètic,doble,ampl.&gt;= 100cm,blanc,preu sup.</t>
  </si>
  <si>
    <t>Lavabo peu porcell.,senz.,ampl.75 a 100cm,blanc,preu mitjà</t>
  </si>
  <si>
    <t>Lavabo mural/recolzar porcell.,doble,ampl.&gt;= 100cm,blanc,preu alt</t>
  </si>
  <si>
    <t>Inodor p/col.sob.pavim.,porcell.,vert.,blanc,preu mitjà</t>
  </si>
  <si>
    <t>Pasta segell.enll.</t>
  </si>
  <si>
    <t>Abocador porcell. esmal.,aliment.integ.,blanc,preu alt,+fix.</t>
  </si>
  <si>
    <t>Fluxor p/inod.,p/encastar,preu mitjà,1´´</t>
  </si>
  <si>
    <t>Dipòsit aigua freda,100 litres</t>
  </si>
  <si>
    <t>Acumulador ACS,750l,cubeta acer esmalt.,aïll.poliuretà</t>
  </si>
  <si>
    <t>Acumulador ACS,1000l,cubeta acer esmalt.,aïll.poliuretà</t>
  </si>
  <si>
    <t>Besc.plaq.termosold. d'inox.1.4401,pot=35kW,connex.3/4´´</t>
  </si>
  <si>
    <t>Escalf.acumulador elèct.,150l,acer esmalt.,1500 a 3000W,horitz./vert.</t>
  </si>
  <si>
    <t>Comptador aigua per velocitat,raig múltiple,DN30,unions roscades 1´´1/2,transm.mecànica,emissor de t</t>
  </si>
  <si>
    <t>Comptador aigua per velocitat,raig múltiple,DN40,unions roscades 2´´,transm.mecànica,emissor de tipu</t>
  </si>
  <si>
    <t>Sensor fums òptic,instal.analògica,UNE-EN 54-7,+base superfície</t>
  </si>
  <si>
    <t>Detector lineal fums instal·lació analògica,3 -300,UNE-EN 54-12</t>
  </si>
  <si>
    <t>Polsador alarma,instal·lació analògica,manual+rearmable,direccionable,UNE-EN 54-11,p/munt.superf.</t>
  </si>
  <si>
    <t>Sirena electr.,instal.convencional/analògica,100dB,senyal llumi.+multitò,IP-54,UNE-EN 54-3,p/int.</t>
  </si>
  <si>
    <t>Retol seny. recorregut evac.sortida habit.,402x105mm2,panell polipropilè,gruix=1,5mm</t>
  </si>
  <si>
    <t>Retol seny. instal.protecció/incendis,420x420mm2,panell PVC,gruix=1mm,fotoluminiscent (A)</t>
  </si>
  <si>
    <t>Retol seny. instal.protecció/incendis,210x210mm2,panell PVC,gruix=1mm,fotoluminiscent (A)</t>
  </si>
  <si>
    <t>P.p.elements especials p/detector</t>
  </si>
  <si>
    <t>P.p.elements especials p/centrals detecció</t>
  </si>
  <si>
    <t>P.p.elements especials p/siren.</t>
  </si>
  <si>
    <t>P.p.elements especials p/pols.alarm.</t>
  </si>
  <si>
    <t>Vàlvula comporta+brides,cos curt,DN=125mm,PN=16bar,EN-GJS-500-7,volant de fosa</t>
  </si>
  <si>
    <t>Vàlvula de bola manual+brides,2 vies,DN=80mm,PN=16bar,cos 2peces EN-GJL-250/1.4301 (AISI 304)</t>
  </si>
  <si>
    <t>Vàlvula de bola manual+brides,2 vies,DN=65mm,PN=16bar,cos 2peces EN-GJL-250/1.4301 (AISI 304)</t>
  </si>
  <si>
    <t>Vàlvula bola manual+rosca,2peces,pas tot.,bronze,DN=3´´,preu altPN=16bar</t>
  </si>
  <si>
    <t>Vàlvula bola manual+rosca,2peces,pas tot.,bronze,DN=2´´1/2´´,preu altPN=16bar</t>
  </si>
  <si>
    <t>Vàlvula bola manual+rosca,2peces,pas tot.,bronze,DN=1´´1/4´´,preu altPN=10bar</t>
  </si>
  <si>
    <t>Vàlvula bola manual+rosca,2peces,pas tot.,bronze,DN=2´´,preu altPN=16bar</t>
  </si>
  <si>
    <t>Vàlvula bola manual+rosca,2peces,pas tot.,llautó,DN=1´´,preu alt</t>
  </si>
  <si>
    <t>Vàlvula bola manual+rosca,2peces,pas tot.,llautó,DN=1/2´´,preu altPN=16bar</t>
  </si>
  <si>
    <t>Vàlvula papll.concènt.,motor.,entre brides,DN=50mm,PN=16bar,EN-GJS-400-15/inox.1.4401,motor</t>
  </si>
  <si>
    <t>Vàlvula retenció bola+brides,DN=50mm,PN=10bar,EN-GJL-250/bola al+NBR</t>
  </si>
  <si>
    <t>Vàlvula retenció bola+brides,DN=65mm,PN=10bar,EN-GJL-250/bola al+NBR</t>
  </si>
  <si>
    <t>Vàlvula retenció bola+brides,DN=80mm,PN=10bar,EN-GJL-250/bola al+NBR</t>
  </si>
  <si>
    <t>Vàlvula retenció,clap.+brides,DN=80mm,PN=16bar,EN-GJS-400-15/EN-GJS-400-15,seient elàstic</t>
  </si>
  <si>
    <t>Vàlvula retenció clap.+rosca,DN=1´´1/4,PN=16bar,llautó/llautó,seient metàl·lic</t>
  </si>
  <si>
    <t>Vàlvula segur.estanca+brida,DN=32mm,PN=16bar,CW617N/CW617N,unió CW617N</t>
  </si>
  <si>
    <t>Vàlvula equilibrat estàtic+rosca,llautó,DN= 1/2 ´´</t>
  </si>
  <si>
    <t>Vàlvula equilibrat estàtic+rosca,llautó,DN= 1 ´´</t>
  </si>
  <si>
    <t>Vàlvula equilibrat estàtic+rosca,llautó,DN= 1 1/2 ´´</t>
  </si>
  <si>
    <t>Filtre colador en ´´Y´´,+brides,DN=50mm,PN=16bar,EN-GJL-250,pas malla=1,5mm</t>
  </si>
  <si>
    <t>Filtre colador en ´´Y´´,+brides,DN=65mm,PN=16bar,EN-GJL-250,pas malla=1,5mm</t>
  </si>
  <si>
    <t>Filtre colador en ´´Y´´,+brides,DN=125mm,PN=16bar,EN-GJL-250,pas malla=1,5mm</t>
  </si>
  <si>
    <t>Filtre colador en ´´Y´´,+brides,DN=80mm,PN=16bar,EN-GJL-250,pas malla=1,5mm</t>
  </si>
  <si>
    <t>Filtre colador en ´´Y´´,+rosc.,DN=1´´1/4,PN=16bar,llautó,pas malla=0,45mm</t>
  </si>
  <si>
    <t>Cable trans.dades,Cu,4par.,cat.6a F/FTP,poliolefina/poliolefina,n/propag.flama UNE-EN 60332, Dca-s2,</t>
  </si>
  <si>
    <t>Armari equipat VDI,12u,48 llocs treball,cat.6 U/UTP,rack 19´´,700x600x400mm,porta vidre+pany</t>
  </si>
  <si>
    <t>Armari equipat VDI,8u,12 llocs treball,cat.6 U/FTP,rack 10´´,450x350x200mm,porta vidre+pany</t>
  </si>
  <si>
    <t>Panell int.fix,16 RJ45 cat.6 U/UTP, p/rack 19´´,1U,a/org.cables</t>
  </si>
  <si>
    <t>Panell int.fix,24 RJ45 cat.6 F/UTP, p/rack 19´´,1U,a/org.cables</t>
  </si>
  <si>
    <t>Presa senyal,tipus mod.2mòd.estrets,RJ45 doble,cat.6 F/UTP,despl.aïlla.,a/tapa,preu alt,p/bast./caix</t>
  </si>
  <si>
    <t>Presa senyal,tipus mod.2mòd.estrets,RJ45 doble,cat.6a F/UTP,despl.aïlla.,a/tapa,preu alt,p/bast./cai</t>
  </si>
  <si>
    <t>Taulell fusta 120mm,llarg.=100 a 149cm,ampl.&lt;=50cm,fusta,p/lavabo encastat,cantells fusta+reforços i</t>
  </si>
  <si>
    <t>Sòcol DM lacat h=10cm p/fixar clips</t>
  </si>
  <si>
    <t>Mig bloc de formigó, llis estàndard, color gris, 20x20x15 cm, categoria II, resistència normalitzada</t>
  </si>
  <si>
    <t>Bloc de cantonada de formigó, llis estàndard, color gris, 40x20x15 cm, categoria II, resistència nor</t>
  </si>
  <si>
    <t>Bloc en ´´U´´ de formigó, llis, color gris, 40x20x15 cm, resistència normalitzada R10 (10 N/mm²), pe</t>
  </si>
  <si>
    <t>Maó ceràmic buit (totxana), per revestir, 29x14x9 cm, per a ús en fàbrica protegida (peça P), densit</t>
  </si>
  <si>
    <t>Bloc de formigó, llis estàndard, color gris, 40x20x15 cm, categoria II, resistència normalitzada R10</t>
  </si>
  <si>
    <t>MT07ACO0100</t>
  </si>
  <si>
    <t>Ferralla elaborada en taller industrial amb acer en barres corrugades, UNE-EN 10080 B 500 S, de vari</t>
  </si>
  <si>
    <t>Perfil tubular amb rosca, per armar micropilons, de 73 mm de diàmetre exterior i 6 mm de gruix, d'ac</t>
  </si>
  <si>
    <t>MT08AAA0100</t>
  </si>
  <si>
    <t>MT08AAA0101</t>
  </si>
  <si>
    <t>Agent desemmotllant, a base d'olis especials, emulsionant en aigua, per a encofrats metàl·lics, fenò</t>
  </si>
  <si>
    <t>Estructura suport per a encofrat recuperable, composta de: sotaponts metàl·lics i accessoris de munt</t>
  </si>
  <si>
    <t>MT08VAR051</t>
  </si>
  <si>
    <t>Armadura de llinyola prefabricada d'acer galvanitzat en calent amb recobriment de resina epoxi, de 3</t>
  </si>
  <si>
    <t>Acer laminat UNE-EN 10025 S275JR, en perfils laminats en calent, peces simples, per aplicacions estr</t>
  </si>
  <si>
    <t>Morter industrial per a obra de paleta, de ciment, color gris, categoria M-5 (resistència a compress</t>
  </si>
  <si>
    <t>Morter industrial per a obra de paleta, de ciment, color gris, categoria M-7,5 (resistència a compre</t>
  </si>
  <si>
    <t>Perfil de xapa d'acer galvanitzat amb forma xapa grecada, de 0,75 mm d'espessor, 59 mm d'altura de p</t>
  </si>
  <si>
    <t>Geotèxtil no teixit compost per fibres de polièster unides per tiretes, amb una resistència a la tra</t>
  </si>
  <si>
    <t>Làmina de betum modificat amb elastòmer SBS, LBM(SBS)-30-FV, de 2,5 mm d'espessor, massa nominal 3 k</t>
  </si>
  <si>
    <t>Làmina de betum modificat amb elastòmer SBS, LBM(SBS)-30-FP, de 2,5 mm d'espessor, massa nominal 3 k</t>
  </si>
  <si>
    <t>Panell rígid de poliestirè expandit, segons UNE-EN 13163, mecanitzat lateral recte, de 20 mm d'espes</t>
  </si>
  <si>
    <t>Panell rígid de poliestirè expandit, segons UNE-EN 13163, mecanitzat lateral recte, de 30 mm d'espes</t>
  </si>
  <si>
    <t>Panell rígid de poliestirè extrudit, segons UNE-EN 13164, de superfície llisa i mecanitzat lateral d</t>
  </si>
  <si>
    <t>Premarco de tubo de acero galvanizado de 30x20x2 mm, ensamblado mediante escuadras y con patillas de</t>
  </si>
  <si>
    <t>AMIDAMENTS</t>
  </si>
  <si>
    <t>N</t>
  </si>
  <si>
    <t>01.00.01.01.001</t>
  </si>
  <si>
    <t>L</t>
  </si>
  <si>
    <t>E1</t>
  </si>
  <si>
    <t>01.00.01.01.002</t>
  </si>
  <si>
    <t>E2</t>
  </si>
  <si>
    <t>01.00.01.01.003</t>
  </si>
  <si>
    <t>E3</t>
  </si>
  <si>
    <t>E3.2</t>
  </si>
  <si>
    <t>E 3.2</t>
  </si>
  <si>
    <t>01.00.01.01.004</t>
  </si>
  <si>
    <t>Rampes</t>
  </si>
  <si>
    <t>01.00.01.01.005</t>
  </si>
  <si>
    <t>E5: MMAP - SOLERA 31 cm: EA MG</t>
  </si>
  <si>
    <t>01.00.01.01.006</t>
  </si>
  <si>
    <t>E7: MMAP - SOLERA 15 cm: EZ C</t>
  </si>
  <si>
    <t>01.00.01.01.007</t>
  </si>
  <si>
    <t>E9: MMAP - SOLERA 31 cm: EA MG</t>
  </si>
  <si>
    <t>01.00.01.01.008</t>
  </si>
  <si>
    <t>E10: MMAP - SOLERA 15 cm: EA AMPL</t>
  </si>
  <si>
    <t>01.00.01.01.009</t>
  </si>
  <si>
    <t>E11: MMAP - SOLERA 15 cm: EA VEST</t>
  </si>
  <si>
    <t>01.00.01.01.010</t>
  </si>
  <si>
    <t>E12</t>
  </si>
  <si>
    <t>01.00.01.01.011</t>
  </si>
  <si>
    <t>01.00.01.01.012</t>
  </si>
  <si>
    <t>E14</t>
  </si>
  <si>
    <t>01.00.01.01.013</t>
  </si>
  <si>
    <t>E15</t>
  </si>
  <si>
    <t>01.00.01.01.014</t>
  </si>
  <si>
    <t>01.00.01.01.015</t>
  </si>
  <si>
    <t>01.00.01.01.016</t>
  </si>
  <si>
    <t>01.00.01.01.017</t>
  </si>
  <si>
    <t>01.00.01.01.018</t>
  </si>
  <si>
    <t>01.00.01.01.019</t>
  </si>
  <si>
    <t xml:space="preserve">TEV-OV-EXIST </t>
  </si>
  <si>
    <t>1Xkv8wWULCEf_RBYv2OU8r</t>
  </si>
  <si>
    <t>01.00.01.01.020</t>
  </si>
  <si>
    <t>01.00.01.01.021</t>
  </si>
  <si>
    <t>01.00.01.01.022</t>
  </si>
  <si>
    <t>VE-SA</t>
  </si>
  <si>
    <t>VESTIDORS</t>
  </si>
  <si>
    <t>01.00.01.01.023</t>
  </si>
  <si>
    <t>Forats per a instal·lacions</t>
  </si>
  <si>
    <t>01.00.01.01.024</t>
  </si>
  <si>
    <t>Encast elements petits</t>
  </si>
  <si>
    <t>01.00.01.01.025</t>
  </si>
  <si>
    <t>Encast petits elements</t>
  </si>
  <si>
    <t>01.00.01.01.026</t>
  </si>
  <si>
    <t>Regates</t>
  </si>
  <si>
    <t>01.00.01.01.027</t>
  </si>
  <si>
    <t>01.01.02.01.001</t>
  </si>
  <si>
    <t>Rases Sanejament</t>
  </si>
  <si>
    <t>01.01.02.02.001</t>
  </si>
  <si>
    <t>Encepat T1</t>
  </si>
  <si>
    <t>Percentatge "A origen"</t>
  </si>
  <si>
    <t>R-1</t>
  </si>
  <si>
    <t>R-2</t>
  </si>
  <si>
    <t>01.01.02.03.001</t>
  </si>
  <si>
    <t>Passadís</t>
  </si>
  <si>
    <t>Exterior</t>
  </si>
  <si>
    <t>01.01.02.03.002</t>
  </si>
  <si>
    <t>Forjat col·laborant</t>
  </si>
  <si>
    <t>01.01.02.03.003</t>
  </si>
  <si>
    <t>01.02.01.001</t>
  </si>
  <si>
    <t>Micropiló de fins a 15 m de longitud i 150 mm de diàmetre nominal, compost de perfil tubular amb rosca, d'acer EN ISO 11960 N-80, amb límit elàstic 562 N/mm², de 73,0 mm de diàmetre exterior i 6,0 mm de gruix, i beurada de ciment CEM I 42,5N, amb una relació aigua/ciment de 0,4 dosificada en pes, abocada per l'interior de l'armadura mitjançant sistema d'injecció única global (IGU); per a fonamentació, i càrrega manual a camió o contenidor de les restes del material de reblert i altres deixalles produïts durant els treballs.
Inclou: Neteja i preparació de l'entorn afectat. Replanteig. Perforació del terreny. Col·locació d'armadura tubular. Injecció de la beurada de ciment. Neteja i retirada de sobrants. Càrrega manual d'enderrocs sobre camió o contenidor.
Inclou: Transport, posada en obra i retirada d'equip complet per a l'execució de micropilons.
Inclou: Escapçat de micropiló amb perfil tubular d'acer, de 150 mm de diàmetre, mitjançant picat del morter del cap del micropiló que no reuneix les característiques mecàniques necessàries, amb martell elèctric, i càrrega manual d'enderrocs sobre camió o contenidor.
Inclou: Formació de coronació en cap de micropiló segons detalls de plànols d'estructura.</t>
  </si>
  <si>
    <t>C</t>
  </si>
  <si>
    <t>Unitats</t>
  </si>
  <si>
    <t>Longitud</t>
  </si>
  <si>
    <t>Micropilots</t>
  </si>
  <si>
    <t>01.02.01.002</t>
  </si>
  <si>
    <t>Encepat de formigó armat, agrupant caps de micropilons escapçats, realitzat amb formigó HA-25/B/20/XC2 fabricat en central, i abocament amb cubilot, i acer UNE-EN 10080 B 500 S, amb una quantia aproximada de 140 kg/m³, corresponent al conjunt d'armadures pròpies, d'espera dels elements de lligat i centrat de càrregues a hi hagi lloc, i d'espera del pilar al que serveix de base per a transmetre les càrregues al micropilotatge. Inclús filferro de lligar i separadors.
Inclou: Replanteig del conjunt de l'encepat. Col·locació de separadors i fixació de les armadures. Abocament i compactació del formigó. Coronació i enrasament de fonaments. Curat del formigó. Neteja final de la base del pilar.</t>
  </si>
  <si>
    <t>Superficie</t>
  </si>
  <si>
    <t>Alçada</t>
  </si>
  <si>
    <t>01.02.01.003</t>
  </si>
  <si>
    <t>Biga centradora de formigó armat, realitzada amb formigó HA-25/B/20/XC2 fabricat en central, i abocament amb cubilot, i acer UNE-EN 10080 B 500 S, amb una quantia aproximada de 130 kg/m³. Inclús filferro de lligar, i separadors.
El preu inclou l'elaboració de la ferralla (tall, doblegat i conformat d'elements) en taller industrial i el muntatge en el lloc definitiu de la seva col·locació en obra, però no inclou l'encofrat.
Inclou: Col·locació de l'armadura amb separadors homologats. Abocament i compactació del formigó. Coronació i enrasament. Curat del formigó.</t>
  </si>
  <si>
    <t>Ample</t>
  </si>
  <si>
    <t>01.02.01.004</t>
  </si>
  <si>
    <t>Solera de formigó amb malla electrosoldada de 15 cm d'espessor, realitzada amb formigó HA-25/B/20/XC2 fabricat en central i abocament amb cubilot, amb malla electrosoldada superior com a armadura de repartiment, ME 15x15 Ø 8-8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
Inclou: Preparació de la superfície de recolzament del formigó. Anivellament per a rebre paviment de terratzo.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Curat del formigó. Replanteig dels junts de retracció. Cort del formigó. Neteja final dels junts de retracció.</t>
  </si>
  <si>
    <t>01.02.02.001</t>
  </si>
  <si>
    <t>Acer UNE-EN 10025 S275JR, en elements estructurals formats per peces simples de perfils laminats en calent de les sèries IPN, IPE, HEB, HEA, HEM, UPN, L, LD, T, rodó, quadrat, rectangular o platina acabat amb emprimació antioxidant, col·locats amb unions soldades en obra, a una altura de fins a 3 m.
Inclou: Neteja i preparació del plànol de suport. Replanteig i marcat dels eixos. Col·locació i fixació provisional de l'element estructural. Aplomat i anivellació. Execució de les unions soldades.
Inclou: Detalls d'ancoratge entre elements estructurals (bigues, pilars, fonaments), amb ancoratges de barres corrugades o ancoratges químics, segons detalls a plànols d'estructura.</t>
  </si>
  <si>
    <t>Pes</t>
  </si>
  <si>
    <t>Estintolaments</t>
  </si>
  <si>
    <t>IPE 300</t>
  </si>
  <si>
    <t>IPE 360</t>
  </si>
  <si>
    <t>IPE 240</t>
  </si>
  <si>
    <t>Grades</t>
  </si>
  <si>
    <t>IPE 270</t>
  </si>
  <si>
    <t>HEB 160</t>
  </si>
  <si>
    <t>Pilars</t>
  </si>
  <si>
    <t>HEB 120 - Grades</t>
  </si>
  <si>
    <t>Plaques ancoratge</t>
  </si>
  <si>
    <t>01.02.02.002</t>
  </si>
  <si>
    <t>Estructura de formigó armat, realitzada amb formigó HA-25/F/20/XC1 fabricat en central, i abocament amb bomba, amb un volum total de formigó en forjat i bigues de 0,14 m³/m², i acer UNE-EN 10080 B 500 S en zona de reforç de negatius i connectors de biguetes i cèrcols i bigues, amb una quantia total de 15 kg/m², constituïda per: FORJAT UNIDIRECCIONAL: horitzontal, de cantell 30 = 25+5 cm; muntatge i desmuntatge de sistema d'encofrat continu, amb acabat tipus industrial per revestir, format per: superfície encofrant de taulers de fusta tractada, reforçats amb varetes i perfils, amortitzables en 25 usos, estructura suport horitzontal de sotaponts metàl·lics i accessoris de muntatge, amortitzables en 150 usos i estructura suport vertical de puntals metàl·lics, amortitzables en 150 usos; bigueta pretesada T-18; revoltó de formigó, 60x20x25 cm; capa de compressió de 5 cm de gruix, amb armadura de repartiment formada per malla electrosoldada ME 15x15 Ø 5-5 B 500 T 6x2,20 UNE-EN 10080; bigues planes; altura lliure de planta de fins a 3 m. Inclús agent filmogen, per la cura de formigons i morters.
Inclou: Replanteig del sistema d'encofrat. Muntatge del sistema d'encofrat. Replanteig de la geometria de la planta sobre l'encofrat. Col·locació de biguetes i revoltons. Col·locació de les armadures amb separadors homologats. Abocament i compactació del formigó. Reglejat i anivellació de la capa de compressió. Curat del formigó. Desmuntatge del sistema d'encofrat.</t>
  </si>
  <si>
    <t>Forjat unidireccional</t>
  </si>
  <si>
    <t>01.03.00.01.001</t>
  </si>
  <si>
    <t xml:space="preserve">P_MET_03 EXT B </t>
  </si>
  <si>
    <t>1QoVy3c0jD1fkWepxSDewq</t>
  </si>
  <si>
    <t xml:space="preserve">P_MET_03 EXT B: CI 2: 30.10.20.20 </t>
  </si>
  <si>
    <t>3AFP6G0E5FKwf5OLhpAV4h</t>
  </si>
  <si>
    <t xml:space="preserve">P_MET_03 EXT B: CI 3: 30.10.20.20 </t>
  </si>
  <si>
    <t>3AFP6G0E5FKwf5OLhpAV7X</t>
  </si>
  <si>
    <t xml:space="preserve">P_MET_03 INT B </t>
  </si>
  <si>
    <t>0kNpf4vTD3$hQIADU1aT3r</t>
  </si>
  <si>
    <t xml:space="preserve">P_MET_03 INT B: CVE-C1: 30.10.20.20 </t>
  </si>
  <si>
    <t>1Kii1viVnBixbpPqcE156e</t>
  </si>
  <si>
    <t>01.03.00.01.002</t>
  </si>
  <si>
    <t xml:space="preserve">P_AC-07: VE: 30.10.20.20 </t>
  </si>
  <si>
    <t>36RtBnunbFoRUNEPZlljwn</t>
  </si>
  <si>
    <t>36RtBnunbFoRUNEPZlljW2</t>
  </si>
  <si>
    <t>01.03.00.01.003</t>
  </si>
  <si>
    <t xml:space="preserve">AL-01: V6: 30.10.20.10: MMAP_FINESTRA SIMPLE </t>
  </si>
  <si>
    <t>2nDOl5hwTBse3CRyx1pWAl</t>
  </si>
  <si>
    <t xml:space="preserve">AL-01: V5: 30.10.20.10: MMAP_FINESTRA SIMPLE </t>
  </si>
  <si>
    <t>2nDOl5hwTBse3CRyx1pW9p</t>
  </si>
  <si>
    <t xml:space="preserve">AL-01: V4: 30.10.20.10: MMAP_FINESTRA SIMPLE </t>
  </si>
  <si>
    <t>2nDOl5hwTBse3CRyx1pW9b</t>
  </si>
  <si>
    <t xml:space="preserve">AL-01: V3: 30.10.20.10: MMAP_FINESTRA SIMPLE </t>
  </si>
  <si>
    <t>3qLQSrj4n6BBgcHhUZl$EU</t>
  </si>
  <si>
    <t xml:space="preserve">AL-01: V2: 30.10.20.10: MMAP_FINESTRA SIMPLE </t>
  </si>
  <si>
    <t>3qLQSrj4n6BBgcHhUZl$Ce</t>
  </si>
  <si>
    <t xml:space="preserve">AL-01: VT: 30.10.20.10: MMAP_FINESTRA SIMPLE </t>
  </si>
  <si>
    <t>3qLQSrj4n6BBgcHhUZl$Az</t>
  </si>
  <si>
    <t xml:space="preserve">AL-01: V1: 30.10.20.10: MMAP_FINESTRA SIMPLE </t>
  </si>
  <si>
    <t>3qLQSrj4n6BBgcHhUZl$Ba</t>
  </si>
  <si>
    <t>01.03.00.01.004</t>
  </si>
  <si>
    <t xml:space="preserve">AC-05.1: VE: 30.10.20.10: MMA_FIXE ACER 05.1 </t>
  </si>
  <si>
    <t>1QoVy3c0jD1fkWepxSDhL1</t>
  </si>
  <si>
    <t>01.03.00.01.005</t>
  </si>
  <si>
    <t xml:space="preserve">AC-05.2: VE: 30.10.20.10: MMA_FIXE ACER AC-05.2 </t>
  </si>
  <si>
    <t>170yZxEvz4r9ykPqJgddTr</t>
  </si>
  <si>
    <t>01.03.00.01.006</t>
  </si>
  <si>
    <t>AL-01</t>
  </si>
  <si>
    <t>01.03.03.001</t>
  </si>
  <si>
    <t xml:space="preserve">AT-LLR 8cm: FAÇ: 30.10.10.30: 30.10.10.30_MMAP_LLANA DE ROCA 8 cm </t>
  </si>
  <si>
    <t>03gUhIbZrC7vFtZNLTOb2A</t>
  </si>
  <si>
    <t>03gUhIbZrC7vFtZNLTOb0F</t>
  </si>
  <si>
    <t>2cj1Oy_TP5xv3_7Jw_cR0B</t>
  </si>
  <si>
    <t>2cj1Oy_TP5xv3_7Jw_cR6Q</t>
  </si>
  <si>
    <t>2cj1Oy_TP5xv3_7Jw_cRkT</t>
  </si>
  <si>
    <t>2cj1Oy_TP5xv3_7Jw_cRo9</t>
  </si>
  <si>
    <t>2h5hSYvnn6_RTiTt9OagKN</t>
  </si>
  <si>
    <t>2h5hSYvnn6_RTiTt9OagLQ</t>
  </si>
  <si>
    <t>2h5hSYvnn6_RTiTt9OagNU</t>
  </si>
  <si>
    <t>1NnzORm6jCZx9w0Hy3qW44</t>
  </si>
  <si>
    <t>1NnzORm6jCZx9w0Hy3qWA4</t>
  </si>
  <si>
    <t>0jpnnAgJ11WuxQwT18cAOf</t>
  </si>
  <si>
    <t>07FvcI3ir3IOg0Wssvl5HH</t>
  </si>
  <si>
    <t>07FvcI3ir3IOg0Wssvl5dr</t>
  </si>
  <si>
    <t>0KcYpnx3n9mQn85Kcsf2IB</t>
  </si>
  <si>
    <t>0KcYpnx3n9mQn85Kcsf29h</t>
  </si>
  <si>
    <t>01.03.03.002</t>
  </si>
  <si>
    <t xml:space="preserve">BA-MET: ACCÉS: 40.10.10.10: MMAP_SEPARADOR ACCÉS 10 cm </t>
  </si>
  <si>
    <t>37nlA_cCv8Tfh_SHDvOP6T</t>
  </si>
  <si>
    <t>37nlA_cCv8Tfh_SHDvOP1F</t>
  </si>
  <si>
    <t>37nlA_cCv8Tfh_SHDvOP8e</t>
  </si>
  <si>
    <t>36RtBnunbFoRUNEPZlljud</t>
  </si>
  <si>
    <t>36RtBnunbFoRUNEPZlljld</t>
  </si>
  <si>
    <t>01.03.03.003</t>
  </si>
  <si>
    <t>TEV-BLOC 15 - Paret de tancament de càrrega de 15 cm d'espessor de fàbrica armada de bloc de formigó, llis estàndard, color gris, 40x20x15 cm, resistència normalitzada R10 (10 N/mm²), per revestir, amb junts horitzontals i verticals de 10 mm d'espessor, junt renfonsada, rebuda amb morter de ciment industrial, color gris, M-7,5, subministrat a granel, amb peces especials tals com a mitjos blocs, blocs de cantonada i blocs en ´´U´´ en formació de cèrcols horitzontals i llindes, reforçat amb formigó de replè, HA-25/B/12/XC2, preparat en obra, abocament amb mitjans manuals, volum 0,015 m³/m², en llindes, cèrcols horitzontals i cèrcols verticals (SEGONS DETALLS PLÀNOLS ESTRUCTURA); i acer UNE-EN 10080 B 500 S, quantia 0,6 kg/m²; armadura de llinyola prefabricada d'acer galvanitzat en calent amb recobriment de resina epoxi, de 3,7 mm de diàmetre i de 75 mm d'amplada, rendiment 2,45 m/m².
Inclou: Neteja i preparació de la superfície suport. Replanteig, planta a planta. Col·locació i aplomat de mires de referència. Estesa de fils entre mires. Col·locació de ploms fixos a les arestes. Col·locació de les peces per filades a nivell. Col·locació de les armadures de llinyola prefabricades entre filades. Col·locació d'armadures en els buits de les peces, cèrcols horitzontals i llindes. Preparació del formigó. Abocat, vibrat i curat del formigó. Realització de tots els treballs necessaris per a la resolució de buits. Neteja.
Criteri d'amidament de projecte: Superfície mesurada segons documentació gràfica de Projecte, sense duplicar cantonades ni encontres, deduint els buits de superfície major de 2 m².
Criteri de mesura d'obra: Es mesurarà la superfície realment executada segons especificacions de Projecte, sense duplicar cantonades ni encontres, deduint els buits de superfície major de 2 m².</t>
  </si>
  <si>
    <t xml:space="preserve">TEV-BLOC 15: FAÇ: 30.10.10.10: 30.10.10.10_MMAP_BLOCK 15 cm </t>
  </si>
  <si>
    <t>2$uha65uv2$eBomctz5_Tv</t>
  </si>
  <si>
    <t>1drc$K$fD8qhuRJzgqcNU_</t>
  </si>
  <si>
    <t>0dn1NCq612CQtboQeACeYP</t>
  </si>
  <si>
    <t>075uXjLVz7MOWcU9Oj9Uxj</t>
  </si>
  <si>
    <t>2kUPnLg955YOtWX0oAvwUa</t>
  </si>
  <si>
    <t>3K$iBYu616cQCW0Bc5gP6w</t>
  </si>
  <si>
    <t>3AFP6G0E5FKwf5OLhpAVJu</t>
  </si>
  <si>
    <t>3AFP6G0E5FKwf5OLhpAVRH</t>
  </si>
  <si>
    <t>3AFP6G0E5FKwf5OLhpAV5H</t>
  </si>
  <si>
    <t>0bPvjfJo1APgDlr2xMpscc</t>
  </si>
  <si>
    <t>25L7Om84LByuwsrgqvSWR0</t>
  </si>
  <si>
    <t>25L7Om84LByuwsrgqvSWOk</t>
  </si>
  <si>
    <t>1NnzORm6jCZx9w0Hy3qWIC</t>
  </si>
  <si>
    <t>1NnzORm6jCZx9w0Hy3qWLZ</t>
  </si>
  <si>
    <t>3uuyG2LNj2$ODk2hWVMimd</t>
  </si>
  <si>
    <t>3uuyG2LNj2$ODk2hWVMi3c</t>
  </si>
  <si>
    <t>2MTfTbf5HDM88K6Ggmi3oQ</t>
  </si>
  <si>
    <t>31sZWCJsD3XPCyQfwn7lOq</t>
  </si>
  <si>
    <t>1eYlcaM$XAORUZK1wyjNPM</t>
  </si>
  <si>
    <t>0V8TlGjAbAhBLgtMM6M6ii</t>
  </si>
  <si>
    <t>0V8TlGjAbAhBLgtMM6M6ip</t>
  </si>
  <si>
    <t>01.03.03.004</t>
  </si>
  <si>
    <t xml:space="preserve">XA-AL: FAÇ: 30.10.10.40: 30.10.10.40_MMAP_FAÇ METAL </t>
  </si>
  <si>
    <t>2h5hSYvnn6_RTiTt9Oagq7</t>
  </si>
  <si>
    <t>1yvaKmaG19Hflxl_KIv20A</t>
  </si>
  <si>
    <t>1yvaKmaG19Hflxl_KIv3tW</t>
  </si>
  <si>
    <t>1yvaKmaG19Hflxl_KIv3qF</t>
  </si>
  <si>
    <t>1yvaKmaG19Hflxl_KIv3yg</t>
  </si>
  <si>
    <t>1yvaKmaG19Hflxl_KIv3xV</t>
  </si>
  <si>
    <t>1NnzORm6jCZx9w0Hy3qW2b</t>
  </si>
  <si>
    <t>1NnzORm6jCZx9w0Hy3qWAR</t>
  </si>
  <si>
    <t>3uuyG2LNj2$ODk2hWVMib3</t>
  </si>
  <si>
    <t>0g$e7S9E98HPRR0lUJMm1t</t>
  </si>
  <si>
    <t>0Ad2Ca3Ar6auZ8NlJGII66</t>
  </si>
  <si>
    <t>0A6xNgvIPER9CxhcO6Lxyv</t>
  </si>
  <si>
    <t>07FvcI3ir3IOg0Wssvl5iS</t>
  </si>
  <si>
    <t>07FvcI3ir3IOg0Wssvl5Xg</t>
  </si>
  <si>
    <t>0KcYpnx3n9mQn85Kcsf2XX</t>
  </si>
  <si>
    <t>0KcYpnx3n9mQn85Kcsf2cK</t>
  </si>
  <si>
    <t>0KcYpnx3n9mQn85Kcsf2aU</t>
  </si>
  <si>
    <t>0KcYpnx3n9mQn85Kcsf2OF</t>
  </si>
  <si>
    <t>0KcYpnx3n9mQn85Kcsf2V_</t>
  </si>
  <si>
    <t>0KcYpnx3n9mQn85Kcsf2Ml</t>
  </si>
  <si>
    <t>0KcYpnx3n9mQn85Kcsf2L3</t>
  </si>
  <si>
    <t>0gS4jD7mv3xA4uI2meGHT3</t>
  </si>
  <si>
    <t>01.03.05.001</t>
  </si>
  <si>
    <t>Coberta</t>
  </si>
  <si>
    <t>01.03.05.002</t>
  </si>
  <si>
    <t>01.03.05.003</t>
  </si>
  <si>
    <t>01.03.05.004</t>
  </si>
  <si>
    <t>01.03.05.005</t>
  </si>
  <si>
    <t>01.03.05.006</t>
  </si>
  <si>
    <t>01.03.05.007</t>
  </si>
  <si>
    <t>Coronament Coberta</t>
  </si>
  <si>
    <t>01.03.05.008</t>
  </si>
  <si>
    <t xml:space="preserve">COB-BLOC 20 cm: COB: 30.10.10.10: MMAP_BLOCK 20 </t>
  </si>
  <si>
    <t>24YtXttzz1ZxqqB07bZDhy</t>
  </si>
  <si>
    <t>24YtXttzz1ZxqqB07bZDjq</t>
  </si>
  <si>
    <t>24YtXttzz1ZxqqB07bZDid</t>
  </si>
  <si>
    <t>32lu0Hqwr8ePGhdddTND47</t>
  </si>
  <si>
    <t>32lu0Hqwr8ePGhdddTN2vM</t>
  </si>
  <si>
    <t>32lu0Hqwr8ePGhdddTN2y2</t>
  </si>
  <si>
    <t>32lu0Hqwr8ePGhdddTN2l0</t>
  </si>
  <si>
    <t>32lu0Hqwr8ePGhdddTN2ij</t>
  </si>
  <si>
    <t>01.03.05.009</t>
  </si>
  <si>
    <t>Remat coronament amb paret</t>
  </si>
  <si>
    <t>01.04.01.01.001</t>
  </si>
  <si>
    <t xml:space="preserve">P_FU-01: BAR: 40.10.10.40 </t>
  </si>
  <si>
    <t>08pZgIwUT1kwDoGOdzge8F</t>
  </si>
  <si>
    <t xml:space="preserve">P_FU-01: CO: 40.10.10.40 </t>
  </si>
  <si>
    <t>1Xkv8wWULCEf_RBYv2OUpE</t>
  </si>
  <si>
    <t xml:space="preserve">P_FU-01: CO-DE: 40.10.10.40 </t>
  </si>
  <si>
    <t>3AsrgUbZf6wgozemJPHLoA</t>
  </si>
  <si>
    <t xml:space="preserve">P_FU-01: DE: 40.10.10.40 </t>
  </si>
  <si>
    <t>1Xkv8wWULCEf_RBYv2OUq4</t>
  </si>
  <si>
    <t xml:space="preserve">P_FU-01: INF: 40.10.10.40 </t>
  </si>
  <si>
    <t>3Pwx30ljn3shJOaA7iuIPt</t>
  </si>
  <si>
    <t xml:space="preserve">P_FU-01: SH ESP: 40.10.10.40 </t>
  </si>
  <si>
    <t>3Pwx30ljn3shJOaA7iuIUQ</t>
  </si>
  <si>
    <t xml:space="preserve">P_FU-01: SH P: 40.10.10.40 </t>
  </si>
  <si>
    <t>2bm03knJb9VR11IvmBaJb7</t>
  </si>
  <si>
    <t xml:space="preserve">P_FU-01: V1: 40.10.10.40 </t>
  </si>
  <si>
    <t>0nZlr6kOn76f8oVdpf_YOP</t>
  </si>
  <si>
    <t xml:space="preserve">P_FU-01: V2: 40.10.10.40 </t>
  </si>
  <si>
    <t>0nZlr6kOn76f8oVdpf_YUw</t>
  </si>
  <si>
    <t xml:space="preserve">P_FU-01: V3: 40.10.10.40 </t>
  </si>
  <si>
    <t>1DJGtXRoXCrvDtxMN9LMpr</t>
  </si>
  <si>
    <t xml:space="preserve">P_FU-01: V4: 40.10.10.40 </t>
  </si>
  <si>
    <t>0kj_L6WenBpOiaQfDv3PKg</t>
  </si>
  <si>
    <t xml:space="preserve">P_FU-01: V5: 40.10.10.40 </t>
  </si>
  <si>
    <t>0CR1CenjnFBAgPcw3EY6ue</t>
  </si>
  <si>
    <t xml:space="preserve">P_FU-01: V6: 40.10.10.40 </t>
  </si>
  <si>
    <t>0nZlr6kOn76f8oVdpf_Y0A</t>
  </si>
  <si>
    <t xml:space="preserve">P_FU-01: VT 1: 40.10.10.40 </t>
  </si>
  <si>
    <t>0n0KVACbXBJfbYT_P4O2x1</t>
  </si>
  <si>
    <t xml:space="preserve">P_FU-01: VT 2: 40.10.10.40 </t>
  </si>
  <si>
    <t>0n0KVACbXBJfbYT_P4O2_c</t>
  </si>
  <si>
    <t>01.04.01.01.002</t>
  </si>
  <si>
    <t xml:space="preserve">P_FU_02: B A ESP: 40.10.10.40 </t>
  </si>
  <si>
    <t>3MDhYxs61FM9ReocDtnZ_i</t>
  </si>
  <si>
    <t xml:space="preserve">P_FU_02: B A P: 40.10.10.40 </t>
  </si>
  <si>
    <t>2bm03knJb9VR11IvmBaJYJ</t>
  </si>
  <si>
    <t xml:space="preserve">P_FU_02: VB A: 40.10.10.40 </t>
  </si>
  <si>
    <t>04sIjrF_15Sfrwa78ezd5K</t>
  </si>
  <si>
    <t xml:space="preserve">P_FU_02: VE-SH P: 40.10.10.40 </t>
  </si>
  <si>
    <t>2bm03knJb9VR11IvmBaJY_</t>
  </si>
  <si>
    <t>01.04.01.01.003</t>
  </si>
  <si>
    <t>P_MET_03 INT: INS: 40.10.10.40</t>
  </si>
  <si>
    <t xml:space="preserve">P_MET_03 INT: INS 1: 40.10.10.40 </t>
  </si>
  <si>
    <t>2Tu7kRlPX45gXtciWzP02O</t>
  </si>
  <si>
    <t xml:space="preserve">P_MET_03 INT: MG 1: 40.10.10.40 </t>
  </si>
  <si>
    <t>0pfAP3P_X5Fvg$Msvs$LWE</t>
  </si>
  <si>
    <t xml:space="preserve">P_MET_03 INT: MG ESP: 40.10.10.40 </t>
  </si>
  <si>
    <t>0pfAP3P_X5Fvg$Msvs$KU2</t>
  </si>
  <si>
    <t>01.04.01.01.004</t>
  </si>
  <si>
    <t xml:space="preserve">P_MET_03.1-HOM: ARM INSTAL: 30.10.20.20 </t>
  </si>
  <si>
    <t>0jTyGzD$H5J9JOhpVg7T0Q</t>
  </si>
  <si>
    <t xml:space="preserve">P_MET_03.2-HOM: ARM INSTAL: 30.10.20.20 </t>
  </si>
  <si>
    <t>1zmsko4R9FnQpzRoP0yfIH</t>
  </si>
  <si>
    <t>0V8TlGjAbAhBLgtMM6M6jG</t>
  </si>
  <si>
    <t>01.04.01.01.005</t>
  </si>
  <si>
    <t xml:space="preserve">P_FU_05: SH ESP: 40.10.10.40 </t>
  </si>
  <si>
    <t>3j0YwAGXb1PxPEz20PeIi4</t>
  </si>
  <si>
    <t>3j0YwAGXb1PxPEz20PeIi5</t>
  </si>
  <si>
    <t>3j0YwAGXb1PxPEz20PeIi6</t>
  </si>
  <si>
    <t>3j0YwAGXb1PxPEz20PeIi7</t>
  </si>
  <si>
    <t xml:space="preserve">P_FU_05: SH P: 40.10.10.40 </t>
  </si>
  <si>
    <t>0KeAUpWtzC1BtbrNOaSfpY</t>
  </si>
  <si>
    <t>0KeAUpWtzC1BtbrNOaSfpl</t>
  </si>
  <si>
    <t>0KeAUpWtzC1BtbrNOaSfZE</t>
  </si>
  <si>
    <t>0KeAUpWtzC1BtbrNOaSePa</t>
  </si>
  <si>
    <t>0EMFcNtXX1UhHyjhTZqF5W</t>
  </si>
  <si>
    <t>2w25ByvibDPACHYNWqHWzl</t>
  </si>
  <si>
    <t>2w25ByvibDPACHYNWqH$M$</t>
  </si>
  <si>
    <t>2w25ByvibDPACHYNWqH$TE</t>
  </si>
  <si>
    <t>01.04.01.01.006</t>
  </si>
  <si>
    <t xml:space="preserve">P_MET_06: NE: 40.10.10.40 </t>
  </si>
  <si>
    <t>0ixBlpvdT8texTCzPSuHDG</t>
  </si>
  <si>
    <t xml:space="preserve">P_MET_06/EI45 B: C1-C3: 40.10.10.40 </t>
  </si>
  <si>
    <t>1Kii1viVnBixbpPqcE1565</t>
  </si>
  <si>
    <t>01.04.01.01.007</t>
  </si>
  <si>
    <t xml:space="preserve">P_MET_06/EI45: INS 2: 40.10.10.40 </t>
  </si>
  <si>
    <t>3MDhYxs61FM9ReocDtnYEg</t>
  </si>
  <si>
    <t xml:space="preserve">P_MET_06/EI45: MG E1: 40.10.10.40 </t>
  </si>
  <si>
    <t>3uuyG2LNj2$ODk2hWVMiAU</t>
  </si>
  <si>
    <t xml:space="preserve">P_MET_06/EI45: MG E2: 40.10.10.40 </t>
  </si>
  <si>
    <t>0kj_L6WenBpOiaQfDv3O$f</t>
  </si>
  <si>
    <t xml:space="preserve">P_MET_06/EI45: MG E3: 40.10.10.40 </t>
  </si>
  <si>
    <t>0kj_L6WenBpOiaQfDv3O$m</t>
  </si>
  <si>
    <t xml:space="preserve">P_MET_06/EI45: MG E4: 40.10.10.40 </t>
  </si>
  <si>
    <t>0kj_L6WenBpOiaQfDv3O$x</t>
  </si>
  <si>
    <t xml:space="preserve">P_MET_06/EI45: MG SE2: 40.10.10.40 </t>
  </si>
  <si>
    <t>0kj_L6WenBpOiaQfDv3O55</t>
  </si>
  <si>
    <t>0kNpf4vTD3$hQIADU1aTVF</t>
  </si>
  <si>
    <t xml:space="preserve">P_MET_06/EI45: MG SE3: 40.10.10.40 </t>
  </si>
  <si>
    <t>0kj_L6WenBpOiaQfDv3O54</t>
  </si>
  <si>
    <t xml:space="preserve">P_MET_06/EI45: MG SE4: 40.10.10.40 </t>
  </si>
  <si>
    <t>0kj_L6WenBpOiaQfDv3O57</t>
  </si>
  <si>
    <t>01.04.01.01.008</t>
  </si>
  <si>
    <t>Persiana bar</t>
  </si>
  <si>
    <t>01.04.01.01.009</t>
  </si>
  <si>
    <t>control</t>
  </si>
  <si>
    <t>01.04.01.02.001</t>
  </si>
  <si>
    <t xml:space="preserve">TV-BLOC 09: CI-01: 40.10.10.10: MMAP_BLOCK 9 cm </t>
  </si>
  <si>
    <t>1HMj0S9456b86UkWxv0P$7</t>
  </si>
  <si>
    <t>2$uha65uv2$eBomctz5_C7</t>
  </si>
  <si>
    <t>2$uha65uv2$eBomctz5_C6</t>
  </si>
  <si>
    <t>2$uha65uv2$eBomctz5_C5</t>
  </si>
  <si>
    <t>2$uha65uv2$eBomctz5_C2</t>
  </si>
  <si>
    <t>2$uha65uv2$eBomctz5_Bs</t>
  </si>
  <si>
    <t>2$uha65uv2$eBomctz5_Br</t>
  </si>
  <si>
    <t>2$uha65uv2$eBomctz5_Bq</t>
  </si>
  <si>
    <t>2$uha65uv2$eBomctz5_Bp</t>
  </si>
  <si>
    <t>2$uha65uv2$eBomctz5_Bo</t>
  </si>
  <si>
    <t>2$uha65uv2$eBomctz5_Bn</t>
  </si>
  <si>
    <t>2$uha65uv2$eBomctz5_Bm</t>
  </si>
  <si>
    <t>2$uha65uv2$eBomctz5_BZ</t>
  </si>
  <si>
    <t>2$uha65uv2$eBomctz5_BY</t>
  </si>
  <si>
    <t>2$uha65uv2$eBomctz5_BX</t>
  </si>
  <si>
    <t>2$uha65uv2$eBomctz5_Bl</t>
  </si>
  <si>
    <t>2$uha65uv2$eBomctz5_Bk</t>
  </si>
  <si>
    <t>1Utq3hOfvBIAbqXYDodFvC</t>
  </si>
  <si>
    <t>1Utq3hOfvBIAbqXYDodFu9</t>
  </si>
  <si>
    <t>1Utq3hOfvBIAbqXYDodFu1</t>
  </si>
  <si>
    <t>1DjdqVU$TEjxwGFmT4WcXI</t>
  </si>
  <si>
    <t>1DjdqVU$TEjxwGFmT4WcsZ</t>
  </si>
  <si>
    <t>2Q2gIQV9XEcwPUi3HPoNhD</t>
  </si>
  <si>
    <t>2Q2gIQV9XEcwPUi3HPoNhE</t>
  </si>
  <si>
    <t>3MDhYxs61FM9ReocDtnZGU</t>
  </si>
  <si>
    <t>2iT9BXH7vDuuPyd3Aqmf8I</t>
  </si>
  <si>
    <t>1zmsko4R9FnQpzRoP0ykCn</t>
  </si>
  <si>
    <t>1zmsko4R9FnQpzRoP0yfzo</t>
  </si>
  <si>
    <t>1zmsko4R9FnQpzRoP0yfZp</t>
  </si>
  <si>
    <t>1zmsko4R9FnQpzRoP0yfdM</t>
  </si>
  <si>
    <t xml:space="preserve">TV-BLOC 09: CI-02: 40.10.10.10: MMAP_BLOCK 9 cm </t>
  </si>
  <si>
    <t>3TuIRslm1AHRB73FAtf0Ho</t>
  </si>
  <si>
    <t>3TuIRslm1AHRB73FAtf0KF</t>
  </si>
  <si>
    <t>3TuIRslm1AHRB73FAtf0Ln</t>
  </si>
  <si>
    <t>3TuIRslm1AHRB73FAtf0lo</t>
  </si>
  <si>
    <t xml:space="preserve">TV-BLOC 09: MG NE: 40.10.10.10: MMAP_BLOCK 9 cm </t>
  </si>
  <si>
    <t>1zmsko4R9FnQpzRoP0yfq8</t>
  </si>
  <si>
    <t>1zmsko4R9FnQpzRoP0yfrj</t>
  </si>
  <si>
    <t xml:space="preserve">TV-BLOC 09: SH ESP: 40.10.10.10: MMAP_BLOCK 9 cm </t>
  </si>
  <si>
    <t>3Pwx30ljn3shJOaA7iuI2B</t>
  </si>
  <si>
    <t>0n0KVACbXBJfbYT_P4O3Hb</t>
  </si>
  <si>
    <t>0n0KVACbXBJfbYT_P4O3MZ</t>
  </si>
  <si>
    <t>0n0KVACbXBJfbYT_P4O3NQ</t>
  </si>
  <si>
    <t>0n0KVACbXBJfbYT_P4O3O5</t>
  </si>
  <si>
    <t>3j0YwAGXb1PxPEz20PeIi3</t>
  </si>
  <si>
    <t xml:space="preserve">TV-BLOC 09: SH P: 40.10.10.10: MMAP_BLOCK 9 cm </t>
  </si>
  <si>
    <t>2bm03knJb9VR11IvmBaJb6</t>
  </si>
  <si>
    <t>0KeAUpWtzC1BtbrNOaSf1m</t>
  </si>
  <si>
    <t>0KeAUpWtzC1BtbrNOaSfpZ</t>
  </si>
  <si>
    <t>3mY6d9eJP0ffQlSyUPgTpf</t>
  </si>
  <si>
    <t xml:space="preserve">TV-BLOC 09: V1: 40.10.10.10: MMAP_BLOCK 9 cm </t>
  </si>
  <si>
    <t>2ncZw5A6b1QOZbQRYDYOA4</t>
  </si>
  <si>
    <t>0PaReBgq18$Rkj4Bg2buTS</t>
  </si>
  <si>
    <t>0WPEatUL186vaZv3zEwIuq</t>
  </si>
  <si>
    <t>0WPEatUL186vaZv3zEwIur</t>
  </si>
  <si>
    <t>2jJ_cqMyD4TueBl2_1RyKz</t>
  </si>
  <si>
    <t>3p2jPhy1P6mgRJht4BZSyi</t>
  </si>
  <si>
    <t xml:space="preserve">TV-BLOC 09: V2: 40.10.10.10: MMAP_BLOCK 9 cm </t>
  </si>
  <si>
    <t>0CR1CenjnFBAgPcw3EY6Qq</t>
  </si>
  <si>
    <t>0CR1CenjnFBAgPcw3EY6Qp</t>
  </si>
  <si>
    <t>3_tYM1_XTFNOHSks0FF2XM</t>
  </si>
  <si>
    <t>0PaReBgq18$Rkj4Bg2buTO</t>
  </si>
  <si>
    <t>0ek7xh4pz3ZAoXq6pBIN9Y</t>
  </si>
  <si>
    <t>3p2jPhy1P6mgRJht4BZSX5</t>
  </si>
  <si>
    <t xml:space="preserve">TV-BLOC 09: V3: 40.10.10.10: MMAP_BLOCK 9 cm </t>
  </si>
  <si>
    <t>1oKNcvQab9sOwcGand5GNT</t>
  </si>
  <si>
    <t>22MDVM2j58KxUVZadOsPH9</t>
  </si>
  <si>
    <t>22MDVM2j58KxUVZadOsPHB</t>
  </si>
  <si>
    <t>22MDVM2j58KxUVZadOsPHg</t>
  </si>
  <si>
    <t>2jJ_cqMyD4TueBl2_1Rykk</t>
  </si>
  <si>
    <t>3p2jPhy1P6mgRJht4BZSlL</t>
  </si>
  <si>
    <t xml:space="preserve">TV-BLOC 09: V4: 40.10.10.10: MMAP_BLOCK 9 cm </t>
  </si>
  <si>
    <t>1oKNcvQab9sOwcGand5GMN</t>
  </si>
  <si>
    <t>1oKNcvQab9sOwcGand5GMH</t>
  </si>
  <si>
    <t>2iT9BXH7vDuuPyd3AqmebK</t>
  </si>
  <si>
    <t>22MDVM2j58KxUVZadOsP6d</t>
  </si>
  <si>
    <t>2jJ_cqMyD4TueBl2_1Ryjv</t>
  </si>
  <si>
    <t>0I$mWUYgPBh8x2PItNu0hU</t>
  </si>
  <si>
    <t xml:space="preserve">TV-BLOC 09: V5: 40.10.10.10: MMAP_BLOCK 9 cm </t>
  </si>
  <si>
    <t>1oKNcvQab9sOwcGand5GGc</t>
  </si>
  <si>
    <t>30Gmw5jhvC7hnRM2O1dXaY</t>
  </si>
  <si>
    <t>30Gmw5jhvC7hnRM2O1dXZQ</t>
  </si>
  <si>
    <t>0bPvjfJo1APgDlr2xMpsNV</t>
  </si>
  <si>
    <t>0I$mWUYgPBh8x2PItNu1AR</t>
  </si>
  <si>
    <t>0I$mWUYgPBh8x2PItNu1A4</t>
  </si>
  <si>
    <t xml:space="preserve">TV-BLOC 09: V6: 40.10.10.10: MMAP_BLOCK 9 cm </t>
  </si>
  <si>
    <t>1oKNcvQab9sOwcGand5GHi</t>
  </si>
  <si>
    <t>0bPvjfJo1APgDlr2xMpsO3</t>
  </si>
  <si>
    <t>0bPvjfJo1APgDlr2xMpshv</t>
  </si>
  <si>
    <t>0bPvjfJo1APgDlr2xMpshw</t>
  </si>
  <si>
    <t>0I$mWUYgPBh8x2PItNu1Qo</t>
  </si>
  <si>
    <t>0I$mWUYgPBh8x2PItNu1Qp</t>
  </si>
  <si>
    <t xml:space="preserve">TV-BLOC 09: V A: 40.10.10.10: MMAP_BLOCK 9 cm </t>
  </si>
  <si>
    <t>0n0KVACbXBJfbYT_P4O2u2</t>
  </si>
  <si>
    <t xml:space="preserve">TV-BLOC 09: VT1-INF: 40.10.10.10: MMAP_BLOCK 9 cm </t>
  </si>
  <si>
    <t>3Pwx30ljn3shJOaA7iuIPA</t>
  </si>
  <si>
    <t xml:space="preserve">TV-BLOC 09: VT1-VT2: 40.10.10.10: MMAP_BLOCK 9 cm </t>
  </si>
  <si>
    <t>0n0KVACbXBJfbYT_P4O2qC</t>
  </si>
  <si>
    <t>01.04.01.02.002</t>
  </si>
  <si>
    <t xml:space="preserve">TV-CER 05: SH-P: 40.10.10.10: MMAP_OBRA CER_5 cm </t>
  </si>
  <si>
    <t>16TUfcbIXA9fQGl6$C2K7e</t>
  </si>
  <si>
    <t>16TUfcbIXA9fQGl6$C2L$g</t>
  </si>
  <si>
    <t>0KeAUpWtzC1BtbrNOaSfpx</t>
  </si>
  <si>
    <t>0KeAUpWtzC1BtbrNOaSfpw</t>
  </si>
  <si>
    <t>2plOS$t29EUwqO52ljNGIW</t>
  </si>
  <si>
    <t>2w25ByvibDPACHYNWqHWmp</t>
  </si>
  <si>
    <t>2w25ByvibDPACHYNWqHWx1</t>
  </si>
  <si>
    <t>2w25ByvibDPACHYNWqH$Pm</t>
  </si>
  <si>
    <t>01.04.01.02.003</t>
  </si>
  <si>
    <t xml:space="preserve">M-02: VT1: 40.10.10.20: MMAP_MAMPARA dutxes </t>
  </si>
  <si>
    <t>1hWQrrhw91WvLkNrk9e$7W</t>
  </si>
  <si>
    <t xml:space="preserve">M-02: VT2: 40.10.10.20: MMAP_MAMPARA dutxes </t>
  </si>
  <si>
    <t>0nZlr6kOn76f8oVdpf_YTb</t>
  </si>
  <si>
    <t>01.04.01.02.004</t>
  </si>
  <si>
    <t xml:space="preserve">MA-VI: DE-CO: 40.10.10.20: MMAP_tancament vidre </t>
  </si>
  <si>
    <t>3AsrgUbZf6wgozemJPHLoB</t>
  </si>
  <si>
    <t xml:space="preserve">MA-VI: VE: 40.10.10.20: MMAP_tancament vidre </t>
  </si>
  <si>
    <t>3_tYM1_XTFNOHSks0FF2t1</t>
  </si>
  <si>
    <t>02Rmgsu158He0I1dM8hSDR</t>
  </si>
  <si>
    <t>01.04.01.02.005</t>
  </si>
  <si>
    <t xml:space="preserve">TV-BLOC 15: B A P: 40.10.10.10: 40.10.10.10_MMAP_BLOCK 15 cm </t>
  </si>
  <si>
    <t>2bm03knJb9VR11IvmBaJYN</t>
  </si>
  <si>
    <t xml:space="preserve">TV-BLOC 15: C VE: 40.10.10.10: 40.10.10.10_MMAP_BLOCK 15 cm </t>
  </si>
  <si>
    <t>2$uha65uv2$eBomctz5_0X</t>
  </si>
  <si>
    <t>2bm03knJb9VR11IvmBaJYM</t>
  </si>
  <si>
    <t xml:space="preserve">TV-BLOC 15: CI-01: 40.10.10.10: 40.10.10.10_MMAP_BLOCK 15 cm </t>
  </si>
  <si>
    <t>0s$jp7Jo58qgiI8xfV4MJu</t>
  </si>
  <si>
    <t>2$uha65uv2$eBomctz5_81</t>
  </si>
  <si>
    <t>1drc$K$fD8qhuRJzgqcNN8</t>
  </si>
  <si>
    <t>2yCLo$tfDEoRgaca8Nd_oL</t>
  </si>
  <si>
    <t>3MDhYxs61FM9ReocDtnZdN</t>
  </si>
  <si>
    <t>3MDhYxs61FM9ReocDtnZYx</t>
  </si>
  <si>
    <t>3MDhYxs61FM9ReocDtnZmg</t>
  </si>
  <si>
    <t>04sIjrF_15Sfrwa78ezd5L</t>
  </si>
  <si>
    <t>3gcAOaChX0dBNFcT12gr1m</t>
  </si>
  <si>
    <t>30XMSWNgv6TOcs97k9s2zA</t>
  </si>
  <si>
    <t xml:space="preserve">TV-BLOC 15: CI-02: 40.10.10.10: 40.10.10.10_MMAP_BLOCK 15 cm </t>
  </si>
  <si>
    <t>1drc$K$fD8qhuRJzgqcNQ1</t>
  </si>
  <si>
    <t>2NZpFcE0T3KfDKe1jf1q8k</t>
  </si>
  <si>
    <t xml:space="preserve">TV-BLOC 15: CI-03: 40.10.10.10: 40.10.10.10_MMAP_BLOCK 15 cm </t>
  </si>
  <si>
    <t>1Utq3hOfvBIAbqXYDodCD3</t>
  </si>
  <si>
    <t>2m68tsjNrDQPLsC$egr9JJ</t>
  </si>
  <si>
    <t>0pfAP3P_X5Fvg$Msvs$KLa</t>
  </si>
  <si>
    <t>1NnzORm6jCZx9w0Hy3qWj6</t>
  </si>
  <si>
    <t>1NnzORm6jCZx9w0Hy3qWHb</t>
  </si>
  <si>
    <t xml:space="preserve">TV-BLOC 15: DE: 40.10.10.10: 40.10.10.10_MMAP_BLOCK 15 cm </t>
  </si>
  <si>
    <t>1Xkv8wWULCEf_RBYv2OUnq</t>
  </si>
  <si>
    <t xml:space="preserve">TV-BLOC 15: INS 1: 40.10.10.10: 40.10.10.10_MMAP_BLOCK 15 cm </t>
  </si>
  <si>
    <t>1AAb9YCdX9IwiLqKktN5gV</t>
  </si>
  <si>
    <t xml:space="preserve">TV-BLOC 15: MG E1: 40.10.10.10: 40.10.10.10_MMAP_BLOCK 15 cm </t>
  </si>
  <si>
    <t>0kj_L6WenBpOiaQfDv3O9H</t>
  </si>
  <si>
    <t>0kj_L6WenBpOiaQfDv3O61</t>
  </si>
  <si>
    <t xml:space="preserve">TV-BLOC 15: MG NE: 40.10.10.10: 40.10.10.10_MMAP_BLOCK 15 cm </t>
  </si>
  <si>
    <t>0pfAP3P_X5Fvg$Msvs$KTL</t>
  </si>
  <si>
    <t>0pfAP3P_X5Fvg$Msvs$KUy</t>
  </si>
  <si>
    <t xml:space="preserve">TV-BLOC 15: SH ESP: 40.10.10.10: 40.10.10.10_MMAP_BLOCK 15 cm </t>
  </si>
  <si>
    <t>0n0KVACbXBJfbYT_P4O3GR</t>
  </si>
  <si>
    <t xml:space="preserve">TV-BLOC 15: SH ESP/V2: 40.10.10.10: 40.10.10.10_MMAP_BLOCK 15 cm </t>
  </si>
  <si>
    <t>2yCLo$tfDEoRgaca8Nd_Cu</t>
  </si>
  <si>
    <t xml:space="preserve">TV-BLOC 15: V2-V1: 40.10.10.10: 40.10.10.10_MMAP_BLOCK 15 cm </t>
  </si>
  <si>
    <t>0PaReBgq18$Rkj4Bg2buIn</t>
  </si>
  <si>
    <t xml:space="preserve">TV-BLOC 15: V4-V3: 40.10.10.10: 40.10.10.10_MMAP_BLOCK 15 cm </t>
  </si>
  <si>
    <t>3KKxdnBrbBovdawiHHVZ0u</t>
  </si>
  <si>
    <t xml:space="preserve">TV-BLOC 15: V5-V4: 40.10.10.10: 40.10.10.10_MMAP_BLOCK 15 cm </t>
  </si>
  <si>
    <t>3KKxdnBrbBovdawiHHVZ7T</t>
  </si>
  <si>
    <t xml:space="preserve">TV-BLOC 15: V6-INST: 40.10.10.10: 40.10.10.10_MMAP_BLOCK 15 cm </t>
  </si>
  <si>
    <t>1Utq3hOfvBIAbqXYDodCDJ</t>
  </si>
  <si>
    <t xml:space="preserve">TV-BLOC 15: V6-V5: 40.10.10.10: 40.10.10.10_MMAP_BLOCK 15 cm </t>
  </si>
  <si>
    <t>01apUpDZnF_vEtdAUABOtU</t>
  </si>
  <si>
    <t xml:space="preserve">TV-BLOC 15: VE: 40.10.10.10: 40.10.10.10_MMAP_BLOCK 15 cm </t>
  </si>
  <si>
    <t>16TUfcbIXA9fQGl6$C2Kq7</t>
  </si>
  <si>
    <t xml:space="preserve">TV-BLOC 30: SH P: 40.10.10.10: 40.10.10.10_MMAP_BLOCK 30 cm </t>
  </si>
  <si>
    <t>0s$jp7Jo58qgiI8xfV4M3Z</t>
  </si>
  <si>
    <t>01.04.01.03.001</t>
  </si>
  <si>
    <t xml:space="preserve">MI-01: V1: 60.20.10.30: MMAP_MIRALL </t>
  </si>
  <si>
    <t>2Rwh8Th1r1yuj75Qde7Rlo</t>
  </si>
  <si>
    <t xml:space="preserve">MI-01: V2: 60.20.10.30: MMAP_MIRALL </t>
  </si>
  <si>
    <t>2Rwh8Th1r1yuj75Qde7Rik</t>
  </si>
  <si>
    <t xml:space="preserve">MI-01: V3: 60.20.10.30: MMAP_MIRALL </t>
  </si>
  <si>
    <t>2Rwh8Th1r1yuj75Qde7RcB</t>
  </si>
  <si>
    <t xml:space="preserve">MI-01: V4: 60.20.10.30: MMAP_MIRALL </t>
  </si>
  <si>
    <t>03ISIFWW5B3vFpiTuqe3Q7</t>
  </si>
  <si>
    <t xml:space="preserve">MI-01: V5: 60.20.10.30: MMAP_MIRALL </t>
  </si>
  <si>
    <t>03ISIFWW5B3vFpiTuqe3Qj</t>
  </si>
  <si>
    <t xml:space="preserve">MI-01: V6: 60.20.10.30: MMAP_MIRALL </t>
  </si>
  <si>
    <t>2Rwh8Th1r1yuj75Qde7QQO</t>
  </si>
  <si>
    <t>01.04.01.03.002</t>
  </si>
  <si>
    <t xml:space="preserve">MI-02: B A P: 60.20.10.30: MMAP_MIRALL 2 </t>
  </si>
  <si>
    <t>0KeAUpWtzC1BtbrNOaSe5A</t>
  </si>
  <si>
    <t xml:space="preserve">MI-02: INF: 60.20.10.30: MMAP_MIRALL 2 </t>
  </si>
  <si>
    <t>2WJVloXY1EGg3s_T19nZPg</t>
  </si>
  <si>
    <t xml:space="preserve">MI-02: V A: 60.20.10.30: MMAP_MIRALL 2 </t>
  </si>
  <si>
    <t>2WJVloXY1EGg3s_T19nZ9S</t>
  </si>
  <si>
    <t xml:space="preserve">MI-02: VT1: 60.20.10.30: MMAP_MIRALL 2 </t>
  </si>
  <si>
    <t>2WJVloXY1EGg3s_T19nZPD</t>
  </si>
  <si>
    <t xml:space="preserve">MI-02: VT2: 60.20.10.30: MMAP_MIRALL 2 </t>
  </si>
  <si>
    <t>2WJVloXY1EGg3s_T19nZA7</t>
  </si>
  <si>
    <t>0WPEatUL186vaZv3zEwI$8</t>
  </si>
  <si>
    <t>01.04.01.03.003</t>
  </si>
  <si>
    <t xml:space="preserve">MI-03: SH-ESP: 60.20.10.30: MMAP_MIRALL 3 </t>
  </si>
  <si>
    <t>2Rwh8Th1r1yuj75Qde7RYB</t>
  </si>
  <si>
    <t>3j0YwAGXb1PxPEz20PeIaJ</t>
  </si>
  <si>
    <t>01.04.01.03.004</t>
  </si>
  <si>
    <t xml:space="preserve">MI-04: SH-P: 60.20.10.30: MMAP_MIRALL 4 </t>
  </si>
  <si>
    <t>0KeAUpWtzC1BtbrNOaSeEv</t>
  </si>
  <si>
    <t>01.04.01.03.005</t>
  </si>
  <si>
    <t xml:space="preserve">REV-01 </t>
  </si>
  <si>
    <t>1zmsko4R9FnQpzRoP0yfj9</t>
  </si>
  <si>
    <t>01Cgmng398i9yPW6IWTvX_</t>
  </si>
  <si>
    <t>01Cgmng398i9yPW6IWTvXY</t>
  </si>
  <si>
    <t>01Cgmng398i9yPW6IWTvXc</t>
  </si>
  <si>
    <t>01Cgmng398i9yPW6IWTvXg</t>
  </si>
  <si>
    <t>01Cgmng398i9yPW6IWTvXk</t>
  </si>
  <si>
    <t>01Cgmng398i9yPW6IWTvYI</t>
  </si>
  <si>
    <t>01Cgmng398i9yPW6IWT_TI</t>
  </si>
  <si>
    <t>01Cgmng398i9yPW6IWT_TM</t>
  </si>
  <si>
    <t>01Cgmng398i9yPW6IWT_TQ</t>
  </si>
  <si>
    <t>01Cgmng398i9yPW6IWT_T2</t>
  </si>
  <si>
    <t>01Cgmng398i9yPW6IWT_T6</t>
  </si>
  <si>
    <t>01Cgmng398i9yPW6IWT_Tk</t>
  </si>
  <si>
    <t>01Cgmng398i9yPW6IWT_UI</t>
  </si>
  <si>
    <t>01Cgmng398i9yPW6IWT_UM</t>
  </si>
  <si>
    <t>01Cgmng398i9yPW6IWT_UQ</t>
  </si>
  <si>
    <t>01Cgmng398i9yPW6IWT_UU</t>
  </si>
  <si>
    <t>01Cgmng398i9yPW6IWT_Ux</t>
  </si>
  <si>
    <t>01Cgmng398i9yPW6IWT_VO</t>
  </si>
  <si>
    <t>01Cgmng398i9yPW6IWT_VS</t>
  </si>
  <si>
    <t>01Cgmng398i9yPW6IWT_V0</t>
  </si>
  <si>
    <t>01Cgmng398i9yPW6IWT_V4</t>
  </si>
  <si>
    <t>01Cgmng398i9yPW6IWT_V8</t>
  </si>
  <si>
    <t>01Cgmng398i9yPW6IWT_VC</t>
  </si>
  <si>
    <t>01Cgmng398i9yPW6IWT_OV</t>
  </si>
  <si>
    <t>01Cgmng398i9yPW6IWT_O3</t>
  </si>
  <si>
    <t>01Cgmng398i9yPW6IWT_O7</t>
  </si>
  <si>
    <t>01Cgmng398i9yPW6IWT_OF</t>
  </si>
  <si>
    <t>01Cgmng398i9yPW6IWT_Op</t>
  </si>
  <si>
    <t>01Cgmng398i9yPW6IWT_Px</t>
  </si>
  <si>
    <t>01Cgmng398i9yPW6IWT_LL</t>
  </si>
  <si>
    <t>01Cgmng398i9yPW6IWT_Li</t>
  </si>
  <si>
    <t>01Cgmng398i9yPW6IWT_MG</t>
  </si>
  <si>
    <t>01Cgmng398i9yPW6IWT_MK</t>
  </si>
  <si>
    <t>01Cgmng398i9yPW6IWT_MO</t>
  </si>
  <si>
    <t>01Cgmng398i9yPW6IWT_MS</t>
  </si>
  <si>
    <t>01Cgmng398i9yPW6IWT_M0</t>
  </si>
  <si>
    <t>1oLnhhgbLABRdvi7NmqaXR</t>
  </si>
  <si>
    <t xml:space="preserve">REV-01: CI-01: 40.10.20.10: MMA_REV V1 </t>
  </si>
  <si>
    <t>0bPvjfJo1APgDlr2xMprg5</t>
  </si>
  <si>
    <t>0bPvjfJo1APgDlr2xMprhe</t>
  </si>
  <si>
    <t>0bPvjfJo1APgDlr2xMpriR</t>
  </si>
  <si>
    <t>0bPvjfJo1APgDlr2xMpraS</t>
  </si>
  <si>
    <t>0bPvjfJo1APgDlr2xMpryq</t>
  </si>
  <si>
    <t>0bPvjfJo1APgDlr2xMprot</t>
  </si>
  <si>
    <t>04sIjrF_15Sfrwa78ezd0j</t>
  </si>
  <si>
    <t>04sIjrF_15Sfrwa78ezdHx</t>
  </si>
  <si>
    <t>1svF8QyPv0gQetfSXJm8O4</t>
  </si>
  <si>
    <t>0kj_L6WenBpOiaQfDv3PNJ</t>
  </si>
  <si>
    <t>0kj_L6WenBpOiaQfDv3Pgl</t>
  </si>
  <si>
    <t>15Bi9CFR5F6xLpasLmEGZH</t>
  </si>
  <si>
    <t>0JULdMPPr4xABz3Hz89fMr</t>
  </si>
  <si>
    <t>0JULdMPPr4xABz3Hz89fdA</t>
  </si>
  <si>
    <t>3Y6h_xWZb5M8B390btTYkh</t>
  </si>
  <si>
    <t>3Y6h_xWZb5M8B390btTYeP</t>
  </si>
  <si>
    <t>3Y6h_xWZb5M8B390btTYUM</t>
  </si>
  <si>
    <t xml:space="preserve">REV-01: CI-02: 40.10.20.10: MMA_REV V1 </t>
  </si>
  <si>
    <t>2h5hSYvnn6_RTiTt9Oagv0</t>
  </si>
  <si>
    <t xml:space="preserve">REV-01: SH P: 40.10.20.10: MMA_REV V1 </t>
  </si>
  <si>
    <t>0KeAUpWtzC1BtbrNOaSeK6</t>
  </si>
  <si>
    <t>0KeAUpWtzC1BtbrNOaSeJO</t>
  </si>
  <si>
    <t>02Rmgsu158He0I1dM8hSCS</t>
  </si>
  <si>
    <t>2plOS$t29EUwqO52ljNGt8</t>
  </si>
  <si>
    <t xml:space="preserve">REV-01: V5: 40.10.20.10: MMA_REV V1 </t>
  </si>
  <si>
    <t>22MDVM2j58KxUVZadOsO70</t>
  </si>
  <si>
    <t xml:space="preserve">REV-01: VE: 40.10.20.10: MMA_REV V1 </t>
  </si>
  <si>
    <t>0KeAUpWtzC1BtbrNOaSfj$</t>
  </si>
  <si>
    <t>0KeAUpWtzC1BtbrNOaSfhi</t>
  </si>
  <si>
    <t>2LncIxP2jBtB9WEStLsOQx</t>
  </si>
  <si>
    <t>2LncIxP2jBtB9WEStLsOPS</t>
  </si>
  <si>
    <t>01.04.01.03.006</t>
  </si>
  <si>
    <t xml:space="preserve">REV-02 </t>
  </si>
  <si>
    <t>0PaReBgq18$Rkj4Bg2buTH</t>
  </si>
  <si>
    <t>2w25ByvibDPACHYNWqH$3j</t>
  </si>
  <si>
    <t>3N8KNOlFf2ghjWLjUoxP1r</t>
  </si>
  <si>
    <t>3MrIwu_TLCOAbFEn3sVxYt</t>
  </si>
  <si>
    <t>3MrIwu_TLCOAbFEn3sVxoB</t>
  </si>
  <si>
    <t>3MrIwu_TLCOAbFEn3sVuBQ</t>
  </si>
  <si>
    <t>125GG0upzDzQIh0n7WPRZi</t>
  </si>
  <si>
    <t>125GG0upzDzQIh0n7WPRba</t>
  </si>
  <si>
    <t>01Cgmng398i9yPW6IWTv_q</t>
  </si>
  <si>
    <t>01Cgmng398i9yPW6IWTv$9</t>
  </si>
  <si>
    <t>01Cgmng398i9yPW6IWTv$D</t>
  </si>
  <si>
    <t>01Cgmng398i9yPW6IWTv$n</t>
  </si>
  <si>
    <t>01Cgmng398i9yPW6IWTv$r</t>
  </si>
  <si>
    <t>01Cgmng398i9yPW6IWTv$v</t>
  </si>
  <si>
    <t>01Cgmng398i9yPW6IWTv$z</t>
  </si>
  <si>
    <t>01Cgmng398i9yPW6IWTv$X</t>
  </si>
  <si>
    <t>01Cgmng398i9yPW6IWTv$b</t>
  </si>
  <si>
    <t>01Cgmng398i9yPW6IWTv$f</t>
  </si>
  <si>
    <t>01Cgmng398i9yPW6IWTv$j</t>
  </si>
  <si>
    <t>01Cgmng398i9yPW6IWTvuY</t>
  </si>
  <si>
    <t>01Cgmng398i9yPW6IWTvvT</t>
  </si>
  <si>
    <t>01Cgmng398i9yPW6IWTvv1</t>
  </si>
  <si>
    <t>01Cgmng398i9yPW6IWTvv5</t>
  </si>
  <si>
    <t>01Cgmng398i9yPW6IWTvv9</t>
  </si>
  <si>
    <t>01Cgmng398i9yPW6IWTvt$</t>
  </si>
  <si>
    <t>01Cgmng398i9yPW6IWTvpu</t>
  </si>
  <si>
    <t>01Cgmng398i9yPW6IWTvpy</t>
  </si>
  <si>
    <t>01Cgmng398i9yPW6IWTvpe</t>
  </si>
  <si>
    <t>01Cgmng398i9yPW6IWTvpi</t>
  </si>
  <si>
    <t>01Cgmng398i9yPW6IWTviG</t>
  </si>
  <si>
    <t>01Cgmng398i9yPW6IWTvlH</t>
  </si>
  <si>
    <t>01Cgmng398i9yPW6IWTvlL</t>
  </si>
  <si>
    <t>01Cgmng398i9yPW6IWTvlP</t>
  </si>
  <si>
    <t>01Cgmng398i9yPW6IWTvlT</t>
  </si>
  <si>
    <t>01Cgmng398i9yPW6IWTvl1</t>
  </si>
  <si>
    <t>01Cgmng398i9yPW6IWTvl5</t>
  </si>
  <si>
    <t>01Cgmng398i9yPW6IWTvl9</t>
  </si>
  <si>
    <t>01Cgmng398i9yPW6IWTvlF</t>
  </si>
  <si>
    <t>01Cgmng398i9yPW6IWTvlC</t>
  </si>
  <si>
    <t>01Cgmng398i9yPW6IWTvlm</t>
  </si>
  <si>
    <t>01Cgmng398i9yPW6IWTvlq</t>
  </si>
  <si>
    <t>01Cgmng398i9yPW6IWTvlu</t>
  </si>
  <si>
    <t>01Cgmng398i9yPW6IWTvfv</t>
  </si>
  <si>
    <t>01Cgmng398i9yPW6IWTvfz</t>
  </si>
  <si>
    <t>01Cgmng398i9yPW6IWTvfX</t>
  </si>
  <si>
    <t>01Cgmng398i9yPW6IWTvfb</t>
  </si>
  <si>
    <t>01Cgmng398i9yPW6IWTvff</t>
  </si>
  <si>
    <t>01Cgmng398i9yPW6IWTvfj</t>
  </si>
  <si>
    <t>01Cgmng398i9yPW6IWTvgJ</t>
  </si>
  <si>
    <t>01Cgmng398i9yPW6IWTvgG</t>
  </si>
  <si>
    <t>01Cgmng398i9yPW6IWTvgK</t>
  </si>
  <si>
    <t>01Cgmng398i9yPW6IWTvgO</t>
  </si>
  <si>
    <t>01Cgmng398i9yPW6IWTvgU</t>
  </si>
  <si>
    <t>01Cgmng398i9yPW6IWTvg3</t>
  </si>
  <si>
    <t>01Cgmng398i9yPW6IWTvg7</t>
  </si>
  <si>
    <t>01Cgmng398i9yPW6IWTvgB</t>
  </si>
  <si>
    <t>01Cgmng398i9yPW6IWTvgF</t>
  </si>
  <si>
    <t>01Cgmng398i9yPW6IWTvgp</t>
  </si>
  <si>
    <t>01Cgmng398i9yPW6IWTvgt</t>
  </si>
  <si>
    <t>01Cgmng398i9yPW6IWTvgx</t>
  </si>
  <si>
    <t>01Cgmng398i9yPW6IWTvg$</t>
  </si>
  <si>
    <t>01Cgmng398i9yPW6IWTvgZ</t>
  </si>
  <si>
    <t>01Cgmng398i9yPW6IWTvgd</t>
  </si>
  <si>
    <t>01Cgmng398i9yPW6IWTvgb</t>
  </si>
  <si>
    <t>01Cgmng398i9yPW6IWTvgg</t>
  </si>
  <si>
    <t>01Cgmng398i9yPW6IWTvgk</t>
  </si>
  <si>
    <t>01Cgmng398i9yPW6IWTvhI</t>
  </si>
  <si>
    <t>01Cgmng398i9yPW6IWTvhM</t>
  </si>
  <si>
    <t>01Cgmng398i9yPW6IWTvhQ</t>
  </si>
  <si>
    <t>01Cgmng398i9yPW6IWTvhU</t>
  </si>
  <si>
    <t>01Cgmng398i9yPW6IWTvh2</t>
  </si>
  <si>
    <t>01Cgmng398i9yPW6IWTvh6</t>
  </si>
  <si>
    <t>01Cgmng398i9yPW6IWTvhA</t>
  </si>
  <si>
    <t>01Cgmng398i9yPW6IWTvai</t>
  </si>
  <si>
    <t>01Cgmng398i9yPW6IWTvbG</t>
  </si>
  <si>
    <t>01Cgmng398i9yPW6IWTvbK</t>
  </si>
  <si>
    <t>01Cgmng398i9yPW6IWTvbO</t>
  </si>
  <si>
    <t>01Cgmng398i9yPW6IWTvbS</t>
  </si>
  <si>
    <t>01Cgmng398i9yPW6IWTvb0</t>
  </si>
  <si>
    <t>01Cgmng398i9yPW6IWTvb4</t>
  </si>
  <si>
    <t>01Cgmng398i9yPW6IWTvb8</t>
  </si>
  <si>
    <t>01Cgmng398i9yPW6IWTvbC</t>
  </si>
  <si>
    <t>01Cgmng398i9yPW6IWTvbm</t>
  </si>
  <si>
    <t>01Cgmng398i9yPW6IWTvbq</t>
  </si>
  <si>
    <t>01Cgmng398i9yPW6IWTvbu</t>
  </si>
  <si>
    <t>01Cgmng398i9yPW6IWTvby</t>
  </si>
  <si>
    <t>01Cgmng398i9yPW6IWTvbW</t>
  </si>
  <si>
    <t>01Cgmng398i9yPW6IWTvbc</t>
  </si>
  <si>
    <t>01Cgmng398i9yPW6IWTvbh</t>
  </si>
  <si>
    <t>01Cgmng398i9yPW6IWTvbl</t>
  </si>
  <si>
    <t>01Cgmng398i9yPW6IWTvcJ</t>
  </si>
  <si>
    <t>01Cgmng398i9yPW6IWTvcN</t>
  </si>
  <si>
    <t>01Cgmng398i9yPW6IWTvcR</t>
  </si>
  <si>
    <t>01Cgmng398i9yPW6IWTvcV</t>
  </si>
  <si>
    <t>01Cgmng398i9yPW6IWTvc3</t>
  </si>
  <si>
    <t>01Cgmng398i9yPW6IWTvc7</t>
  </si>
  <si>
    <t>01Cgmng398i9yPW6IWTvZx</t>
  </si>
  <si>
    <t>1pe6hDu3j3MxPS0xtCR17a</t>
  </si>
  <si>
    <t xml:space="preserve">REV-02: B A ESP: 40.10.20.10: MMA_REV V2 </t>
  </si>
  <si>
    <t>0TdnyoJxL8_vEwhYIVsG06</t>
  </si>
  <si>
    <t>0TdnyoJxL8_vEwhYIVsGDI</t>
  </si>
  <si>
    <t>0TdnyoJxL8_vEwhYIVsGCL</t>
  </si>
  <si>
    <t>0TdnyoJxL8_vEwhYIVsGB_</t>
  </si>
  <si>
    <t>0TdnyoJxL8_vEwhYIVsGAU</t>
  </si>
  <si>
    <t xml:space="preserve">REV-02: B A P: 40.10.20.10: MMA_REV V2 </t>
  </si>
  <si>
    <t>0KeAUpWtzC1BtbrNOaSeAq</t>
  </si>
  <si>
    <t>0KeAUpWtzC1BtbrNOaSe9c</t>
  </si>
  <si>
    <t>0KeAUpWtzC1BtbrNOaSe8_</t>
  </si>
  <si>
    <t>0KeAUpWtzC1BtbrNOaSe7X</t>
  </si>
  <si>
    <t>0KeAUpWtzC1BtbrNOaSe26</t>
  </si>
  <si>
    <t xml:space="preserve">REV-02: INF: 40.10.20.10: MMA_REV V2 </t>
  </si>
  <si>
    <t>2WJVloXY1EGg3s_T19nZU2</t>
  </si>
  <si>
    <t>2WJVloXY1EGg3s_T19nZT$</t>
  </si>
  <si>
    <t>2WJVloXY1EGg3s_T19nZTy</t>
  </si>
  <si>
    <t>2WJVloXY1EGg3s_T19nZTz</t>
  </si>
  <si>
    <t>2NZpFcE0T3KfDKe1jf1rry</t>
  </si>
  <si>
    <t xml:space="preserve">REV-02: SH ESP: 40.10.20.10: MMA_REV V2 </t>
  </si>
  <si>
    <t>2NZpFcE0T3KfDKe1jf1qDq</t>
  </si>
  <si>
    <t>2NZpFcE0T3KfDKe1jf1qCe</t>
  </si>
  <si>
    <t>2NZpFcE0T3KfDKe1jf1qE4</t>
  </si>
  <si>
    <t>2NZpFcE0T3KfDKe1jf1q9Q</t>
  </si>
  <si>
    <t>2NZpFcE0T3KfDKe1jf1rbO</t>
  </si>
  <si>
    <t>2NZpFcE0T3KfDKe1jf1rbb</t>
  </si>
  <si>
    <t>2NZpFcE0T3KfDKe1jf1rap</t>
  </si>
  <si>
    <t>2NZpFcE0T3KfDKe1jf1rdc</t>
  </si>
  <si>
    <t>2NZpFcE0T3KfDKe1jf1rXC</t>
  </si>
  <si>
    <t>2NZpFcE0T3KfDKe1jf1rWO</t>
  </si>
  <si>
    <t>2NZpFcE0T3KfDKe1jf1rWc</t>
  </si>
  <si>
    <t>2NZpFcE0T3KfDKe1jf1rZp</t>
  </si>
  <si>
    <t>2NZpFcE0T3KfDKe1jf1rYi</t>
  </si>
  <si>
    <t>2NZpFcE0T3KfDKe1jf1rT2</t>
  </si>
  <si>
    <t>2NZpFcE0T3KfDKe1jf1rSG</t>
  </si>
  <si>
    <t>2NZpFcE0T3KfDKe1jf1rVR</t>
  </si>
  <si>
    <t xml:space="preserve">REV-02: SH P: 40.10.20.10: MMA_REV V2 </t>
  </si>
  <si>
    <t>0KeAUpWtzC1BtbrNOaSfe_</t>
  </si>
  <si>
    <t>0KeAUpWtzC1BtbrNOaSfdc</t>
  </si>
  <si>
    <t>0KeAUpWtzC1BtbrNOaSfa_</t>
  </si>
  <si>
    <t>0KeAUpWtzC1BtbrNOaSfWT</t>
  </si>
  <si>
    <t>0KeAUpWtzC1BtbrNOaSeUV</t>
  </si>
  <si>
    <t>0KeAUpWtzC1BtbrNOaSeUd</t>
  </si>
  <si>
    <t>0KeAUpWtzC1BtbrNOaSeTp</t>
  </si>
  <si>
    <t>0KeAUpWtzC1BtbrNOaSeSp</t>
  </si>
  <si>
    <t>0KeAUpWtzC1BtbrNOaSeKe</t>
  </si>
  <si>
    <t>0KeAUpWtzC1BtbrNOaSeKh</t>
  </si>
  <si>
    <t>0KeAUpWtzC1BtbrNOaSeKg</t>
  </si>
  <si>
    <t>0KeAUpWtzC1BtbrNOaSeJL</t>
  </si>
  <si>
    <t>0KeAUpWtzC1BtbrNOaSeJK</t>
  </si>
  <si>
    <t>0KeAUpWtzC1BtbrNOaSeJN</t>
  </si>
  <si>
    <t>0KeAUpWtzC1BtbrNOaSeJM</t>
  </si>
  <si>
    <t>0KeAUpWtzC1BtbrNOaSeJH</t>
  </si>
  <si>
    <t>0KeAUpWtzC1BtbrNOaSeJG</t>
  </si>
  <si>
    <t>0KeAUpWtzC1BtbrNOaSeJI</t>
  </si>
  <si>
    <t>2plOS$t29EUwqO52ljNHk1</t>
  </si>
  <si>
    <t>2plOS$t29EUwqO52ljNHWB</t>
  </si>
  <si>
    <t>2plOS$t29EUwqO52ljNH_I</t>
  </si>
  <si>
    <t>2plOS$t29EUwqO52ljNHpY</t>
  </si>
  <si>
    <t>2w25ByvibDPACHYNWqHWg9</t>
  </si>
  <si>
    <t>2w25ByvibDPACHYNWqH$1M</t>
  </si>
  <si>
    <t>2w25ByvibDPACHYNWqH$AF</t>
  </si>
  <si>
    <t>2w25ByvibDPACHYNWqH$9p</t>
  </si>
  <si>
    <t>2w25ByvibDPACHYNWqH$Fv</t>
  </si>
  <si>
    <t>3oq0wOCIPE38$qT_2yp1Iu</t>
  </si>
  <si>
    <t xml:space="preserve">REV-02: SH-P: 40.10.20.10: MMA_REV V2 </t>
  </si>
  <si>
    <t>0KeAUpWtzC1BtbrNOaSfbc</t>
  </si>
  <si>
    <t xml:space="preserve">REV-02: V2: 40.10.20.10: MMA_REV V2 </t>
  </si>
  <si>
    <t>3cx8HGERj0C8VPFHkobdhw</t>
  </si>
  <si>
    <t xml:space="preserve">REV-02: V4: 40.10.20.10: MMA_REV V2 </t>
  </si>
  <si>
    <t>22MDVM2j58KxUVZadOsP6f</t>
  </si>
  <si>
    <t xml:space="preserve">REV-02: V A: 40.10.20.10: MMA_REV V2 </t>
  </si>
  <si>
    <t>2WJVloXY1EGg3s_T19nZ2t</t>
  </si>
  <si>
    <t>2WJVloXY1EGg3s_T19nZ0O</t>
  </si>
  <si>
    <t>2WJVloXY1EGg3s_T19nZ1G</t>
  </si>
  <si>
    <t>2WJVloXY1EGg3s_T19nZ1b</t>
  </si>
  <si>
    <t>04sIjrF_15Sfrwa78ezd9r</t>
  </si>
  <si>
    <t xml:space="preserve">REV-02: VT1: 40.10.20.10: MMA_REV V2 </t>
  </si>
  <si>
    <t>2WJVloXY1EGg3s_T19nibX</t>
  </si>
  <si>
    <t xml:space="preserve">REV-02: VT2: 40.10.20.10: MMA_REV V2 </t>
  </si>
  <si>
    <t>2WJVloXY1EGg3s_T19nZMA</t>
  </si>
  <si>
    <t>2WJVloXY1EGg3s_T19nZKr</t>
  </si>
  <si>
    <t>3TuIRslm1AHRB73FAtf0Ws</t>
  </si>
  <si>
    <t>3TuIRslm1AHRB73FAtf0XW</t>
  </si>
  <si>
    <t>2XW36VtZvBuPahcdOAX_q3</t>
  </si>
  <si>
    <t xml:space="preserve">REV-02: VT-01: 40.10.20.10: MMA_REV V2 </t>
  </si>
  <si>
    <t>2WJVloXY1EGg3s_T19nidG</t>
  </si>
  <si>
    <t>3TuIRslm1AHRB73FAtf0dI</t>
  </si>
  <si>
    <t>3TuIRslm1AHRB73FAtf0a0</t>
  </si>
  <si>
    <t>2XW36VtZvBuPahcdOAX_rW</t>
  </si>
  <si>
    <t>01.04.01.03.007</t>
  </si>
  <si>
    <t xml:space="preserve">REV-02 ws: V1: 40.10.20.10: MMA_REV V2 ws </t>
  </si>
  <si>
    <t>0WPEatUL186vaZv3zEwIva</t>
  </si>
  <si>
    <t>0WPEatUL186vaZv3zEwIvS</t>
  </si>
  <si>
    <t>0WPEatUL186vaZv3zEwIvQ</t>
  </si>
  <si>
    <t>0WPEatUL186vaZv3zEwIvR</t>
  </si>
  <si>
    <t>0WPEatUL186vaZv3zEwIrK</t>
  </si>
  <si>
    <t>0WPEatUL186vaZv3zEwIqj</t>
  </si>
  <si>
    <t>0WPEatUL186vaZv3zEwIt8</t>
  </si>
  <si>
    <t xml:space="preserve">REV-02 ws: V2: 40.10.20.10: MMA_REV V2 ws </t>
  </si>
  <si>
    <t>0PaReBgq18$Rkj4Bg2buBU</t>
  </si>
  <si>
    <t>3cx8HGERj0C8VPFHkobdfX</t>
  </si>
  <si>
    <t>3cx8HGERj0C8VPFHkobdkF</t>
  </si>
  <si>
    <t>3cx8HGERj0C8VPFHkobdiz</t>
  </si>
  <si>
    <t>3cx8HGERj0C8VPFHkobdog</t>
  </si>
  <si>
    <t>3cx8HGERj0C8VPFHkobdpl</t>
  </si>
  <si>
    <t>0fNGKk0o1Fs9daDTAlLBA8</t>
  </si>
  <si>
    <t xml:space="preserve">REV-02 ws: V3: 40.10.20.10: MMA_REV V2 ws </t>
  </si>
  <si>
    <t>22MDVM2j58KxUVZadOsPHD</t>
  </si>
  <si>
    <t>22MDVM2j58KxUVZadOsPHE</t>
  </si>
  <si>
    <t>22MDVM2j58KxUVZadOsPHF</t>
  </si>
  <si>
    <t>22MDVM2j58KxUVZadOsPHm</t>
  </si>
  <si>
    <t>22MDVM2j58KxUVZadOsPHn</t>
  </si>
  <si>
    <t>22MDVM2j58KxUVZadOsPHo</t>
  </si>
  <si>
    <t>22MDVM2j58KxUVZadOsPHq</t>
  </si>
  <si>
    <t xml:space="preserve">REV-02 ws: V4: 40.10.20.10: MMA_REV V2 ws </t>
  </si>
  <si>
    <t>2iT9BXH7vDuuPyd3AqmfTw</t>
  </si>
  <si>
    <t>2iT9BXH7vDuuPyd3AqmfRn</t>
  </si>
  <si>
    <t>2iT9BXH7vDuuPyd3AqmfMC</t>
  </si>
  <si>
    <t>2iT9BXH7vDuuPyd3AqmfNb</t>
  </si>
  <si>
    <t>2iT9BXH7vDuuPyd3AqmfIh</t>
  </si>
  <si>
    <t>2iT9BXH7vDuuPyd3AqmfEe</t>
  </si>
  <si>
    <t>2iT9BXH7vDuuPyd3AqmfCw</t>
  </si>
  <si>
    <t xml:space="preserve">REV-02 ws: V5: 40.10.20.10: MMA_REV V2 ws </t>
  </si>
  <si>
    <t>01apUpDZnF_vEtdAUABOAD</t>
  </si>
  <si>
    <t>01apUpDZnF_vEtdAUABO8U</t>
  </si>
  <si>
    <t>01apUpDZnF_vEtdAUABO1r</t>
  </si>
  <si>
    <t>01apUpDZnF_vEtdAUABO78</t>
  </si>
  <si>
    <t>01apUpDZnF_vEtdAUABO6f</t>
  </si>
  <si>
    <t>01apUpDZnF_vEtdAUABONZ</t>
  </si>
  <si>
    <t>01apUpDZnF_vEtdAUABOLS</t>
  </si>
  <si>
    <t xml:space="preserve">REV-02 ws: V6: 40.10.20.10: MMA_REV V2 ws </t>
  </si>
  <si>
    <t>0bPvjfJo1APgDlr2xMpshx</t>
  </si>
  <si>
    <t>0bPvjfJo1APgDlr2xMpshy</t>
  </si>
  <si>
    <t>0bPvjfJo1APgDlr2xMpshz</t>
  </si>
  <si>
    <t>0bPvjfJo1APgDlr2xMpsh_</t>
  </si>
  <si>
    <t>0bPvjfJo1APgDlr2xMpsh$</t>
  </si>
  <si>
    <t>0bPvjfJo1APgDlr2xMpshY</t>
  </si>
  <si>
    <t>0bPvjfJo1APgDlr2xMpshZ</t>
  </si>
  <si>
    <t xml:space="preserve">REV-02 ws: V A: 40.10.20.10: MMA_REV V2 ws </t>
  </si>
  <si>
    <t>2WJVloXY1EGg3s_T19nZCi</t>
  </si>
  <si>
    <t>2WJVloXY1EGg3s_T19nZDg</t>
  </si>
  <si>
    <t>04sIjrF_15Sfrwa78ezd9q</t>
  </si>
  <si>
    <t xml:space="preserve">REV-02 ws: VT1: 40.10.20.10: MMA_REV V2 ws </t>
  </si>
  <si>
    <t>2WJVloXY1EGg3s_T19niXy</t>
  </si>
  <si>
    <t>2WJVloXY1EGg3s_T19nZRG</t>
  </si>
  <si>
    <t xml:space="preserve">REV-02 ws: VT2: 40.10.20.10: MMA_REV V2 ws </t>
  </si>
  <si>
    <t>2WJVloXY1EGg3s_T19nZIa</t>
  </si>
  <si>
    <t>2WJVloXY1EGg3s_T19nZHP</t>
  </si>
  <si>
    <t>01.04.01.03.008</t>
  </si>
  <si>
    <t>01.04.01.03.009</t>
  </si>
  <si>
    <t xml:space="preserve">REV-03: INS 01: 40.10.20.20: MMA_REV V3 </t>
  </si>
  <si>
    <t>30XMSWNgv6TOcs97k9s2UA</t>
  </si>
  <si>
    <t>30XMSWNgv6TOcs97k9s20n</t>
  </si>
  <si>
    <t>30XMSWNgv6TOcs97k9s22E</t>
  </si>
  <si>
    <t xml:space="preserve">REV-03: INS-01: 40.10.20.20: MMA_REV V3 </t>
  </si>
  <si>
    <t>30XMSWNgv6TOcs97k9s2SM</t>
  </si>
  <si>
    <t xml:space="preserve">REV-03: INS-02: 40.10.20.20: MMA_REV V3 </t>
  </si>
  <si>
    <t>30XMSWNgv6TOcs97k9s25d</t>
  </si>
  <si>
    <t>30XMSWNgv6TOcs97k9s28T</t>
  </si>
  <si>
    <t>30XMSWNgv6TOcs97k9s29n</t>
  </si>
  <si>
    <t>30XMSWNgv6TOcs97k9s2BQ</t>
  </si>
  <si>
    <t xml:space="preserve">REV-03: MG ENT: 40.10.20.20: MMA_REV V3 </t>
  </si>
  <si>
    <t>30XMSWNgv6TOcs97k9s2mT</t>
  </si>
  <si>
    <t xml:space="preserve">REV-03: MG-01: 40.10.20.20: MMA_REV V3 </t>
  </si>
  <si>
    <t>0SMqy6LUX7OwO1psnOW4ZV</t>
  </si>
  <si>
    <t>0SMqy6LUX7OwO1psnOW4eF</t>
  </si>
  <si>
    <t>0SMqy6LUX7OwO1psnOW4hd</t>
  </si>
  <si>
    <t>0SMqy6LUX7OwO1psnOW4sh</t>
  </si>
  <si>
    <t xml:space="preserve">REV-03: MG-ENT: 40.10.20.20: MMA_REV V3 </t>
  </si>
  <si>
    <t>30XMSWNgv6TOcs97k9s2nq</t>
  </si>
  <si>
    <t>30XMSWNgv6TOcs97k9s2vN</t>
  </si>
  <si>
    <t>30XMSWNgv6TOcs97k9s2_R</t>
  </si>
  <si>
    <t>30XMSWNgv6TOcs97k9s2eV</t>
  </si>
  <si>
    <t>30XMSWNgv6TOcs97k9s2fY</t>
  </si>
  <si>
    <t>30XMSWNgv6TOcs97k9s2hm</t>
  </si>
  <si>
    <t>30XMSWNgv6TOcs97k9s2lg</t>
  </si>
  <si>
    <t>30XMSWNgv6TOcs97k9s3Le</t>
  </si>
  <si>
    <t>30XMSWNgv6TOcs97k9s3UR</t>
  </si>
  <si>
    <t xml:space="preserve">REV-03: MG-ESP: 40.10.20.20: MMA_REV V3 </t>
  </si>
  <si>
    <t>0SMqy6LUX7OwO1psnOW4$c</t>
  </si>
  <si>
    <t>0SMqy6LUX7OwO1psnOW4xu</t>
  </si>
  <si>
    <t>0SMqy6LUX7OwO1psnOdx5b</t>
  </si>
  <si>
    <t>0SMqy6LUX7OwO1psnOdx7Z</t>
  </si>
  <si>
    <t>01.04.01.03.010</t>
  </si>
  <si>
    <t>01.04.01.03.011</t>
  </si>
  <si>
    <t>HEB 120</t>
  </si>
  <si>
    <t>Plaques</t>
  </si>
  <si>
    <t>01.04.01.03.012</t>
  </si>
  <si>
    <t xml:space="preserve">REV-PINTAT: 40.10.10.10_MMAP_PINTAT: 40.10.10.10 </t>
  </si>
  <si>
    <t>01Cgmng398i9yPW6IWTv_x</t>
  </si>
  <si>
    <t>01Cgmng398i9yPW6IWTv$8</t>
  </si>
  <si>
    <t>01Cgmng398i9yPW6IWTv$C</t>
  </si>
  <si>
    <t>01Cgmng398i9yPW6IWTv$m</t>
  </si>
  <si>
    <t>01Cgmng398i9yPW6IWTv$q</t>
  </si>
  <si>
    <t>01Cgmng398i9yPW6IWTv$u</t>
  </si>
  <si>
    <t>01Cgmng398i9yPW6IWTv$y</t>
  </si>
  <si>
    <t>01Cgmng398i9yPW6IWTv$W</t>
  </si>
  <si>
    <t>01Cgmng398i9yPW6IWTv$a</t>
  </si>
  <si>
    <t>01Cgmng398i9yPW6IWTv$e</t>
  </si>
  <si>
    <t>01Cgmng398i9yPW6IWTv$i</t>
  </si>
  <si>
    <t>01Cgmng398i9yPW6IWTvvS</t>
  </si>
  <si>
    <t>01Cgmng398i9yPW6IWTvv0</t>
  </si>
  <si>
    <t>01Cgmng398i9yPW6IWTvv4</t>
  </si>
  <si>
    <t>01Cgmng398i9yPW6IWTvv8</t>
  </si>
  <si>
    <t>01Cgmng398i9yPW6IWTvt_</t>
  </si>
  <si>
    <t>01Cgmng398i9yPW6IWTvp$</t>
  </si>
  <si>
    <t>01Cgmng398i9yPW6IWTvpZ</t>
  </si>
  <si>
    <t>01Cgmng398i9yPW6IWTvpl</t>
  </si>
  <si>
    <t>01Cgmng398i9yPW6IWTviJ</t>
  </si>
  <si>
    <t>01Cgmng398i9yPW6IWTviN</t>
  </si>
  <si>
    <t>01Cgmng398i9yPW6IWTvlG</t>
  </si>
  <si>
    <t>01Cgmng398i9yPW6IWTvlK</t>
  </si>
  <si>
    <t>01Cgmng398i9yPW6IWTvlO</t>
  </si>
  <si>
    <t>01Cgmng398i9yPW6IWTvlS</t>
  </si>
  <si>
    <t>01Cgmng398i9yPW6IWTvl0</t>
  </si>
  <si>
    <t>01Cgmng398i9yPW6IWTvl4</t>
  </si>
  <si>
    <t>01Cgmng398i9yPW6IWTvl8</t>
  </si>
  <si>
    <t>01Cgmng398i9yPW6IWTvlp</t>
  </si>
  <si>
    <t>01Cgmng398i9yPW6IWTvlt</t>
  </si>
  <si>
    <t>01Cgmng398i9yPW6IWTvlx</t>
  </si>
  <si>
    <t>01Cgmng398i9yPW6IWTvl$</t>
  </si>
  <si>
    <t>01Cgmng398i9yPW6IWTvfu</t>
  </si>
  <si>
    <t>01Cgmng398i9yPW6IWTvfy</t>
  </si>
  <si>
    <t>01Cgmng398i9yPW6IWTvfW</t>
  </si>
  <si>
    <t>01Cgmng398i9yPW6IWTvfa</t>
  </si>
  <si>
    <t>01Cgmng398i9yPW6IWTvfe</t>
  </si>
  <si>
    <t>01Cgmng398i9yPW6IWTvfi</t>
  </si>
  <si>
    <t>01Cgmng398i9yPW6IWTvgN</t>
  </si>
  <si>
    <t>01Cgmng398i9yPW6IWTvgR</t>
  </si>
  <si>
    <t>01Cgmng398i9yPW6IWTvgV</t>
  </si>
  <si>
    <t>01Cgmng398i9yPW6IWTvg2</t>
  </si>
  <si>
    <t>01Cgmng398i9yPW6IWTvg6</t>
  </si>
  <si>
    <t>01Cgmng398i9yPW6IWTvgA</t>
  </si>
  <si>
    <t>01Cgmng398i9yPW6IWTvgE</t>
  </si>
  <si>
    <t>01Cgmng398i9yPW6IWTvgo</t>
  </si>
  <si>
    <t>01Cgmng398i9yPW6IWTvgs</t>
  </si>
  <si>
    <t>01Cgmng398i9yPW6IWTvgw</t>
  </si>
  <si>
    <t>01Cgmng398i9yPW6IWTvg_</t>
  </si>
  <si>
    <t>01Cgmng398i9yPW6IWTvgY</t>
  </si>
  <si>
    <t>01Cgmng398i9yPW6IWTvgc</t>
  </si>
  <si>
    <t>01Cgmng398i9yPW6IWTvgf</t>
  </si>
  <si>
    <t>01Cgmng398i9yPW6IWTvgj</t>
  </si>
  <si>
    <t>01Cgmng398i9yPW6IWTvhH</t>
  </si>
  <si>
    <t>01Cgmng398i9yPW6IWTvhL</t>
  </si>
  <si>
    <t>01Cgmng398i9yPW6IWTvhP</t>
  </si>
  <si>
    <t>01Cgmng398i9yPW6IWTvhT</t>
  </si>
  <si>
    <t>01Cgmng398i9yPW6IWTvh1</t>
  </si>
  <si>
    <t>01Cgmng398i9yPW6IWTvh5</t>
  </si>
  <si>
    <t>01Cgmng398i9yPW6IWTvh9</t>
  </si>
  <si>
    <t>01Cgmng398i9yPW6IWTvbJ</t>
  </si>
  <si>
    <t>01Cgmng398i9yPW6IWTvbN</t>
  </si>
  <si>
    <t>01Cgmng398i9yPW6IWTvbR</t>
  </si>
  <si>
    <t>01Cgmng398i9yPW6IWTvbV</t>
  </si>
  <si>
    <t>01Cgmng398i9yPW6IWTvb3</t>
  </si>
  <si>
    <t>01Cgmng398i9yPW6IWTvb7</t>
  </si>
  <si>
    <t>01Cgmng398i9yPW6IWTvbB</t>
  </si>
  <si>
    <t>01Cgmng398i9yPW6IWTvbF</t>
  </si>
  <si>
    <t>01Cgmng398i9yPW6IWTvbp</t>
  </si>
  <si>
    <t>01Cgmng398i9yPW6IWTvbt</t>
  </si>
  <si>
    <t>01Cgmng398i9yPW6IWTvbx</t>
  </si>
  <si>
    <t>01Cgmng398i9yPW6IWTvb$</t>
  </si>
  <si>
    <t>01Cgmng398i9yPW6IWTvbZ</t>
  </si>
  <si>
    <t>01Cgmng398i9yPW6IWTvbd</t>
  </si>
  <si>
    <t>01Cgmng398i9yPW6IWTvbg</t>
  </si>
  <si>
    <t>01Cgmng398i9yPW6IWTvbk</t>
  </si>
  <si>
    <t>01Cgmng398i9yPW6IWTvcI</t>
  </si>
  <si>
    <t>01Cgmng398i9yPW6IWTvcM</t>
  </si>
  <si>
    <t>01Cgmng398i9yPW6IWTvcQ</t>
  </si>
  <si>
    <t>01Cgmng398i9yPW6IWTvcU</t>
  </si>
  <si>
    <t>01Cgmng398i9yPW6IWTvc2</t>
  </si>
  <si>
    <t>01Cgmng398i9yPW6IWTvc6</t>
  </si>
  <si>
    <t>01Cgmng398i9yPW6IWTvXz</t>
  </si>
  <si>
    <t>01Cgmng398i9yPW6IWTvXX</t>
  </si>
  <si>
    <t>01Cgmng398i9yPW6IWTvXb</t>
  </si>
  <si>
    <t>01Cgmng398i9yPW6IWTvXf</t>
  </si>
  <si>
    <t>01Cgmng398i9yPW6IWTvXj</t>
  </si>
  <si>
    <t>01Cgmng398i9yPW6IWTvYH</t>
  </si>
  <si>
    <t>01Cgmng398i9yPW6IWTvZw</t>
  </si>
  <si>
    <t>01Cgmng398i9yPW6IWT_TH</t>
  </si>
  <si>
    <t>01Cgmng398i9yPW6IWT_TL</t>
  </si>
  <si>
    <t>01Cgmng398i9yPW6IWT_TP</t>
  </si>
  <si>
    <t>01Cgmng398i9yPW6IWT_T1</t>
  </si>
  <si>
    <t>01Cgmng398i9yPW6IWT_T5</t>
  </si>
  <si>
    <t>01Cgmng398i9yPW6IWT_Tj</t>
  </si>
  <si>
    <t>01Cgmng398i9yPW6IWT_UH</t>
  </si>
  <si>
    <t>01Cgmng398i9yPW6IWT_UL</t>
  </si>
  <si>
    <t>01Cgmng398i9yPW6IWT_UP</t>
  </si>
  <si>
    <t>01Cgmng398i9yPW6IWT_UT</t>
  </si>
  <si>
    <t>01Cgmng398i9yPW6IWT_Uw</t>
  </si>
  <si>
    <t>01Cgmng398i9yPW6IWT_VV</t>
  </si>
  <si>
    <t>01Cgmng398i9yPW6IWT_V3</t>
  </si>
  <si>
    <t>01Cgmng398i9yPW6IWT_V7</t>
  </si>
  <si>
    <t>01Cgmng398i9yPW6IWT_VB</t>
  </si>
  <si>
    <t>01Cgmng398i9yPW6IWT_VF</t>
  </si>
  <si>
    <t>01Cgmng398i9yPW6IWT_Vp</t>
  </si>
  <si>
    <t>01Cgmng398i9yPW6IWT_OU</t>
  </si>
  <si>
    <t>01Cgmng398i9yPW6IWT_O2</t>
  </si>
  <si>
    <t>01Cgmng398i9yPW6IWT_O6</t>
  </si>
  <si>
    <t>01Cgmng398i9yPW6IWT_OE</t>
  </si>
  <si>
    <t>01Cgmng398i9yPW6IWT_Oo</t>
  </si>
  <si>
    <t>01Cgmng398i9yPW6IWT_Pw</t>
  </si>
  <si>
    <t>01Cgmng398i9yPW6IWT_LK</t>
  </si>
  <si>
    <t>01Cgmng398i9yPW6IWT_MJ</t>
  </si>
  <si>
    <t>01Cgmng398i9yPW6IWT_MN</t>
  </si>
  <si>
    <t>01Cgmng398i9yPW6IWT_MR</t>
  </si>
  <si>
    <t>01Cgmng398i9yPW6IWT_MV</t>
  </si>
  <si>
    <t>01Cgmng398i9yPW6IWT_M3</t>
  </si>
  <si>
    <t>01Cgmng398i9yPW6IWT_M7</t>
  </si>
  <si>
    <t>2kLDWxxCT439qrWo_CHdA8</t>
  </si>
  <si>
    <t>2kLDWxxCT439qrWo_CHdEt</t>
  </si>
  <si>
    <t>2kLDWxxCT439qrWo_CHdQM</t>
  </si>
  <si>
    <t>2kLDWxxCT439qrWo_CHdJ9</t>
  </si>
  <si>
    <t>2kLDWxxCT439qrWo_CHdGG</t>
  </si>
  <si>
    <t>2kLDWxxCT439qrWo_CHdNh</t>
  </si>
  <si>
    <t>2kLDWxxCT439qrWo_CHcg5</t>
  </si>
  <si>
    <t>2kLDWxxCT439qrWo_CHcbK</t>
  </si>
  <si>
    <t>2kLDWxxCT439qrWo_CHcac</t>
  </si>
  <si>
    <t>2kLDWxxCT439qrWo_CHc_8</t>
  </si>
  <si>
    <t>2kLDWxxCT439qrWo_CHcqq</t>
  </si>
  <si>
    <t>1pe6hDu3j3MxPS0xtCR17b</t>
  </si>
  <si>
    <t>1PdaejjHDA6fD88PKj75Co</t>
  </si>
  <si>
    <t>1PdaejjHDA6fD88PKj75Ej</t>
  </si>
  <si>
    <t>1PdaejjHDA6fD88PKj759x</t>
  </si>
  <si>
    <t>1PdaejjHDA6fD88PKj75B0</t>
  </si>
  <si>
    <t>1oLnhhgbLABRdvi7NmqhTj</t>
  </si>
  <si>
    <t>01.04.02.01.001</t>
  </si>
  <si>
    <t xml:space="preserve">PA-01: PB: 40.20.20.20 </t>
  </si>
  <si>
    <t>0bPvjfJo1APgDlr2xMpstE</t>
  </si>
  <si>
    <t>01.04.02.01.002</t>
  </si>
  <si>
    <t xml:space="preserve">PA-02: V6: 40.20.20.20 </t>
  </si>
  <si>
    <t>3NTHFmRBj3KfaUNopVg8Y3</t>
  </si>
  <si>
    <t xml:space="preserve">PA-02: V4: 40.20.20.20 </t>
  </si>
  <si>
    <t>3NTHFmRBj3KfaUNopVg8Z9</t>
  </si>
  <si>
    <t xml:space="preserve">PA-02: V3: 40.20.20.20 </t>
  </si>
  <si>
    <t>3NTHFmRBj3KfaUNopVg8WY</t>
  </si>
  <si>
    <t xml:space="preserve">PA-02: VT 1: 40.20.20.20 </t>
  </si>
  <si>
    <t>3NTHFmRBj3KfaUNopVg8Xf</t>
  </si>
  <si>
    <t xml:space="preserve">PA-02: VT 2: 40.20.20.20 </t>
  </si>
  <si>
    <t>3NTHFmRBj3KfaUNopVg8d0</t>
  </si>
  <si>
    <t xml:space="preserve">PA-02: VB A: 40.20.20.20 </t>
  </si>
  <si>
    <t>3NTHFmRBj3KfaUNopVg8b9</t>
  </si>
  <si>
    <t xml:space="preserve">PA-02: V5: 40.20.20.20 </t>
  </si>
  <si>
    <t>3NTHFmRBj3KfaUNopVg8QJ</t>
  </si>
  <si>
    <t xml:space="preserve">PA-02: V2: 40.20.20.20 </t>
  </si>
  <si>
    <t>0fV4EQ1kXCEPDqc6RO388Z</t>
  </si>
  <si>
    <t xml:space="preserve">PA-02: V1: 40.20.20.20 </t>
  </si>
  <si>
    <t>0fV4EQ1kXCEPDqc6RO389Z</t>
  </si>
  <si>
    <t>01.04.02.01.003</t>
  </si>
  <si>
    <t xml:space="preserve">PA-04: EXT: 70.30.20 </t>
  </si>
  <si>
    <t>37OSH8t7T1jxckI7Z$ttHC</t>
  </si>
  <si>
    <t>01.04.02.01.004</t>
  </si>
  <si>
    <t xml:space="preserve">CNL -B: V6-DUTXES: 50.20.20.30 </t>
  </si>
  <si>
    <t>23iomVBgD8kQf5TNhfnJMb</t>
  </si>
  <si>
    <t xml:space="preserve">CNL -B: V5-DUTXES: 50.20.20.30 </t>
  </si>
  <si>
    <t>23iomVBgD8kQf5TNhfnJNf</t>
  </si>
  <si>
    <t xml:space="preserve">CNL -B: V4-DUTXES: 50.20.20.30 </t>
  </si>
  <si>
    <t>2J5CSpbl99TRKQk6MKnkul</t>
  </si>
  <si>
    <t xml:space="preserve">CNL -B: V3-DUTXES: 50.20.20.30 </t>
  </si>
  <si>
    <t>2J5CSpbl99TRKQk6MKnkup</t>
  </si>
  <si>
    <t>2J5CSpbl99TRKQk6MKnkuB</t>
  </si>
  <si>
    <t>2J5CSpbl99TRKQk6MKnkuV</t>
  </si>
  <si>
    <t xml:space="preserve">CNL -B: V2-DUTXES: 50.20.20.30 </t>
  </si>
  <si>
    <t>1c8fK5PhLBOASlig3cfdy0</t>
  </si>
  <si>
    <t xml:space="preserve">CNL -B: V1-DUTXES: 50.20.20.30 </t>
  </si>
  <si>
    <t>1c8fK5PhLBOASlig3cfdyS</t>
  </si>
  <si>
    <t>1c8fK5PhLBOASlig3cfdya</t>
  </si>
  <si>
    <t>1c8fK5PhLBOASlig3cfdym</t>
  </si>
  <si>
    <t>01apUpDZnF_vEtdAUABOsp</t>
  </si>
  <si>
    <t>01apUpDZnF_vEtdAUABOsd</t>
  </si>
  <si>
    <t>01.04.02.01.005</t>
  </si>
  <si>
    <t xml:space="preserve">CNL-C: VT 1-DUTXA: 50.20.20.30 </t>
  </si>
  <si>
    <t>1hWQrrhw91WvLkNrk9e$7G</t>
  </si>
  <si>
    <t xml:space="preserve">CNL-C: VT 2-DUTXA: 50.20.20.30 </t>
  </si>
  <si>
    <t>1hWQrrhw91WvLkNrk9e$5v</t>
  </si>
  <si>
    <t>01.04.02.01.006</t>
  </si>
  <si>
    <t xml:space="preserve">CNL -D: VB A-DUTXA: 50.20.20.30 </t>
  </si>
  <si>
    <t>1c8fK5PhLBOASlig3cfdef</t>
  </si>
  <si>
    <t>01.04.02.01.007</t>
  </si>
  <si>
    <t>CNL-E - Conjunt de canal de drenatge ACO EASYLINE 100 de polietilè d'alta densitat (HDPE) color negre. Canal amb una secció interior de 57 cm². Amb premarca de sortida vertical DN/OD 110. Conjunt amb reixa tipus passarel·la slim d'acer galvanitzat classe de càrrega A15 segons EN1433. Amb sistema de fixació per pestanya. Àrea d'absorció de reixa de 263, 44cm²/m. Conjunt de longitud total de 1000 mm, altura exterior 90 mm i ample exterior 125 mm. Ample interior nominal del canal de 95 mm. Pes: 1,80 kg. Article:00853005 CNL EASYLINE 100 HDPE NEGRE H90 L1000MM C/RJ SLIM A15 AºGº.
Inclou Tapa cega polietilè d'alta densitat (HDPE) per a canals EASYLINE 100 de color negre. Ample exterior de 125mm i altura exterior de 90mm. TAPA INICI/FI EASYLINE 100 NEGRE. Adaptador amb manguet de sortida vertical DN110 per a canals ACO EASYLINE, fabricat en polietilè d'alta densitat (HDPE). Altura exterior 90 mm. ADAPTADOR V DN110 NEGRE P/CNL EASYLINE H90</t>
  </si>
  <si>
    <t xml:space="preserve">CNL-E: V2-PIQUES: 50.20.20.30 </t>
  </si>
  <si>
    <t>37OSH8t7T1jxckI7Z$ttG5</t>
  </si>
  <si>
    <t>37OSH8t7T1jxckI7Z$ttGp</t>
  </si>
  <si>
    <t xml:space="preserve">CNL-E: V3-PIQUES: 50.20.20.30 </t>
  </si>
  <si>
    <t>2_eKpxOcH4M96wFyAW9wSg</t>
  </si>
  <si>
    <t>2fDnRr6S11gwD2xlz5K_sJ</t>
  </si>
  <si>
    <t>2fDnRr6S11gwD2xlz5K_wY</t>
  </si>
  <si>
    <t>01.04.02.01.008</t>
  </si>
  <si>
    <t xml:space="preserve">B inox 150*150: V6: 50.20.20.30 </t>
  </si>
  <si>
    <t>37zeHNgk99Nej40qbJz1p_</t>
  </si>
  <si>
    <t xml:space="preserve">B inox 150*150: V5: 50.20.20.30 </t>
  </si>
  <si>
    <t>37zeHNgk99Nej40qbJz1rF</t>
  </si>
  <si>
    <t xml:space="preserve">B inox 150*150: V4: 50.20.20.30 </t>
  </si>
  <si>
    <t>37zeHNgk99Nej40qbJz1rX</t>
  </si>
  <si>
    <t xml:space="preserve">B inox 150*150: V3: 50.20.20.30 </t>
  </si>
  <si>
    <t>37zeHNgk99Nej40qbJz1wJ</t>
  </si>
  <si>
    <t xml:space="preserve">B inox 150*150: V2: 50.20.20.30 </t>
  </si>
  <si>
    <t>37zeHNgk99Nej40qbJz1w9</t>
  </si>
  <si>
    <t xml:space="preserve">B inox 150*150: V1: 50.20.20.30 </t>
  </si>
  <si>
    <t>37zeHNgk99Nej40qbJz1wx</t>
  </si>
  <si>
    <t xml:space="preserve">B inox 150*150: INS1: 50.20.20.30 </t>
  </si>
  <si>
    <t>37zeHNgk99Nej40qbJz1_U</t>
  </si>
  <si>
    <t xml:space="preserve">B inox 150*150: MG NE: 50.20.20.30 </t>
  </si>
  <si>
    <t>37zeHNgk99Nej40qbJz1zv</t>
  </si>
  <si>
    <t xml:space="preserve">B inox 150*150: SH P: 50.20.20.30 </t>
  </si>
  <si>
    <t>23iomVBgD8kQf5TNhfnJeG</t>
  </si>
  <si>
    <t xml:space="preserve">B inox 150*150: B A P: 50.20.20.30 </t>
  </si>
  <si>
    <t>23iomVBgD8kQf5TNhfnJmA</t>
  </si>
  <si>
    <t xml:space="preserve">B inox 150*150: B A ESP: 50.20.20.30 </t>
  </si>
  <si>
    <t>23iomVBgD8kQf5TNhfnJ3L</t>
  </si>
  <si>
    <t xml:space="preserve">B inox 150*150: SH ESP: 50.20.20.30 </t>
  </si>
  <si>
    <t>1c8fK5PhLBOASlig3cfdrO</t>
  </si>
  <si>
    <t>1c8fK5PhLBOASlig3cfdrw</t>
  </si>
  <si>
    <t>B inox 150*150: V1: 50.20.20.30</t>
  </si>
  <si>
    <t>B inox 150*150: V2: 50.20.20.30</t>
  </si>
  <si>
    <t>B inox 150*150: V3: 50.20.20.30</t>
  </si>
  <si>
    <t>B inox 150*150: V4: 50.20.20.30</t>
  </si>
  <si>
    <t>B inox 150*150: V5: 50.20.20.30</t>
  </si>
  <si>
    <t>B inox 150*150: V6: 50.20.20.30</t>
  </si>
  <si>
    <t>01.04.02.01.009</t>
  </si>
  <si>
    <t>SOC-01</t>
  </si>
  <si>
    <t>SOC-01: CI-01: 40.20.20.20</t>
  </si>
  <si>
    <t>SOC-01: CI-02: 40.20.20.20</t>
  </si>
  <si>
    <t>SOC-01: CI-03: 40.20.20.20</t>
  </si>
  <si>
    <t>SOC-01: D B P: 40.20.20.20</t>
  </si>
  <si>
    <t>SOC-01: V1: 40.20.20.20</t>
  </si>
  <si>
    <t>SOC-01: V2: 40.20.20.20</t>
  </si>
  <si>
    <t>SOC-01: V3: 40.20.20.20</t>
  </si>
  <si>
    <t>SOC-01: V4: 40.20.20.20</t>
  </si>
  <si>
    <t>SOC-01: V5: 40.20.20.20</t>
  </si>
  <si>
    <t>SOC-01: V6: 40.20.20.20</t>
  </si>
  <si>
    <t>01.04.02.02.001</t>
  </si>
  <si>
    <t>FS-01: B A ESP: 40.20.10.10</t>
  </si>
  <si>
    <t>FS-01: B A P: 40.20.10.10</t>
  </si>
  <si>
    <t>FS-01: CO: 40.20.10.10</t>
  </si>
  <si>
    <t>FS-01: D B P: 40.20.10.10</t>
  </si>
  <si>
    <t>FS-01: DE: 40.20.10.10</t>
  </si>
  <si>
    <t>FS-01: INF: 40.20.10.10</t>
  </si>
  <si>
    <t>FS-01: MG 1: 40.20.10.10</t>
  </si>
  <si>
    <t>FS-01: MG ESP: 40.20.10.10</t>
  </si>
  <si>
    <t>FS-01: NE: 40.20.10.10</t>
  </si>
  <si>
    <t>FS-01: SH ESP: 40.20.10.10</t>
  </si>
  <si>
    <t>FS-01: SH P: 40.20.10.10</t>
  </si>
  <si>
    <t>FS-01: V1: 40.20.10.10</t>
  </si>
  <si>
    <t>FS-01: V2: 40.20.10.10</t>
  </si>
  <si>
    <t>FS-01: V3: 40.20.10.10</t>
  </si>
  <si>
    <t>FS-01: V4: 40.20.10.10</t>
  </si>
  <si>
    <t>FS-01: V5: 40.20.10.10</t>
  </si>
  <si>
    <t>FS-01: V6: 40.20.10.10</t>
  </si>
  <si>
    <t>FS-01: VBA: 40.20.10.10</t>
  </si>
  <si>
    <t>FS-01: VT1: 40.20.10.10</t>
  </si>
  <si>
    <t>FS-01: VT2: 40.20.10.10</t>
  </si>
  <si>
    <t>01.04.02.02.002</t>
  </si>
  <si>
    <t>FS-02: C1: 40.20.10.10</t>
  </si>
  <si>
    <t>FS-02: C1-C2: 40.20.10.10</t>
  </si>
  <si>
    <t>FS-02: CI 3: 40.20.10.10</t>
  </si>
  <si>
    <t>FS-02: VE: 40.20.10.10</t>
  </si>
  <si>
    <t>01.04.02.02.003</t>
  </si>
  <si>
    <t xml:space="preserve">TA-FS-02 </t>
  </si>
  <si>
    <t>0XH_64IA5AxhQ2y0IYb_4t</t>
  </si>
  <si>
    <t>0XH_64IA5AxhQ2y0IYb_7n</t>
  </si>
  <si>
    <t>1gzqQwmzP8khL8fTcDI1nj</t>
  </si>
  <si>
    <t xml:space="preserve">TA-FS-02: CI-01: 40.20.10.10 </t>
  </si>
  <si>
    <t>1cCtRVhSb2Mh0RLYiMXYBf</t>
  </si>
  <si>
    <t>0XH_64IA5AxhQ2y0IYb$rO</t>
  </si>
  <si>
    <t>0XH_64IA5AxhQ2y0IYb$sw</t>
  </si>
  <si>
    <t>0XH_64IA5AxhQ2y0IYb$tj</t>
  </si>
  <si>
    <t>0XH_64IA5AxhQ2y0IYb$ti</t>
  </si>
  <si>
    <t>0XH_64IA5AxhQ2y0IYb$ty</t>
  </si>
  <si>
    <t>0XH_64IA5AxhQ2y0IYb$tp</t>
  </si>
  <si>
    <t>0XH_64IA5AxhQ2y0IYb$t8</t>
  </si>
  <si>
    <t>0XH_64IA5AxhQ2y0IYb$8q</t>
  </si>
  <si>
    <t>0XH_64IA5AxhQ2y0IYb$Fo</t>
  </si>
  <si>
    <t>0XH_64IA5AxhQ2y0IYb_ko</t>
  </si>
  <si>
    <t>0XH_64IA5AxhQ2y0IYb_kn</t>
  </si>
  <si>
    <t>0XH_64IA5AxhQ2y0IYb_k9</t>
  </si>
  <si>
    <t>0XH_64IA5AxhQ2y0IYb_k8</t>
  </si>
  <si>
    <t>0XH_64IA5AxhQ2y0IYb_k4</t>
  </si>
  <si>
    <t>0XH_64IA5AxhQ2y0IYb_kR</t>
  </si>
  <si>
    <t>0XH_64IA5AxhQ2y0IYb_XB</t>
  </si>
  <si>
    <t xml:space="preserve">TA-FS-02: V1: 40.20.10.10 </t>
  </si>
  <si>
    <t>3vA3b82xr9L9uLoaEB5PNa</t>
  </si>
  <si>
    <t xml:space="preserve">TA-FS-02: V2: 40.20.10.10 </t>
  </si>
  <si>
    <t>3vA3b82xr9L9uLoaEB5PM_</t>
  </si>
  <si>
    <t xml:space="preserve">TA-FS-02: V3: 40.20.10.10 </t>
  </si>
  <si>
    <t>18hQmwQR5BAwpHWHOrBqvk</t>
  </si>
  <si>
    <t xml:space="preserve">TA-FS-02: V4: 40.20.10.10 </t>
  </si>
  <si>
    <t>3vA3b82xr9L9uLoaEB5PQO</t>
  </si>
  <si>
    <t xml:space="preserve">TA-FS-02: V5: 40.20.10.10 </t>
  </si>
  <si>
    <t>3vA3b82xr9L9uLoaEB5PKQ</t>
  </si>
  <si>
    <t xml:space="preserve">TA-FS-02: V A: 40.20.10.10 </t>
  </si>
  <si>
    <t>0XH_64IA5AxhQ2y0IYb_20</t>
  </si>
  <si>
    <t xml:space="preserve">TA-FS-02: VE: 40.20.10.10 </t>
  </si>
  <si>
    <t>3eg3ZxdrD6Lv_raJN5D0RI</t>
  </si>
  <si>
    <t>3eg3ZxdrD6Lv_raJN5D0Us</t>
  </si>
  <si>
    <t>37SzKpiVvDev_i7VlqpgZ3</t>
  </si>
  <si>
    <t>01.04.02.02.004</t>
  </si>
  <si>
    <t>FS-03: EXT: 40.20.10.10</t>
  </si>
  <si>
    <t>01.04.02.03.001</t>
  </si>
  <si>
    <t>01.05.00.02.001</t>
  </si>
  <si>
    <t>Connexió Inst. Municipal Existent</t>
  </si>
  <si>
    <t>01.05.00.02.002</t>
  </si>
  <si>
    <t>Arquetes Fecals</t>
  </si>
  <si>
    <t>01.05.00.02.003</t>
  </si>
  <si>
    <t>Rentamans</t>
  </si>
  <si>
    <t>Aigueres</t>
  </si>
  <si>
    <t>01.05.00.02.004</t>
  </si>
  <si>
    <t>Sortida Residuals</t>
  </si>
  <si>
    <t>01.05.00.02.005</t>
  </si>
  <si>
    <t>01.05.00.02.006</t>
  </si>
  <si>
    <t>01.05.00.02.007</t>
  </si>
  <si>
    <t xml:space="preserve">Vestidors </t>
  </si>
  <si>
    <t>01.05.00.02.008</t>
  </si>
  <si>
    <t>Serv. Hig. Públic</t>
  </si>
  <si>
    <t>Serv. Hig. Esportistes</t>
  </si>
  <si>
    <t>01.05.00.02.009</t>
  </si>
  <si>
    <t>Col·lector Principal</t>
  </si>
  <si>
    <t>01.05.00.03.001</t>
  </si>
  <si>
    <t>Clima Rack</t>
  </si>
  <si>
    <t>01.05.00.04.001</t>
  </si>
  <si>
    <t>Vestidors</t>
  </si>
  <si>
    <t>Serv. Hig. Públics</t>
  </si>
  <si>
    <t>Vestidors Tècnics</t>
  </si>
  <si>
    <t>Sales Inst.</t>
  </si>
  <si>
    <t>Neteja</t>
  </si>
  <si>
    <t>01.05.00.04.002</t>
  </si>
  <si>
    <t>Reixa per a embornal tipus ACO EG, fabricada en acer inoxidable AISI 304, amb 168 mm de longitud, 25 mm d'altura  i 168 mm d'ample. Reixa tipus barres antilliscants higiènica, apta per a classe de càrrega R50, d'acord amb normativa EN-1253. Acabat electropulido amb superfície
antilliscant tipus R11 d'acord amb DIN-51130. Pes: 1,56 kg. Article: 00416912 o equivalent en qualitat i preu</t>
  </si>
  <si>
    <t>01.05.00.04.003</t>
  </si>
  <si>
    <t>Font</t>
  </si>
  <si>
    <t>01.05.00.04.004</t>
  </si>
  <si>
    <t>Aiguera</t>
  </si>
  <si>
    <t>Rentavaixelles</t>
  </si>
  <si>
    <t>Rentagots</t>
  </si>
  <si>
    <t>01.05.00.04.005</t>
  </si>
  <si>
    <t>Dutxes</t>
  </si>
  <si>
    <t>01.05.00.04.006</t>
  </si>
  <si>
    <t>Serv. Hig. Adaptats</t>
  </si>
  <si>
    <t>01.05.00.05.001</t>
  </si>
  <si>
    <t>Baixant Pluvials</t>
  </si>
  <si>
    <t>01.05.00.05.002</t>
  </si>
  <si>
    <t>Bonera pluvial</t>
  </si>
  <si>
    <t>01.05.00.05.003</t>
  </si>
  <si>
    <t>Sortida Pluvials</t>
  </si>
  <si>
    <t>01.05.00.05.004</t>
  </si>
  <si>
    <t>01.05.00.05.005</t>
  </si>
  <si>
    <t>Arquetes Pluvials</t>
  </si>
  <si>
    <t>01.05.00.05.006</t>
  </si>
  <si>
    <t>01.05.00.05.007</t>
  </si>
  <si>
    <t>Col·lector pluvial</t>
  </si>
  <si>
    <t>01.05.01.01.001</t>
  </si>
  <si>
    <t>Secundari ACS</t>
  </si>
  <si>
    <t>01.05.01.01.002</t>
  </si>
  <si>
    <t>Dipòsit d' ACS</t>
  </si>
  <si>
    <t>01.05.01.01.003</t>
  </si>
  <si>
    <t>Previsió Fluxors</t>
  </si>
  <si>
    <t>01.05.01.01.004</t>
  </si>
  <si>
    <t>Primari Prod. ACS</t>
  </si>
  <si>
    <t>01.05.01.01.005</t>
  </si>
  <si>
    <t>01.05.01.01.006</t>
  </si>
  <si>
    <t>Primari ACS</t>
  </si>
  <si>
    <t>01.05.01.01.007</t>
  </si>
  <si>
    <t>Diposits ACS</t>
  </si>
  <si>
    <t>01.05.01.01.008</t>
  </si>
  <si>
    <t>Bomba de calor de alta temperatura, funcionamiento silencioso y construcción compacta, refrigerante natural R290 de bajo
GWP, marca KEYTER, serie ZIRAN PRO MAXIMA, modelo KWRH 2070 I, en carrocería y estructura de
acero galvanizado con pintura epoxi-poliester termoendurecible, con recinto frigorífico panelado.
- Alimentación 400V-III-50Hz-N.
- Refrigerante R290.
- Caudal de aire: 39000 m3/h.
- Caudal nominal de agua: 7.8 m3/h.
- Conexiones hidráulicas: 2´´ pulgadas.
- Compresores de pistón con variador de frecuencia, montados sobre soportes antivibratorios, con
válvula antirretorno en la descarga, resistencia de carter, klixon interno y sonda de temperatura de
descarga.
- Nº compresores / Nº circuitos / Etapas potencia: 1/1/45-100%.
- Batería de amplia superficie de intercambio, en tubos de cobre y aletas de aluminio.
- Motoventiladores axiales EC de bajo nivel sonoro, con protección electrónica interna, montados en
tobera, hélices equilibradas dinámicamente y rejillas de protección exterior.
- Control modulante de presión de condensación.
- Tobera curva integrada.
- Intercambiador de placas de acero inoxidable soldadas con cobre.
- Circuito frigorífico realizado en tubo de cobre recocido equipado con presostatos de alta y baja
presión, filtro deshidratador antiácido, visor de líquido, y válvulas de expansión electrónicas.
- Cuadro eléctrico de potencia y maniobra, con protección térmica y magnetotérmica de compresor y
ventiladores.
- Sistema detección de fugas de gas refrigerante, indicador luminoso de fuga y ventilador axial de
extracción ATEX con alimentación segura independiente.
- Control electrónico AQUAMATIX para la regulación de la unidad.
- Comunicación disponible mediante protocolo Modbus por RTU(R485) y TCP/IP y protocolo BACnet por
MS/TP(RS485) e IP.
- Terminal Climatix HMI.
OPCIONALES INCLUIDOS:
- Versión S: circuito hidráulico con interruptor de caudal, purgador de aire, válvula de vaciado.
- Señal analógica externa para control de set-point.
- Cerramiento completo del cajón hidráulico con aislamiento 20 mm.
- Cerramiento completo del cajón frigorífico con aislamiento (panel sandwich de 20 mm de espesor con
lana de roca (M0))
- Interruptor de baja presión para la protección de la bomba.
- Kit de resistencias eléctricas en elementos hidráulicos para trabajo con bajas temperaturas exteriores.
- Filtro de agua para circuito hidráulico.
- Kit de resistencias en cuadro eléctrico para trabajo con bajas temperaturas exteriores.
- Controlador de fases mejorado detectando sobretensión y subtensión.
Medidor de energía eléctrica. Con comunicación MODBUS
Versión H: Circuito hidráulico incorporado compuesto por bomba centrífuga de acero, adecuada para
agua o agua glicolada hasta 0ºC, depósito de inercia con resistencia eléctrica, interruptor de caudal,
vaso de expansión, válvula de purga, manómetros y válvulas de cierre
Modificación del grupo hidráulico incorporando bomba principal y bomba de reserva, ambas de presión
estándar.
Interruptor de baja presión para la protección de la bomba</t>
  </si>
  <si>
    <t>Prod. ACS Aerotermia</t>
  </si>
  <si>
    <t>01.05.01.02.001</t>
  </si>
  <si>
    <t>Connexió a escomesa Municipal</t>
  </si>
  <si>
    <t>01.05.01.02.002</t>
  </si>
  <si>
    <t>Escomesa</t>
  </si>
  <si>
    <t>01.05.01.02.003</t>
  </si>
  <si>
    <t>AFCH</t>
  </si>
  <si>
    <t>Descalcificada</t>
  </si>
  <si>
    <t>Fluxors</t>
  </si>
  <si>
    <t>01.05.01.02.004</t>
  </si>
  <si>
    <t>ACS</t>
  </si>
  <si>
    <t>01.05.01.02.005</t>
  </si>
  <si>
    <t>01.05.01.02.006</t>
  </si>
  <si>
    <t>Retorn ACS</t>
  </si>
  <si>
    <t>01.05.01.02.007</t>
  </si>
  <si>
    <t>01.05.01.02.008</t>
  </si>
  <si>
    <t>RACS Vestidors</t>
  </si>
  <si>
    <t>01.05.01.02.009</t>
  </si>
  <si>
    <t>AFCH Bar</t>
  </si>
  <si>
    <t>ACS Bar</t>
  </si>
  <si>
    <t>Descalcificada Conj. Rentamans</t>
  </si>
  <si>
    <t>01.05.01.02.010</t>
  </si>
  <si>
    <t>01.05.01.02.011</t>
  </si>
  <si>
    <t>01.05.01.03.01.001</t>
  </si>
  <si>
    <t>ACS - RACS</t>
  </si>
  <si>
    <t>01.05.01.03.01.002</t>
  </si>
  <si>
    <t>01.05.01.03.01.003</t>
  </si>
  <si>
    <t>01.05.01.03.01.004</t>
  </si>
  <si>
    <t>01.05.01.03.01.005</t>
  </si>
  <si>
    <t>01.05.01.03.01.006</t>
  </si>
  <si>
    <t>ACS - RETORN EXT</t>
  </si>
  <si>
    <t>01.05.01.03.02.001</t>
  </si>
  <si>
    <t>01.05.01.03.02.002</t>
  </si>
  <si>
    <t>01.05.01.03.02.003</t>
  </si>
  <si>
    <t>01.05.01.03.02.004</t>
  </si>
  <si>
    <t>01.05.01.03.02.005</t>
  </si>
  <si>
    <t>01.05.01.03.02.006</t>
  </si>
  <si>
    <t>01.05.01.03.02.007</t>
  </si>
  <si>
    <t>01.05.01.03.02.008</t>
  </si>
  <si>
    <t>01.05.01.04.001</t>
  </si>
  <si>
    <t>Bany Públic</t>
  </si>
  <si>
    <t>Bany Esportistes</t>
  </si>
  <si>
    <t>Omplerta AFS</t>
  </si>
  <si>
    <t>Vest. Col. Retorn</t>
  </si>
  <si>
    <t>01.05.01.04.002</t>
  </si>
  <si>
    <t xml:space="preserve">Fluxors </t>
  </si>
  <si>
    <t>Vestidors Col·lectius</t>
  </si>
  <si>
    <t>Bombes</t>
  </si>
  <si>
    <t>01.05.01.04.003</t>
  </si>
  <si>
    <t>Pont Manòmetric</t>
  </si>
  <si>
    <t>Buidatge</t>
  </si>
  <si>
    <t>Buidatge Dipòsit</t>
  </si>
  <si>
    <t>Pont Manòmetric Bomba</t>
  </si>
  <si>
    <t>01.05.01.04.004</t>
  </si>
  <si>
    <t>Fonts</t>
  </si>
  <si>
    <t>01.05.01.04.005</t>
  </si>
  <si>
    <t>01.05.01.04.006</t>
  </si>
  <si>
    <t>01.05.01.04.007</t>
  </si>
  <si>
    <t>01.05.01.04.008</t>
  </si>
  <si>
    <t>01.05.01.04.009</t>
  </si>
  <si>
    <t>01.05.01.04.010</t>
  </si>
  <si>
    <t>01.05.01.04.011</t>
  </si>
  <si>
    <t>01.05.01.04.012</t>
  </si>
  <si>
    <t>Bar</t>
  </si>
  <si>
    <t>01.05.01.04.013</t>
  </si>
  <si>
    <t>Escomesa Aigua</t>
  </si>
  <si>
    <t>01.05.01.04.014</t>
  </si>
  <si>
    <t>01.05.01.04.015</t>
  </si>
  <si>
    <t>01.05.01.04.016</t>
  </si>
  <si>
    <t>Omplerta ACS</t>
  </si>
  <si>
    <t>01.05.01.04.017</t>
  </si>
  <si>
    <t>Dipòsit ACS</t>
  </si>
  <si>
    <t>01.05.01.04.018</t>
  </si>
  <si>
    <t>01.05.01.04.019</t>
  </si>
  <si>
    <t>01.05.01.04.020</t>
  </si>
  <si>
    <t>01.05.01.04.021</t>
  </si>
  <si>
    <t>01.05.01.04.022</t>
  </si>
  <si>
    <t>Dipòsits ACS</t>
  </si>
  <si>
    <t>01.05.01.04.023</t>
  </si>
  <si>
    <t>01.05.01.04.024</t>
  </si>
  <si>
    <t>Recirculació ACS</t>
  </si>
  <si>
    <t>01.05.01.04.025</t>
  </si>
  <si>
    <t>01.05.01.04.026</t>
  </si>
  <si>
    <t>Bombes Recirculació</t>
  </si>
  <si>
    <t>01.05.01.04.027</t>
  </si>
  <si>
    <t>01.05.01.04.028</t>
  </si>
  <si>
    <t>01.05.01.04.029</t>
  </si>
  <si>
    <t>01.05.01.04.030</t>
  </si>
  <si>
    <t>Impulsió ACS</t>
  </si>
  <si>
    <t>01.05.01.04.031</t>
  </si>
  <si>
    <t>01.05.01.04.032</t>
  </si>
  <si>
    <t>01.05.01.05.001</t>
  </si>
  <si>
    <t>Descalcificador</t>
  </si>
  <si>
    <t>01.05.01.05.002</t>
  </si>
  <si>
    <t>01.05.01.05.003</t>
  </si>
  <si>
    <t>01.05.01.05.004</t>
  </si>
  <si>
    <t>01.05.01.05.005</t>
  </si>
  <si>
    <t>Sortida Descalcificador</t>
  </si>
  <si>
    <t>01.05.01.05.006</t>
  </si>
  <si>
    <t>01.05.01.05.007</t>
  </si>
  <si>
    <t>Sistema de neteja mecànic-hidràulic integrat per simple rotació de manovella. Compleix amb la normativa UNEIX EN 13443-1 i està certificat per DVGW. Malla de filtració de 90 µm de gran superfície de filtració. Sistema de connexió ràpida MODUL DN80
En netejar el filtre no s'interromp el flux d'aigua al servei. Completament connectat, provat i en funcionament. Marca: CILLIT o equivalent en qualitat i preu</t>
  </si>
  <si>
    <t>Filtre escomesa descalcificador</t>
  </si>
  <si>
    <t>01.05.01.05.008</t>
  </si>
  <si>
    <t>Tractament Salmuera</t>
  </si>
  <si>
    <t>01.05.01.05.009</t>
  </si>
  <si>
    <t>Valvula Mescladora Duresa Descalcificador</t>
  </si>
  <si>
    <t>01.05.01.06.001</t>
  </si>
  <si>
    <t>01.05.01.06.002</t>
  </si>
  <si>
    <t>01.05.01.06.003</t>
  </si>
  <si>
    <t>01.05.01.06.004</t>
  </si>
  <si>
    <t>01.05.01.06.005</t>
  </si>
  <si>
    <t>01.05.02.01.001</t>
  </si>
  <si>
    <t>Subministre Normal</t>
  </si>
  <si>
    <t>01.05.02.01.002</t>
  </si>
  <si>
    <t>01.05.02.01.003</t>
  </si>
  <si>
    <t>Subministre Reserva</t>
  </si>
  <si>
    <t>01.05.02.01.004</t>
  </si>
  <si>
    <t>01.05.02.01.005</t>
  </si>
  <si>
    <t>01.05.02.01.006</t>
  </si>
  <si>
    <t>Escomeses Normal i Reserva</t>
  </si>
  <si>
    <t>01.05.02.02.001</t>
  </si>
  <si>
    <t>Quadre General</t>
  </si>
  <si>
    <t>01.05.02.03.001</t>
  </si>
  <si>
    <t>Cablejat</t>
  </si>
  <si>
    <t>01.05.02.03.002</t>
  </si>
  <si>
    <t>01.05.02.03.003</t>
  </si>
  <si>
    <t>Cablejat Interior</t>
  </si>
  <si>
    <t>01.05.02.03.004</t>
  </si>
  <si>
    <t>01.05.02.03.005</t>
  </si>
  <si>
    <t>01.05.02.03.006</t>
  </si>
  <si>
    <t>Cablejat Aerotermia</t>
  </si>
  <si>
    <t>01.05.02.04.001</t>
  </si>
  <si>
    <t>Safata elèctrica</t>
  </si>
  <si>
    <t>01.05.02.04.002</t>
  </si>
  <si>
    <t>Canalització Interior</t>
  </si>
  <si>
    <t>01.05.02.04.003</t>
  </si>
  <si>
    <t>01.05.02.04.004</t>
  </si>
  <si>
    <t>Cablejat Sales Tècniques</t>
  </si>
  <si>
    <t>01.05.02.04.005</t>
  </si>
  <si>
    <t>Canalització</t>
  </si>
  <si>
    <t>01.05.02.04.006</t>
  </si>
  <si>
    <t>Safata Veu i Dades</t>
  </si>
  <si>
    <t>01.05.02.05.001</t>
  </si>
  <si>
    <t>Bany Adaptat</t>
  </si>
  <si>
    <t>Serveis</t>
  </si>
  <si>
    <t>Vest. Col·lectius</t>
  </si>
  <si>
    <t>01.05.02.05.002</t>
  </si>
  <si>
    <t>Equipotencialitat</t>
  </si>
  <si>
    <t>01.05.02.06.001</t>
  </si>
  <si>
    <t>Magatzems</t>
  </si>
  <si>
    <t>Sala Inst.</t>
  </si>
  <si>
    <t>Infermeria</t>
  </si>
  <si>
    <t>Vest. Tècnics</t>
  </si>
  <si>
    <t>Serv. Higiènics</t>
  </si>
  <si>
    <t>Passadis</t>
  </si>
  <si>
    <t xml:space="preserve">Font </t>
  </si>
  <si>
    <t>01.05.02.06.002</t>
  </si>
  <si>
    <t>Caixes Mecanismes</t>
  </si>
  <si>
    <t>01.05.03.01.001</t>
  </si>
  <si>
    <t>Tira Led sobre Rentamans</t>
  </si>
  <si>
    <t>Control</t>
  </si>
  <si>
    <t>01.05.03.01.002</t>
  </si>
  <si>
    <t xml:space="preserve">Despatx </t>
  </si>
  <si>
    <t>Vestíbul Accès</t>
  </si>
  <si>
    <t>Vest. Tècnics, Infermeria</t>
  </si>
  <si>
    <t>01.05.03.01.003</t>
  </si>
  <si>
    <t>Sala Tècnica</t>
  </si>
  <si>
    <t>01.05.03.01.004</t>
  </si>
  <si>
    <t>Serv. Hig. Esportius</t>
  </si>
  <si>
    <t>01.05.03.01.005</t>
  </si>
  <si>
    <t>01.05.03.02.001</t>
  </si>
  <si>
    <t>Llum d' Emergència</t>
  </si>
  <si>
    <t>01.05.03.03.001</t>
  </si>
  <si>
    <t>Detectors</t>
  </si>
  <si>
    <t>01.05.03.03.002</t>
  </si>
  <si>
    <t>Interruptors</t>
  </si>
  <si>
    <t>01.05.03.03.003</t>
  </si>
  <si>
    <t>Llocs de Treball</t>
  </si>
  <si>
    <t>01.05.03.03.004</t>
  </si>
  <si>
    <t>01.05.05.01.001</t>
  </si>
  <si>
    <t>Sala Rack</t>
  </si>
  <si>
    <t>01.05.05.02.001</t>
  </si>
  <si>
    <t>01.05.05.02.002</t>
  </si>
  <si>
    <t>01.05.05.02.003</t>
  </si>
  <si>
    <t>Canonada Frigorifica</t>
  </si>
  <si>
    <t>01.05.05.05.001</t>
  </si>
  <si>
    <t>01.05.06.01.001</t>
  </si>
  <si>
    <t>Extractor Serveis</t>
  </si>
  <si>
    <t>01.05.06.01.002</t>
  </si>
  <si>
    <t>Equip compacte Roof-top de climatització bomba de calor, marca KEYTER, sèrie PERSEA EVO, model KCRA INVERTER 0020 I, realitzat amb xassís autoportant d'acer galvanitzat amb pintura polièster termoendurible, dissenyats per a instal·lació en intempèrie sobre sostre i amb màxim accés de manteniment a través de panells abatibles.
- Alimentació 400V-III-50Hz-N.
- Refrigerant R-454B.
- Cabal d'aire interior: 4600 m³/h.
- Pressió disponible nominal: 300 Pa.
- Cabal d'aire exterior: 17000 m³/h.
- Ventiladors interiors radials EC (1 pressió estandar), amb control de cabal constant en impulsió.
- Motoventiladores axials EC de baix nivell sonor, amb protecció electrònica interna, muntats en tovera, hèlixs equilibrades dinàmicament i reixetes de protecció exterior.
- Control modulante de pressió de condensació.
- Compressors hermètics scroll tipus inverter muntats sobre suports antivibratoris, amb vàlvula
antiretorn en la descàrrega, klixon intern, resistència elèctrica d'escalfament de càrter i sonda de
temperatura de descàrrega.
- Bateria exterior d'àmplia superfície d'intercanvi, en tubs de coure i aletes d'alumini.
- Bateria interior d'alta eficiència, de tubs de coure i aleta d'alumini.
- Circuit frigorífic realitzat en tub de coure recuit equipat amb pressòstats d'alta i baixa
pressió, filtre deshidratador antiàcid, visor de líquid, dipòsit de líquid, separador de partícules,
vàlvula de 4 vies per a inversió de cicle i vàlvules d'expansió electròniques.
- Núm. compressors / Núm. circuits / Etapes potencia: 1/1/25%-100%.
- prefiltre d'aire G4.
- Sistema detecció de fugues de gas refrigerant.
- Quadre elèctric de potència i maniobra, amb protecció tèrmica i magnetotèrmica de compressor i
ventiladors.
- Control electrònic CLIMANAGER per a la regulació de la unitat.
- Comandament PGD.
- Equip conforme a *ErP 2021 (clima mitjà).
OPCIONALS INCLOSOS:
- Muntatge SR: caixa de mescla de 3 vies amb free-cooling tèrmic, retorn lateral mitjançant ventilador de
retorn radial EC i recuperació activa amb compressor inverter.
- panell sandvitx de 50 mm de gruix amb llana de roca (M0) muntatge amb cajon superior
- Aïllament acústic de compressors.
- Sonda de CO2 instal·lada en el conducte.
- Doble comandament: *PGD estàndard i comandament d'usuari *THT.
- *Free-*Cooling Entàlpic incorporant dues sondes de temperatura i humitat: una exterior i la interior
per a instal·lació en conducte.
- Etapa única de filtració F.
- Detecció de filtre brut.
- Targeta de comunicació MODBUS RS485 per a integració en sistemes de supervisió.
- Kit d'operació en baixa temperatura exterior. Inclou: doble resistència de càrter, resistències en el
quadre elèctric i part inferior de comportes. Aïllament de quadre de 10 mm, tropicalizado de
placa electrònica i servo-motors sobrepotenciados.
- Controlador de fases millorat detectant sobretensión i subtensión.
- Resistència 18 kW (obligatori ús de pressòstat)
- Pressòstat diferencial per a control de cabal d'aire
Completament instal·lat, provat i en funcionament.</t>
  </si>
  <si>
    <t>Rooftop Vestidors</t>
  </si>
  <si>
    <t>01.05.06.02.001</t>
  </si>
  <si>
    <t>Conducte Impulsió</t>
  </si>
  <si>
    <t>Conducte Extracció</t>
  </si>
  <si>
    <t>01.05.06.02.002</t>
  </si>
  <si>
    <t>Extracció Serveis</t>
  </si>
  <si>
    <t>01.05.06.02.003</t>
  </si>
  <si>
    <t>01.05.06.02.004</t>
  </si>
  <si>
    <t>01.05.06.02.005</t>
  </si>
  <si>
    <t>01.05.06.02.006</t>
  </si>
  <si>
    <t>Connexió a boques</t>
  </si>
  <si>
    <t>01.05.06.03.001</t>
  </si>
  <si>
    <t>01.05.06.03.002</t>
  </si>
  <si>
    <t>01.05.06.04.001</t>
  </si>
  <si>
    <t>01.05.06.04.002</t>
  </si>
  <si>
    <t>01.05.06.05.001</t>
  </si>
  <si>
    <t>Sum. i col. de boca circular de con central ajustable per a ventilació amb coll de muntatge dim. 100, construïda en 
acer galvanitzat i lacat color blanc RAL 9010, fixació amb clips i coll de muntatge.</t>
  </si>
  <si>
    <t>WC</t>
  </si>
  <si>
    <t>01.05.06.05.002</t>
  </si>
  <si>
    <t>Reixa Retorn</t>
  </si>
  <si>
    <t>01.05.06.05.003</t>
  </si>
  <si>
    <t>01.05.06.05.004</t>
  </si>
  <si>
    <t>Reixa Retorn Vestíbul Accès</t>
  </si>
  <si>
    <t>01.05.06.05.005</t>
  </si>
  <si>
    <t>Reixes Impulsió</t>
  </si>
  <si>
    <t>01.05.06.05.006</t>
  </si>
  <si>
    <t>Reixa Impulsió</t>
  </si>
  <si>
    <t>01.05.06.05.007</t>
  </si>
  <si>
    <t>Sum. i col. de reixeta de doble deflexió per a impulsió amb aletas orientables individualment i paral·leles a la cota major sèrie 
CTM-AN+SP+CM (S) SL16 dim. 200x100 mm, construïda en alumini i pintat color blanc similar al RAL 9016 (85-95% lluentor) i aletes 
posteriors color negre, amb regulador de cabal d'aletes oposades, fixació per clips i marc de muntatge. Marca MADEL o equivalent en qualitat i preu.</t>
  </si>
  <si>
    <t>01.05.06.05.008</t>
  </si>
  <si>
    <t>01.05.07.001</t>
  </si>
  <si>
    <t>Dependencies</t>
  </si>
  <si>
    <t>01.05.07.002</t>
  </si>
  <si>
    <t>01.05.07.003</t>
  </si>
  <si>
    <t>Safata Veu i Dades, Seguretat</t>
  </si>
  <si>
    <t>01.05.07.004</t>
  </si>
  <si>
    <t>Despatx</t>
  </si>
  <si>
    <t>V1</t>
  </si>
  <si>
    <t>V2</t>
  </si>
  <si>
    <t>VT1</t>
  </si>
  <si>
    <t>VT2</t>
  </si>
  <si>
    <t>01.05.07.005</t>
  </si>
  <si>
    <t>Patch Panel</t>
  </si>
  <si>
    <t>01.05.07.006</t>
  </si>
  <si>
    <t>Rack Veu i Dades Seguretat</t>
  </si>
  <si>
    <t>01.05.08.01.001</t>
  </si>
  <si>
    <t>Armari Incendis</t>
  </si>
  <si>
    <t>01.05.08.01.002</t>
  </si>
  <si>
    <t>01.05.08.01.003</t>
  </si>
  <si>
    <t>Quadre Elèctric</t>
  </si>
  <si>
    <t>Sala Màquines</t>
  </si>
  <si>
    <t>01.05.08.01.004</t>
  </si>
  <si>
    <t>Canonada BIE</t>
  </si>
  <si>
    <t>01.05.08.01.005</t>
  </si>
  <si>
    <t>01.05.08.01.006</t>
  </si>
  <si>
    <t>01.05.08.01.007</t>
  </si>
  <si>
    <t>01.05.08.02.001</t>
  </si>
  <si>
    <t xml:space="preserve">Central </t>
  </si>
  <si>
    <t>01.05.08.02.002</t>
  </si>
  <si>
    <t>Banys Públics</t>
  </si>
  <si>
    <t>Banys Esportistes</t>
  </si>
  <si>
    <t>Banys Esp. Adaptat</t>
  </si>
  <si>
    <t>Instal·lacions</t>
  </si>
  <si>
    <t>01.05.08.02.003</t>
  </si>
  <si>
    <t>01.05.08.02.004</t>
  </si>
  <si>
    <t>Mòdul Incendis</t>
  </si>
  <si>
    <t>01.05.08.02.005</t>
  </si>
  <si>
    <t xml:space="preserve">Armari Incendis </t>
  </si>
  <si>
    <t>01.05.08.02.006</t>
  </si>
  <si>
    <t>Polsadors</t>
  </si>
  <si>
    <t>01.05.08.02.007</t>
  </si>
  <si>
    <t xml:space="preserve">Cablejat Detecció </t>
  </si>
  <si>
    <t>01.05.08.02.008</t>
  </si>
  <si>
    <t>Canalització Detecció</t>
  </si>
  <si>
    <t>01.05.08.02.009</t>
  </si>
  <si>
    <t>Sirena</t>
  </si>
  <si>
    <t>01.05.08.03.001</t>
  </si>
  <si>
    <t>01.05.08.03.002</t>
  </si>
  <si>
    <t>Extintors</t>
  </si>
  <si>
    <t>01.05.08.03.003</t>
  </si>
  <si>
    <t>Sortides</t>
  </si>
  <si>
    <t>Evacuació</t>
  </si>
  <si>
    <t>01.05.08.05.001</t>
  </si>
  <si>
    <t>Comptador Incendis</t>
  </si>
  <si>
    <t>01.05.08.05.002</t>
  </si>
  <si>
    <t>Escomesa Incendis</t>
  </si>
  <si>
    <t>01.05.08.05.003</t>
  </si>
  <si>
    <t>01.05.08.05.004</t>
  </si>
  <si>
    <t>01.05.08.06.001</t>
  </si>
  <si>
    <t>Conjunt d' almohadilles intumescents</t>
  </si>
  <si>
    <t>01.05.09.01.001</t>
  </si>
  <si>
    <t>Gravador CTTV</t>
  </si>
  <si>
    <t>01.05.09.01.002</t>
  </si>
  <si>
    <t>Circuit CTTV</t>
  </si>
  <si>
    <t>01.05.09.01.003</t>
  </si>
  <si>
    <t>01.05.09.01.004</t>
  </si>
  <si>
    <t>Càmeres</t>
  </si>
  <si>
    <t>01.05.09.01.005</t>
  </si>
  <si>
    <t>Càmera Bullet</t>
  </si>
  <si>
    <t>01.05.09.01.006</t>
  </si>
  <si>
    <t>Corrugat des de safata</t>
  </si>
  <si>
    <t>01.05.12.01.001</t>
  </si>
  <si>
    <t>Separador de Greixos</t>
  </si>
  <si>
    <t>01.05.12.01.002</t>
  </si>
  <si>
    <t>01.05.12.02.001</t>
  </si>
  <si>
    <t>Alimentació Bar</t>
  </si>
  <si>
    <t>01.05.12.02.002</t>
  </si>
  <si>
    <t>01.05.12.03.001</t>
  </si>
  <si>
    <t>Cablejat Escomesa Bar</t>
  </si>
  <si>
    <t>01.06.01.001</t>
  </si>
  <si>
    <t>01.06.01.002</t>
  </si>
  <si>
    <t>01.06.01.003</t>
  </si>
  <si>
    <t>01.06.01.004</t>
  </si>
  <si>
    <t>01.06.01.005</t>
  </si>
  <si>
    <t xml:space="preserve">SA-01: SH P: 60.10.10.10 </t>
  </si>
  <si>
    <t>16TUfcbIXA9fQGl6$C2KF4</t>
  </si>
  <si>
    <t xml:space="preserve">SA-01: B A P: 60.10.10.10 </t>
  </si>
  <si>
    <t>2bm03knJb9VR11IvmBaJYS</t>
  </si>
  <si>
    <t xml:space="preserve">SA-01: SH ESP: 60.10.10.10 </t>
  </si>
  <si>
    <t>0n0KVACbXBJfbYT_P4O3Cp</t>
  </si>
  <si>
    <t>3j0YwAGXb1PxPEz20PeJS9</t>
  </si>
  <si>
    <t>3j0YwAGXb1PxPEz20PeJSK</t>
  </si>
  <si>
    <t>3j0YwAGXb1PxPEz20PeJJz</t>
  </si>
  <si>
    <t>0KeAUpWtzC1BtbrNOaSftT</t>
  </si>
  <si>
    <t>0KeAUpWtzC1BtbrNOaSftP</t>
  </si>
  <si>
    <t>0KeAUpWtzC1BtbrNOaSfpk</t>
  </si>
  <si>
    <t>0KeAUpWtzC1BtbrNOaSfpf</t>
  </si>
  <si>
    <t>0KeAUpWtzC1BtbrNOaSfpe</t>
  </si>
  <si>
    <t>0$vo3bz4P15uBAk3kOFt_m</t>
  </si>
  <si>
    <t>2w25ByvibDPACHYNWqHWy2</t>
  </si>
  <si>
    <t xml:space="preserve">SA-01: B A ESP: 60.10.10.10 </t>
  </si>
  <si>
    <t>1x_hPH5WD56v4ZwuJ8Jzdp</t>
  </si>
  <si>
    <t>01.06.01.006</t>
  </si>
  <si>
    <t>SA-02: MG NE: 60.10.10.100</t>
  </si>
  <si>
    <t>01.12.001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</si>
</sst>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6">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0">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4" borderId="0" xfId="0" applyNumberFormat="1" applyFont="1" applyFill="1" applyProtection="1">
      <protection locked="0"/>
    </xf>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Alignment="1" applyProtection="1">
      <alignment wrapText="1"/>
    </xf>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165" fontId="7" fillId="0" borderId="0" xfId="0" applyNumberFormat="1" applyFont="1" applyFill="1" applyProtection="1"/>
    <xf numFmtId="165" fontId="7" fillId="0" borderId="2" xfId="0" applyNumberFormat="1" applyFont="1" applyFill="1" applyBorder="1" applyProtection="1"/>
    <xf numFmtId="0" fontId="7" fillId="5" borderId="0" xfId="0" applyFont="1" applyFill="1" applyProtection="1"/>
    <xf numFmtId="165" fontId="7" fillId="5" borderId="2" xfId="0" applyNumberFormat="1" applyFont="1" applyFill="1" applyBorder="1" applyAlignment="1" applyProtection="1">
      <alignment horizontal="right"/>
    </xf>
    <xf numFmtId="165" fontId="7" fillId="5" borderId="2"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26"/>
  <sheetViews>
    <sheetView tabSelected="1" workbookViewId="0">
      <pane ySplit="8" topLeftCell="A9" activePane="bottomLeft" state="frozenSplit"/>
      <selection pane="bottomLeft"/>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9</v>
      </c>
      <c r="E11" s="15" t="s">
        <v>10</v>
      </c>
    </row>
    <row r="12" spans="1:8" x14ac:dyDescent="0.25">
      <c r="C12" s="15" t="s">
        <v>11</v>
      </c>
      <c r="D12" s="16" t="s">
        <v>6</v>
      </c>
      <c r="E12" s="15" t="s">
        <v>12</v>
      </c>
    </row>
    <row r="13" spans="1:8" x14ac:dyDescent="0.25">
      <c r="C13" s="15" t="s">
        <v>13</v>
      </c>
      <c r="D13" s="16" t="s">
        <v>6</v>
      </c>
      <c r="E13" s="15" t="s">
        <v>14</v>
      </c>
    </row>
    <row r="15" spans="1:8" x14ac:dyDescent="0.25">
      <c r="A15" s="11" t="s">
        <v>15</v>
      </c>
      <c r="B15" s="11">
        <v>1</v>
      </c>
      <c r="C15" s="11" t="s">
        <v>16</v>
      </c>
      <c r="D15" s="17" t="s">
        <v>17</v>
      </c>
      <c r="E15" s="18" t="s">
        <v>18</v>
      </c>
      <c r="F15" s="19">
        <v>0</v>
      </c>
      <c r="G15" s="20">
        <v>36.53</v>
      </c>
      <c r="H15" s="21">
        <f t="shared" ref="H15:H41" si="0">ROUND(ROUND(F15,2)*ROUND(G15,3),2)</f>
        <v>0</v>
      </c>
    </row>
    <row r="16" spans="1:8" x14ac:dyDescent="0.25">
      <c r="A16" s="11" t="s">
        <v>15</v>
      </c>
      <c r="B16" s="11">
        <v>2</v>
      </c>
      <c r="C16" s="11" t="s">
        <v>19</v>
      </c>
      <c r="D16" s="17" t="s">
        <v>17</v>
      </c>
      <c r="E16" s="18" t="s">
        <v>20</v>
      </c>
      <c r="F16" s="19">
        <v>0</v>
      </c>
      <c r="G16" s="20">
        <v>316.36</v>
      </c>
      <c r="H16" s="21">
        <f t="shared" si="0"/>
        <v>0</v>
      </c>
    </row>
    <row r="17" spans="1:8" x14ac:dyDescent="0.25">
      <c r="A17" s="11" t="s">
        <v>15</v>
      </c>
      <c r="B17" s="11">
        <v>3</v>
      </c>
      <c r="C17" s="11" t="s">
        <v>21</v>
      </c>
      <c r="D17" s="17" t="s">
        <v>17</v>
      </c>
      <c r="E17" s="18" t="s">
        <v>22</v>
      </c>
      <c r="F17" s="19">
        <v>0</v>
      </c>
      <c r="G17" s="20">
        <v>270.33</v>
      </c>
      <c r="H17" s="21">
        <f t="shared" si="0"/>
        <v>0</v>
      </c>
    </row>
    <row r="18" spans="1:8" x14ac:dyDescent="0.25">
      <c r="A18" s="11" t="s">
        <v>15</v>
      </c>
      <c r="B18" s="11">
        <v>4</v>
      </c>
      <c r="C18" s="11" t="s">
        <v>23</v>
      </c>
      <c r="D18" s="17" t="s">
        <v>17</v>
      </c>
      <c r="E18" s="18" t="s">
        <v>24</v>
      </c>
      <c r="F18" s="19">
        <v>0</v>
      </c>
      <c r="G18" s="20">
        <v>19.161000000000001</v>
      </c>
      <c r="H18" s="21">
        <f t="shared" si="0"/>
        <v>0</v>
      </c>
    </row>
    <row r="19" spans="1:8" x14ac:dyDescent="0.25">
      <c r="A19" s="11" t="s">
        <v>15</v>
      </c>
      <c r="B19" s="11">
        <v>5</v>
      </c>
      <c r="C19" s="11" t="s">
        <v>25</v>
      </c>
      <c r="D19" s="17" t="s">
        <v>17</v>
      </c>
      <c r="E19" s="18" t="s">
        <v>26</v>
      </c>
      <c r="F19" s="19">
        <v>0</v>
      </c>
      <c r="G19" s="20">
        <v>31.2</v>
      </c>
      <c r="H19" s="21">
        <f t="shared" si="0"/>
        <v>0</v>
      </c>
    </row>
    <row r="20" spans="1:8" x14ac:dyDescent="0.25">
      <c r="A20" s="11" t="s">
        <v>15</v>
      </c>
      <c r="B20" s="11">
        <v>6</v>
      </c>
      <c r="C20" s="11" t="s">
        <v>27</v>
      </c>
      <c r="D20" s="17" t="s">
        <v>17</v>
      </c>
      <c r="E20" s="18" t="s">
        <v>28</v>
      </c>
      <c r="F20" s="19">
        <v>0</v>
      </c>
      <c r="G20" s="20">
        <v>50.97</v>
      </c>
      <c r="H20" s="21">
        <f t="shared" si="0"/>
        <v>0</v>
      </c>
    </row>
    <row r="21" spans="1:8" x14ac:dyDescent="0.25">
      <c r="A21" s="11" t="s">
        <v>15</v>
      </c>
      <c r="B21" s="11">
        <v>7</v>
      </c>
      <c r="C21" s="11" t="s">
        <v>29</v>
      </c>
      <c r="D21" s="17" t="s">
        <v>17</v>
      </c>
      <c r="E21" s="18" t="s">
        <v>30</v>
      </c>
      <c r="F21" s="19">
        <v>0</v>
      </c>
      <c r="G21" s="20">
        <v>27.65</v>
      </c>
      <c r="H21" s="21">
        <f t="shared" si="0"/>
        <v>0</v>
      </c>
    </row>
    <row r="22" spans="1:8" x14ac:dyDescent="0.25">
      <c r="A22" s="11" t="s">
        <v>15</v>
      </c>
      <c r="B22" s="11">
        <v>8</v>
      </c>
      <c r="C22" s="11" t="s">
        <v>31</v>
      </c>
      <c r="D22" s="17" t="s">
        <v>17</v>
      </c>
      <c r="E22" s="18" t="s">
        <v>32</v>
      </c>
      <c r="F22" s="19">
        <v>0</v>
      </c>
      <c r="G22" s="20">
        <v>220.5</v>
      </c>
      <c r="H22" s="21">
        <f t="shared" si="0"/>
        <v>0</v>
      </c>
    </row>
    <row r="23" spans="1:8" x14ac:dyDescent="0.25">
      <c r="A23" s="11" t="s">
        <v>15</v>
      </c>
      <c r="B23" s="11">
        <v>9</v>
      </c>
      <c r="C23" s="11" t="s">
        <v>33</v>
      </c>
      <c r="D23" s="17" t="s">
        <v>17</v>
      </c>
      <c r="E23" s="18" t="s">
        <v>34</v>
      </c>
      <c r="F23" s="19">
        <v>0</v>
      </c>
      <c r="G23" s="20">
        <v>175.6</v>
      </c>
      <c r="H23" s="21">
        <f t="shared" si="0"/>
        <v>0</v>
      </c>
    </row>
    <row r="24" spans="1:8" x14ac:dyDescent="0.25">
      <c r="A24" s="11" t="s">
        <v>15</v>
      </c>
      <c r="B24" s="11">
        <v>10</v>
      </c>
      <c r="C24" s="11" t="s">
        <v>35</v>
      </c>
      <c r="D24" s="17" t="s">
        <v>17</v>
      </c>
      <c r="E24" s="18" t="s">
        <v>36</v>
      </c>
      <c r="F24" s="19">
        <v>0</v>
      </c>
      <c r="G24" s="20">
        <v>11.46</v>
      </c>
      <c r="H24" s="21">
        <f t="shared" si="0"/>
        <v>0</v>
      </c>
    </row>
    <row r="25" spans="1:8" x14ac:dyDescent="0.25">
      <c r="A25" s="11" t="s">
        <v>15</v>
      </c>
      <c r="B25" s="11">
        <v>11</v>
      </c>
      <c r="C25" s="11" t="s">
        <v>37</v>
      </c>
      <c r="D25" s="17" t="s">
        <v>38</v>
      </c>
      <c r="E25" s="18" t="s">
        <v>39</v>
      </c>
      <c r="F25" s="19">
        <v>0</v>
      </c>
      <c r="G25" s="20">
        <v>37.76</v>
      </c>
      <c r="H25" s="21">
        <f t="shared" si="0"/>
        <v>0</v>
      </c>
    </row>
    <row r="26" spans="1:8" x14ac:dyDescent="0.25">
      <c r="A26" s="11" t="s">
        <v>15</v>
      </c>
      <c r="B26" s="11">
        <v>12</v>
      </c>
      <c r="C26" s="11" t="s">
        <v>40</v>
      </c>
      <c r="D26" s="17" t="s">
        <v>41</v>
      </c>
      <c r="E26" s="18" t="s">
        <v>42</v>
      </c>
      <c r="F26" s="19">
        <v>0</v>
      </c>
      <c r="G26" s="20">
        <v>4.5999999999999996</v>
      </c>
      <c r="H26" s="21">
        <f t="shared" si="0"/>
        <v>0</v>
      </c>
    </row>
    <row r="27" spans="1:8" x14ac:dyDescent="0.25">
      <c r="A27" s="11" t="s">
        <v>15</v>
      </c>
      <c r="B27" s="11">
        <v>13</v>
      </c>
      <c r="C27" s="11" t="s">
        <v>43</v>
      </c>
      <c r="D27" s="17" t="s">
        <v>41</v>
      </c>
      <c r="E27" s="18" t="s">
        <v>44</v>
      </c>
      <c r="F27" s="19">
        <v>0</v>
      </c>
      <c r="G27" s="20">
        <v>7.27</v>
      </c>
      <c r="H27" s="21">
        <f t="shared" si="0"/>
        <v>0</v>
      </c>
    </row>
    <row r="28" spans="1:8" x14ac:dyDescent="0.25">
      <c r="A28" s="11" t="s">
        <v>15</v>
      </c>
      <c r="B28" s="11">
        <v>14</v>
      </c>
      <c r="C28" s="11" t="s">
        <v>45</v>
      </c>
      <c r="D28" s="17" t="s">
        <v>41</v>
      </c>
      <c r="E28" s="18" t="s">
        <v>46</v>
      </c>
      <c r="F28" s="19">
        <v>0</v>
      </c>
      <c r="G28" s="20">
        <v>1</v>
      </c>
      <c r="H28" s="21">
        <f t="shared" si="0"/>
        <v>0</v>
      </c>
    </row>
    <row r="29" spans="1:8" x14ac:dyDescent="0.25">
      <c r="A29" s="11" t="s">
        <v>15</v>
      </c>
      <c r="B29" s="11">
        <v>15</v>
      </c>
      <c r="C29" s="11" t="s">
        <v>47</v>
      </c>
      <c r="D29" s="17" t="s">
        <v>41</v>
      </c>
      <c r="E29" s="18" t="s">
        <v>48</v>
      </c>
      <c r="F29" s="19">
        <v>0</v>
      </c>
      <c r="G29" s="20">
        <v>21</v>
      </c>
      <c r="H29" s="21">
        <f t="shared" si="0"/>
        <v>0</v>
      </c>
    </row>
    <row r="30" spans="1:8" x14ac:dyDescent="0.25">
      <c r="A30" s="11" t="s">
        <v>15</v>
      </c>
      <c r="B30" s="11">
        <v>16</v>
      </c>
      <c r="C30" s="11" t="s">
        <v>49</v>
      </c>
      <c r="D30" s="17" t="s">
        <v>41</v>
      </c>
      <c r="E30" s="18" t="s">
        <v>50</v>
      </c>
      <c r="F30" s="19">
        <v>0</v>
      </c>
      <c r="G30" s="20">
        <v>35</v>
      </c>
      <c r="H30" s="21">
        <f t="shared" si="0"/>
        <v>0</v>
      </c>
    </row>
    <row r="31" spans="1:8" x14ac:dyDescent="0.25">
      <c r="A31" s="11" t="s">
        <v>15</v>
      </c>
      <c r="B31" s="11">
        <v>17</v>
      </c>
      <c r="C31" s="11" t="s">
        <v>51</v>
      </c>
      <c r="D31" s="17" t="s">
        <v>41</v>
      </c>
      <c r="E31" s="18" t="s">
        <v>52</v>
      </c>
      <c r="F31" s="19">
        <v>0</v>
      </c>
      <c r="G31" s="20">
        <v>11</v>
      </c>
      <c r="H31" s="21">
        <f t="shared" si="0"/>
        <v>0</v>
      </c>
    </row>
    <row r="32" spans="1:8" x14ac:dyDescent="0.25">
      <c r="A32" s="11" t="s">
        <v>15</v>
      </c>
      <c r="B32" s="11">
        <v>18</v>
      </c>
      <c r="C32" s="11" t="s">
        <v>53</v>
      </c>
      <c r="D32" s="17" t="s">
        <v>17</v>
      </c>
      <c r="E32" s="18" t="s">
        <v>54</v>
      </c>
      <c r="F32" s="19">
        <v>0</v>
      </c>
      <c r="G32" s="20">
        <v>14.39</v>
      </c>
      <c r="H32" s="21">
        <f t="shared" si="0"/>
        <v>0</v>
      </c>
    </row>
    <row r="33" spans="1:8" x14ac:dyDescent="0.25">
      <c r="A33" s="11" t="s">
        <v>15</v>
      </c>
      <c r="B33" s="11">
        <v>19</v>
      </c>
      <c r="C33" s="11" t="s">
        <v>55</v>
      </c>
      <c r="D33" s="17" t="s">
        <v>17</v>
      </c>
      <c r="E33" s="18" t="s">
        <v>56</v>
      </c>
      <c r="F33" s="19">
        <v>0</v>
      </c>
      <c r="G33" s="20">
        <v>4.484</v>
      </c>
      <c r="H33" s="21">
        <f t="shared" si="0"/>
        <v>0</v>
      </c>
    </row>
    <row r="34" spans="1:8" x14ac:dyDescent="0.25">
      <c r="A34" s="11" t="s">
        <v>15</v>
      </c>
      <c r="B34" s="11">
        <v>20</v>
      </c>
      <c r="C34" s="11" t="s">
        <v>57</v>
      </c>
      <c r="D34" s="17" t="s">
        <v>41</v>
      </c>
      <c r="E34" s="18" t="s">
        <v>58</v>
      </c>
      <c r="F34" s="19">
        <v>0</v>
      </c>
      <c r="G34" s="20">
        <v>11</v>
      </c>
      <c r="H34" s="21">
        <f t="shared" si="0"/>
        <v>0</v>
      </c>
    </row>
    <row r="35" spans="1:8" x14ac:dyDescent="0.25">
      <c r="A35" s="11" t="s">
        <v>15</v>
      </c>
      <c r="B35" s="11">
        <v>21</v>
      </c>
      <c r="C35" s="11" t="s">
        <v>59</v>
      </c>
      <c r="D35" s="17" t="s">
        <v>17</v>
      </c>
      <c r="E35" s="18" t="s">
        <v>60</v>
      </c>
      <c r="F35" s="19">
        <v>0</v>
      </c>
      <c r="G35" s="20">
        <v>185.56</v>
      </c>
      <c r="H35" s="21">
        <f t="shared" si="0"/>
        <v>0</v>
      </c>
    </row>
    <row r="36" spans="1:8" x14ac:dyDescent="0.25">
      <c r="A36" s="11" t="s">
        <v>15</v>
      </c>
      <c r="B36" s="11">
        <v>22</v>
      </c>
      <c r="C36" s="11" t="s">
        <v>61</v>
      </c>
      <c r="D36" s="17" t="s">
        <v>17</v>
      </c>
      <c r="E36" s="18" t="s">
        <v>62</v>
      </c>
      <c r="F36" s="19">
        <v>0</v>
      </c>
      <c r="G36" s="20">
        <v>228.14</v>
      </c>
      <c r="H36" s="21">
        <f t="shared" si="0"/>
        <v>0</v>
      </c>
    </row>
    <row r="37" spans="1:8" x14ac:dyDescent="0.25">
      <c r="A37" s="11" t="s">
        <v>15</v>
      </c>
      <c r="B37" s="11">
        <v>23</v>
      </c>
      <c r="C37" s="11" t="s">
        <v>63</v>
      </c>
      <c r="D37" s="17" t="s">
        <v>41</v>
      </c>
      <c r="E37" s="18" t="s">
        <v>64</v>
      </c>
      <c r="F37" s="19">
        <v>0</v>
      </c>
      <c r="G37" s="20">
        <v>15</v>
      </c>
      <c r="H37" s="21">
        <f t="shared" si="0"/>
        <v>0</v>
      </c>
    </row>
    <row r="38" spans="1:8" x14ac:dyDescent="0.25">
      <c r="A38" s="11" t="s">
        <v>15</v>
      </c>
      <c r="B38" s="11">
        <v>24</v>
      </c>
      <c r="C38" s="11" t="s">
        <v>65</v>
      </c>
      <c r="D38" s="17" t="s">
        <v>41</v>
      </c>
      <c r="E38" s="18" t="s">
        <v>66</v>
      </c>
      <c r="F38" s="19">
        <v>0</v>
      </c>
      <c r="G38" s="20">
        <v>40</v>
      </c>
      <c r="H38" s="21">
        <f t="shared" si="0"/>
        <v>0</v>
      </c>
    </row>
    <row r="39" spans="1:8" x14ac:dyDescent="0.25">
      <c r="A39" s="11" t="s">
        <v>15</v>
      </c>
      <c r="B39" s="11">
        <v>25</v>
      </c>
      <c r="C39" s="11" t="s">
        <v>67</v>
      </c>
      <c r="D39" s="17" t="s">
        <v>41</v>
      </c>
      <c r="E39" s="18" t="s">
        <v>68</v>
      </c>
      <c r="F39" s="19">
        <v>0</v>
      </c>
      <c r="G39" s="20">
        <v>40</v>
      </c>
      <c r="H39" s="21">
        <f t="shared" si="0"/>
        <v>0</v>
      </c>
    </row>
    <row r="40" spans="1:8" x14ac:dyDescent="0.25">
      <c r="A40" s="11" t="s">
        <v>15</v>
      </c>
      <c r="B40" s="11">
        <v>26</v>
      </c>
      <c r="C40" s="11" t="s">
        <v>69</v>
      </c>
      <c r="D40" s="17" t="s">
        <v>38</v>
      </c>
      <c r="E40" s="18" t="s">
        <v>70</v>
      </c>
      <c r="F40" s="19">
        <v>0</v>
      </c>
      <c r="G40" s="20">
        <v>150</v>
      </c>
      <c r="H40" s="21">
        <f t="shared" si="0"/>
        <v>0</v>
      </c>
    </row>
    <row r="41" spans="1:8" x14ac:dyDescent="0.25">
      <c r="A41" s="11" t="s">
        <v>15</v>
      </c>
      <c r="B41" s="11">
        <v>27</v>
      </c>
      <c r="C41" s="11" t="s">
        <v>71</v>
      </c>
      <c r="D41" s="17" t="s">
        <v>38</v>
      </c>
      <c r="E41" s="18" t="s">
        <v>72</v>
      </c>
      <c r="F41" s="19">
        <v>0</v>
      </c>
      <c r="G41" s="20">
        <v>150</v>
      </c>
      <c r="H41" s="21">
        <f t="shared" si="0"/>
        <v>0</v>
      </c>
    </row>
    <row r="42" spans="1:8" x14ac:dyDescent="0.25">
      <c r="E42" s="15" t="s">
        <v>73</v>
      </c>
      <c r="F42" s="15"/>
      <c r="G42" s="15"/>
      <c r="H42" s="22">
        <f>SUM(H15:H41)</f>
        <v>0</v>
      </c>
    </row>
    <row r="44" spans="1:8" x14ac:dyDescent="0.25">
      <c r="C44" s="15" t="s">
        <v>5</v>
      </c>
      <c r="D44" s="16" t="s">
        <v>6</v>
      </c>
      <c r="E44" s="15" t="s">
        <v>7</v>
      </c>
    </row>
    <row r="45" spans="1:8" x14ac:dyDescent="0.25">
      <c r="C45" s="15" t="s">
        <v>8</v>
      </c>
      <c r="D45" s="16" t="s">
        <v>6</v>
      </c>
      <c r="E45" s="15" t="s">
        <v>74</v>
      </c>
    </row>
    <row r="46" spans="1:8" x14ac:dyDescent="0.25">
      <c r="C46" s="15" t="s">
        <v>11</v>
      </c>
      <c r="D46" s="16" t="s">
        <v>75</v>
      </c>
      <c r="E46" s="15" t="s">
        <v>76</v>
      </c>
    </row>
    <row r="47" spans="1:8" x14ac:dyDescent="0.25">
      <c r="C47" s="15" t="s">
        <v>13</v>
      </c>
      <c r="D47" s="16" t="s">
        <v>6</v>
      </c>
      <c r="E47" s="15" t="s">
        <v>77</v>
      </c>
    </row>
    <row r="49" spans="1:8" x14ac:dyDescent="0.25">
      <c r="A49" s="11" t="s">
        <v>78</v>
      </c>
      <c r="B49" s="11">
        <v>1</v>
      </c>
      <c r="C49" s="11" t="s">
        <v>79</v>
      </c>
      <c r="D49" s="17" t="s">
        <v>80</v>
      </c>
      <c r="E49" s="18" t="s">
        <v>81</v>
      </c>
      <c r="F49" s="19">
        <v>0</v>
      </c>
      <c r="G49" s="20">
        <v>228.36199999999999</v>
      </c>
      <c r="H49" s="21">
        <f>ROUND(ROUND(F49,2)*ROUND(G49,3),2)</f>
        <v>0</v>
      </c>
    </row>
    <row r="50" spans="1:8" x14ac:dyDescent="0.25">
      <c r="E50" s="15" t="s">
        <v>73</v>
      </c>
      <c r="F50" s="15"/>
      <c r="G50" s="15"/>
      <c r="H50" s="22">
        <f>SUM(H49:H49)</f>
        <v>0</v>
      </c>
    </row>
    <row r="52" spans="1:8" x14ac:dyDescent="0.25">
      <c r="C52" s="15" t="s">
        <v>5</v>
      </c>
      <c r="D52" s="16" t="s">
        <v>6</v>
      </c>
      <c r="E52" s="15" t="s">
        <v>7</v>
      </c>
    </row>
    <row r="53" spans="1:8" x14ac:dyDescent="0.25">
      <c r="C53" s="15" t="s">
        <v>8</v>
      </c>
      <c r="D53" s="16" t="s">
        <v>6</v>
      </c>
      <c r="E53" s="15" t="s">
        <v>74</v>
      </c>
    </row>
    <row r="54" spans="1:8" x14ac:dyDescent="0.25">
      <c r="C54" s="15" t="s">
        <v>11</v>
      </c>
      <c r="D54" s="16" t="s">
        <v>75</v>
      </c>
      <c r="E54" s="15" t="s">
        <v>76</v>
      </c>
    </row>
    <row r="55" spans="1:8" x14ac:dyDescent="0.25">
      <c r="C55" s="15" t="s">
        <v>13</v>
      </c>
      <c r="D55" s="16" t="s">
        <v>75</v>
      </c>
      <c r="E55" s="15" t="s">
        <v>82</v>
      </c>
    </row>
    <row r="57" spans="1:8" x14ac:dyDescent="0.25">
      <c r="A57" s="11" t="s">
        <v>83</v>
      </c>
      <c r="B57" s="11">
        <v>1</v>
      </c>
      <c r="C57" s="11" t="s">
        <v>84</v>
      </c>
      <c r="D57" s="17" t="s">
        <v>80</v>
      </c>
      <c r="E57" s="18" t="s">
        <v>85</v>
      </c>
      <c r="F57" s="19">
        <v>0</v>
      </c>
      <c r="G57" s="20">
        <v>87.822000000000003</v>
      </c>
      <c r="H57" s="21">
        <f>ROUND(ROUND(F57,2)*ROUND(G57,3),2)</f>
        <v>0</v>
      </c>
    </row>
    <row r="58" spans="1:8" x14ac:dyDescent="0.25">
      <c r="E58" s="15" t="s">
        <v>73</v>
      </c>
      <c r="F58" s="15"/>
      <c r="G58" s="15"/>
      <c r="H58" s="22">
        <f>SUM(H57:H57)</f>
        <v>0</v>
      </c>
    </row>
    <row r="60" spans="1:8" x14ac:dyDescent="0.25">
      <c r="C60" s="15" t="s">
        <v>5</v>
      </c>
      <c r="D60" s="16" t="s">
        <v>6</v>
      </c>
      <c r="E60" s="15" t="s">
        <v>7</v>
      </c>
    </row>
    <row r="61" spans="1:8" x14ac:dyDescent="0.25">
      <c r="C61" s="15" t="s">
        <v>8</v>
      </c>
      <c r="D61" s="16" t="s">
        <v>6</v>
      </c>
      <c r="E61" s="15" t="s">
        <v>74</v>
      </c>
    </row>
    <row r="62" spans="1:8" x14ac:dyDescent="0.25">
      <c r="C62" s="15" t="s">
        <v>11</v>
      </c>
      <c r="D62" s="16" t="s">
        <v>75</v>
      </c>
      <c r="E62" s="15" t="s">
        <v>76</v>
      </c>
    </row>
    <row r="63" spans="1:8" x14ac:dyDescent="0.25">
      <c r="C63" s="15" t="s">
        <v>13</v>
      </c>
      <c r="D63" s="16" t="s">
        <v>86</v>
      </c>
      <c r="E63" s="15" t="s">
        <v>87</v>
      </c>
    </row>
    <row r="65" spans="1:8" x14ac:dyDescent="0.25">
      <c r="A65" s="11" t="s">
        <v>88</v>
      </c>
      <c r="B65" s="11">
        <v>1</v>
      </c>
      <c r="C65" s="11" t="s">
        <v>89</v>
      </c>
      <c r="D65" s="17" t="s">
        <v>17</v>
      </c>
      <c r="E65" s="18" t="s">
        <v>90</v>
      </c>
      <c r="F65" s="19">
        <v>0</v>
      </c>
      <c r="G65" s="20">
        <v>156.6</v>
      </c>
      <c r="H65" s="21">
        <f>ROUND(ROUND(F65,2)*ROUND(G65,3),2)</f>
        <v>0</v>
      </c>
    </row>
    <row r="66" spans="1:8" x14ac:dyDescent="0.25">
      <c r="A66" s="11" t="s">
        <v>88</v>
      </c>
      <c r="B66" s="11">
        <v>2</v>
      </c>
      <c r="C66" s="11" t="s">
        <v>91</v>
      </c>
      <c r="D66" s="17" t="s">
        <v>17</v>
      </c>
      <c r="E66" s="18" t="s">
        <v>92</v>
      </c>
      <c r="F66" s="19">
        <v>0</v>
      </c>
      <c r="G66" s="20">
        <v>430.5</v>
      </c>
      <c r="H66" s="21">
        <f>ROUND(ROUND(F66,2)*ROUND(G66,3),2)</f>
        <v>0</v>
      </c>
    </row>
    <row r="67" spans="1:8" x14ac:dyDescent="0.25">
      <c r="A67" s="11" t="s">
        <v>88</v>
      </c>
      <c r="B67" s="11">
        <v>3</v>
      </c>
      <c r="C67" s="11" t="s">
        <v>93</v>
      </c>
      <c r="D67" s="17" t="s">
        <v>80</v>
      </c>
      <c r="E67" s="18" t="s">
        <v>94</v>
      </c>
      <c r="F67" s="19">
        <v>0</v>
      </c>
      <c r="G67" s="20">
        <v>64.575000000000003</v>
      </c>
      <c r="H67" s="21">
        <f>ROUND(ROUND(F67,2)*ROUND(G67,3),2)</f>
        <v>0</v>
      </c>
    </row>
    <row r="68" spans="1:8" x14ac:dyDescent="0.25">
      <c r="E68" s="15" t="s">
        <v>73</v>
      </c>
      <c r="F68" s="15"/>
      <c r="G68" s="15"/>
      <c r="H68" s="22">
        <f>SUM(H65:H67)</f>
        <v>0</v>
      </c>
    </row>
    <row r="70" spans="1:8" x14ac:dyDescent="0.25">
      <c r="C70" s="15" t="s">
        <v>5</v>
      </c>
      <c r="D70" s="16" t="s">
        <v>6</v>
      </c>
      <c r="E70" s="15" t="s">
        <v>7</v>
      </c>
    </row>
    <row r="71" spans="1:8" x14ac:dyDescent="0.25">
      <c r="C71" s="15" t="s">
        <v>8</v>
      </c>
      <c r="D71" s="16" t="s">
        <v>75</v>
      </c>
      <c r="E71" s="15" t="s">
        <v>95</v>
      </c>
    </row>
    <row r="72" spans="1:8" x14ac:dyDescent="0.25">
      <c r="C72" s="15" t="s">
        <v>11</v>
      </c>
      <c r="D72" s="16" t="s">
        <v>6</v>
      </c>
      <c r="E72" s="15" t="s">
        <v>96</v>
      </c>
    </row>
    <row r="74" spans="1:8" ht="237" x14ac:dyDescent="0.25">
      <c r="A74" s="11" t="s">
        <v>97</v>
      </c>
      <c r="B74" s="11">
        <v>1</v>
      </c>
      <c r="C74" s="11" t="s">
        <v>98</v>
      </c>
      <c r="D74" s="17" t="s">
        <v>38</v>
      </c>
      <c r="E74" s="23" t="s">
        <v>99</v>
      </c>
      <c r="F74" s="19">
        <v>0</v>
      </c>
      <c r="G74" s="20">
        <v>932.4</v>
      </c>
      <c r="H74" s="21">
        <f>ROUND(ROUND(F74,2)*ROUND(G74,3),2)</f>
        <v>0</v>
      </c>
    </row>
    <row r="75" spans="1:8" ht="135.75" x14ac:dyDescent="0.25">
      <c r="A75" s="11" t="s">
        <v>97</v>
      </c>
      <c r="B75" s="11">
        <v>2</v>
      </c>
      <c r="C75" s="11" t="s">
        <v>100</v>
      </c>
      <c r="D75" s="17" t="s">
        <v>101</v>
      </c>
      <c r="E75" s="23" t="s">
        <v>102</v>
      </c>
      <c r="F75" s="19">
        <v>0</v>
      </c>
      <c r="G75" s="20">
        <v>57.881</v>
      </c>
      <c r="H75" s="21">
        <f>ROUND(ROUND(F75,2)*ROUND(G75,3),2)</f>
        <v>0</v>
      </c>
    </row>
    <row r="76" spans="1:8" ht="113.25" x14ac:dyDescent="0.25">
      <c r="A76" s="11" t="s">
        <v>97</v>
      </c>
      <c r="B76" s="11">
        <v>3</v>
      </c>
      <c r="C76" s="11" t="s">
        <v>103</v>
      </c>
      <c r="D76" s="17" t="s">
        <v>101</v>
      </c>
      <c r="E76" s="23" t="s">
        <v>104</v>
      </c>
      <c r="F76" s="19">
        <v>0</v>
      </c>
      <c r="G76" s="20">
        <v>20.16</v>
      </c>
      <c r="H76" s="21">
        <f>ROUND(ROUND(F76,2)*ROUND(G76,3),2)</f>
        <v>0</v>
      </c>
    </row>
    <row r="77" spans="1:8" ht="214.5" x14ac:dyDescent="0.25">
      <c r="A77" s="11" t="s">
        <v>97</v>
      </c>
      <c r="B77" s="11">
        <v>4</v>
      </c>
      <c r="C77" s="11" t="s">
        <v>105</v>
      </c>
      <c r="D77" s="17" t="s">
        <v>106</v>
      </c>
      <c r="E77" s="23" t="s">
        <v>107</v>
      </c>
      <c r="F77" s="19">
        <v>0</v>
      </c>
      <c r="G77" s="20">
        <v>430.5</v>
      </c>
      <c r="H77" s="21">
        <f>ROUND(ROUND(F77,2)*ROUND(G77,3),2)</f>
        <v>0</v>
      </c>
    </row>
    <row r="78" spans="1:8" x14ac:dyDescent="0.25">
      <c r="E78" s="15" t="s">
        <v>73</v>
      </c>
      <c r="F78" s="15"/>
      <c r="G78" s="15"/>
      <c r="H78" s="22">
        <f>SUM(H74:H77)</f>
        <v>0</v>
      </c>
    </row>
    <row r="80" spans="1:8" x14ac:dyDescent="0.25">
      <c r="C80" s="15" t="s">
        <v>5</v>
      </c>
      <c r="D80" s="16" t="s">
        <v>6</v>
      </c>
      <c r="E80" s="15" t="s">
        <v>7</v>
      </c>
    </row>
    <row r="81" spans="1:8" x14ac:dyDescent="0.25">
      <c r="C81" s="15" t="s">
        <v>8</v>
      </c>
      <c r="D81" s="16" t="s">
        <v>75</v>
      </c>
      <c r="E81" s="15" t="s">
        <v>95</v>
      </c>
    </row>
    <row r="82" spans="1:8" x14ac:dyDescent="0.25">
      <c r="C82" s="15" t="s">
        <v>11</v>
      </c>
      <c r="D82" s="16" t="s">
        <v>75</v>
      </c>
      <c r="E82" s="15" t="s">
        <v>108</v>
      </c>
    </row>
    <row r="84" spans="1:8" ht="124.5" x14ac:dyDescent="0.25">
      <c r="A84" s="11" t="s">
        <v>109</v>
      </c>
      <c r="B84" s="11">
        <v>1</v>
      </c>
      <c r="C84" s="11" t="s">
        <v>110</v>
      </c>
      <c r="D84" s="17" t="s">
        <v>111</v>
      </c>
      <c r="E84" s="23" t="s">
        <v>112</v>
      </c>
      <c r="F84" s="19">
        <v>0</v>
      </c>
      <c r="G84" s="20">
        <v>4357.4210000000003</v>
      </c>
      <c r="H84" s="21">
        <f>ROUND(ROUND(F84,2)*ROUND(G84,3),2)</f>
        <v>0</v>
      </c>
    </row>
    <row r="85" spans="1:8" ht="259.5" x14ac:dyDescent="0.25">
      <c r="A85" s="11" t="s">
        <v>109</v>
      </c>
      <c r="B85" s="11">
        <v>2</v>
      </c>
      <c r="C85" s="11" t="s">
        <v>113</v>
      </c>
      <c r="D85" s="17" t="s">
        <v>106</v>
      </c>
      <c r="E85" s="23" t="s">
        <v>114</v>
      </c>
      <c r="F85" s="19">
        <v>0</v>
      </c>
      <c r="G85" s="20">
        <v>415.8</v>
      </c>
      <c r="H85" s="21">
        <f>ROUND(ROUND(F85,2)*ROUND(G85,3),2)</f>
        <v>0</v>
      </c>
    </row>
    <row r="86" spans="1:8" x14ac:dyDescent="0.25">
      <c r="E86" s="15" t="s">
        <v>73</v>
      </c>
      <c r="F86" s="15"/>
      <c r="G86" s="15"/>
      <c r="H86" s="22">
        <f>SUM(H84:H85)</f>
        <v>0</v>
      </c>
    </row>
    <row r="88" spans="1:8" x14ac:dyDescent="0.25">
      <c r="C88" s="15" t="s">
        <v>5</v>
      </c>
      <c r="D88" s="16" t="s">
        <v>6</v>
      </c>
      <c r="E88" s="15" t="s">
        <v>7</v>
      </c>
    </row>
    <row r="89" spans="1:8" x14ac:dyDescent="0.25">
      <c r="C89" s="15" t="s">
        <v>8</v>
      </c>
      <c r="D89" s="16" t="s">
        <v>86</v>
      </c>
      <c r="E89" s="15" t="s">
        <v>115</v>
      </c>
    </row>
    <row r="90" spans="1:8" x14ac:dyDescent="0.25">
      <c r="C90" s="15" t="s">
        <v>11</v>
      </c>
      <c r="D90" s="16" t="s">
        <v>9</v>
      </c>
      <c r="E90" s="15" t="s">
        <v>116</v>
      </c>
    </row>
    <row r="91" spans="1:8" x14ac:dyDescent="0.25">
      <c r="C91" s="15" t="s">
        <v>13</v>
      </c>
      <c r="D91" s="16" t="s">
        <v>6</v>
      </c>
      <c r="E91" s="15" t="s">
        <v>117</v>
      </c>
    </row>
    <row r="93" spans="1:8" x14ac:dyDescent="0.25">
      <c r="A93" s="11" t="s">
        <v>118</v>
      </c>
      <c r="B93" s="11">
        <v>1</v>
      </c>
      <c r="C93" s="11" t="s">
        <v>119</v>
      </c>
      <c r="D93" s="17" t="s">
        <v>41</v>
      </c>
      <c r="E93" s="18" t="s">
        <v>120</v>
      </c>
      <c r="F93" s="19">
        <v>0</v>
      </c>
      <c r="G93" s="20">
        <v>5</v>
      </c>
      <c r="H93" s="21">
        <f t="shared" ref="H93:H98" si="1">ROUND(ROUND(F93,2)*ROUND(G93,3),2)</f>
        <v>0</v>
      </c>
    </row>
    <row r="94" spans="1:8" x14ac:dyDescent="0.25">
      <c r="A94" s="11" t="s">
        <v>118</v>
      </c>
      <c r="B94" s="11">
        <v>2</v>
      </c>
      <c r="C94" s="11" t="s">
        <v>121</v>
      </c>
      <c r="D94" s="17" t="s">
        <v>41</v>
      </c>
      <c r="E94" s="18" t="s">
        <v>122</v>
      </c>
      <c r="F94" s="19">
        <v>0</v>
      </c>
      <c r="G94" s="20">
        <v>2</v>
      </c>
      <c r="H94" s="21">
        <f t="shared" si="1"/>
        <v>0</v>
      </c>
    </row>
    <row r="95" spans="1:8" x14ac:dyDescent="0.25">
      <c r="A95" s="11" t="s">
        <v>118</v>
      </c>
      <c r="B95" s="11">
        <v>3</v>
      </c>
      <c r="C95" s="11" t="s">
        <v>123</v>
      </c>
      <c r="D95" s="17" t="s">
        <v>41</v>
      </c>
      <c r="E95" s="18" t="s">
        <v>124</v>
      </c>
      <c r="F95" s="19">
        <v>0</v>
      </c>
      <c r="G95" s="20">
        <v>7</v>
      </c>
      <c r="H95" s="21">
        <f t="shared" si="1"/>
        <v>0</v>
      </c>
    </row>
    <row r="96" spans="1:8" x14ac:dyDescent="0.25">
      <c r="A96" s="11" t="s">
        <v>118</v>
      </c>
      <c r="B96" s="11">
        <v>4</v>
      </c>
      <c r="C96" s="11" t="s">
        <v>125</v>
      </c>
      <c r="D96" s="17" t="s">
        <v>41</v>
      </c>
      <c r="E96" s="18" t="s">
        <v>126</v>
      </c>
      <c r="F96" s="19">
        <v>0</v>
      </c>
      <c r="G96" s="20">
        <v>1</v>
      </c>
      <c r="H96" s="21">
        <f t="shared" si="1"/>
        <v>0</v>
      </c>
    </row>
    <row r="97" spans="1:8" x14ac:dyDescent="0.25">
      <c r="A97" s="11" t="s">
        <v>118</v>
      </c>
      <c r="B97" s="11">
        <v>5</v>
      </c>
      <c r="C97" s="11" t="s">
        <v>127</v>
      </c>
      <c r="D97" s="17" t="s">
        <v>41</v>
      </c>
      <c r="E97" s="18" t="s">
        <v>128</v>
      </c>
      <c r="F97" s="19">
        <v>0</v>
      </c>
      <c r="G97" s="20">
        <v>1</v>
      </c>
      <c r="H97" s="21">
        <f t="shared" si="1"/>
        <v>0</v>
      </c>
    </row>
    <row r="98" spans="1:8" x14ac:dyDescent="0.25">
      <c r="A98" s="11" t="s">
        <v>118</v>
      </c>
      <c r="B98" s="11">
        <v>6</v>
      </c>
      <c r="C98" s="11" t="s">
        <v>129</v>
      </c>
      <c r="D98" s="17" t="s">
        <v>38</v>
      </c>
      <c r="E98" s="18" t="s">
        <v>130</v>
      </c>
      <c r="F98" s="19">
        <v>0</v>
      </c>
      <c r="G98" s="20">
        <v>18.62</v>
      </c>
      <c r="H98" s="21">
        <f t="shared" si="1"/>
        <v>0</v>
      </c>
    </row>
    <row r="99" spans="1:8" x14ac:dyDescent="0.25">
      <c r="E99" s="15" t="s">
        <v>73</v>
      </c>
      <c r="F99" s="15"/>
      <c r="G99" s="15"/>
      <c r="H99" s="22">
        <f>SUM(H93:H98)</f>
        <v>0</v>
      </c>
    </row>
    <row r="101" spans="1:8" x14ac:dyDescent="0.25">
      <c r="C101" s="15" t="s">
        <v>5</v>
      </c>
      <c r="D101" s="16" t="s">
        <v>6</v>
      </c>
      <c r="E101" s="15" t="s">
        <v>7</v>
      </c>
    </row>
    <row r="102" spans="1:8" x14ac:dyDescent="0.25">
      <c r="C102" s="15" t="s">
        <v>8</v>
      </c>
      <c r="D102" s="16" t="s">
        <v>86</v>
      </c>
      <c r="E102" s="15" t="s">
        <v>115</v>
      </c>
    </row>
    <row r="103" spans="1:8" x14ac:dyDescent="0.25">
      <c r="C103" s="15" t="s">
        <v>11</v>
      </c>
      <c r="D103" s="16" t="s">
        <v>86</v>
      </c>
      <c r="E103" s="15" t="s">
        <v>131</v>
      </c>
    </row>
    <row r="105" spans="1:8" x14ac:dyDescent="0.25">
      <c r="A105" s="11" t="s">
        <v>132</v>
      </c>
      <c r="B105" s="11">
        <v>1</v>
      </c>
      <c r="C105" s="11" t="s">
        <v>133</v>
      </c>
      <c r="D105" s="17" t="s">
        <v>17</v>
      </c>
      <c r="E105" s="18" t="s">
        <v>134</v>
      </c>
      <c r="F105" s="19">
        <v>0</v>
      </c>
      <c r="G105" s="20">
        <v>268.815</v>
      </c>
      <c r="H105" s="21">
        <f>ROUND(ROUND(F105,2)*ROUND(G105,3),2)</f>
        <v>0</v>
      </c>
    </row>
    <row r="106" spans="1:8" x14ac:dyDescent="0.25">
      <c r="A106" s="11" t="s">
        <v>132</v>
      </c>
      <c r="B106" s="11">
        <v>2</v>
      </c>
      <c r="C106" s="11" t="s">
        <v>135</v>
      </c>
      <c r="D106" s="17" t="s">
        <v>17</v>
      </c>
      <c r="E106" s="18" t="s">
        <v>136</v>
      </c>
      <c r="F106" s="19">
        <v>0</v>
      </c>
      <c r="G106" s="20">
        <v>11.079000000000001</v>
      </c>
      <c r="H106" s="21">
        <f>ROUND(ROUND(F106,2)*ROUND(G106,3),2)</f>
        <v>0</v>
      </c>
    </row>
    <row r="107" spans="1:8" ht="327" x14ac:dyDescent="0.25">
      <c r="A107" s="11" t="s">
        <v>132</v>
      </c>
      <c r="B107" s="11">
        <v>3</v>
      </c>
      <c r="C107" s="11" t="s">
        <v>137</v>
      </c>
      <c r="D107" s="17" t="s">
        <v>106</v>
      </c>
      <c r="E107" s="23" t="s">
        <v>138</v>
      </c>
      <c r="F107" s="19">
        <v>0</v>
      </c>
      <c r="G107" s="20">
        <v>244.173</v>
      </c>
      <c r="H107" s="21">
        <f>ROUND(ROUND(F107,2)*ROUND(G107,3),2)</f>
        <v>0</v>
      </c>
    </row>
    <row r="108" spans="1:8" x14ac:dyDescent="0.25">
      <c r="A108" s="11" t="s">
        <v>132</v>
      </c>
      <c r="B108" s="11">
        <v>4</v>
      </c>
      <c r="C108" s="11" t="s">
        <v>139</v>
      </c>
      <c r="D108" s="17" t="s">
        <v>17</v>
      </c>
      <c r="E108" s="18" t="s">
        <v>140</v>
      </c>
      <c r="F108" s="19">
        <v>0</v>
      </c>
      <c r="G108" s="20">
        <v>296.87400000000002</v>
      </c>
      <c r="H108" s="21">
        <f>ROUND(ROUND(F108,2)*ROUND(G108,3),2)</f>
        <v>0</v>
      </c>
    </row>
    <row r="109" spans="1:8" x14ac:dyDescent="0.25">
      <c r="E109" s="15" t="s">
        <v>73</v>
      </c>
      <c r="F109" s="15"/>
      <c r="G109" s="15"/>
      <c r="H109" s="22">
        <f>SUM(H105:H108)</f>
        <v>0</v>
      </c>
    </row>
    <row r="111" spans="1:8" x14ac:dyDescent="0.25">
      <c r="C111" s="15" t="s">
        <v>5</v>
      </c>
      <c r="D111" s="16" t="s">
        <v>6</v>
      </c>
      <c r="E111" s="15" t="s">
        <v>7</v>
      </c>
    </row>
    <row r="112" spans="1:8" x14ac:dyDescent="0.25">
      <c r="C112" s="15" t="s">
        <v>8</v>
      </c>
      <c r="D112" s="16" t="s">
        <v>86</v>
      </c>
      <c r="E112" s="15" t="s">
        <v>115</v>
      </c>
    </row>
    <row r="113" spans="1:8" x14ac:dyDescent="0.25">
      <c r="C113" s="15" t="s">
        <v>11</v>
      </c>
      <c r="D113" s="16" t="s">
        <v>141</v>
      </c>
      <c r="E113" s="15" t="s">
        <v>142</v>
      </c>
    </row>
    <row r="115" spans="1:8" x14ac:dyDescent="0.25">
      <c r="A115" s="11" t="s">
        <v>143</v>
      </c>
      <c r="B115" s="11">
        <v>1</v>
      </c>
      <c r="C115" s="11" t="s">
        <v>144</v>
      </c>
      <c r="D115" s="17" t="s">
        <v>17</v>
      </c>
      <c r="E115" s="18" t="s">
        <v>145</v>
      </c>
      <c r="F115" s="19">
        <v>0</v>
      </c>
      <c r="G115" s="20">
        <v>355.85</v>
      </c>
      <c r="H115" s="21">
        <f t="shared" ref="H115:H123" si="2">ROUND(ROUND(F115,2)*ROUND(G115,3),2)</f>
        <v>0</v>
      </c>
    </row>
    <row r="116" spans="1:8" x14ac:dyDescent="0.25">
      <c r="A116" s="11" t="s">
        <v>143</v>
      </c>
      <c r="B116" s="11">
        <v>2</v>
      </c>
      <c r="C116" s="11" t="s">
        <v>146</v>
      </c>
      <c r="D116" s="17" t="s">
        <v>17</v>
      </c>
      <c r="E116" s="18" t="s">
        <v>147</v>
      </c>
      <c r="F116" s="19">
        <v>0</v>
      </c>
      <c r="G116" s="20">
        <v>373.64299999999997</v>
      </c>
      <c r="H116" s="21">
        <f t="shared" si="2"/>
        <v>0</v>
      </c>
    </row>
    <row r="117" spans="1:8" x14ac:dyDescent="0.25">
      <c r="A117" s="11" t="s">
        <v>143</v>
      </c>
      <c r="B117" s="11">
        <v>3</v>
      </c>
      <c r="C117" s="11" t="s">
        <v>148</v>
      </c>
      <c r="D117" s="17" t="s">
        <v>17</v>
      </c>
      <c r="E117" s="18" t="s">
        <v>149</v>
      </c>
      <c r="F117" s="19">
        <v>0</v>
      </c>
      <c r="G117" s="20">
        <v>355.85</v>
      </c>
      <c r="H117" s="21">
        <f t="shared" si="2"/>
        <v>0</v>
      </c>
    </row>
    <row r="118" spans="1:8" x14ac:dyDescent="0.25">
      <c r="A118" s="11" t="s">
        <v>143</v>
      </c>
      <c r="B118" s="11">
        <v>4</v>
      </c>
      <c r="C118" s="11" t="s">
        <v>150</v>
      </c>
      <c r="D118" s="17" t="s">
        <v>17</v>
      </c>
      <c r="E118" s="18" t="s">
        <v>151</v>
      </c>
      <c r="F118" s="19">
        <v>0</v>
      </c>
      <c r="G118" s="20">
        <v>355.85</v>
      </c>
      <c r="H118" s="21">
        <f t="shared" si="2"/>
        <v>0</v>
      </c>
    </row>
    <row r="119" spans="1:8" x14ac:dyDescent="0.25">
      <c r="A119" s="11" t="s">
        <v>143</v>
      </c>
      <c r="B119" s="11">
        <v>5</v>
      </c>
      <c r="C119" s="11" t="s">
        <v>152</v>
      </c>
      <c r="D119" s="17" t="s">
        <v>17</v>
      </c>
      <c r="E119" s="18" t="s">
        <v>153</v>
      </c>
      <c r="F119" s="19">
        <v>0</v>
      </c>
      <c r="G119" s="20">
        <v>355.85</v>
      </c>
      <c r="H119" s="21">
        <f t="shared" si="2"/>
        <v>0</v>
      </c>
    </row>
    <row r="120" spans="1:8" x14ac:dyDescent="0.25">
      <c r="A120" s="11" t="s">
        <v>143</v>
      </c>
      <c r="B120" s="11">
        <v>6</v>
      </c>
      <c r="C120" s="11" t="s">
        <v>154</v>
      </c>
      <c r="D120" s="17" t="s">
        <v>17</v>
      </c>
      <c r="E120" s="18" t="s">
        <v>155</v>
      </c>
      <c r="F120" s="19">
        <v>0</v>
      </c>
      <c r="G120" s="20">
        <v>40</v>
      </c>
      <c r="H120" s="21">
        <f t="shared" si="2"/>
        <v>0</v>
      </c>
    </row>
    <row r="121" spans="1:8" x14ac:dyDescent="0.25">
      <c r="A121" s="11" t="s">
        <v>143</v>
      </c>
      <c r="B121" s="11">
        <v>7</v>
      </c>
      <c r="C121" s="11" t="s">
        <v>156</v>
      </c>
      <c r="D121" s="17" t="s">
        <v>38</v>
      </c>
      <c r="E121" s="18" t="s">
        <v>157</v>
      </c>
      <c r="F121" s="19">
        <v>0</v>
      </c>
      <c r="G121" s="20">
        <v>62.01</v>
      </c>
      <c r="H121" s="21">
        <f t="shared" si="2"/>
        <v>0</v>
      </c>
    </row>
    <row r="122" spans="1:8" x14ac:dyDescent="0.25">
      <c r="A122" s="11" t="s">
        <v>143</v>
      </c>
      <c r="B122" s="11">
        <v>8</v>
      </c>
      <c r="C122" s="11" t="s">
        <v>158</v>
      </c>
      <c r="D122" s="17" t="s">
        <v>17</v>
      </c>
      <c r="E122" s="18" t="s">
        <v>159</v>
      </c>
      <c r="F122" s="19">
        <v>0</v>
      </c>
      <c r="G122" s="20">
        <v>55.253</v>
      </c>
      <c r="H122" s="21">
        <f t="shared" si="2"/>
        <v>0</v>
      </c>
    </row>
    <row r="123" spans="1:8" x14ac:dyDescent="0.25">
      <c r="A123" s="11" t="s">
        <v>143</v>
      </c>
      <c r="B123" s="11">
        <v>9</v>
      </c>
      <c r="C123" s="11" t="s">
        <v>160</v>
      </c>
      <c r="D123" s="17" t="s">
        <v>38</v>
      </c>
      <c r="E123" s="18" t="s">
        <v>161</v>
      </c>
      <c r="F123" s="19">
        <v>0</v>
      </c>
      <c r="G123" s="20">
        <v>55.37</v>
      </c>
      <c r="H123" s="21">
        <f t="shared" si="2"/>
        <v>0</v>
      </c>
    </row>
    <row r="124" spans="1:8" x14ac:dyDescent="0.25">
      <c r="E124" s="15" t="s">
        <v>73</v>
      </c>
      <c r="F124" s="15"/>
      <c r="G124" s="15"/>
      <c r="H124" s="22">
        <f>SUM(H115:H123)</f>
        <v>0</v>
      </c>
    </row>
    <row r="126" spans="1:8" x14ac:dyDescent="0.25">
      <c r="C126" s="15" t="s">
        <v>5</v>
      </c>
      <c r="D126" s="16" t="s">
        <v>6</v>
      </c>
      <c r="E126" s="15" t="s">
        <v>7</v>
      </c>
    </row>
    <row r="127" spans="1:8" x14ac:dyDescent="0.25">
      <c r="C127" s="15" t="s">
        <v>8</v>
      </c>
      <c r="D127" s="16" t="s">
        <v>162</v>
      </c>
      <c r="E127" s="15" t="s">
        <v>163</v>
      </c>
    </row>
    <row r="128" spans="1:8" x14ac:dyDescent="0.25">
      <c r="C128" s="15" t="s">
        <v>11</v>
      </c>
      <c r="D128" s="16" t="s">
        <v>6</v>
      </c>
      <c r="E128" s="15" t="s">
        <v>164</v>
      </c>
    </row>
    <row r="129" spans="1:8" x14ac:dyDescent="0.25">
      <c r="C129" s="15" t="s">
        <v>13</v>
      </c>
      <c r="D129" s="16" t="s">
        <v>6</v>
      </c>
      <c r="E129" s="15" t="s">
        <v>165</v>
      </c>
    </row>
    <row r="131" spans="1:8" x14ac:dyDescent="0.25">
      <c r="A131" s="11" t="s">
        <v>166</v>
      </c>
      <c r="B131" s="11">
        <v>1</v>
      </c>
      <c r="C131" s="11" t="s">
        <v>167</v>
      </c>
      <c r="D131" s="17" t="s">
        <v>41</v>
      </c>
      <c r="E131" s="18" t="s">
        <v>168</v>
      </c>
      <c r="F131" s="19">
        <v>0</v>
      </c>
      <c r="G131" s="20">
        <v>15</v>
      </c>
      <c r="H131" s="21">
        <f t="shared" ref="H131:H139" si="3">ROUND(ROUND(F131,2)*ROUND(G131,3),2)</f>
        <v>0</v>
      </c>
    </row>
    <row r="132" spans="1:8" x14ac:dyDescent="0.25">
      <c r="A132" s="11" t="s">
        <v>166</v>
      </c>
      <c r="B132" s="11">
        <v>2</v>
      </c>
      <c r="C132" s="11" t="s">
        <v>169</v>
      </c>
      <c r="D132" s="17" t="s">
        <v>41</v>
      </c>
      <c r="E132" s="18" t="s">
        <v>170</v>
      </c>
      <c r="F132" s="19">
        <v>0</v>
      </c>
      <c r="G132" s="20">
        <v>4</v>
      </c>
      <c r="H132" s="21">
        <f t="shared" si="3"/>
        <v>0</v>
      </c>
    </row>
    <row r="133" spans="1:8" x14ac:dyDescent="0.25">
      <c r="A133" s="11" t="s">
        <v>166</v>
      </c>
      <c r="B133" s="11">
        <v>3</v>
      </c>
      <c r="C133" s="11" t="s">
        <v>171</v>
      </c>
      <c r="D133" s="17" t="s">
        <v>41</v>
      </c>
      <c r="E133" s="18" t="s">
        <v>172</v>
      </c>
      <c r="F133" s="19">
        <v>0</v>
      </c>
      <c r="G133" s="20">
        <v>4</v>
      </c>
      <c r="H133" s="21">
        <f t="shared" si="3"/>
        <v>0</v>
      </c>
    </row>
    <row r="134" spans="1:8" x14ac:dyDescent="0.25">
      <c r="A134" s="11" t="s">
        <v>166</v>
      </c>
      <c r="B134" s="11">
        <v>4</v>
      </c>
      <c r="C134" s="11" t="s">
        <v>173</v>
      </c>
      <c r="D134" s="17" t="s">
        <v>41</v>
      </c>
      <c r="E134" s="18" t="s">
        <v>174</v>
      </c>
      <c r="F134" s="19">
        <v>0</v>
      </c>
      <c r="G134" s="20">
        <v>3</v>
      </c>
      <c r="H134" s="21">
        <f t="shared" si="3"/>
        <v>0</v>
      </c>
    </row>
    <row r="135" spans="1:8" x14ac:dyDescent="0.25">
      <c r="A135" s="11" t="s">
        <v>166</v>
      </c>
      <c r="B135" s="11">
        <v>5</v>
      </c>
      <c r="C135" s="11" t="s">
        <v>175</v>
      </c>
      <c r="D135" s="17" t="s">
        <v>41</v>
      </c>
      <c r="E135" s="18" t="s">
        <v>176</v>
      </c>
      <c r="F135" s="19">
        <v>0</v>
      </c>
      <c r="G135" s="20">
        <v>12</v>
      </c>
      <c r="H135" s="21">
        <f t="shared" si="3"/>
        <v>0</v>
      </c>
    </row>
    <row r="136" spans="1:8" x14ac:dyDescent="0.25">
      <c r="A136" s="11" t="s">
        <v>166</v>
      </c>
      <c r="B136" s="11">
        <v>6</v>
      </c>
      <c r="C136" s="11" t="s">
        <v>177</v>
      </c>
      <c r="D136" s="17" t="s">
        <v>41</v>
      </c>
      <c r="E136" s="18" t="s">
        <v>178</v>
      </c>
      <c r="F136" s="19">
        <v>0</v>
      </c>
      <c r="G136" s="20">
        <v>2</v>
      </c>
      <c r="H136" s="21">
        <f t="shared" si="3"/>
        <v>0</v>
      </c>
    </row>
    <row r="137" spans="1:8" x14ac:dyDescent="0.25">
      <c r="A137" s="11" t="s">
        <v>166</v>
      </c>
      <c r="B137" s="11">
        <v>7</v>
      </c>
      <c r="C137" s="11" t="s">
        <v>179</v>
      </c>
      <c r="D137" s="17" t="s">
        <v>41</v>
      </c>
      <c r="E137" s="18" t="s">
        <v>180</v>
      </c>
      <c r="F137" s="19">
        <v>0</v>
      </c>
      <c r="G137" s="20">
        <v>9</v>
      </c>
      <c r="H137" s="21">
        <f t="shared" si="3"/>
        <v>0</v>
      </c>
    </row>
    <row r="138" spans="1:8" x14ac:dyDescent="0.25">
      <c r="A138" s="11" t="s">
        <v>166</v>
      </c>
      <c r="B138" s="11">
        <v>8</v>
      </c>
      <c r="C138" s="11" t="s">
        <v>181</v>
      </c>
      <c r="D138" s="17" t="s">
        <v>17</v>
      </c>
      <c r="E138" s="18" t="s">
        <v>182</v>
      </c>
      <c r="F138" s="19">
        <v>0</v>
      </c>
      <c r="G138" s="20">
        <v>5.52</v>
      </c>
      <c r="H138" s="21">
        <f t="shared" si="3"/>
        <v>0</v>
      </c>
    </row>
    <row r="139" spans="1:8" x14ac:dyDescent="0.25">
      <c r="A139" s="11" t="s">
        <v>166</v>
      </c>
      <c r="B139" s="11">
        <v>9</v>
      </c>
      <c r="C139" s="11" t="s">
        <v>183</v>
      </c>
      <c r="D139" s="17" t="s">
        <v>41</v>
      </c>
      <c r="E139" s="18" t="s">
        <v>184</v>
      </c>
      <c r="F139" s="19">
        <v>0</v>
      </c>
      <c r="G139" s="20">
        <v>2</v>
      </c>
      <c r="H139" s="21">
        <f t="shared" si="3"/>
        <v>0</v>
      </c>
    </row>
    <row r="140" spans="1:8" x14ac:dyDescent="0.25">
      <c r="E140" s="15" t="s">
        <v>73</v>
      </c>
      <c r="F140" s="15"/>
      <c r="G140" s="15"/>
      <c r="H140" s="22">
        <f>SUM(H131:H139)</f>
        <v>0</v>
      </c>
    </row>
    <row r="142" spans="1:8" x14ac:dyDescent="0.25">
      <c r="C142" s="15" t="s">
        <v>5</v>
      </c>
      <c r="D142" s="16" t="s">
        <v>6</v>
      </c>
      <c r="E142" s="15" t="s">
        <v>7</v>
      </c>
    </row>
    <row r="143" spans="1:8" x14ac:dyDescent="0.25">
      <c r="C143" s="15" t="s">
        <v>8</v>
      </c>
      <c r="D143" s="16" t="s">
        <v>162</v>
      </c>
      <c r="E143" s="15" t="s">
        <v>163</v>
      </c>
    </row>
    <row r="144" spans="1:8" x14ac:dyDescent="0.25">
      <c r="C144" s="15" t="s">
        <v>11</v>
      </c>
      <c r="D144" s="16" t="s">
        <v>6</v>
      </c>
      <c r="E144" s="15" t="s">
        <v>164</v>
      </c>
    </row>
    <row r="145" spans="1:8" x14ac:dyDescent="0.25">
      <c r="C145" s="15" t="s">
        <v>13</v>
      </c>
      <c r="D145" s="16" t="s">
        <v>75</v>
      </c>
      <c r="E145" s="15" t="s">
        <v>185</v>
      </c>
    </row>
    <row r="147" spans="1:8" x14ac:dyDescent="0.25">
      <c r="A147" s="11" t="s">
        <v>186</v>
      </c>
      <c r="B147" s="11">
        <v>1</v>
      </c>
      <c r="C147" s="11" t="s">
        <v>187</v>
      </c>
      <c r="D147" s="17" t="s">
        <v>17</v>
      </c>
      <c r="E147" s="18" t="s">
        <v>188</v>
      </c>
      <c r="F147" s="19">
        <v>0</v>
      </c>
      <c r="G147" s="20">
        <v>298.16899999999998</v>
      </c>
      <c r="H147" s="21">
        <f>ROUND(ROUND(F147,2)*ROUND(G147,3),2)</f>
        <v>0</v>
      </c>
    </row>
    <row r="148" spans="1:8" x14ac:dyDescent="0.25">
      <c r="A148" s="11" t="s">
        <v>186</v>
      </c>
      <c r="B148" s="11">
        <v>2</v>
      </c>
      <c r="C148" s="11" t="s">
        <v>189</v>
      </c>
      <c r="D148" s="17" t="s">
        <v>17</v>
      </c>
      <c r="E148" s="18" t="s">
        <v>190</v>
      </c>
      <c r="F148" s="19">
        <v>0</v>
      </c>
      <c r="G148" s="20">
        <v>32.036000000000001</v>
      </c>
      <c r="H148" s="21">
        <f>ROUND(ROUND(F148,2)*ROUND(G148,3),2)</f>
        <v>0</v>
      </c>
    </row>
    <row r="149" spans="1:8" x14ac:dyDescent="0.25">
      <c r="A149" s="11" t="s">
        <v>186</v>
      </c>
      <c r="B149" s="11">
        <v>3</v>
      </c>
      <c r="C149" s="11" t="s">
        <v>191</v>
      </c>
      <c r="D149" s="17" t="s">
        <v>17</v>
      </c>
      <c r="E149" s="18" t="s">
        <v>192</v>
      </c>
      <c r="F149" s="19">
        <v>0</v>
      </c>
      <c r="G149" s="20">
        <v>2.8460000000000001</v>
      </c>
      <c r="H149" s="21">
        <f>ROUND(ROUND(F149,2)*ROUND(G149,3),2)</f>
        <v>0</v>
      </c>
    </row>
    <row r="150" spans="1:8" x14ac:dyDescent="0.25">
      <c r="A150" s="11" t="s">
        <v>186</v>
      </c>
      <c r="B150" s="11">
        <v>4</v>
      </c>
      <c r="C150" s="11" t="s">
        <v>193</v>
      </c>
      <c r="D150" s="17" t="s">
        <v>17</v>
      </c>
      <c r="E150" s="18" t="s">
        <v>194</v>
      </c>
      <c r="F150" s="19">
        <v>0</v>
      </c>
      <c r="G150" s="20">
        <v>11.771000000000001</v>
      </c>
      <c r="H150" s="21">
        <f>ROUND(ROUND(F150,2)*ROUND(G150,3),2)</f>
        <v>0</v>
      </c>
    </row>
    <row r="151" spans="1:8" ht="327" x14ac:dyDescent="0.25">
      <c r="A151" s="11" t="s">
        <v>186</v>
      </c>
      <c r="B151" s="11">
        <v>5</v>
      </c>
      <c r="C151" s="11" t="s">
        <v>137</v>
      </c>
      <c r="D151" s="17" t="s">
        <v>106</v>
      </c>
      <c r="E151" s="23" t="s">
        <v>138</v>
      </c>
      <c r="F151" s="19">
        <v>0</v>
      </c>
      <c r="G151" s="20">
        <v>556.43399999999997</v>
      </c>
      <c r="H151" s="21">
        <f>ROUND(ROUND(F151,2)*ROUND(G151,3),2)</f>
        <v>0</v>
      </c>
    </row>
    <row r="152" spans="1:8" x14ac:dyDescent="0.25">
      <c r="E152" s="15" t="s">
        <v>73</v>
      </c>
      <c r="F152" s="15"/>
      <c r="G152" s="15"/>
      <c r="H152" s="22">
        <f>SUM(H147:H151)</f>
        <v>0</v>
      </c>
    </row>
    <row r="154" spans="1:8" x14ac:dyDescent="0.25">
      <c r="C154" s="15" t="s">
        <v>5</v>
      </c>
      <c r="D154" s="16" t="s">
        <v>6</v>
      </c>
      <c r="E154" s="15" t="s">
        <v>7</v>
      </c>
    </row>
    <row r="155" spans="1:8" x14ac:dyDescent="0.25">
      <c r="C155" s="15" t="s">
        <v>8</v>
      </c>
      <c r="D155" s="16" t="s">
        <v>162</v>
      </c>
      <c r="E155" s="15" t="s">
        <v>163</v>
      </c>
    </row>
    <row r="156" spans="1:8" x14ac:dyDescent="0.25">
      <c r="C156" s="15" t="s">
        <v>11</v>
      </c>
      <c r="D156" s="16" t="s">
        <v>6</v>
      </c>
      <c r="E156" s="15" t="s">
        <v>164</v>
      </c>
    </row>
    <row r="157" spans="1:8" x14ac:dyDescent="0.25">
      <c r="C157" s="15" t="s">
        <v>13</v>
      </c>
      <c r="D157" s="16" t="s">
        <v>86</v>
      </c>
      <c r="E157" s="15" t="s">
        <v>195</v>
      </c>
    </row>
    <row r="159" spans="1:8" x14ac:dyDescent="0.25">
      <c r="A159" s="11" t="s">
        <v>196</v>
      </c>
      <c r="B159" s="11">
        <v>1</v>
      </c>
      <c r="C159" s="11" t="s">
        <v>197</v>
      </c>
      <c r="D159" s="17" t="s">
        <v>17</v>
      </c>
      <c r="E159" s="18" t="s">
        <v>198</v>
      </c>
      <c r="F159" s="19">
        <v>0</v>
      </c>
      <c r="G159" s="20">
        <v>24.603999999999999</v>
      </c>
      <c r="H159" s="21">
        <f t="shared" ref="H159:H170" si="4">ROUND(ROUND(F159,2)*ROUND(G159,3),2)</f>
        <v>0</v>
      </c>
    </row>
    <row r="160" spans="1:8" x14ac:dyDescent="0.25">
      <c r="A160" s="11" t="s">
        <v>196</v>
      </c>
      <c r="B160" s="11">
        <v>2</v>
      </c>
      <c r="C160" s="11" t="s">
        <v>199</v>
      </c>
      <c r="D160" s="17" t="s">
        <v>17</v>
      </c>
      <c r="E160" s="18" t="s">
        <v>200</v>
      </c>
      <c r="F160" s="19">
        <v>0</v>
      </c>
      <c r="G160" s="20">
        <v>6.8369999999999997</v>
      </c>
      <c r="H160" s="21">
        <f t="shared" si="4"/>
        <v>0</v>
      </c>
    </row>
    <row r="161" spans="1:8" x14ac:dyDescent="0.25">
      <c r="A161" s="11" t="s">
        <v>196</v>
      </c>
      <c r="B161" s="11">
        <v>3</v>
      </c>
      <c r="C161" s="11" t="s">
        <v>201</v>
      </c>
      <c r="D161" s="17" t="s">
        <v>17</v>
      </c>
      <c r="E161" s="18" t="s">
        <v>202</v>
      </c>
      <c r="F161" s="19">
        <v>0</v>
      </c>
      <c r="G161" s="20">
        <v>5.88</v>
      </c>
      <c r="H161" s="21">
        <f t="shared" si="4"/>
        <v>0</v>
      </c>
    </row>
    <row r="162" spans="1:8" x14ac:dyDescent="0.25">
      <c r="A162" s="11" t="s">
        <v>196</v>
      </c>
      <c r="B162" s="11">
        <v>4</v>
      </c>
      <c r="C162" s="11" t="s">
        <v>203</v>
      </c>
      <c r="D162" s="17" t="s">
        <v>17</v>
      </c>
      <c r="E162" s="18" t="s">
        <v>204</v>
      </c>
      <c r="F162" s="19">
        <v>0</v>
      </c>
      <c r="G162" s="20">
        <v>4.1059999999999999</v>
      </c>
      <c r="H162" s="21">
        <f t="shared" si="4"/>
        <v>0</v>
      </c>
    </row>
    <row r="163" spans="1:8" x14ac:dyDescent="0.25">
      <c r="A163" s="11" t="s">
        <v>196</v>
      </c>
      <c r="B163" s="11">
        <v>5</v>
      </c>
      <c r="C163" s="11" t="s">
        <v>205</v>
      </c>
      <c r="D163" s="17" t="s">
        <v>17</v>
      </c>
      <c r="E163" s="18" t="s">
        <v>206</v>
      </c>
      <c r="F163" s="19">
        <v>0</v>
      </c>
      <c r="G163" s="20">
        <v>147.89400000000001</v>
      </c>
      <c r="H163" s="21">
        <f t="shared" si="4"/>
        <v>0</v>
      </c>
    </row>
    <row r="164" spans="1:8" x14ac:dyDescent="0.25">
      <c r="A164" s="11" t="s">
        <v>196</v>
      </c>
      <c r="B164" s="11">
        <v>6</v>
      </c>
      <c r="C164" s="11" t="s">
        <v>207</v>
      </c>
      <c r="D164" s="17" t="s">
        <v>17</v>
      </c>
      <c r="E164" s="18" t="s">
        <v>208</v>
      </c>
      <c r="F164" s="19">
        <v>0</v>
      </c>
      <c r="G164" s="20">
        <v>565.05600000000004</v>
      </c>
      <c r="H164" s="21">
        <f t="shared" si="4"/>
        <v>0</v>
      </c>
    </row>
    <row r="165" spans="1:8" x14ac:dyDescent="0.25">
      <c r="A165" s="11" t="s">
        <v>196</v>
      </c>
      <c r="B165" s="11">
        <v>7</v>
      </c>
      <c r="C165" s="11" t="s">
        <v>209</v>
      </c>
      <c r="D165" s="17" t="s">
        <v>17</v>
      </c>
      <c r="E165" s="18" t="s">
        <v>210</v>
      </c>
      <c r="F165" s="19">
        <v>0</v>
      </c>
      <c r="G165" s="20">
        <v>176.529</v>
      </c>
      <c r="H165" s="21">
        <f t="shared" si="4"/>
        <v>0</v>
      </c>
    </row>
    <row r="166" spans="1:8" x14ac:dyDescent="0.25">
      <c r="A166" s="11" t="s">
        <v>196</v>
      </c>
      <c r="B166" s="11">
        <v>8</v>
      </c>
      <c r="C166" s="11" t="s">
        <v>211</v>
      </c>
      <c r="D166" s="17" t="s">
        <v>17</v>
      </c>
      <c r="E166" s="18" t="s">
        <v>212</v>
      </c>
      <c r="F166" s="19">
        <v>0</v>
      </c>
      <c r="G166" s="20">
        <v>176.529</v>
      </c>
      <c r="H166" s="21">
        <f t="shared" si="4"/>
        <v>0</v>
      </c>
    </row>
    <row r="167" spans="1:8" x14ac:dyDescent="0.25">
      <c r="A167" s="11" t="s">
        <v>196</v>
      </c>
      <c r="B167" s="11">
        <v>9</v>
      </c>
      <c r="C167" s="11" t="s">
        <v>213</v>
      </c>
      <c r="D167" s="17" t="s">
        <v>17</v>
      </c>
      <c r="E167" s="18" t="s">
        <v>214</v>
      </c>
      <c r="F167" s="19">
        <v>0</v>
      </c>
      <c r="G167" s="20">
        <v>202.91900000000001</v>
      </c>
      <c r="H167" s="21">
        <f t="shared" si="4"/>
        <v>0</v>
      </c>
    </row>
    <row r="168" spans="1:8" x14ac:dyDescent="0.25">
      <c r="A168" s="11" t="s">
        <v>196</v>
      </c>
      <c r="B168" s="11">
        <v>10</v>
      </c>
      <c r="C168" s="11" t="s">
        <v>215</v>
      </c>
      <c r="D168" s="17" t="s">
        <v>17</v>
      </c>
      <c r="E168" s="18" t="s">
        <v>216</v>
      </c>
      <c r="F168" s="19">
        <v>0</v>
      </c>
      <c r="G168" s="20">
        <v>32.64</v>
      </c>
      <c r="H168" s="21">
        <f t="shared" si="4"/>
        <v>0</v>
      </c>
    </row>
    <row r="169" spans="1:8" x14ac:dyDescent="0.25">
      <c r="A169" s="11" t="s">
        <v>196</v>
      </c>
      <c r="B169" s="11">
        <v>11</v>
      </c>
      <c r="C169" s="11" t="s">
        <v>217</v>
      </c>
      <c r="D169" s="17" t="s">
        <v>17</v>
      </c>
      <c r="E169" s="18" t="s">
        <v>218</v>
      </c>
      <c r="F169" s="19">
        <v>0</v>
      </c>
      <c r="G169" s="20">
        <v>41.37</v>
      </c>
      <c r="H169" s="21">
        <f t="shared" si="4"/>
        <v>0</v>
      </c>
    </row>
    <row r="170" spans="1:8" x14ac:dyDescent="0.25">
      <c r="A170" s="11" t="s">
        <v>196</v>
      </c>
      <c r="B170" s="11">
        <v>12</v>
      </c>
      <c r="C170" s="11" t="s">
        <v>219</v>
      </c>
      <c r="D170" s="17" t="s">
        <v>17</v>
      </c>
      <c r="E170" s="18" t="s">
        <v>220</v>
      </c>
      <c r="F170" s="19">
        <v>0</v>
      </c>
      <c r="G170" s="20">
        <v>376.00799999999998</v>
      </c>
      <c r="H170" s="21">
        <f t="shared" si="4"/>
        <v>0</v>
      </c>
    </row>
    <row r="171" spans="1:8" x14ac:dyDescent="0.25">
      <c r="E171" s="15" t="s">
        <v>73</v>
      </c>
      <c r="F171" s="15"/>
      <c r="G171" s="15"/>
      <c r="H171" s="22">
        <f>SUM(H159:H170)</f>
        <v>0</v>
      </c>
    </row>
    <row r="173" spans="1:8" x14ac:dyDescent="0.25">
      <c r="C173" s="15" t="s">
        <v>5</v>
      </c>
      <c r="D173" s="16" t="s">
        <v>6</v>
      </c>
      <c r="E173" s="15" t="s">
        <v>7</v>
      </c>
    </row>
    <row r="174" spans="1:8" x14ac:dyDescent="0.25">
      <c r="C174" s="15" t="s">
        <v>8</v>
      </c>
      <c r="D174" s="16" t="s">
        <v>162</v>
      </c>
      <c r="E174" s="15" t="s">
        <v>163</v>
      </c>
    </row>
    <row r="175" spans="1:8" x14ac:dyDescent="0.25">
      <c r="C175" s="15" t="s">
        <v>11</v>
      </c>
      <c r="D175" s="16" t="s">
        <v>75</v>
      </c>
      <c r="E175" s="15" t="s">
        <v>221</v>
      </c>
    </row>
    <row r="176" spans="1:8" x14ac:dyDescent="0.25">
      <c r="C176" s="15" t="s">
        <v>13</v>
      </c>
      <c r="D176" s="16" t="s">
        <v>6</v>
      </c>
      <c r="E176" s="15" t="s">
        <v>222</v>
      </c>
    </row>
    <row r="178" spans="1:8" x14ac:dyDescent="0.25">
      <c r="A178" s="11" t="s">
        <v>223</v>
      </c>
      <c r="B178" s="11">
        <v>1</v>
      </c>
      <c r="C178" s="11" t="s">
        <v>224</v>
      </c>
      <c r="D178" s="17" t="s">
        <v>17</v>
      </c>
      <c r="E178" s="18" t="s">
        <v>225</v>
      </c>
      <c r="F178" s="19">
        <v>0</v>
      </c>
      <c r="G178" s="20">
        <v>494.45600000000002</v>
      </c>
      <c r="H178" s="21">
        <f t="shared" ref="H178:H186" si="5">ROUND(ROUND(F178,2)*ROUND(G178,3),2)</f>
        <v>0</v>
      </c>
    </row>
    <row r="179" spans="1:8" x14ac:dyDescent="0.25">
      <c r="A179" s="11" t="s">
        <v>223</v>
      </c>
      <c r="B179" s="11">
        <v>2</v>
      </c>
      <c r="C179" s="11" t="s">
        <v>226</v>
      </c>
      <c r="D179" s="17" t="s">
        <v>17</v>
      </c>
      <c r="E179" s="18" t="s">
        <v>227</v>
      </c>
      <c r="F179" s="19">
        <v>0</v>
      </c>
      <c r="G179" s="20">
        <v>80.242999999999995</v>
      </c>
      <c r="H179" s="21">
        <f t="shared" si="5"/>
        <v>0</v>
      </c>
    </row>
    <row r="180" spans="1:8" x14ac:dyDescent="0.25">
      <c r="A180" s="11" t="s">
        <v>223</v>
      </c>
      <c r="B180" s="11">
        <v>3</v>
      </c>
      <c r="C180" s="11" t="s">
        <v>228</v>
      </c>
      <c r="D180" s="17" t="s">
        <v>17</v>
      </c>
      <c r="E180" s="18" t="s">
        <v>229</v>
      </c>
      <c r="F180" s="19">
        <v>0</v>
      </c>
      <c r="G180" s="20">
        <v>12.295999999999999</v>
      </c>
      <c r="H180" s="21">
        <f t="shared" si="5"/>
        <v>0</v>
      </c>
    </row>
    <row r="181" spans="1:8" x14ac:dyDescent="0.25">
      <c r="A181" s="11" t="s">
        <v>223</v>
      </c>
      <c r="B181" s="11">
        <v>4</v>
      </c>
      <c r="C181" s="11" t="s">
        <v>230</v>
      </c>
      <c r="D181" s="17" t="s">
        <v>41</v>
      </c>
      <c r="E181" s="18" t="s">
        <v>231</v>
      </c>
      <c r="F181" s="19">
        <v>0</v>
      </c>
      <c r="G181" s="20">
        <v>12</v>
      </c>
      <c r="H181" s="21">
        <f t="shared" si="5"/>
        <v>0</v>
      </c>
    </row>
    <row r="182" spans="1:8" x14ac:dyDescent="0.25">
      <c r="A182" s="11" t="s">
        <v>223</v>
      </c>
      <c r="B182" s="11">
        <v>5</v>
      </c>
      <c r="C182" s="11" t="s">
        <v>232</v>
      </c>
      <c r="D182" s="17" t="s">
        <v>41</v>
      </c>
      <c r="E182" s="18" t="s">
        <v>233</v>
      </c>
      <c r="F182" s="19">
        <v>0</v>
      </c>
      <c r="G182" s="20">
        <v>2</v>
      </c>
      <c r="H182" s="21">
        <f t="shared" si="5"/>
        <v>0</v>
      </c>
    </row>
    <row r="183" spans="1:8" x14ac:dyDescent="0.25">
      <c r="A183" s="11" t="s">
        <v>223</v>
      </c>
      <c r="B183" s="11">
        <v>6</v>
      </c>
      <c r="C183" s="11" t="s">
        <v>234</v>
      </c>
      <c r="D183" s="17" t="s">
        <v>41</v>
      </c>
      <c r="E183" s="18" t="s">
        <v>235</v>
      </c>
      <c r="F183" s="19">
        <v>0</v>
      </c>
      <c r="G183" s="20">
        <v>1</v>
      </c>
      <c r="H183" s="21">
        <f t="shared" si="5"/>
        <v>0</v>
      </c>
    </row>
    <row r="184" spans="1:8" ht="180.75" x14ac:dyDescent="0.25">
      <c r="A184" s="11" t="s">
        <v>223</v>
      </c>
      <c r="B184" s="11">
        <v>7</v>
      </c>
      <c r="C184" s="11" t="s">
        <v>236</v>
      </c>
      <c r="D184" s="17" t="s">
        <v>41</v>
      </c>
      <c r="E184" s="23" t="s">
        <v>237</v>
      </c>
      <c r="F184" s="19">
        <v>0</v>
      </c>
      <c r="G184" s="20">
        <v>5</v>
      </c>
      <c r="H184" s="21">
        <f t="shared" si="5"/>
        <v>0</v>
      </c>
    </row>
    <row r="185" spans="1:8" x14ac:dyDescent="0.25">
      <c r="A185" s="11" t="s">
        <v>223</v>
      </c>
      <c r="B185" s="11">
        <v>8</v>
      </c>
      <c r="C185" s="11" t="s">
        <v>238</v>
      </c>
      <c r="D185" s="17" t="s">
        <v>41</v>
      </c>
      <c r="E185" s="18" t="s">
        <v>239</v>
      </c>
      <c r="F185" s="19">
        <v>0</v>
      </c>
      <c r="G185" s="20">
        <v>19</v>
      </c>
      <c r="H185" s="21">
        <f t="shared" si="5"/>
        <v>0</v>
      </c>
    </row>
    <row r="186" spans="1:8" x14ac:dyDescent="0.25">
      <c r="A186" s="11" t="s">
        <v>223</v>
      </c>
      <c r="B186" s="11">
        <v>9</v>
      </c>
      <c r="C186" s="11" t="s">
        <v>240</v>
      </c>
      <c r="D186" s="17" t="s">
        <v>38</v>
      </c>
      <c r="E186" s="18" t="s">
        <v>241</v>
      </c>
      <c r="F186" s="19">
        <v>0</v>
      </c>
      <c r="G186" s="20">
        <v>69.14</v>
      </c>
      <c r="H186" s="21">
        <f t="shared" si="5"/>
        <v>0</v>
      </c>
    </row>
    <row r="187" spans="1:8" x14ac:dyDescent="0.25">
      <c r="E187" s="15" t="s">
        <v>73</v>
      </c>
      <c r="F187" s="15"/>
      <c r="G187" s="15"/>
      <c r="H187" s="22">
        <f>SUM(H178:H186)</f>
        <v>0</v>
      </c>
    </row>
    <row r="189" spans="1:8" x14ac:dyDescent="0.25">
      <c r="C189" s="15" t="s">
        <v>5</v>
      </c>
      <c r="D189" s="16" t="s">
        <v>6</v>
      </c>
      <c r="E189" s="15" t="s">
        <v>7</v>
      </c>
    </row>
    <row r="190" spans="1:8" x14ac:dyDescent="0.25">
      <c r="C190" s="15" t="s">
        <v>8</v>
      </c>
      <c r="D190" s="16" t="s">
        <v>162</v>
      </c>
      <c r="E190" s="15" t="s">
        <v>163</v>
      </c>
    </row>
    <row r="191" spans="1:8" x14ac:dyDescent="0.25">
      <c r="C191" s="15" t="s">
        <v>11</v>
      </c>
      <c r="D191" s="16" t="s">
        <v>75</v>
      </c>
      <c r="E191" s="15" t="s">
        <v>221</v>
      </c>
    </row>
    <row r="192" spans="1:8" x14ac:dyDescent="0.25">
      <c r="C192" s="15" t="s">
        <v>13</v>
      </c>
      <c r="D192" s="16" t="s">
        <v>75</v>
      </c>
      <c r="E192" s="15" t="s">
        <v>242</v>
      </c>
    </row>
    <row r="194" spans="1:8" x14ac:dyDescent="0.25">
      <c r="A194" s="11" t="s">
        <v>243</v>
      </c>
      <c r="B194" s="11">
        <v>1</v>
      </c>
      <c r="C194" s="11" t="s">
        <v>244</v>
      </c>
      <c r="D194" s="17" t="s">
        <v>17</v>
      </c>
      <c r="E194" s="18" t="s">
        <v>245</v>
      </c>
      <c r="F194" s="19">
        <v>0</v>
      </c>
      <c r="G194" s="20">
        <v>351.29500000000002</v>
      </c>
      <c r="H194" s="21">
        <f>ROUND(ROUND(F194,2)*ROUND(G194,3),2)</f>
        <v>0</v>
      </c>
    </row>
    <row r="195" spans="1:8" x14ac:dyDescent="0.25">
      <c r="A195" s="11" t="s">
        <v>243</v>
      </c>
      <c r="B195" s="11">
        <v>2</v>
      </c>
      <c r="C195" s="11" t="s">
        <v>246</v>
      </c>
      <c r="D195" s="17" t="s">
        <v>17</v>
      </c>
      <c r="E195" s="18" t="s">
        <v>247</v>
      </c>
      <c r="F195" s="19">
        <v>0</v>
      </c>
      <c r="G195" s="20">
        <v>191.99299999999999</v>
      </c>
      <c r="H195" s="21">
        <f>ROUND(ROUND(F195,2)*ROUND(G195,3),2)</f>
        <v>0</v>
      </c>
    </row>
    <row r="196" spans="1:8" x14ac:dyDescent="0.25">
      <c r="A196" s="11" t="s">
        <v>243</v>
      </c>
      <c r="B196" s="11">
        <v>3</v>
      </c>
      <c r="C196" s="11" t="s">
        <v>248</v>
      </c>
      <c r="D196" s="17" t="s">
        <v>38</v>
      </c>
      <c r="E196" s="18" t="s">
        <v>249</v>
      </c>
      <c r="F196" s="19">
        <v>0</v>
      </c>
      <c r="G196" s="20">
        <v>90.51</v>
      </c>
      <c r="H196" s="21">
        <f>ROUND(ROUND(F196,2)*ROUND(G196,3),2)</f>
        <v>0</v>
      </c>
    </row>
    <row r="197" spans="1:8" x14ac:dyDescent="0.25">
      <c r="A197" s="11" t="s">
        <v>243</v>
      </c>
      <c r="B197" s="11">
        <v>4</v>
      </c>
      <c r="C197" s="11" t="s">
        <v>250</v>
      </c>
      <c r="D197" s="17" t="s">
        <v>17</v>
      </c>
      <c r="E197" s="18" t="s">
        <v>251</v>
      </c>
      <c r="F197" s="19">
        <v>0</v>
      </c>
      <c r="G197" s="20">
        <v>2.73</v>
      </c>
      <c r="H197" s="21">
        <f>ROUND(ROUND(F197,2)*ROUND(G197,3),2)</f>
        <v>0</v>
      </c>
    </row>
    <row r="198" spans="1:8" x14ac:dyDescent="0.25">
      <c r="E198" s="15" t="s">
        <v>73</v>
      </c>
      <c r="F198" s="15"/>
      <c r="G198" s="15"/>
      <c r="H198" s="22">
        <f>SUM(H194:H197)</f>
        <v>0</v>
      </c>
    </row>
    <row r="200" spans="1:8" x14ac:dyDescent="0.25">
      <c r="C200" s="15" t="s">
        <v>5</v>
      </c>
      <c r="D200" s="16" t="s">
        <v>6</v>
      </c>
      <c r="E200" s="15" t="s">
        <v>7</v>
      </c>
    </row>
    <row r="201" spans="1:8" x14ac:dyDescent="0.25">
      <c r="C201" s="15" t="s">
        <v>8</v>
      </c>
      <c r="D201" s="16" t="s">
        <v>162</v>
      </c>
      <c r="E201" s="15" t="s">
        <v>163</v>
      </c>
    </row>
    <row r="202" spans="1:8" x14ac:dyDescent="0.25">
      <c r="C202" s="15" t="s">
        <v>11</v>
      </c>
      <c r="D202" s="16" t="s">
        <v>75</v>
      </c>
      <c r="E202" s="15" t="s">
        <v>221</v>
      </c>
    </row>
    <row r="203" spans="1:8" x14ac:dyDescent="0.25">
      <c r="C203" s="15" t="s">
        <v>13</v>
      </c>
      <c r="D203" s="16" t="s">
        <v>86</v>
      </c>
      <c r="E203" s="15" t="s">
        <v>195</v>
      </c>
    </row>
    <row r="205" spans="1:8" x14ac:dyDescent="0.25">
      <c r="A205" s="11" t="s">
        <v>252</v>
      </c>
      <c r="B205" s="11">
        <v>1</v>
      </c>
      <c r="C205" s="11" t="s">
        <v>253</v>
      </c>
      <c r="D205" s="17" t="s">
        <v>17</v>
      </c>
      <c r="E205" s="18" t="s">
        <v>254</v>
      </c>
      <c r="F205" s="19">
        <v>0</v>
      </c>
      <c r="G205" s="20">
        <v>191.99299999999999</v>
      </c>
      <c r="H205" s="21">
        <f>ROUND(ROUND(F205,2)*ROUND(G205,3),2)</f>
        <v>0</v>
      </c>
    </row>
    <row r="206" spans="1:8" x14ac:dyDescent="0.25">
      <c r="E206" s="15" t="s">
        <v>73</v>
      </c>
      <c r="F206" s="15"/>
      <c r="G206" s="15"/>
      <c r="H206" s="22">
        <f>SUM(H205:H205)</f>
        <v>0</v>
      </c>
    </row>
    <row r="208" spans="1:8" x14ac:dyDescent="0.25">
      <c r="C208" s="15" t="s">
        <v>5</v>
      </c>
      <c r="D208" s="16" t="s">
        <v>6</v>
      </c>
      <c r="E208" s="15" t="s">
        <v>7</v>
      </c>
    </row>
    <row r="209" spans="1:8" x14ac:dyDescent="0.25">
      <c r="C209" s="15" t="s">
        <v>8</v>
      </c>
      <c r="D209" s="16" t="s">
        <v>141</v>
      </c>
      <c r="E209" s="15" t="s">
        <v>255</v>
      </c>
    </row>
    <row r="210" spans="1:8" x14ac:dyDescent="0.25">
      <c r="C210" s="15" t="s">
        <v>11</v>
      </c>
      <c r="D210" s="16" t="s">
        <v>9</v>
      </c>
      <c r="E210" s="15" t="s">
        <v>256</v>
      </c>
    </row>
    <row r="211" spans="1:8" x14ac:dyDescent="0.25">
      <c r="C211" s="15" t="s">
        <v>13</v>
      </c>
      <c r="D211" s="16" t="s">
        <v>75</v>
      </c>
      <c r="E211" s="15" t="s">
        <v>257</v>
      </c>
    </row>
    <row r="213" spans="1:8" x14ac:dyDescent="0.25">
      <c r="A213" s="11" t="s">
        <v>258</v>
      </c>
      <c r="B213" s="11">
        <v>1</v>
      </c>
      <c r="C213" s="11" t="s">
        <v>259</v>
      </c>
      <c r="D213" s="17" t="s">
        <v>41</v>
      </c>
      <c r="E213" s="18" t="s">
        <v>260</v>
      </c>
      <c r="F213" s="19">
        <v>0</v>
      </c>
      <c r="G213" s="20">
        <v>1</v>
      </c>
      <c r="H213" s="21">
        <f t="shared" ref="H213:H221" si="6">ROUND(ROUND(F213,2)*ROUND(G213,3),2)</f>
        <v>0</v>
      </c>
    </row>
    <row r="214" spans="1:8" x14ac:dyDescent="0.25">
      <c r="A214" s="11" t="s">
        <v>258</v>
      </c>
      <c r="B214" s="11">
        <v>2</v>
      </c>
      <c r="C214" s="11" t="s">
        <v>261</v>
      </c>
      <c r="D214" s="17" t="s">
        <v>41</v>
      </c>
      <c r="E214" s="18" t="s">
        <v>262</v>
      </c>
      <c r="F214" s="19">
        <v>0</v>
      </c>
      <c r="G214" s="20">
        <v>6</v>
      </c>
      <c r="H214" s="21">
        <f t="shared" si="6"/>
        <v>0</v>
      </c>
    </row>
    <row r="215" spans="1:8" x14ac:dyDescent="0.25">
      <c r="A215" s="11" t="s">
        <v>258</v>
      </c>
      <c r="B215" s="11">
        <v>3</v>
      </c>
      <c r="C215" s="11" t="s">
        <v>263</v>
      </c>
      <c r="D215" s="17" t="s">
        <v>38</v>
      </c>
      <c r="E215" s="18" t="s">
        <v>264</v>
      </c>
      <c r="F215" s="19">
        <v>0</v>
      </c>
      <c r="G215" s="20">
        <v>56</v>
      </c>
      <c r="H215" s="21">
        <f t="shared" si="6"/>
        <v>0</v>
      </c>
    </row>
    <row r="216" spans="1:8" x14ac:dyDescent="0.25">
      <c r="A216" s="11" t="s">
        <v>258</v>
      </c>
      <c r="B216" s="11">
        <v>4</v>
      </c>
      <c r="C216" s="11" t="s">
        <v>265</v>
      </c>
      <c r="D216" s="17" t="s">
        <v>41</v>
      </c>
      <c r="E216" s="18" t="s">
        <v>266</v>
      </c>
      <c r="F216" s="19">
        <v>0</v>
      </c>
      <c r="G216" s="20">
        <v>1</v>
      </c>
      <c r="H216" s="21">
        <f t="shared" si="6"/>
        <v>0</v>
      </c>
    </row>
    <row r="217" spans="1:8" x14ac:dyDescent="0.25">
      <c r="A217" s="11" t="s">
        <v>258</v>
      </c>
      <c r="B217" s="11">
        <v>5</v>
      </c>
      <c r="C217" s="11" t="s">
        <v>267</v>
      </c>
      <c r="D217" s="17" t="s">
        <v>41</v>
      </c>
      <c r="E217" s="18" t="s">
        <v>268</v>
      </c>
      <c r="F217" s="19">
        <v>0</v>
      </c>
      <c r="G217" s="20">
        <v>1</v>
      </c>
      <c r="H217" s="21">
        <f t="shared" si="6"/>
        <v>0</v>
      </c>
    </row>
    <row r="218" spans="1:8" x14ac:dyDescent="0.25">
      <c r="A218" s="11" t="s">
        <v>258</v>
      </c>
      <c r="B218" s="11">
        <v>6</v>
      </c>
      <c r="C218" s="11" t="s">
        <v>269</v>
      </c>
      <c r="D218" s="17" t="s">
        <v>41</v>
      </c>
      <c r="E218" s="18" t="s">
        <v>270</v>
      </c>
      <c r="F218" s="19">
        <v>0</v>
      </c>
      <c r="G218" s="20">
        <v>2</v>
      </c>
      <c r="H218" s="21">
        <f t="shared" si="6"/>
        <v>0</v>
      </c>
    </row>
    <row r="219" spans="1:8" x14ac:dyDescent="0.25">
      <c r="A219" s="11" t="s">
        <v>258</v>
      </c>
      <c r="B219" s="11">
        <v>7</v>
      </c>
      <c r="C219" s="11" t="s">
        <v>271</v>
      </c>
      <c r="D219" s="17" t="s">
        <v>38</v>
      </c>
      <c r="E219" s="18" t="s">
        <v>272</v>
      </c>
      <c r="F219" s="19">
        <v>0</v>
      </c>
      <c r="G219" s="20">
        <v>115</v>
      </c>
      <c r="H219" s="21">
        <f t="shared" si="6"/>
        <v>0</v>
      </c>
    </row>
    <row r="220" spans="1:8" x14ac:dyDescent="0.25">
      <c r="A220" s="11" t="s">
        <v>258</v>
      </c>
      <c r="B220" s="11">
        <v>8</v>
      </c>
      <c r="C220" s="11" t="s">
        <v>273</v>
      </c>
      <c r="D220" s="17" t="s">
        <v>38</v>
      </c>
      <c r="E220" s="18" t="s">
        <v>274</v>
      </c>
      <c r="F220" s="19">
        <v>0</v>
      </c>
      <c r="G220" s="20">
        <v>17</v>
      </c>
      <c r="H220" s="21">
        <f t="shared" si="6"/>
        <v>0</v>
      </c>
    </row>
    <row r="221" spans="1:8" x14ac:dyDescent="0.25">
      <c r="A221" s="11" t="s">
        <v>258</v>
      </c>
      <c r="B221" s="11">
        <v>9</v>
      </c>
      <c r="C221" s="11" t="s">
        <v>275</v>
      </c>
      <c r="D221" s="17" t="s">
        <v>38</v>
      </c>
      <c r="E221" s="18" t="s">
        <v>276</v>
      </c>
      <c r="F221" s="19">
        <v>0</v>
      </c>
      <c r="G221" s="20">
        <v>37</v>
      </c>
      <c r="H221" s="21">
        <f t="shared" si="6"/>
        <v>0</v>
      </c>
    </row>
    <row r="222" spans="1:8" x14ac:dyDescent="0.25">
      <c r="E222" s="15" t="s">
        <v>73</v>
      </c>
      <c r="F222" s="15"/>
      <c r="G222" s="15"/>
      <c r="H222" s="22">
        <f>SUM(H213:H221)</f>
        <v>0</v>
      </c>
    </row>
    <row r="224" spans="1:8" x14ac:dyDescent="0.25">
      <c r="C224" s="15" t="s">
        <v>5</v>
      </c>
      <c r="D224" s="16" t="s">
        <v>6</v>
      </c>
      <c r="E224" s="15" t="s">
        <v>7</v>
      </c>
    </row>
    <row r="225" spans="1:8" x14ac:dyDescent="0.25">
      <c r="C225" s="15" t="s">
        <v>8</v>
      </c>
      <c r="D225" s="16" t="s">
        <v>141</v>
      </c>
      <c r="E225" s="15" t="s">
        <v>255</v>
      </c>
    </row>
    <row r="226" spans="1:8" x14ac:dyDescent="0.25">
      <c r="C226" s="15" t="s">
        <v>11</v>
      </c>
      <c r="D226" s="16" t="s">
        <v>9</v>
      </c>
      <c r="E226" s="15" t="s">
        <v>256</v>
      </c>
    </row>
    <row r="227" spans="1:8" x14ac:dyDescent="0.25">
      <c r="C227" s="15" t="s">
        <v>13</v>
      </c>
      <c r="D227" s="16" t="s">
        <v>86</v>
      </c>
      <c r="E227" s="15" t="s">
        <v>277</v>
      </c>
    </row>
    <row r="229" spans="1:8" x14ac:dyDescent="0.25">
      <c r="A229" s="11" t="s">
        <v>278</v>
      </c>
      <c r="B229" s="11">
        <v>1</v>
      </c>
      <c r="C229" s="11" t="s">
        <v>279</v>
      </c>
      <c r="D229" s="17" t="s">
        <v>38</v>
      </c>
      <c r="E229" s="18" t="s">
        <v>280</v>
      </c>
      <c r="F229" s="19">
        <v>0</v>
      </c>
      <c r="G229" s="20">
        <v>5</v>
      </c>
      <c r="H229" s="21">
        <f>ROUND(ROUND(F229,2)*ROUND(G229,3),2)</f>
        <v>0</v>
      </c>
    </row>
    <row r="230" spans="1:8" x14ac:dyDescent="0.25">
      <c r="E230" s="15" t="s">
        <v>73</v>
      </c>
      <c r="F230" s="15"/>
      <c r="G230" s="15"/>
      <c r="H230" s="22">
        <f>SUM(H229:H229)</f>
        <v>0</v>
      </c>
    </row>
    <row r="232" spans="1:8" x14ac:dyDescent="0.25">
      <c r="C232" s="15" t="s">
        <v>5</v>
      </c>
      <c r="D232" s="16" t="s">
        <v>6</v>
      </c>
      <c r="E232" s="15" t="s">
        <v>7</v>
      </c>
    </row>
    <row r="233" spans="1:8" x14ac:dyDescent="0.25">
      <c r="C233" s="15" t="s">
        <v>8</v>
      </c>
      <c r="D233" s="16" t="s">
        <v>141</v>
      </c>
      <c r="E233" s="15" t="s">
        <v>255</v>
      </c>
    </row>
    <row r="234" spans="1:8" x14ac:dyDescent="0.25">
      <c r="C234" s="15" t="s">
        <v>11</v>
      </c>
      <c r="D234" s="16" t="s">
        <v>9</v>
      </c>
      <c r="E234" s="15" t="s">
        <v>256</v>
      </c>
    </row>
    <row r="235" spans="1:8" x14ac:dyDescent="0.25">
      <c r="C235" s="15" t="s">
        <v>13</v>
      </c>
      <c r="D235" s="16" t="s">
        <v>162</v>
      </c>
      <c r="E235" s="15" t="s">
        <v>281</v>
      </c>
    </row>
    <row r="237" spans="1:8" x14ac:dyDescent="0.25">
      <c r="A237" s="11" t="s">
        <v>282</v>
      </c>
      <c r="B237" s="11">
        <v>1</v>
      </c>
      <c r="C237" s="11" t="s">
        <v>283</v>
      </c>
      <c r="D237" s="17" t="s">
        <v>41</v>
      </c>
      <c r="E237" s="18" t="s">
        <v>284</v>
      </c>
      <c r="F237" s="19">
        <v>0</v>
      </c>
      <c r="G237" s="20">
        <v>13</v>
      </c>
      <c r="H237" s="21">
        <f t="shared" ref="H237:H242" si="7">ROUND(ROUND(F237,2)*ROUND(G237,3),2)</f>
        <v>0</v>
      </c>
    </row>
    <row r="238" spans="1:8" ht="79.5" x14ac:dyDescent="0.25">
      <c r="A238" s="11" t="s">
        <v>282</v>
      </c>
      <c r="B238" s="11">
        <v>2</v>
      </c>
      <c r="C238" s="11" t="s">
        <v>285</v>
      </c>
      <c r="D238" s="17" t="s">
        <v>41</v>
      </c>
      <c r="E238" s="23" t="s">
        <v>286</v>
      </c>
      <c r="F238" s="19">
        <v>0</v>
      </c>
      <c r="G238" s="20">
        <v>13</v>
      </c>
      <c r="H238" s="21">
        <f t="shared" si="7"/>
        <v>0</v>
      </c>
    </row>
    <row r="239" spans="1:8" x14ac:dyDescent="0.25">
      <c r="A239" s="11" t="s">
        <v>282</v>
      </c>
      <c r="B239" s="11">
        <v>3</v>
      </c>
      <c r="C239" s="11" t="s">
        <v>287</v>
      </c>
      <c r="D239" s="17" t="s">
        <v>38</v>
      </c>
      <c r="E239" s="18" t="s">
        <v>288</v>
      </c>
      <c r="F239" s="19">
        <v>0</v>
      </c>
      <c r="G239" s="20">
        <v>2</v>
      </c>
      <c r="H239" s="21">
        <f t="shared" si="7"/>
        <v>0</v>
      </c>
    </row>
    <row r="240" spans="1:8" x14ac:dyDescent="0.25">
      <c r="A240" s="11" t="s">
        <v>282</v>
      </c>
      <c r="B240" s="11">
        <v>4</v>
      </c>
      <c r="C240" s="11" t="s">
        <v>289</v>
      </c>
      <c r="D240" s="17" t="s">
        <v>38</v>
      </c>
      <c r="E240" s="18" t="s">
        <v>290</v>
      </c>
      <c r="F240" s="19">
        <v>0</v>
      </c>
      <c r="G240" s="20">
        <v>30</v>
      </c>
      <c r="H240" s="21">
        <f t="shared" si="7"/>
        <v>0</v>
      </c>
    </row>
    <row r="241" spans="1:8" x14ac:dyDescent="0.25">
      <c r="A241" s="11" t="s">
        <v>282</v>
      </c>
      <c r="B241" s="11">
        <v>5</v>
      </c>
      <c r="C241" s="11" t="s">
        <v>291</v>
      </c>
      <c r="D241" s="17" t="s">
        <v>38</v>
      </c>
      <c r="E241" s="18" t="s">
        <v>292</v>
      </c>
      <c r="F241" s="19">
        <v>0</v>
      </c>
      <c r="G241" s="20">
        <v>24</v>
      </c>
      <c r="H241" s="21">
        <f t="shared" si="7"/>
        <v>0</v>
      </c>
    </row>
    <row r="242" spans="1:8" x14ac:dyDescent="0.25">
      <c r="A242" s="11" t="s">
        <v>282</v>
      </c>
      <c r="B242" s="11">
        <v>6</v>
      </c>
      <c r="C242" s="11" t="s">
        <v>293</v>
      </c>
      <c r="D242" s="17" t="s">
        <v>38</v>
      </c>
      <c r="E242" s="18" t="s">
        <v>294</v>
      </c>
      <c r="F242" s="19">
        <v>0</v>
      </c>
      <c r="G242" s="20">
        <v>13</v>
      </c>
      <c r="H242" s="21">
        <f t="shared" si="7"/>
        <v>0</v>
      </c>
    </row>
    <row r="243" spans="1:8" x14ac:dyDescent="0.25">
      <c r="E243" s="15" t="s">
        <v>73</v>
      </c>
      <c r="F243" s="15"/>
      <c r="G243" s="15"/>
      <c r="H243" s="22">
        <f>SUM(H237:H242)</f>
        <v>0</v>
      </c>
    </row>
    <row r="245" spans="1:8" x14ac:dyDescent="0.25">
      <c r="C245" s="15" t="s">
        <v>5</v>
      </c>
      <c r="D245" s="16" t="s">
        <v>6</v>
      </c>
      <c r="E245" s="15" t="s">
        <v>7</v>
      </c>
    </row>
    <row r="246" spans="1:8" x14ac:dyDescent="0.25">
      <c r="C246" s="15" t="s">
        <v>8</v>
      </c>
      <c r="D246" s="16" t="s">
        <v>141</v>
      </c>
      <c r="E246" s="15" t="s">
        <v>255</v>
      </c>
    </row>
    <row r="247" spans="1:8" x14ac:dyDescent="0.25">
      <c r="C247" s="15" t="s">
        <v>11</v>
      </c>
      <c r="D247" s="16" t="s">
        <v>9</v>
      </c>
      <c r="E247" s="15" t="s">
        <v>256</v>
      </c>
    </row>
    <row r="248" spans="1:8" x14ac:dyDescent="0.25">
      <c r="C248" s="15" t="s">
        <v>13</v>
      </c>
      <c r="D248" s="16" t="s">
        <v>141</v>
      </c>
      <c r="E248" s="15" t="s">
        <v>295</v>
      </c>
    </row>
    <row r="250" spans="1:8" x14ac:dyDescent="0.25">
      <c r="A250" s="11" t="s">
        <v>296</v>
      </c>
      <c r="B250" s="11">
        <v>1</v>
      </c>
      <c r="C250" s="11" t="s">
        <v>297</v>
      </c>
      <c r="D250" s="17" t="s">
        <v>38</v>
      </c>
      <c r="E250" s="18" t="s">
        <v>298</v>
      </c>
      <c r="F250" s="19">
        <v>0</v>
      </c>
      <c r="G250" s="20">
        <v>12</v>
      </c>
      <c r="H250" s="21">
        <f t="shared" ref="H250:H256" si="8">ROUND(ROUND(F250,2)*ROUND(G250,3),2)</f>
        <v>0</v>
      </c>
    </row>
    <row r="251" spans="1:8" x14ac:dyDescent="0.25">
      <c r="A251" s="11" t="s">
        <v>296</v>
      </c>
      <c r="B251" s="11">
        <v>2</v>
      </c>
      <c r="C251" s="11" t="s">
        <v>299</v>
      </c>
      <c r="D251" s="17" t="s">
        <v>41</v>
      </c>
      <c r="E251" s="18" t="s">
        <v>300</v>
      </c>
      <c r="F251" s="19">
        <v>0</v>
      </c>
      <c r="G251" s="20">
        <v>3</v>
      </c>
      <c r="H251" s="21">
        <f t="shared" si="8"/>
        <v>0</v>
      </c>
    </row>
    <row r="252" spans="1:8" x14ac:dyDescent="0.25">
      <c r="A252" s="11" t="s">
        <v>296</v>
      </c>
      <c r="B252" s="11">
        <v>3</v>
      </c>
      <c r="C252" s="11" t="s">
        <v>301</v>
      </c>
      <c r="D252" s="17" t="s">
        <v>41</v>
      </c>
      <c r="E252" s="18" t="s">
        <v>302</v>
      </c>
      <c r="F252" s="19">
        <v>0</v>
      </c>
      <c r="G252" s="20">
        <v>1</v>
      </c>
      <c r="H252" s="21">
        <f t="shared" si="8"/>
        <v>0</v>
      </c>
    </row>
    <row r="253" spans="1:8" x14ac:dyDescent="0.25">
      <c r="A253" s="11" t="s">
        <v>296</v>
      </c>
      <c r="B253" s="11">
        <v>4</v>
      </c>
      <c r="C253" s="11" t="s">
        <v>303</v>
      </c>
      <c r="D253" s="17" t="s">
        <v>41</v>
      </c>
      <c r="E253" s="18" t="s">
        <v>304</v>
      </c>
      <c r="F253" s="19">
        <v>0</v>
      </c>
      <c r="G253" s="20">
        <v>1</v>
      </c>
      <c r="H253" s="21">
        <f t="shared" si="8"/>
        <v>0</v>
      </c>
    </row>
    <row r="254" spans="1:8" x14ac:dyDescent="0.25">
      <c r="A254" s="11" t="s">
        <v>296</v>
      </c>
      <c r="B254" s="11">
        <v>5</v>
      </c>
      <c r="C254" s="11" t="s">
        <v>261</v>
      </c>
      <c r="D254" s="17" t="s">
        <v>41</v>
      </c>
      <c r="E254" s="18" t="s">
        <v>262</v>
      </c>
      <c r="F254" s="19">
        <v>0</v>
      </c>
      <c r="G254" s="20">
        <v>3</v>
      </c>
      <c r="H254" s="21">
        <f t="shared" si="8"/>
        <v>0</v>
      </c>
    </row>
    <row r="255" spans="1:8" x14ac:dyDescent="0.25">
      <c r="A255" s="11" t="s">
        <v>296</v>
      </c>
      <c r="B255" s="11">
        <v>6</v>
      </c>
      <c r="C255" s="11" t="s">
        <v>269</v>
      </c>
      <c r="D255" s="17" t="s">
        <v>41</v>
      </c>
      <c r="E255" s="18" t="s">
        <v>270</v>
      </c>
      <c r="F255" s="19">
        <v>0</v>
      </c>
      <c r="G255" s="20">
        <v>2</v>
      </c>
      <c r="H255" s="21">
        <f t="shared" si="8"/>
        <v>0</v>
      </c>
    </row>
    <row r="256" spans="1:8" x14ac:dyDescent="0.25">
      <c r="A256" s="11" t="s">
        <v>296</v>
      </c>
      <c r="B256" s="11">
        <v>7</v>
      </c>
      <c r="C256" s="11" t="s">
        <v>271</v>
      </c>
      <c r="D256" s="17" t="s">
        <v>38</v>
      </c>
      <c r="E256" s="18" t="s">
        <v>272</v>
      </c>
      <c r="F256" s="19">
        <v>0</v>
      </c>
      <c r="G256" s="20">
        <v>50</v>
      </c>
      <c r="H256" s="21">
        <f t="shared" si="8"/>
        <v>0</v>
      </c>
    </row>
    <row r="257" spans="1:8" x14ac:dyDescent="0.25">
      <c r="E257" s="15" t="s">
        <v>73</v>
      </c>
      <c r="F257" s="15"/>
      <c r="G257" s="15"/>
      <c r="H257" s="22">
        <f>SUM(H250:H256)</f>
        <v>0</v>
      </c>
    </row>
    <row r="259" spans="1:8" x14ac:dyDescent="0.25">
      <c r="C259" s="15" t="s">
        <v>5</v>
      </c>
      <c r="D259" s="16" t="s">
        <v>6</v>
      </c>
      <c r="E259" s="15" t="s">
        <v>7</v>
      </c>
    </row>
    <row r="260" spans="1:8" x14ac:dyDescent="0.25">
      <c r="C260" s="15" t="s">
        <v>8</v>
      </c>
      <c r="D260" s="16" t="s">
        <v>141</v>
      </c>
      <c r="E260" s="15" t="s">
        <v>255</v>
      </c>
    </row>
    <row r="261" spans="1:8" x14ac:dyDescent="0.25">
      <c r="C261" s="15" t="s">
        <v>11</v>
      </c>
      <c r="D261" s="16" t="s">
        <v>6</v>
      </c>
      <c r="E261" s="15" t="s">
        <v>305</v>
      </c>
    </row>
    <row r="262" spans="1:8" x14ac:dyDescent="0.25">
      <c r="C262" s="15" t="s">
        <v>13</v>
      </c>
      <c r="D262" s="16" t="s">
        <v>6</v>
      </c>
      <c r="E262" s="15" t="s">
        <v>306</v>
      </c>
    </row>
    <row r="264" spans="1:8" x14ac:dyDescent="0.25">
      <c r="A264" s="11" t="s">
        <v>307</v>
      </c>
      <c r="B264" s="11">
        <v>1</v>
      </c>
      <c r="C264" s="11" t="s">
        <v>308</v>
      </c>
      <c r="D264" s="17" t="s">
        <v>41</v>
      </c>
      <c r="E264" s="18" t="s">
        <v>309</v>
      </c>
      <c r="F264" s="19">
        <v>0</v>
      </c>
      <c r="G264" s="20">
        <v>2</v>
      </c>
      <c r="H264" s="21">
        <f t="shared" ref="H264:H271" si="9">ROUND(ROUND(F264,2)*ROUND(G264,3),2)</f>
        <v>0</v>
      </c>
    </row>
    <row r="265" spans="1:8" x14ac:dyDescent="0.25">
      <c r="A265" s="11" t="s">
        <v>307</v>
      </c>
      <c r="B265" s="11">
        <v>2</v>
      </c>
      <c r="C265" s="11" t="s">
        <v>310</v>
      </c>
      <c r="D265" s="17" t="s">
        <v>41</v>
      </c>
      <c r="E265" s="18" t="s">
        <v>311</v>
      </c>
      <c r="F265" s="19">
        <v>0</v>
      </c>
      <c r="G265" s="20">
        <v>3</v>
      </c>
      <c r="H265" s="21">
        <f t="shared" si="9"/>
        <v>0</v>
      </c>
    </row>
    <row r="266" spans="1:8" x14ac:dyDescent="0.25">
      <c r="A266" s="11" t="s">
        <v>307</v>
      </c>
      <c r="B266" s="11">
        <v>3</v>
      </c>
      <c r="C266" s="11" t="s">
        <v>312</v>
      </c>
      <c r="D266" s="17" t="s">
        <v>41</v>
      </c>
      <c r="E266" s="18" t="s">
        <v>313</v>
      </c>
      <c r="F266" s="19">
        <v>0</v>
      </c>
      <c r="G266" s="20">
        <v>1</v>
      </c>
      <c r="H266" s="21">
        <f t="shared" si="9"/>
        <v>0</v>
      </c>
    </row>
    <row r="267" spans="1:8" x14ac:dyDescent="0.25">
      <c r="A267" s="11" t="s">
        <v>307</v>
      </c>
      <c r="B267" s="11">
        <v>4</v>
      </c>
      <c r="C267" s="11" t="s">
        <v>314</v>
      </c>
      <c r="D267" s="17" t="s">
        <v>41</v>
      </c>
      <c r="E267" s="18" t="s">
        <v>315</v>
      </c>
      <c r="F267" s="19">
        <v>0</v>
      </c>
      <c r="G267" s="20">
        <v>1</v>
      </c>
      <c r="H267" s="21">
        <f t="shared" si="9"/>
        <v>0</v>
      </c>
    </row>
    <row r="268" spans="1:8" x14ac:dyDescent="0.25">
      <c r="A268" s="11" t="s">
        <v>307</v>
      </c>
      <c r="B268" s="11">
        <v>5</v>
      </c>
      <c r="C268" s="11" t="s">
        <v>316</v>
      </c>
      <c r="D268" s="17" t="s">
        <v>41</v>
      </c>
      <c r="E268" s="18" t="s">
        <v>317</v>
      </c>
      <c r="F268" s="19">
        <v>0</v>
      </c>
      <c r="G268" s="20">
        <v>1</v>
      </c>
      <c r="H268" s="21">
        <f t="shared" si="9"/>
        <v>0</v>
      </c>
    </row>
    <row r="269" spans="1:8" x14ac:dyDescent="0.25">
      <c r="A269" s="11" t="s">
        <v>307</v>
      </c>
      <c r="B269" s="11">
        <v>6</v>
      </c>
      <c r="C269" s="11" t="s">
        <v>318</v>
      </c>
      <c r="D269" s="17" t="s">
        <v>41</v>
      </c>
      <c r="E269" s="18" t="s">
        <v>319</v>
      </c>
      <c r="F269" s="19">
        <v>0</v>
      </c>
      <c r="G269" s="20">
        <v>1</v>
      </c>
      <c r="H269" s="21">
        <f t="shared" si="9"/>
        <v>0</v>
      </c>
    </row>
    <row r="270" spans="1:8" x14ac:dyDescent="0.25">
      <c r="A270" s="11" t="s">
        <v>307</v>
      </c>
      <c r="B270" s="11">
        <v>7</v>
      </c>
      <c r="C270" s="11" t="s">
        <v>320</v>
      </c>
      <c r="D270" s="17" t="s">
        <v>41</v>
      </c>
      <c r="E270" s="18" t="s">
        <v>321</v>
      </c>
      <c r="F270" s="19">
        <v>0</v>
      </c>
      <c r="G270" s="20">
        <v>3</v>
      </c>
      <c r="H270" s="21">
        <f t="shared" si="9"/>
        <v>0</v>
      </c>
    </row>
    <row r="271" spans="1:8" ht="409.6" x14ac:dyDescent="0.25">
      <c r="A271" s="11" t="s">
        <v>307</v>
      </c>
      <c r="B271" s="11">
        <v>8</v>
      </c>
      <c r="C271" s="11" t="s">
        <v>322</v>
      </c>
      <c r="D271" s="17" t="s">
        <v>41</v>
      </c>
      <c r="E271" s="23" t="s">
        <v>323</v>
      </c>
      <c r="F271" s="19">
        <v>0</v>
      </c>
      <c r="G271" s="20">
        <v>1</v>
      </c>
      <c r="H271" s="21">
        <f t="shared" si="9"/>
        <v>0</v>
      </c>
    </row>
    <row r="272" spans="1:8" x14ac:dyDescent="0.25">
      <c r="E272" s="15" t="s">
        <v>73</v>
      </c>
      <c r="F272" s="15"/>
      <c r="G272" s="15"/>
      <c r="H272" s="22">
        <f>SUM(H264:H271)</f>
        <v>0</v>
      </c>
    </row>
    <row r="274" spans="1:8" x14ac:dyDescent="0.25">
      <c r="C274" s="15" t="s">
        <v>5</v>
      </c>
      <c r="D274" s="16" t="s">
        <v>6</v>
      </c>
      <c r="E274" s="15" t="s">
        <v>7</v>
      </c>
    </row>
    <row r="275" spans="1:8" x14ac:dyDescent="0.25">
      <c r="C275" s="15" t="s">
        <v>8</v>
      </c>
      <c r="D275" s="16" t="s">
        <v>141</v>
      </c>
      <c r="E275" s="15" t="s">
        <v>255</v>
      </c>
    </row>
    <row r="276" spans="1:8" x14ac:dyDescent="0.25">
      <c r="C276" s="15" t="s">
        <v>11</v>
      </c>
      <c r="D276" s="16" t="s">
        <v>6</v>
      </c>
      <c r="E276" s="15" t="s">
        <v>305</v>
      </c>
    </row>
    <row r="277" spans="1:8" x14ac:dyDescent="0.25">
      <c r="C277" s="15" t="s">
        <v>13</v>
      </c>
      <c r="D277" s="16" t="s">
        <v>75</v>
      </c>
      <c r="E277" s="15" t="s">
        <v>257</v>
      </c>
    </row>
    <row r="279" spans="1:8" x14ac:dyDescent="0.25">
      <c r="A279" s="11" t="s">
        <v>324</v>
      </c>
      <c r="B279" s="11">
        <v>1</v>
      </c>
      <c r="C279" s="11" t="s">
        <v>325</v>
      </c>
      <c r="D279" s="17" t="s">
        <v>41</v>
      </c>
      <c r="E279" s="18" t="s">
        <v>326</v>
      </c>
      <c r="F279" s="19">
        <v>0</v>
      </c>
      <c r="G279" s="20">
        <v>1</v>
      </c>
      <c r="H279" s="21">
        <f t="shared" ref="H279:H289" si="10">ROUND(ROUND(F279,2)*ROUND(G279,3),2)</f>
        <v>0</v>
      </c>
    </row>
    <row r="280" spans="1:8" x14ac:dyDescent="0.25">
      <c r="A280" s="11" t="s">
        <v>324</v>
      </c>
      <c r="B280" s="11">
        <v>2</v>
      </c>
      <c r="C280" s="11" t="s">
        <v>327</v>
      </c>
      <c r="D280" s="17" t="s">
        <v>38</v>
      </c>
      <c r="E280" s="18" t="s">
        <v>328</v>
      </c>
      <c r="F280" s="19">
        <v>0</v>
      </c>
      <c r="G280" s="20">
        <v>11</v>
      </c>
      <c r="H280" s="21">
        <f t="shared" si="10"/>
        <v>0</v>
      </c>
    </row>
    <row r="281" spans="1:8" x14ac:dyDescent="0.25">
      <c r="A281" s="11" t="s">
        <v>324</v>
      </c>
      <c r="B281" s="11">
        <v>3</v>
      </c>
      <c r="C281" s="11" t="s">
        <v>329</v>
      </c>
      <c r="D281" s="17" t="s">
        <v>38</v>
      </c>
      <c r="E281" s="18" t="s">
        <v>330</v>
      </c>
      <c r="F281" s="19">
        <v>0</v>
      </c>
      <c r="G281" s="20">
        <v>57.2</v>
      </c>
      <c r="H281" s="21">
        <f t="shared" si="10"/>
        <v>0</v>
      </c>
    </row>
    <row r="282" spans="1:8" x14ac:dyDescent="0.25">
      <c r="A282" s="11" t="s">
        <v>324</v>
      </c>
      <c r="B282" s="11">
        <v>4</v>
      </c>
      <c r="C282" s="11" t="s">
        <v>331</v>
      </c>
      <c r="D282" s="17" t="s">
        <v>38</v>
      </c>
      <c r="E282" s="18" t="s">
        <v>332</v>
      </c>
      <c r="F282" s="19">
        <v>0</v>
      </c>
      <c r="G282" s="20">
        <v>84.7</v>
      </c>
      <c r="H282" s="21">
        <f t="shared" si="10"/>
        <v>0</v>
      </c>
    </row>
    <row r="283" spans="1:8" x14ac:dyDescent="0.25">
      <c r="A283" s="11" t="s">
        <v>324</v>
      </c>
      <c r="B283" s="11">
        <v>5</v>
      </c>
      <c r="C283" s="11" t="s">
        <v>333</v>
      </c>
      <c r="D283" s="17" t="s">
        <v>38</v>
      </c>
      <c r="E283" s="18" t="s">
        <v>334</v>
      </c>
      <c r="F283" s="19">
        <v>0</v>
      </c>
      <c r="G283" s="20">
        <v>91.3</v>
      </c>
      <c r="H283" s="21">
        <f t="shared" si="10"/>
        <v>0</v>
      </c>
    </row>
    <row r="284" spans="1:8" x14ac:dyDescent="0.25">
      <c r="A284" s="11" t="s">
        <v>324</v>
      </c>
      <c r="B284" s="11">
        <v>6</v>
      </c>
      <c r="C284" s="11" t="s">
        <v>335</v>
      </c>
      <c r="D284" s="17" t="s">
        <v>38</v>
      </c>
      <c r="E284" s="18" t="s">
        <v>336</v>
      </c>
      <c r="F284" s="19">
        <v>0</v>
      </c>
      <c r="G284" s="20">
        <v>181.5</v>
      </c>
      <c r="H284" s="21">
        <f t="shared" si="10"/>
        <v>0</v>
      </c>
    </row>
    <row r="285" spans="1:8" x14ac:dyDescent="0.25">
      <c r="A285" s="11" t="s">
        <v>324</v>
      </c>
      <c r="B285" s="11">
        <v>7</v>
      </c>
      <c r="C285" s="11" t="s">
        <v>337</v>
      </c>
      <c r="D285" s="17" t="s">
        <v>38</v>
      </c>
      <c r="E285" s="18" t="s">
        <v>338</v>
      </c>
      <c r="F285" s="19">
        <v>0</v>
      </c>
      <c r="G285" s="20">
        <v>33</v>
      </c>
      <c r="H285" s="21">
        <f t="shared" si="10"/>
        <v>0</v>
      </c>
    </row>
    <row r="286" spans="1:8" x14ac:dyDescent="0.25">
      <c r="A286" s="11" t="s">
        <v>324</v>
      </c>
      <c r="B286" s="11">
        <v>8</v>
      </c>
      <c r="C286" s="11" t="s">
        <v>339</v>
      </c>
      <c r="D286" s="17" t="s">
        <v>38</v>
      </c>
      <c r="E286" s="18" t="s">
        <v>340</v>
      </c>
      <c r="F286" s="19">
        <v>0</v>
      </c>
      <c r="G286" s="20">
        <v>66</v>
      </c>
      <c r="H286" s="21">
        <f t="shared" si="10"/>
        <v>0</v>
      </c>
    </row>
    <row r="287" spans="1:8" x14ac:dyDescent="0.25">
      <c r="A287" s="11" t="s">
        <v>324</v>
      </c>
      <c r="B287" s="11">
        <v>9</v>
      </c>
      <c r="C287" s="11" t="s">
        <v>341</v>
      </c>
      <c r="D287" s="17" t="s">
        <v>38</v>
      </c>
      <c r="E287" s="18" t="s">
        <v>342</v>
      </c>
      <c r="F287" s="19">
        <v>0</v>
      </c>
      <c r="G287" s="20">
        <v>96.8</v>
      </c>
      <c r="H287" s="21">
        <f t="shared" si="10"/>
        <v>0</v>
      </c>
    </row>
    <row r="288" spans="1:8" x14ac:dyDescent="0.25">
      <c r="A288" s="11" t="s">
        <v>324</v>
      </c>
      <c r="B288" s="11">
        <v>10</v>
      </c>
      <c r="C288" s="11" t="s">
        <v>343</v>
      </c>
      <c r="D288" s="17" t="s">
        <v>38</v>
      </c>
      <c r="E288" s="18" t="s">
        <v>344</v>
      </c>
      <c r="F288" s="19">
        <v>0</v>
      </c>
      <c r="G288" s="20">
        <v>27.5</v>
      </c>
      <c r="H288" s="21">
        <f t="shared" si="10"/>
        <v>0</v>
      </c>
    </row>
    <row r="289" spans="1:8" x14ac:dyDescent="0.25">
      <c r="A289" s="11" t="s">
        <v>324</v>
      </c>
      <c r="B289" s="11">
        <v>11</v>
      </c>
      <c r="C289" s="11" t="s">
        <v>345</v>
      </c>
      <c r="D289" s="17" t="s">
        <v>38</v>
      </c>
      <c r="E289" s="18" t="s">
        <v>346</v>
      </c>
      <c r="F289" s="19">
        <v>0</v>
      </c>
      <c r="G289" s="20">
        <v>132</v>
      </c>
      <c r="H289" s="21">
        <f t="shared" si="10"/>
        <v>0</v>
      </c>
    </row>
    <row r="290" spans="1:8" x14ac:dyDescent="0.25">
      <c r="E290" s="15" t="s">
        <v>73</v>
      </c>
      <c r="F290" s="15"/>
      <c r="G290" s="15"/>
      <c r="H290" s="22">
        <f>SUM(H279:H289)</f>
        <v>0</v>
      </c>
    </row>
    <row r="292" spans="1:8" x14ac:dyDescent="0.25">
      <c r="C292" s="15" t="s">
        <v>5</v>
      </c>
      <c r="D292" s="16" t="s">
        <v>6</v>
      </c>
      <c r="E292" s="15" t="s">
        <v>7</v>
      </c>
    </row>
    <row r="293" spans="1:8" x14ac:dyDescent="0.25">
      <c r="C293" s="15" t="s">
        <v>8</v>
      </c>
      <c r="D293" s="16" t="s">
        <v>141</v>
      </c>
      <c r="E293" s="15" t="s">
        <v>255</v>
      </c>
    </row>
    <row r="294" spans="1:8" x14ac:dyDescent="0.25">
      <c r="C294" s="15" t="s">
        <v>11</v>
      </c>
      <c r="D294" s="16" t="s">
        <v>6</v>
      </c>
      <c r="E294" s="15" t="s">
        <v>305</v>
      </c>
    </row>
    <row r="295" spans="1:8" x14ac:dyDescent="0.25">
      <c r="C295" s="15" t="s">
        <v>13</v>
      </c>
      <c r="D295" s="16" t="s">
        <v>86</v>
      </c>
      <c r="E295" s="15" t="s">
        <v>347</v>
      </c>
    </row>
    <row r="296" spans="1:8" x14ac:dyDescent="0.25">
      <c r="C296" s="15" t="s">
        <v>348</v>
      </c>
      <c r="D296" s="16" t="s">
        <v>6</v>
      </c>
      <c r="E296" s="15" t="s">
        <v>349</v>
      </c>
    </row>
    <row r="298" spans="1:8" x14ac:dyDescent="0.25">
      <c r="A298" s="11" t="s">
        <v>350</v>
      </c>
      <c r="B298" s="11">
        <v>1</v>
      </c>
      <c r="C298" s="11" t="s">
        <v>351</v>
      </c>
      <c r="D298" s="17" t="s">
        <v>38</v>
      </c>
      <c r="E298" s="18" t="s">
        <v>352</v>
      </c>
      <c r="F298" s="19">
        <v>0</v>
      </c>
      <c r="G298" s="20">
        <v>105.6</v>
      </c>
      <c r="H298" s="21">
        <f t="shared" ref="H298:H303" si="11">ROUND(ROUND(F298,2)*ROUND(G298,3),2)</f>
        <v>0</v>
      </c>
    </row>
    <row r="299" spans="1:8" x14ac:dyDescent="0.25">
      <c r="A299" s="11" t="s">
        <v>350</v>
      </c>
      <c r="B299" s="11">
        <v>2</v>
      </c>
      <c r="C299" s="11" t="s">
        <v>353</v>
      </c>
      <c r="D299" s="17" t="s">
        <v>38</v>
      </c>
      <c r="E299" s="18" t="s">
        <v>354</v>
      </c>
      <c r="F299" s="19">
        <v>0</v>
      </c>
      <c r="G299" s="20">
        <v>33</v>
      </c>
      <c r="H299" s="21">
        <f t="shared" si="11"/>
        <v>0</v>
      </c>
    </row>
    <row r="300" spans="1:8" x14ac:dyDescent="0.25">
      <c r="A300" s="11" t="s">
        <v>350</v>
      </c>
      <c r="B300" s="11">
        <v>3</v>
      </c>
      <c r="C300" s="11" t="s">
        <v>355</v>
      </c>
      <c r="D300" s="17" t="s">
        <v>38</v>
      </c>
      <c r="E300" s="18" t="s">
        <v>356</v>
      </c>
      <c r="F300" s="19">
        <v>0</v>
      </c>
      <c r="G300" s="20">
        <v>93.5</v>
      </c>
      <c r="H300" s="21">
        <f t="shared" si="11"/>
        <v>0</v>
      </c>
    </row>
    <row r="301" spans="1:8" x14ac:dyDescent="0.25">
      <c r="A301" s="11" t="s">
        <v>350</v>
      </c>
      <c r="B301" s="11">
        <v>4</v>
      </c>
      <c r="C301" s="11" t="s">
        <v>357</v>
      </c>
      <c r="D301" s="17" t="s">
        <v>38</v>
      </c>
      <c r="E301" s="18" t="s">
        <v>358</v>
      </c>
      <c r="F301" s="19">
        <v>0</v>
      </c>
      <c r="G301" s="20">
        <v>60.5</v>
      </c>
      <c r="H301" s="21">
        <f t="shared" si="11"/>
        <v>0</v>
      </c>
    </row>
    <row r="302" spans="1:8" x14ac:dyDescent="0.25">
      <c r="A302" s="11" t="s">
        <v>350</v>
      </c>
      <c r="B302" s="11">
        <v>5</v>
      </c>
      <c r="C302" s="11" t="s">
        <v>359</v>
      </c>
      <c r="D302" s="17" t="s">
        <v>38</v>
      </c>
      <c r="E302" s="18" t="s">
        <v>360</v>
      </c>
      <c r="F302" s="19">
        <v>0</v>
      </c>
      <c r="G302" s="20">
        <v>38.5</v>
      </c>
      <c r="H302" s="21">
        <f t="shared" si="11"/>
        <v>0</v>
      </c>
    </row>
    <row r="303" spans="1:8" x14ac:dyDescent="0.25">
      <c r="A303" s="11" t="s">
        <v>350</v>
      </c>
      <c r="B303" s="11">
        <v>6</v>
      </c>
      <c r="C303" s="11" t="s">
        <v>361</v>
      </c>
      <c r="D303" s="17" t="s">
        <v>38</v>
      </c>
      <c r="E303" s="18" t="s">
        <v>362</v>
      </c>
      <c r="F303" s="19">
        <v>0</v>
      </c>
      <c r="G303" s="20">
        <v>66</v>
      </c>
      <c r="H303" s="21">
        <f t="shared" si="11"/>
        <v>0</v>
      </c>
    </row>
    <row r="304" spans="1:8" x14ac:dyDescent="0.25">
      <c r="E304" s="15" t="s">
        <v>73</v>
      </c>
      <c r="F304" s="15"/>
      <c r="G304" s="15"/>
      <c r="H304" s="22">
        <f>SUM(H298:H303)</f>
        <v>0</v>
      </c>
    </row>
    <row r="306" spans="1:8" x14ac:dyDescent="0.25">
      <c r="C306" s="15" t="s">
        <v>5</v>
      </c>
      <c r="D306" s="16" t="s">
        <v>6</v>
      </c>
      <c r="E306" s="15" t="s">
        <v>7</v>
      </c>
    </row>
    <row r="307" spans="1:8" x14ac:dyDescent="0.25">
      <c r="C307" s="15" t="s">
        <v>8</v>
      </c>
      <c r="D307" s="16" t="s">
        <v>141</v>
      </c>
      <c r="E307" s="15" t="s">
        <v>255</v>
      </c>
    </row>
    <row r="308" spans="1:8" x14ac:dyDescent="0.25">
      <c r="C308" s="15" t="s">
        <v>11</v>
      </c>
      <c r="D308" s="16" t="s">
        <v>6</v>
      </c>
      <c r="E308" s="15" t="s">
        <v>305</v>
      </c>
    </row>
    <row r="309" spans="1:8" x14ac:dyDescent="0.25">
      <c r="C309" s="15" t="s">
        <v>13</v>
      </c>
      <c r="D309" s="16" t="s">
        <v>86</v>
      </c>
      <c r="E309" s="15" t="s">
        <v>347</v>
      </c>
    </row>
    <row r="310" spans="1:8" x14ac:dyDescent="0.25">
      <c r="C310" s="15" t="s">
        <v>348</v>
      </c>
      <c r="D310" s="16" t="s">
        <v>75</v>
      </c>
      <c r="E310" s="15" t="s">
        <v>363</v>
      </c>
    </row>
    <row r="312" spans="1:8" x14ac:dyDescent="0.25">
      <c r="A312" s="11" t="s">
        <v>364</v>
      </c>
      <c r="B312" s="11">
        <v>1</v>
      </c>
      <c r="C312" s="11" t="s">
        <v>365</v>
      </c>
      <c r="D312" s="17" t="s">
        <v>38</v>
      </c>
      <c r="E312" s="18" t="s">
        <v>366</v>
      </c>
      <c r="F312" s="19">
        <v>0</v>
      </c>
      <c r="G312" s="20">
        <v>11</v>
      </c>
      <c r="H312" s="21">
        <f t="shared" ref="H312:H319" si="12">ROUND(ROUND(F312,2)*ROUND(G312,3),2)</f>
        <v>0</v>
      </c>
    </row>
    <row r="313" spans="1:8" x14ac:dyDescent="0.25">
      <c r="A313" s="11" t="s">
        <v>364</v>
      </c>
      <c r="B313" s="11">
        <v>2</v>
      </c>
      <c r="C313" s="11" t="s">
        <v>367</v>
      </c>
      <c r="D313" s="17" t="s">
        <v>38</v>
      </c>
      <c r="E313" s="18" t="s">
        <v>368</v>
      </c>
      <c r="F313" s="19">
        <v>0</v>
      </c>
      <c r="G313" s="20">
        <v>57.2</v>
      </c>
      <c r="H313" s="21">
        <f t="shared" si="12"/>
        <v>0</v>
      </c>
    </row>
    <row r="314" spans="1:8" x14ac:dyDescent="0.25">
      <c r="A314" s="11" t="s">
        <v>364</v>
      </c>
      <c r="B314" s="11">
        <v>3</v>
      </c>
      <c r="C314" s="11" t="s">
        <v>369</v>
      </c>
      <c r="D314" s="17" t="s">
        <v>38</v>
      </c>
      <c r="E314" s="18" t="s">
        <v>370</v>
      </c>
      <c r="F314" s="19">
        <v>0</v>
      </c>
      <c r="G314" s="20">
        <v>46.2</v>
      </c>
      <c r="H314" s="21">
        <f t="shared" si="12"/>
        <v>0</v>
      </c>
    </row>
    <row r="315" spans="1:8" x14ac:dyDescent="0.25">
      <c r="A315" s="11" t="s">
        <v>364</v>
      </c>
      <c r="B315" s="11">
        <v>4</v>
      </c>
      <c r="C315" s="11" t="s">
        <v>371</v>
      </c>
      <c r="D315" s="17" t="s">
        <v>38</v>
      </c>
      <c r="E315" s="18" t="s">
        <v>372</v>
      </c>
      <c r="F315" s="19">
        <v>0</v>
      </c>
      <c r="G315" s="20">
        <v>30.8</v>
      </c>
      <c r="H315" s="21">
        <f t="shared" si="12"/>
        <v>0</v>
      </c>
    </row>
    <row r="316" spans="1:8" x14ac:dyDescent="0.25">
      <c r="A316" s="11" t="s">
        <v>364</v>
      </c>
      <c r="B316" s="11">
        <v>5</v>
      </c>
      <c r="C316" s="11" t="s">
        <v>373</v>
      </c>
      <c r="D316" s="17" t="s">
        <v>38</v>
      </c>
      <c r="E316" s="18" t="s">
        <v>374</v>
      </c>
      <c r="F316" s="19">
        <v>0</v>
      </c>
      <c r="G316" s="20">
        <v>88</v>
      </c>
      <c r="H316" s="21">
        <f t="shared" si="12"/>
        <v>0</v>
      </c>
    </row>
    <row r="317" spans="1:8" x14ac:dyDescent="0.25">
      <c r="A317" s="11" t="s">
        <v>364</v>
      </c>
      <c r="B317" s="11">
        <v>6</v>
      </c>
      <c r="C317" s="11" t="s">
        <v>375</v>
      </c>
      <c r="D317" s="17" t="s">
        <v>38</v>
      </c>
      <c r="E317" s="18" t="s">
        <v>376</v>
      </c>
      <c r="F317" s="19">
        <v>0</v>
      </c>
      <c r="G317" s="20">
        <v>57.2</v>
      </c>
      <c r="H317" s="21">
        <f t="shared" si="12"/>
        <v>0</v>
      </c>
    </row>
    <row r="318" spans="1:8" x14ac:dyDescent="0.25">
      <c r="A318" s="11" t="s">
        <v>364</v>
      </c>
      <c r="B318" s="11">
        <v>7</v>
      </c>
      <c r="C318" s="11" t="s">
        <v>377</v>
      </c>
      <c r="D318" s="17" t="s">
        <v>38</v>
      </c>
      <c r="E318" s="18" t="s">
        <v>378</v>
      </c>
      <c r="F318" s="19">
        <v>0</v>
      </c>
      <c r="G318" s="20">
        <v>27.5</v>
      </c>
      <c r="H318" s="21">
        <f t="shared" si="12"/>
        <v>0</v>
      </c>
    </row>
    <row r="319" spans="1:8" x14ac:dyDescent="0.25">
      <c r="A319" s="11" t="s">
        <v>364</v>
      </c>
      <c r="B319" s="11">
        <v>8</v>
      </c>
      <c r="C319" s="11" t="s">
        <v>379</v>
      </c>
      <c r="D319" s="17" t="s">
        <v>38</v>
      </c>
      <c r="E319" s="18" t="s">
        <v>380</v>
      </c>
      <c r="F319" s="19">
        <v>0</v>
      </c>
      <c r="G319" s="20">
        <v>110</v>
      </c>
      <c r="H319" s="21">
        <f t="shared" si="12"/>
        <v>0</v>
      </c>
    </row>
    <row r="320" spans="1:8" x14ac:dyDescent="0.25">
      <c r="E320" s="15" t="s">
        <v>73</v>
      </c>
      <c r="F320" s="15"/>
      <c r="G320" s="15"/>
      <c r="H320" s="22">
        <f>SUM(H312:H319)</f>
        <v>0</v>
      </c>
    </row>
    <row r="322" spans="1:8" x14ac:dyDescent="0.25">
      <c r="C322" s="15" t="s">
        <v>5</v>
      </c>
      <c r="D322" s="16" t="s">
        <v>6</v>
      </c>
      <c r="E322" s="15" t="s">
        <v>7</v>
      </c>
    </row>
    <row r="323" spans="1:8" x14ac:dyDescent="0.25">
      <c r="C323" s="15" t="s">
        <v>8</v>
      </c>
      <c r="D323" s="16" t="s">
        <v>141</v>
      </c>
      <c r="E323" s="15" t="s">
        <v>255</v>
      </c>
    </row>
    <row r="324" spans="1:8" x14ac:dyDescent="0.25">
      <c r="C324" s="15" t="s">
        <v>11</v>
      </c>
      <c r="D324" s="16" t="s">
        <v>6</v>
      </c>
      <c r="E324" s="15" t="s">
        <v>305</v>
      </c>
    </row>
    <row r="325" spans="1:8" x14ac:dyDescent="0.25">
      <c r="C325" s="15" t="s">
        <v>13</v>
      </c>
      <c r="D325" s="16" t="s">
        <v>162</v>
      </c>
      <c r="E325" s="15" t="s">
        <v>381</v>
      </c>
    </row>
    <row r="327" spans="1:8" x14ac:dyDescent="0.25">
      <c r="A327" s="11" t="s">
        <v>382</v>
      </c>
      <c r="B327" s="11">
        <v>1</v>
      </c>
      <c r="C327" s="11" t="s">
        <v>383</v>
      </c>
      <c r="D327" s="17" t="s">
        <v>41</v>
      </c>
      <c r="E327" s="18" t="s">
        <v>384</v>
      </c>
      <c r="F327" s="19">
        <v>0</v>
      </c>
      <c r="G327" s="20">
        <v>14</v>
      </c>
      <c r="H327" s="21">
        <f t="shared" ref="H327:H358" si="13">ROUND(ROUND(F327,2)*ROUND(G327,3),2)</f>
        <v>0</v>
      </c>
    </row>
    <row r="328" spans="1:8" x14ac:dyDescent="0.25">
      <c r="A328" s="11" t="s">
        <v>382</v>
      </c>
      <c r="B328" s="11">
        <v>2</v>
      </c>
      <c r="C328" s="11" t="s">
        <v>385</v>
      </c>
      <c r="D328" s="17" t="s">
        <v>41</v>
      </c>
      <c r="E328" s="18" t="s">
        <v>386</v>
      </c>
      <c r="F328" s="19">
        <v>0</v>
      </c>
      <c r="G328" s="20">
        <v>45</v>
      </c>
      <c r="H328" s="21">
        <f t="shared" si="13"/>
        <v>0</v>
      </c>
    </row>
    <row r="329" spans="1:8" x14ac:dyDescent="0.25">
      <c r="A329" s="11" t="s">
        <v>382</v>
      </c>
      <c r="B329" s="11">
        <v>3</v>
      </c>
      <c r="C329" s="11" t="s">
        <v>387</v>
      </c>
      <c r="D329" s="17" t="s">
        <v>41</v>
      </c>
      <c r="E329" s="18" t="s">
        <v>388</v>
      </c>
      <c r="F329" s="19">
        <v>0</v>
      </c>
      <c r="G329" s="20">
        <v>19</v>
      </c>
      <c r="H329" s="21">
        <f t="shared" si="13"/>
        <v>0</v>
      </c>
    </row>
    <row r="330" spans="1:8" x14ac:dyDescent="0.25">
      <c r="A330" s="11" t="s">
        <v>382</v>
      </c>
      <c r="B330" s="11">
        <v>4</v>
      </c>
      <c r="C330" s="11" t="s">
        <v>389</v>
      </c>
      <c r="D330" s="17" t="s">
        <v>41</v>
      </c>
      <c r="E330" s="18" t="s">
        <v>390</v>
      </c>
      <c r="F330" s="19">
        <v>0</v>
      </c>
      <c r="G330" s="20">
        <v>4</v>
      </c>
      <c r="H330" s="21">
        <f t="shared" si="13"/>
        <v>0</v>
      </c>
    </row>
    <row r="331" spans="1:8" x14ac:dyDescent="0.25">
      <c r="A331" s="11" t="s">
        <v>382</v>
      </c>
      <c r="B331" s="11">
        <v>5</v>
      </c>
      <c r="C331" s="11" t="s">
        <v>391</v>
      </c>
      <c r="D331" s="17" t="s">
        <v>41</v>
      </c>
      <c r="E331" s="18" t="s">
        <v>392</v>
      </c>
      <c r="F331" s="19">
        <v>0</v>
      </c>
      <c r="G331" s="20">
        <v>1</v>
      </c>
      <c r="H331" s="21">
        <f t="shared" si="13"/>
        <v>0</v>
      </c>
    </row>
    <row r="332" spans="1:8" x14ac:dyDescent="0.25">
      <c r="A332" s="11" t="s">
        <v>382</v>
      </c>
      <c r="B332" s="11">
        <v>6</v>
      </c>
      <c r="C332" s="11" t="s">
        <v>393</v>
      </c>
      <c r="D332" s="17" t="s">
        <v>41</v>
      </c>
      <c r="E332" s="18" t="s">
        <v>394</v>
      </c>
      <c r="F332" s="19">
        <v>0</v>
      </c>
      <c r="G332" s="20">
        <v>2</v>
      </c>
      <c r="H332" s="21">
        <f t="shared" si="13"/>
        <v>0</v>
      </c>
    </row>
    <row r="333" spans="1:8" x14ac:dyDescent="0.25">
      <c r="A333" s="11" t="s">
        <v>382</v>
      </c>
      <c r="B333" s="11">
        <v>7</v>
      </c>
      <c r="C333" s="11" t="s">
        <v>395</v>
      </c>
      <c r="D333" s="17" t="s">
        <v>41</v>
      </c>
      <c r="E333" s="18" t="s">
        <v>396</v>
      </c>
      <c r="F333" s="19">
        <v>0</v>
      </c>
      <c r="G333" s="20">
        <v>18</v>
      </c>
      <c r="H333" s="21">
        <f t="shared" si="13"/>
        <v>0</v>
      </c>
    </row>
    <row r="334" spans="1:8" x14ac:dyDescent="0.25">
      <c r="A334" s="11" t="s">
        <v>382</v>
      </c>
      <c r="B334" s="11">
        <v>8</v>
      </c>
      <c r="C334" s="11" t="s">
        <v>397</v>
      </c>
      <c r="D334" s="17" t="s">
        <v>41</v>
      </c>
      <c r="E334" s="18" t="s">
        <v>398</v>
      </c>
      <c r="F334" s="19">
        <v>0</v>
      </c>
      <c r="G334" s="20">
        <v>1</v>
      </c>
      <c r="H334" s="21">
        <f t="shared" si="13"/>
        <v>0</v>
      </c>
    </row>
    <row r="335" spans="1:8" x14ac:dyDescent="0.25">
      <c r="A335" s="11" t="s">
        <v>382</v>
      </c>
      <c r="B335" s="11">
        <v>9</v>
      </c>
      <c r="C335" s="11" t="s">
        <v>399</v>
      </c>
      <c r="D335" s="17" t="s">
        <v>41</v>
      </c>
      <c r="E335" s="18" t="s">
        <v>400</v>
      </c>
      <c r="F335" s="19">
        <v>0</v>
      </c>
      <c r="G335" s="20">
        <v>2</v>
      </c>
      <c r="H335" s="21">
        <f t="shared" si="13"/>
        <v>0</v>
      </c>
    </row>
    <row r="336" spans="1:8" x14ac:dyDescent="0.25">
      <c r="A336" s="11" t="s">
        <v>382</v>
      </c>
      <c r="B336" s="11">
        <v>10</v>
      </c>
      <c r="C336" s="11" t="s">
        <v>401</v>
      </c>
      <c r="D336" s="17" t="s">
        <v>41</v>
      </c>
      <c r="E336" s="18" t="s">
        <v>402</v>
      </c>
      <c r="F336" s="19">
        <v>0</v>
      </c>
      <c r="G336" s="20">
        <v>2</v>
      </c>
      <c r="H336" s="21">
        <f t="shared" si="13"/>
        <v>0</v>
      </c>
    </row>
    <row r="337" spans="1:8" x14ac:dyDescent="0.25">
      <c r="A337" s="11" t="s">
        <v>382</v>
      </c>
      <c r="B337" s="11">
        <v>11</v>
      </c>
      <c r="C337" s="11" t="s">
        <v>403</v>
      </c>
      <c r="D337" s="17" t="s">
        <v>41</v>
      </c>
      <c r="E337" s="18" t="s">
        <v>404</v>
      </c>
      <c r="F337" s="19">
        <v>0</v>
      </c>
      <c r="G337" s="20">
        <v>1</v>
      </c>
      <c r="H337" s="21">
        <f t="shared" si="13"/>
        <v>0</v>
      </c>
    </row>
    <row r="338" spans="1:8" x14ac:dyDescent="0.25">
      <c r="A338" s="11" t="s">
        <v>382</v>
      </c>
      <c r="B338" s="11">
        <v>12</v>
      </c>
      <c r="C338" s="11" t="s">
        <v>405</v>
      </c>
      <c r="D338" s="17" t="s">
        <v>41</v>
      </c>
      <c r="E338" s="18" t="s">
        <v>406</v>
      </c>
      <c r="F338" s="19">
        <v>0</v>
      </c>
      <c r="G338" s="20">
        <v>1</v>
      </c>
      <c r="H338" s="21">
        <f t="shared" si="13"/>
        <v>0</v>
      </c>
    </row>
    <row r="339" spans="1:8" x14ac:dyDescent="0.25">
      <c r="A339" s="11" t="s">
        <v>382</v>
      </c>
      <c r="B339" s="11">
        <v>13</v>
      </c>
      <c r="C339" s="11" t="s">
        <v>407</v>
      </c>
      <c r="D339" s="17" t="s">
        <v>41</v>
      </c>
      <c r="E339" s="18" t="s">
        <v>408</v>
      </c>
      <c r="F339" s="19">
        <v>0</v>
      </c>
      <c r="G339" s="20">
        <v>1</v>
      </c>
      <c r="H339" s="21">
        <f t="shared" si="13"/>
        <v>0</v>
      </c>
    </row>
    <row r="340" spans="1:8" x14ac:dyDescent="0.25">
      <c r="A340" s="11" t="s">
        <v>382</v>
      </c>
      <c r="B340" s="11">
        <v>14</v>
      </c>
      <c r="C340" s="11" t="s">
        <v>409</v>
      </c>
      <c r="D340" s="17" t="s">
        <v>41</v>
      </c>
      <c r="E340" s="18" t="s">
        <v>410</v>
      </c>
      <c r="F340" s="19">
        <v>0</v>
      </c>
      <c r="G340" s="20">
        <v>2</v>
      </c>
      <c r="H340" s="21">
        <f t="shared" si="13"/>
        <v>0</v>
      </c>
    </row>
    <row r="341" spans="1:8" x14ac:dyDescent="0.25">
      <c r="A341" s="11" t="s">
        <v>382</v>
      </c>
      <c r="B341" s="11">
        <v>15</v>
      </c>
      <c r="C341" s="11" t="s">
        <v>411</v>
      </c>
      <c r="D341" s="17" t="s">
        <v>41</v>
      </c>
      <c r="E341" s="18" t="s">
        <v>412</v>
      </c>
      <c r="F341" s="19">
        <v>0</v>
      </c>
      <c r="G341" s="20">
        <v>3</v>
      </c>
      <c r="H341" s="21">
        <f t="shared" si="13"/>
        <v>0</v>
      </c>
    </row>
    <row r="342" spans="1:8" x14ac:dyDescent="0.25">
      <c r="A342" s="11" t="s">
        <v>382</v>
      </c>
      <c r="B342" s="11">
        <v>16</v>
      </c>
      <c r="C342" s="11" t="s">
        <v>413</v>
      </c>
      <c r="D342" s="17" t="s">
        <v>41</v>
      </c>
      <c r="E342" s="18" t="s">
        <v>414</v>
      </c>
      <c r="F342" s="19">
        <v>0</v>
      </c>
      <c r="G342" s="20">
        <v>3</v>
      </c>
      <c r="H342" s="21">
        <f t="shared" si="13"/>
        <v>0</v>
      </c>
    </row>
    <row r="343" spans="1:8" x14ac:dyDescent="0.25">
      <c r="A343" s="11" t="s">
        <v>382</v>
      </c>
      <c r="B343" s="11">
        <v>17</v>
      </c>
      <c r="C343" s="11" t="s">
        <v>415</v>
      </c>
      <c r="D343" s="17" t="s">
        <v>41</v>
      </c>
      <c r="E343" s="18" t="s">
        <v>416</v>
      </c>
      <c r="F343" s="19">
        <v>0</v>
      </c>
      <c r="G343" s="20">
        <v>5</v>
      </c>
      <c r="H343" s="21">
        <f t="shared" si="13"/>
        <v>0</v>
      </c>
    </row>
    <row r="344" spans="1:8" x14ac:dyDescent="0.25">
      <c r="A344" s="11" t="s">
        <v>382</v>
      </c>
      <c r="B344" s="11">
        <v>18</v>
      </c>
      <c r="C344" s="11" t="s">
        <v>417</v>
      </c>
      <c r="D344" s="17" t="s">
        <v>41</v>
      </c>
      <c r="E344" s="18" t="s">
        <v>418</v>
      </c>
      <c r="F344" s="19">
        <v>0</v>
      </c>
      <c r="G344" s="20">
        <v>2</v>
      </c>
      <c r="H344" s="21">
        <f t="shared" si="13"/>
        <v>0</v>
      </c>
    </row>
    <row r="345" spans="1:8" x14ac:dyDescent="0.25">
      <c r="A345" s="11" t="s">
        <v>382</v>
      </c>
      <c r="B345" s="11">
        <v>19</v>
      </c>
      <c r="C345" s="11" t="s">
        <v>419</v>
      </c>
      <c r="D345" s="17" t="s">
        <v>41</v>
      </c>
      <c r="E345" s="18" t="s">
        <v>420</v>
      </c>
      <c r="F345" s="19">
        <v>0</v>
      </c>
      <c r="G345" s="20">
        <v>2</v>
      </c>
      <c r="H345" s="21">
        <f t="shared" si="13"/>
        <v>0</v>
      </c>
    </row>
    <row r="346" spans="1:8" x14ac:dyDescent="0.25">
      <c r="A346" s="11" t="s">
        <v>382</v>
      </c>
      <c r="B346" s="11">
        <v>20</v>
      </c>
      <c r="C346" s="11" t="s">
        <v>421</v>
      </c>
      <c r="D346" s="17" t="s">
        <v>41</v>
      </c>
      <c r="E346" s="18" t="s">
        <v>422</v>
      </c>
      <c r="F346" s="19">
        <v>0</v>
      </c>
      <c r="G346" s="20">
        <v>2</v>
      </c>
      <c r="H346" s="21">
        <f t="shared" si="13"/>
        <v>0</v>
      </c>
    </row>
    <row r="347" spans="1:8" x14ac:dyDescent="0.25">
      <c r="A347" s="11" t="s">
        <v>382</v>
      </c>
      <c r="B347" s="11">
        <v>21</v>
      </c>
      <c r="C347" s="11" t="s">
        <v>423</v>
      </c>
      <c r="D347" s="17" t="s">
        <v>41</v>
      </c>
      <c r="E347" s="18" t="s">
        <v>424</v>
      </c>
      <c r="F347" s="19">
        <v>0</v>
      </c>
      <c r="G347" s="20">
        <v>1</v>
      </c>
      <c r="H347" s="21">
        <f t="shared" si="13"/>
        <v>0</v>
      </c>
    </row>
    <row r="348" spans="1:8" x14ac:dyDescent="0.25">
      <c r="A348" s="11" t="s">
        <v>382</v>
      </c>
      <c r="B348" s="11">
        <v>22</v>
      </c>
      <c r="C348" s="11" t="s">
        <v>425</v>
      </c>
      <c r="D348" s="17" t="s">
        <v>41</v>
      </c>
      <c r="E348" s="18" t="s">
        <v>426</v>
      </c>
      <c r="F348" s="19">
        <v>0</v>
      </c>
      <c r="G348" s="20">
        <v>5</v>
      </c>
      <c r="H348" s="21">
        <f t="shared" si="13"/>
        <v>0</v>
      </c>
    </row>
    <row r="349" spans="1:8" x14ac:dyDescent="0.25">
      <c r="A349" s="11" t="s">
        <v>382</v>
      </c>
      <c r="B349" s="11">
        <v>23</v>
      </c>
      <c r="C349" s="11" t="s">
        <v>427</v>
      </c>
      <c r="D349" s="17" t="s">
        <v>41</v>
      </c>
      <c r="E349" s="18" t="s">
        <v>428</v>
      </c>
      <c r="F349" s="19">
        <v>0</v>
      </c>
      <c r="G349" s="20">
        <v>8</v>
      </c>
      <c r="H349" s="21">
        <f t="shared" si="13"/>
        <v>0</v>
      </c>
    </row>
    <row r="350" spans="1:8" x14ac:dyDescent="0.25">
      <c r="A350" s="11" t="s">
        <v>382</v>
      </c>
      <c r="B350" s="11">
        <v>24</v>
      </c>
      <c r="C350" s="11" t="s">
        <v>429</v>
      </c>
      <c r="D350" s="17" t="s">
        <v>41</v>
      </c>
      <c r="E350" s="18" t="s">
        <v>430</v>
      </c>
      <c r="F350" s="19">
        <v>0</v>
      </c>
      <c r="G350" s="20">
        <v>2</v>
      </c>
      <c r="H350" s="21">
        <f t="shared" si="13"/>
        <v>0</v>
      </c>
    </row>
    <row r="351" spans="1:8" x14ac:dyDescent="0.25">
      <c r="A351" s="11" t="s">
        <v>382</v>
      </c>
      <c r="B351" s="11">
        <v>25</v>
      </c>
      <c r="C351" s="11" t="s">
        <v>431</v>
      </c>
      <c r="D351" s="17" t="s">
        <v>41</v>
      </c>
      <c r="E351" s="18" t="s">
        <v>432</v>
      </c>
      <c r="F351" s="19">
        <v>0</v>
      </c>
      <c r="G351" s="20">
        <v>1</v>
      </c>
      <c r="H351" s="21">
        <f t="shared" si="13"/>
        <v>0</v>
      </c>
    </row>
    <row r="352" spans="1:8" x14ac:dyDescent="0.25">
      <c r="A352" s="11" t="s">
        <v>382</v>
      </c>
      <c r="B352" s="11">
        <v>26</v>
      </c>
      <c r="C352" s="11" t="s">
        <v>433</v>
      </c>
      <c r="D352" s="17" t="s">
        <v>41</v>
      </c>
      <c r="E352" s="18" t="s">
        <v>434</v>
      </c>
      <c r="F352" s="19">
        <v>0</v>
      </c>
      <c r="G352" s="20">
        <v>8</v>
      </c>
      <c r="H352" s="21">
        <f t="shared" si="13"/>
        <v>0</v>
      </c>
    </row>
    <row r="353" spans="1:8" x14ac:dyDescent="0.25">
      <c r="A353" s="11" t="s">
        <v>382</v>
      </c>
      <c r="B353" s="11">
        <v>27</v>
      </c>
      <c r="C353" s="11" t="s">
        <v>435</v>
      </c>
      <c r="D353" s="17" t="s">
        <v>41</v>
      </c>
      <c r="E353" s="18" t="s">
        <v>436</v>
      </c>
      <c r="F353" s="19">
        <v>0</v>
      </c>
      <c r="G353" s="20">
        <v>5</v>
      </c>
      <c r="H353" s="21">
        <f t="shared" si="13"/>
        <v>0</v>
      </c>
    </row>
    <row r="354" spans="1:8" x14ac:dyDescent="0.25">
      <c r="A354" s="11" t="s">
        <v>382</v>
      </c>
      <c r="B354" s="11">
        <v>28</v>
      </c>
      <c r="C354" s="11" t="s">
        <v>437</v>
      </c>
      <c r="D354" s="17" t="s">
        <v>41</v>
      </c>
      <c r="E354" s="18" t="s">
        <v>438</v>
      </c>
      <c r="F354" s="19">
        <v>0</v>
      </c>
      <c r="G354" s="20">
        <v>4</v>
      </c>
      <c r="H354" s="21">
        <f t="shared" si="13"/>
        <v>0</v>
      </c>
    </row>
    <row r="355" spans="1:8" x14ac:dyDescent="0.25">
      <c r="A355" s="11" t="s">
        <v>382</v>
      </c>
      <c r="B355" s="11">
        <v>29</v>
      </c>
      <c r="C355" s="11" t="s">
        <v>439</v>
      </c>
      <c r="D355" s="17" t="s">
        <v>41</v>
      </c>
      <c r="E355" s="18" t="s">
        <v>440</v>
      </c>
      <c r="F355" s="19">
        <v>0</v>
      </c>
      <c r="G355" s="20">
        <v>2</v>
      </c>
      <c r="H355" s="21">
        <f t="shared" si="13"/>
        <v>0</v>
      </c>
    </row>
    <row r="356" spans="1:8" x14ac:dyDescent="0.25">
      <c r="A356" s="11" t="s">
        <v>382</v>
      </c>
      <c r="B356" s="11">
        <v>30</v>
      </c>
      <c r="C356" s="11" t="s">
        <v>441</v>
      </c>
      <c r="D356" s="17" t="s">
        <v>41</v>
      </c>
      <c r="E356" s="18" t="s">
        <v>442</v>
      </c>
      <c r="F356" s="19">
        <v>0</v>
      </c>
      <c r="G356" s="20">
        <v>1</v>
      </c>
      <c r="H356" s="21">
        <f t="shared" si="13"/>
        <v>0</v>
      </c>
    </row>
    <row r="357" spans="1:8" x14ac:dyDescent="0.25">
      <c r="A357" s="11" t="s">
        <v>382</v>
      </c>
      <c r="B357" s="11">
        <v>31</v>
      </c>
      <c r="C357" s="11" t="s">
        <v>443</v>
      </c>
      <c r="D357" s="17" t="s">
        <v>41</v>
      </c>
      <c r="E357" s="18" t="s">
        <v>444</v>
      </c>
      <c r="F357" s="19">
        <v>0</v>
      </c>
      <c r="G357" s="20">
        <v>6</v>
      </c>
      <c r="H357" s="21">
        <f t="shared" si="13"/>
        <v>0</v>
      </c>
    </row>
    <row r="358" spans="1:8" x14ac:dyDescent="0.25">
      <c r="A358" s="11" t="s">
        <v>382</v>
      </c>
      <c r="B358" s="11">
        <v>32</v>
      </c>
      <c r="C358" s="11" t="s">
        <v>445</v>
      </c>
      <c r="D358" s="17" t="s">
        <v>41</v>
      </c>
      <c r="E358" s="18" t="s">
        <v>446</v>
      </c>
      <c r="F358" s="19">
        <v>0</v>
      </c>
      <c r="G358" s="20">
        <v>2</v>
      </c>
      <c r="H358" s="21">
        <f t="shared" si="13"/>
        <v>0</v>
      </c>
    </row>
    <row r="359" spans="1:8" x14ac:dyDescent="0.25">
      <c r="E359" s="15" t="s">
        <v>73</v>
      </c>
      <c r="F359" s="15"/>
      <c r="G359" s="15"/>
      <c r="H359" s="22">
        <f>SUM(H327:H358)</f>
        <v>0</v>
      </c>
    </row>
    <row r="361" spans="1:8" x14ac:dyDescent="0.25">
      <c r="C361" s="15" t="s">
        <v>5</v>
      </c>
      <c r="D361" s="16" t="s">
        <v>6</v>
      </c>
      <c r="E361" s="15" t="s">
        <v>7</v>
      </c>
    </row>
    <row r="362" spans="1:8" x14ac:dyDescent="0.25">
      <c r="C362" s="15" t="s">
        <v>8</v>
      </c>
      <c r="D362" s="16" t="s">
        <v>141</v>
      </c>
      <c r="E362" s="15" t="s">
        <v>255</v>
      </c>
    </row>
    <row r="363" spans="1:8" x14ac:dyDescent="0.25">
      <c r="C363" s="15" t="s">
        <v>11</v>
      </c>
      <c r="D363" s="16" t="s">
        <v>6</v>
      </c>
      <c r="E363" s="15" t="s">
        <v>305</v>
      </c>
    </row>
    <row r="364" spans="1:8" x14ac:dyDescent="0.25">
      <c r="C364" s="15" t="s">
        <v>13</v>
      </c>
      <c r="D364" s="16" t="s">
        <v>141</v>
      </c>
      <c r="E364" s="15" t="s">
        <v>447</v>
      </c>
    </row>
    <row r="366" spans="1:8" x14ac:dyDescent="0.25">
      <c r="A366" s="11" t="s">
        <v>448</v>
      </c>
      <c r="B366" s="11">
        <v>1</v>
      </c>
      <c r="C366" s="11" t="s">
        <v>449</v>
      </c>
      <c r="D366" s="17" t="s">
        <v>41</v>
      </c>
      <c r="E366" s="18" t="s">
        <v>450</v>
      </c>
      <c r="F366" s="19">
        <v>0</v>
      </c>
      <c r="G366" s="20">
        <v>1</v>
      </c>
      <c r="H366" s="21">
        <f t="shared" ref="H366:H374" si="14">ROUND(ROUND(F366,2)*ROUND(G366,3),2)</f>
        <v>0</v>
      </c>
    </row>
    <row r="367" spans="1:8" x14ac:dyDescent="0.25">
      <c r="A367" s="11" t="s">
        <v>448</v>
      </c>
      <c r="B367" s="11">
        <v>2</v>
      </c>
      <c r="C367" s="11" t="s">
        <v>451</v>
      </c>
      <c r="D367" s="17" t="s">
        <v>41</v>
      </c>
      <c r="E367" s="18" t="s">
        <v>452</v>
      </c>
      <c r="F367" s="19">
        <v>0</v>
      </c>
      <c r="G367" s="20">
        <v>2</v>
      </c>
      <c r="H367" s="21">
        <f t="shared" si="14"/>
        <v>0</v>
      </c>
    </row>
    <row r="368" spans="1:8" x14ac:dyDescent="0.25">
      <c r="A368" s="11" t="s">
        <v>448</v>
      </c>
      <c r="B368" s="11">
        <v>3</v>
      </c>
      <c r="C368" s="11" t="s">
        <v>403</v>
      </c>
      <c r="D368" s="17" t="s">
        <v>41</v>
      </c>
      <c r="E368" s="18" t="s">
        <v>404</v>
      </c>
      <c r="F368" s="19">
        <v>0</v>
      </c>
      <c r="G368" s="20">
        <v>1</v>
      </c>
      <c r="H368" s="21">
        <f t="shared" si="14"/>
        <v>0</v>
      </c>
    </row>
    <row r="369" spans="1:8" x14ac:dyDescent="0.25">
      <c r="A369" s="11" t="s">
        <v>448</v>
      </c>
      <c r="B369" s="11">
        <v>4</v>
      </c>
      <c r="C369" s="11" t="s">
        <v>393</v>
      </c>
      <c r="D369" s="17" t="s">
        <v>41</v>
      </c>
      <c r="E369" s="18" t="s">
        <v>394</v>
      </c>
      <c r="F369" s="19">
        <v>0</v>
      </c>
      <c r="G369" s="20">
        <v>12</v>
      </c>
      <c r="H369" s="21">
        <f t="shared" si="14"/>
        <v>0</v>
      </c>
    </row>
    <row r="370" spans="1:8" x14ac:dyDescent="0.25">
      <c r="A370" s="11" t="s">
        <v>448</v>
      </c>
      <c r="B370" s="11">
        <v>5</v>
      </c>
      <c r="C370" s="11" t="s">
        <v>401</v>
      </c>
      <c r="D370" s="17" t="s">
        <v>41</v>
      </c>
      <c r="E370" s="18" t="s">
        <v>402</v>
      </c>
      <c r="F370" s="19">
        <v>0</v>
      </c>
      <c r="G370" s="20">
        <v>1</v>
      </c>
      <c r="H370" s="21">
        <f t="shared" si="14"/>
        <v>0</v>
      </c>
    </row>
    <row r="371" spans="1:8" x14ac:dyDescent="0.25">
      <c r="A371" s="11" t="s">
        <v>448</v>
      </c>
      <c r="B371" s="11">
        <v>6</v>
      </c>
      <c r="C371" s="11" t="s">
        <v>399</v>
      </c>
      <c r="D371" s="17" t="s">
        <v>41</v>
      </c>
      <c r="E371" s="18" t="s">
        <v>400</v>
      </c>
      <c r="F371" s="19">
        <v>0</v>
      </c>
      <c r="G371" s="20">
        <v>1</v>
      </c>
      <c r="H371" s="21">
        <f t="shared" si="14"/>
        <v>0</v>
      </c>
    </row>
    <row r="372" spans="1:8" ht="79.5" x14ac:dyDescent="0.25">
      <c r="A372" s="11" t="s">
        <v>448</v>
      </c>
      <c r="B372" s="11">
        <v>7</v>
      </c>
      <c r="C372" s="11" t="s">
        <v>453</v>
      </c>
      <c r="D372" s="17" t="s">
        <v>41</v>
      </c>
      <c r="E372" s="23" t="s">
        <v>454</v>
      </c>
      <c r="F372" s="19">
        <v>0</v>
      </c>
      <c r="G372" s="20">
        <v>1</v>
      </c>
      <c r="H372" s="21">
        <f t="shared" si="14"/>
        <v>0</v>
      </c>
    </row>
    <row r="373" spans="1:8" x14ac:dyDescent="0.25">
      <c r="A373" s="11" t="s">
        <v>448</v>
      </c>
      <c r="B373" s="11">
        <v>8</v>
      </c>
      <c r="C373" s="11" t="s">
        <v>455</v>
      </c>
      <c r="D373" s="17" t="s">
        <v>41</v>
      </c>
      <c r="E373" s="18" t="s">
        <v>456</v>
      </c>
      <c r="F373" s="19">
        <v>0</v>
      </c>
      <c r="G373" s="20">
        <v>1</v>
      </c>
      <c r="H373" s="21">
        <f t="shared" si="14"/>
        <v>0</v>
      </c>
    </row>
    <row r="374" spans="1:8" x14ac:dyDescent="0.25">
      <c r="A374" s="11" t="s">
        <v>448</v>
      </c>
      <c r="B374" s="11">
        <v>9</v>
      </c>
      <c r="C374" s="11" t="s">
        <v>457</v>
      </c>
      <c r="D374" s="17" t="s">
        <v>41</v>
      </c>
      <c r="E374" s="18" t="s">
        <v>458</v>
      </c>
      <c r="F374" s="19">
        <v>0</v>
      </c>
      <c r="G374" s="20">
        <v>1</v>
      </c>
      <c r="H374" s="21">
        <f t="shared" si="14"/>
        <v>0</v>
      </c>
    </row>
    <row r="375" spans="1:8" x14ac:dyDescent="0.25">
      <c r="E375" s="15" t="s">
        <v>73</v>
      </c>
      <c r="F375" s="15"/>
      <c r="G375" s="15"/>
      <c r="H375" s="22">
        <f>SUM(H366:H374)</f>
        <v>0</v>
      </c>
    </row>
    <row r="377" spans="1:8" x14ac:dyDescent="0.25">
      <c r="C377" s="15" t="s">
        <v>5</v>
      </c>
      <c r="D377" s="16" t="s">
        <v>6</v>
      </c>
      <c r="E377" s="15" t="s">
        <v>7</v>
      </c>
    </row>
    <row r="378" spans="1:8" x14ac:dyDescent="0.25">
      <c r="C378" s="15" t="s">
        <v>8</v>
      </c>
      <c r="D378" s="16" t="s">
        <v>141</v>
      </c>
      <c r="E378" s="15" t="s">
        <v>255</v>
      </c>
    </row>
    <row r="379" spans="1:8" x14ac:dyDescent="0.25">
      <c r="C379" s="15" t="s">
        <v>11</v>
      </c>
      <c r="D379" s="16" t="s">
        <v>6</v>
      </c>
      <c r="E379" s="15" t="s">
        <v>305</v>
      </c>
    </row>
    <row r="380" spans="1:8" x14ac:dyDescent="0.25">
      <c r="C380" s="15" t="s">
        <v>13</v>
      </c>
      <c r="D380" s="16" t="s">
        <v>459</v>
      </c>
      <c r="E380" s="15" t="s">
        <v>460</v>
      </c>
    </row>
    <row r="382" spans="1:8" x14ac:dyDescent="0.25">
      <c r="A382" s="11" t="s">
        <v>461</v>
      </c>
      <c r="B382" s="11">
        <v>1</v>
      </c>
      <c r="C382" s="11" t="s">
        <v>462</v>
      </c>
      <c r="D382" s="17" t="s">
        <v>41</v>
      </c>
      <c r="E382" s="18" t="s">
        <v>463</v>
      </c>
      <c r="F382" s="19">
        <v>0</v>
      </c>
      <c r="G382" s="20">
        <v>38</v>
      </c>
      <c r="H382" s="21">
        <f>ROUND(ROUND(F382,2)*ROUND(G382,3),2)</f>
        <v>0</v>
      </c>
    </row>
    <row r="383" spans="1:8" x14ac:dyDescent="0.25">
      <c r="A383" s="11" t="s">
        <v>461</v>
      </c>
      <c r="B383" s="11">
        <v>2</v>
      </c>
      <c r="C383" s="11" t="s">
        <v>464</v>
      </c>
      <c r="D383" s="17" t="s">
        <v>41</v>
      </c>
      <c r="E383" s="18" t="s">
        <v>465</v>
      </c>
      <c r="F383" s="19">
        <v>0</v>
      </c>
      <c r="G383" s="20">
        <v>25</v>
      </c>
      <c r="H383" s="21">
        <f>ROUND(ROUND(F383,2)*ROUND(G383,3),2)</f>
        <v>0</v>
      </c>
    </row>
    <row r="384" spans="1:8" x14ac:dyDescent="0.25">
      <c r="A384" s="11" t="s">
        <v>461</v>
      </c>
      <c r="B384" s="11">
        <v>3</v>
      </c>
      <c r="C384" s="11" t="s">
        <v>466</v>
      </c>
      <c r="D384" s="17" t="s">
        <v>41</v>
      </c>
      <c r="E384" s="18" t="s">
        <v>467</v>
      </c>
      <c r="F384" s="19">
        <v>0</v>
      </c>
      <c r="G384" s="20">
        <v>38</v>
      </c>
      <c r="H384" s="21">
        <f>ROUND(ROUND(F384,2)*ROUND(G384,3),2)</f>
        <v>0</v>
      </c>
    </row>
    <row r="385" spans="1:8" x14ac:dyDescent="0.25">
      <c r="A385" s="11" t="s">
        <v>461</v>
      </c>
      <c r="B385" s="11">
        <v>4</v>
      </c>
      <c r="C385" s="11" t="s">
        <v>468</v>
      </c>
      <c r="D385" s="17" t="s">
        <v>41</v>
      </c>
      <c r="E385" s="18" t="s">
        <v>469</v>
      </c>
      <c r="F385" s="19">
        <v>0</v>
      </c>
      <c r="G385" s="20">
        <v>25</v>
      </c>
      <c r="H385" s="21">
        <f>ROUND(ROUND(F385,2)*ROUND(G385,3),2)</f>
        <v>0</v>
      </c>
    </row>
    <row r="386" spans="1:8" x14ac:dyDescent="0.25">
      <c r="A386" s="11" t="s">
        <v>461</v>
      </c>
      <c r="B386" s="11">
        <v>5</v>
      </c>
      <c r="C386" s="11" t="s">
        <v>470</v>
      </c>
      <c r="D386" s="17" t="s">
        <v>41</v>
      </c>
      <c r="E386" s="18" t="s">
        <v>471</v>
      </c>
      <c r="F386" s="19">
        <v>0</v>
      </c>
      <c r="G386" s="20">
        <v>14</v>
      </c>
      <c r="H386" s="21">
        <f>ROUND(ROUND(F386,2)*ROUND(G386,3),2)</f>
        <v>0</v>
      </c>
    </row>
    <row r="387" spans="1:8" x14ac:dyDescent="0.25">
      <c r="E387" s="15" t="s">
        <v>73</v>
      </c>
      <c r="F387" s="15"/>
      <c r="G387" s="15"/>
      <c r="H387" s="22">
        <f>SUM(H382:H386)</f>
        <v>0</v>
      </c>
    </row>
    <row r="389" spans="1:8" x14ac:dyDescent="0.25">
      <c r="C389" s="15" t="s">
        <v>5</v>
      </c>
      <c r="D389" s="16" t="s">
        <v>6</v>
      </c>
      <c r="E389" s="15" t="s">
        <v>7</v>
      </c>
    </row>
    <row r="390" spans="1:8" x14ac:dyDescent="0.25">
      <c r="C390" s="15" t="s">
        <v>8</v>
      </c>
      <c r="D390" s="16" t="s">
        <v>141</v>
      </c>
      <c r="E390" s="15" t="s">
        <v>255</v>
      </c>
    </row>
    <row r="391" spans="1:8" x14ac:dyDescent="0.25">
      <c r="C391" s="15" t="s">
        <v>11</v>
      </c>
      <c r="D391" s="16" t="s">
        <v>75</v>
      </c>
      <c r="E391" s="15" t="s">
        <v>472</v>
      </c>
    </row>
    <row r="392" spans="1:8" x14ac:dyDescent="0.25">
      <c r="C392" s="15" t="s">
        <v>13</v>
      </c>
      <c r="D392" s="16" t="s">
        <v>6</v>
      </c>
      <c r="E392" s="15" t="s">
        <v>473</v>
      </c>
    </row>
    <row r="394" spans="1:8" x14ac:dyDescent="0.25">
      <c r="A394" s="11" t="s">
        <v>474</v>
      </c>
      <c r="B394" s="11">
        <v>1</v>
      </c>
      <c r="C394" s="11" t="s">
        <v>475</v>
      </c>
      <c r="D394" s="17" t="s">
        <v>41</v>
      </c>
      <c r="E394" s="18" t="s">
        <v>476</v>
      </c>
      <c r="F394" s="19">
        <v>0</v>
      </c>
      <c r="G394" s="20">
        <v>1</v>
      </c>
      <c r="H394" s="21">
        <f t="shared" ref="H394:H399" si="15">ROUND(ROUND(F394,2)*ROUND(G394,3),2)</f>
        <v>0</v>
      </c>
    </row>
    <row r="395" spans="1:8" x14ac:dyDescent="0.25">
      <c r="A395" s="11" t="s">
        <v>474</v>
      </c>
      <c r="B395" s="11">
        <v>2</v>
      </c>
      <c r="C395" s="11" t="s">
        <v>477</v>
      </c>
      <c r="D395" s="17" t="s">
        <v>41</v>
      </c>
      <c r="E395" s="18" t="s">
        <v>478</v>
      </c>
      <c r="F395" s="19">
        <v>0</v>
      </c>
      <c r="G395" s="20">
        <v>1</v>
      </c>
      <c r="H395" s="21">
        <f t="shared" si="15"/>
        <v>0</v>
      </c>
    </row>
    <row r="396" spans="1:8" x14ac:dyDescent="0.25">
      <c r="A396" s="11" t="s">
        <v>474</v>
      </c>
      <c r="B396" s="11">
        <v>3</v>
      </c>
      <c r="C396" s="11" t="s">
        <v>479</v>
      </c>
      <c r="D396" s="17" t="s">
        <v>41</v>
      </c>
      <c r="E396" s="18" t="s">
        <v>480</v>
      </c>
      <c r="F396" s="19">
        <v>0</v>
      </c>
      <c r="G396" s="20">
        <v>1</v>
      </c>
      <c r="H396" s="21">
        <f t="shared" si="15"/>
        <v>0</v>
      </c>
    </row>
    <row r="397" spans="1:8" x14ac:dyDescent="0.25">
      <c r="A397" s="11" t="s">
        <v>474</v>
      </c>
      <c r="B397" s="11">
        <v>4</v>
      </c>
      <c r="C397" s="11" t="s">
        <v>481</v>
      </c>
      <c r="D397" s="17" t="s">
        <v>38</v>
      </c>
      <c r="E397" s="18" t="s">
        <v>482</v>
      </c>
      <c r="F397" s="19">
        <v>0</v>
      </c>
      <c r="G397" s="20">
        <v>65</v>
      </c>
      <c r="H397" s="21">
        <f t="shared" si="15"/>
        <v>0</v>
      </c>
    </row>
    <row r="398" spans="1:8" x14ac:dyDescent="0.25">
      <c r="A398" s="11" t="s">
        <v>474</v>
      </c>
      <c r="B398" s="11">
        <v>5</v>
      </c>
      <c r="C398" s="11" t="s">
        <v>483</v>
      </c>
      <c r="D398" s="17" t="s">
        <v>38</v>
      </c>
      <c r="E398" s="18" t="s">
        <v>484</v>
      </c>
      <c r="F398" s="19">
        <v>0</v>
      </c>
      <c r="G398" s="20">
        <v>260</v>
      </c>
      <c r="H398" s="21">
        <f t="shared" si="15"/>
        <v>0</v>
      </c>
    </row>
    <row r="399" spans="1:8" x14ac:dyDescent="0.25">
      <c r="A399" s="11" t="s">
        <v>474</v>
      </c>
      <c r="B399" s="11">
        <v>6</v>
      </c>
      <c r="C399" s="11" t="s">
        <v>485</v>
      </c>
      <c r="D399" s="17" t="s">
        <v>38</v>
      </c>
      <c r="E399" s="18" t="s">
        <v>486</v>
      </c>
      <c r="F399" s="19">
        <v>0</v>
      </c>
      <c r="G399" s="20">
        <v>65</v>
      </c>
      <c r="H399" s="21">
        <f t="shared" si="15"/>
        <v>0</v>
      </c>
    </row>
    <row r="400" spans="1:8" x14ac:dyDescent="0.25">
      <c r="E400" s="15" t="s">
        <v>73</v>
      </c>
      <c r="F400" s="15"/>
      <c r="G400" s="15"/>
      <c r="H400" s="22">
        <f>SUM(H394:H399)</f>
        <v>0</v>
      </c>
    </row>
    <row r="402" spans="1:8" x14ac:dyDescent="0.25">
      <c r="C402" s="15" t="s">
        <v>5</v>
      </c>
      <c r="D402" s="16" t="s">
        <v>6</v>
      </c>
      <c r="E402" s="15" t="s">
        <v>7</v>
      </c>
    </row>
    <row r="403" spans="1:8" x14ac:dyDescent="0.25">
      <c r="C403" s="15" t="s">
        <v>8</v>
      </c>
      <c r="D403" s="16" t="s">
        <v>141</v>
      </c>
      <c r="E403" s="15" t="s">
        <v>255</v>
      </c>
    </row>
    <row r="404" spans="1:8" x14ac:dyDescent="0.25">
      <c r="C404" s="15" t="s">
        <v>11</v>
      </c>
      <c r="D404" s="16" t="s">
        <v>75</v>
      </c>
      <c r="E404" s="15" t="s">
        <v>472</v>
      </c>
    </row>
    <row r="405" spans="1:8" x14ac:dyDescent="0.25">
      <c r="C405" s="15" t="s">
        <v>13</v>
      </c>
      <c r="D405" s="16" t="s">
        <v>75</v>
      </c>
      <c r="E405" s="15" t="s">
        <v>487</v>
      </c>
    </row>
    <row r="407" spans="1:8" x14ac:dyDescent="0.25">
      <c r="A407" s="11" t="s">
        <v>488</v>
      </c>
      <c r="B407" s="11">
        <v>1</v>
      </c>
      <c r="C407" s="11" t="s">
        <v>489</v>
      </c>
      <c r="D407" s="17" t="s">
        <v>41</v>
      </c>
      <c r="E407" s="18" t="s">
        <v>490</v>
      </c>
      <c r="F407" s="19">
        <v>0</v>
      </c>
      <c r="G407" s="20">
        <v>1</v>
      </c>
      <c r="H407" s="21">
        <f>ROUND(ROUND(F407,2)*ROUND(G407,3),2)</f>
        <v>0</v>
      </c>
    </row>
    <row r="408" spans="1:8" x14ac:dyDescent="0.25">
      <c r="E408" s="15" t="s">
        <v>73</v>
      </c>
      <c r="F408" s="15"/>
      <c r="G408" s="15"/>
      <c r="H408" s="22">
        <f>SUM(H407:H407)</f>
        <v>0</v>
      </c>
    </row>
    <row r="410" spans="1:8" x14ac:dyDescent="0.25">
      <c r="C410" s="15" t="s">
        <v>5</v>
      </c>
      <c r="D410" s="16" t="s">
        <v>6</v>
      </c>
      <c r="E410" s="15" t="s">
        <v>7</v>
      </c>
    </row>
    <row r="411" spans="1:8" x14ac:dyDescent="0.25">
      <c r="C411" s="15" t="s">
        <v>8</v>
      </c>
      <c r="D411" s="16" t="s">
        <v>141</v>
      </c>
      <c r="E411" s="15" t="s">
        <v>255</v>
      </c>
    </row>
    <row r="412" spans="1:8" x14ac:dyDescent="0.25">
      <c r="C412" s="15" t="s">
        <v>11</v>
      </c>
      <c r="D412" s="16" t="s">
        <v>75</v>
      </c>
      <c r="E412" s="15" t="s">
        <v>472</v>
      </c>
    </row>
    <row r="413" spans="1:8" x14ac:dyDescent="0.25">
      <c r="C413" s="15" t="s">
        <v>13</v>
      </c>
      <c r="D413" s="16" t="s">
        <v>86</v>
      </c>
      <c r="E413" s="15" t="s">
        <v>491</v>
      </c>
    </row>
    <row r="415" spans="1:8" x14ac:dyDescent="0.25">
      <c r="A415" s="11" t="s">
        <v>492</v>
      </c>
      <c r="B415" s="11">
        <v>1</v>
      </c>
      <c r="C415" s="11" t="s">
        <v>493</v>
      </c>
      <c r="D415" s="17" t="s">
        <v>38</v>
      </c>
      <c r="E415" s="18" t="s">
        <v>494</v>
      </c>
      <c r="F415" s="19">
        <v>0</v>
      </c>
      <c r="G415" s="20">
        <v>1300</v>
      </c>
      <c r="H415" s="21">
        <f t="shared" ref="H415:H420" si="16">ROUND(ROUND(F415,2)*ROUND(G415,3),2)</f>
        <v>0</v>
      </c>
    </row>
    <row r="416" spans="1:8" x14ac:dyDescent="0.25">
      <c r="A416" s="11" t="s">
        <v>492</v>
      </c>
      <c r="B416" s="11">
        <v>2</v>
      </c>
      <c r="C416" s="11" t="s">
        <v>495</v>
      </c>
      <c r="D416" s="17" t="s">
        <v>38</v>
      </c>
      <c r="E416" s="18" t="s">
        <v>496</v>
      </c>
      <c r="F416" s="19">
        <v>0</v>
      </c>
      <c r="G416" s="20">
        <v>1300</v>
      </c>
      <c r="H416" s="21">
        <f t="shared" si="16"/>
        <v>0</v>
      </c>
    </row>
    <row r="417" spans="1:8" x14ac:dyDescent="0.25">
      <c r="A417" s="11" t="s">
        <v>492</v>
      </c>
      <c r="B417" s="11">
        <v>3</v>
      </c>
      <c r="C417" s="11" t="s">
        <v>497</v>
      </c>
      <c r="D417" s="17" t="s">
        <v>38</v>
      </c>
      <c r="E417" s="18" t="s">
        <v>498</v>
      </c>
      <c r="F417" s="19">
        <v>0</v>
      </c>
      <c r="G417" s="20">
        <v>30</v>
      </c>
      <c r="H417" s="21">
        <f t="shared" si="16"/>
        <v>0</v>
      </c>
    </row>
    <row r="418" spans="1:8" x14ac:dyDescent="0.25">
      <c r="A418" s="11" t="s">
        <v>492</v>
      </c>
      <c r="B418" s="11">
        <v>4</v>
      </c>
      <c r="C418" s="11" t="s">
        <v>499</v>
      </c>
      <c r="D418" s="17" t="s">
        <v>38</v>
      </c>
      <c r="E418" s="18" t="s">
        <v>500</v>
      </c>
      <c r="F418" s="19">
        <v>0</v>
      </c>
      <c r="G418" s="20">
        <v>40</v>
      </c>
      <c r="H418" s="21">
        <f t="shared" si="16"/>
        <v>0</v>
      </c>
    </row>
    <row r="419" spans="1:8" x14ac:dyDescent="0.25">
      <c r="A419" s="11" t="s">
        <v>492</v>
      </c>
      <c r="B419" s="11">
        <v>5</v>
      </c>
      <c r="C419" s="11" t="s">
        <v>501</v>
      </c>
      <c r="D419" s="17" t="s">
        <v>38</v>
      </c>
      <c r="E419" s="18" t="s">
        <v>502</v>
      </c>
      <c r="F419" s="19">
        <v>0</v>
      </c>
      <c r="G419" s="20">
        <v>150</v>
      </c>
      <c r="H419" s="21">
        <f t="shared" si="16"/>
        <v>0</v>
      </c>
    </row>
    <row r="420" spans="1:8" x14ac:dyDescent="0.25">
      <c r="A420" s="11" t="s">
        <v>492</v>
      </c>
      <c r="B420" s="11">
        <v>6</v>
      </c>
      <c r="C420" s="11" t="s">
        <v>503</v>
      </c>
      <c r="D420" s="17" t="s">
        <v>38</v>
      </c>
      <c r="E420" s="18" t="s">
        <v>504</v>
      </c>
      <c r="F420" s="19">
        <v>0</v>
      </c>
      <c r="G420" s="20">
        <v>20</v>
      </c>
      <c r="H420" s="21">
        <f t="shared" si="16"/>
        <v>0</v>
      </c>
    </row>
    <row r="421" spans="1:8" x14ac:dyDescent="0.25">
      <c r="E421" s="15" t="s">
        <v>73</v>
      </c>
      <c r="F421" s="15"/>
      <c r="G421" s="15"/>
      <c r="H421" s="22">
        <f>SUM(H415:H420)</f>
        <v>0</v>
      </c>
    </row>
    <row r="423" spans="1:8" x14ac:dyDescent="0.25">
      <c r="C423" s="15" t="s">
        <v>5</v>
      </c>
      <c r="D423" s="16" t="s">
        <v>6</v>
      </c>
      <c r="E423" s="15" t="s">
        <v>7</v>
      </c>
    </row>
    <row r="424" spans="1:8" x14ac:dyDescent="0.25">
      <c r="C424" s="15" t="s">
        <v>8</v>
      </c>
      <c r="D424" s="16" t="s">
        <v>141</v>
      </c>
      <c r="E424" s="15" t="s">
        <v>255</v>
      </c>
    </row>
    <row r="425" spans="1:8" x14ac:dyDescent="0.25">
      <c r="C425" s="15" t="s">
        <v>11</v>
      </c>
      <c r="D425" s="16" t="s">
        <v>75</v>
      </c>
      <c r="E425" s="15" t="s">
        <v>472</v>
      </c>
    </row>
    <row r="426" spans="1:8" x14ac:dyDescent="0.25">
      <c r="C426" s="15" t="s">
        <v>13</v>
      </c>
      <c r="D426" s="16" t="s">
        <v>162</v>
      </c>
      <c r="E426" s="15" t="s">
        <v>505</v>
      </c>
    </row>
    <row r="428" spans="1:8" x14ac:dyDescent="0.25">
      <c r="A428" s="11" t="s">
        <v>506</v>
      </c>
      <c r="B428" s="11">
        <v>1</v>
      </c>
      <c r="C428" s="11" t="s">
        <v>507</v>
      </c>
      <c r="D428" s="17" t="s">
        <v>38</v>
      </c>
      <c r="E428" s="18" t="s">
        <v>508</v>
      </c>
      <c r="F428" s="19">
        <v>0</v>
      </c>
      <c r="G428" s="20">
        <v>76</v>
      </c>
      <c r="H428" s="21">
        <f t="shared" ref="H428:H433" si="17">ROUND(ROUND(F428,2)*ROUND(G428,3),2)</f>
        <v>0</v>
      </c>
    </row>
    <row r="429" spans="1:8" x14ac:dyDescent="0.25">
      <c r="A429" s="11" t="s">
        <v>506</v>
      </c>
      <c r="B429" s="11">
        <v>2</v>
      </c>
      <c r="C429" s="11" t="s">
        <v>509</v>
      </c>
      <c r="D429" s="17" t="s">
        <v>38</v>
      </c>
      <c r="E429" s="18" t="s">
        <v>510</v>
      </c>
      <c r="F429" s="19">
        <v>0</v>
      </c>
      <c r="G429" s="20">
        <v>1230</v>
      </c>
      <c r="H429" s="21">
        <f t="shared" si="17"/>
        <v>0</v>
      </c>
    </row>
    <row r="430" spans="1:8" x14ac:dyDescent="0.25">
      <c r="A430" s="11" t="s">
        <v>506</v>
      </c>
      <c r="B430" s="11">
        <v>3</v>
      </c>
      <c r="C430" s="11" t="s">
        <v>511</v>
      </c>
      <c r="D430" s="17" t="s">
        <v>38</v>
      </c>
      <c r="E430" s="18" t="s">
        <v>512</v>
      </c>
      <c r="F430" s="19">
        <v>0</v>
      </c>
      <c r="G430" s="20">
        <v>2000</v>
      </c>
      <c r="H430" s="21">
        <f t="shared" si="17"/>
        <v>0</v>
      </c>
    </row>
    <row r="431" spans="1:8" x14ac:dyDescent="0.25">
      <c r="A431" s="11" t="s">
        <v>506</v>
      </c>
      <c r="B431" s="11">
        <v>4</v>
      </c>
      <c r="C431" s="11" t="s">
        <v>513</v>
      </c>
      <c r="D431" s="17" t="s">
        <v>38</v>
      </c>
      <c r="E431" s="18" t="s">
        <v>514</v>
      </c>
      <c r="F431" s="19">
        <v>0</v>
      </c>
      <c r="G431" s="20">
        <v>120</v>
      </c>
      <c r="H431" s="21">
        <f t="shared" si="17"/>
        <v>0</v>
      </c>
    </row>
    <row r="432" spans="1:8" x14ac:dyDescent="0.25">
      <c r="A432" s="11" t="s">
        <v>506</v>
      </c>
      <c r="B432" s="11">
        <v>5</v>
      </c>
      <c r="C432" s="11" t="s">
        <v>515</v>
      </c>
      <c r="D432" s="17" t="s">
        <v>38</v>
      </c>
      <c r="E432" s="18" t="s">
        <v>516</v>
      </c>
      <c r="F432" s="19">
        <v>0</v>
      </c>
      <c r="G432" s="20">
        <v>60</v>
      </c>
      <c r="H432" s="21">
        <f t="shared" si="17"/>
        <v>0</v>
      </c>
    </row>
    <row r="433" spans="1:8" x14ac:dyDescent="0.25">
      <c r="A433" s="11" t="s">
        <v>506</v>
      </c>
      <c r="B433" s="11">
        <v>6</v>
      </c>
      <c r="C433" s="11" t="s">
        <v>517</v>
      </c>
      <c r="D433" s="17" t="s">
        <v>38</v>
      </c>
      <c r="E433" s="18" t="s">
        <v>518</v>
      </c>
      <c r="F433" s="19">
        <v>0</v>
      </c>
      <c r="G433" s="20">
        <v>160</v>
      </c>
      <c r="H433" s="21">
        <f t="shared" si="17"/>
        <v>0</v>
      </c>
    </row>
    <row r="434" spans="1:8" x14ac:dyDescent="0.25">
      <c r="E434" s="15" t="s">
        <v>73</v>
      </c>
      <c r="F434" s="15"/>
      <c r="G434" s="15"/>
      <c r="H434" s="22">
        <f>SUM(H428:H433)</f>
        <v>0</v>
      </c>
    </row>
    <row r="436" spans="1:8" x14ac:dyDescent="0.25">
      <c r="C436" s="15" t="s">
        <v>5</v>
      </c>
      <c r="D436" s="16" t="s">
        <v>6</v>
      </c>
      <c r="E436" s="15" t="s">
        <v>7</v>
      </c>
    </row>
    <row r="437" spans="1:8" x14ac:dyDescent="0.25">
      <c r="C437" s="15" t="s">
        <v>8</v>
      </c>
      <c r="D437" s="16" t="s">
        <v>141</v>
      </c>
      <c r="E437" s="15" t="s">
        <v>255</v>
      </c>
    </row>
    <row r="438" spans="1:8" x14ac:dyDescent="0.25">
      <c r="C438" s="15" t="s">
        <v>11</v>
      </c>
      <c r="D438" s="16" t="s">
        <v>75</v>
      </c>
      <c r="E438" s="15" t="s">
        <v>472</v>
      </c>
    </row>
    <row r="439" spans="1:8" x14ac:dyDescent="0.25">
      <c r="C439" s="15" t="s">
        <v>13</v>
      </c>
      <c r="D439" s="16" t="s">
        <v>141</v>
      </c>
      <c r="E439" s="15" t="s">
        <v>519</v>
      </c>
    </row>
    <row r="441" spans="1:8" x14ac:dyDescent="0.25">
      <c r="A441" s="11" t="s">
        <v>520</v>
      </c>
      <c r="B441" s="11">
        <v>1</v>
      </c>
      <c r="C441" s="11" t="s">
        <v>521</v>
      </c>
      <c r="D441" s="17" t="s">
        <v>41</v>
      </c>
      <c r="E441" s="18" t="s">
        <v>522</v>
      </c>
      <c r="F441" s="19">
        <v>0</v>
      </c>
      <c r="G441" s="20">
        <v>11</v>
      </c>
      <c r="H441" s="21">
        <f>ROUND(ROUND(F441,2)*ROUND(G441,3),2)</f>
        <v>0</v>
      </c>
    </row>
    <row r="442" spans="1:8" x14ac:dyDescent="0.25">
      <c r="A442" s="11" t="s">
        <v>520</v>
      </c>
      <c r="B442" s="11">
        <v>2</v>
      </c>
      <c r="C442" s="11" t="s">
        <v>523</v>
      </c>
      <c r="D442" s="17" t="s">
        <v>38</v>
      </c>
      <c r="E442" s="18" t="s">
        <v>524</v>
      </c>
      <c r="F442" s="19">
        <v>0</v>
      </c>
      <c r="G442" s="20">
        <v>122</v>
      </c>
      <c r="H442" s="21">
        <f>ROUND(ROUND(F442,2)*ROUND(G442,3),2)</f>
        <v>0</v>
      </c>
    </row>
    <row r="443" spans="1:8" x14ac:dyDescent="0.25">
      <c r="E443" s="15" t="s">
        <v>73</v>
      </c>
      <c r="F443" s="15"/>
      <c r="G443" s="15"/>
      <c r="H443" s="22">
        <f>SUM(H441:H442)</f>
        <v>0</v>
      </c>
    </row>
    <row r="445" spans="1:8" x14ac:dyDescent="0.25">
      <c r="C445" s="15" t="s">
        <v>5</v>
      </c>
      <c r="D445" s="16" t="s">
        <v>6</v>
      </c>
      <c r="E445" s="15" t="s">
        <v>7</v>
      </c>
    </row>
    <row r="446" spans="1:8" x14ac:dyDescent="0.25">
      <c r="C446" s="15" t="s">
        <v>8</v>
      </c>
      <c r="D446" s="16" t="s">
        <v>141</v>
      </c>
      <c r="E446" s="15" t="s">
        <v>255</v>
      </c>
    </row>
    <row r="447" spans="1:8" x14ac:dyDescent="0.25">
      <c r="C447" s="15" t="s">
        <v>11</v>
      </c>
      <c r="D447" s="16" t="s">
        <v>75</v>
      </c>
      <c r="E447" s="15" t="s">
        <v>472</v>
      </c>
    </row>
    <row r="448" spans="1:8" x14ac:dyDescent="0.25">
      <c r="C448" s="15" t="s">
        <v>13</v>
      </c>
      <c r="D448" s="16" t="s">
        <v>459</v>
      </c>
      <c r="E448" s="15" t="s">
        <v>525</v>
      </c>
    </row>
    <row r="450" spans="1:8" x14ac:dyDescent="0.25">
      <c r="A450" s="11" t="s">
        <v>526</v>
      </c>
      <c r="B450" s="11">
        <v>1</v>
      </c>
      <c r="C450" s="11" t="s">
        <v>527</v>
      </c>
      <c r="D450" s="17" t="s">
        <v>41</v>
      </c>
      <c r="E450" s="18" t="s">
        <v>528</v>
      </c>
      <c r="F450" s="19">
        <v>0</v>
      </c>
      <c r="G450" s="20">
        <v>68</v>
      </c>
      <c r="H450" s="21">
        <f>ROUND(ROUND(F450,2)*ROUND(G450,3),2)</f>
        <v>0</v>
      </c>
    </row>
    <row r="451" spans="1:8" x14ac:dyDescent="0.25">
      <c r="A451" s="11" t="s">
        <v>526</v>
      </c>
      <c r="B451" s="11">
        <v>2</v>
      </c>
      <c r="C451" s="11" t="s">
        <v>529</v>
      </c>
      <c r="D451" s="17" t="s">
        <v>41</v>
      </c>
      <c r="E451" s="18" t="s">
        <v>530</v>
      </c>
      <c r="F451" s="19">
        <v>0</v>
      </c>
      <c r="G451" s="20">
        <v>7</v>
      </c>
      <c r="H451" s="21">
        <f>ROUND(ROUND(F451,2)*ROUND(G451,3),2)</f>
        <v>0</v>
      </c>
    </row>
    <row r="452" spans="1:8" x14ac:dyDescent="0.25">
      <c r="E452" s="15" t="s">
        <v>73</v>
      </c>
      <c r="F452" s="15"/>
      <c r="G452" s="15"/>
      <c r="H452" s="22">
        <f>SUM(H450:H451)</f>
        <v>0</v>
      </c>
    </row>
    <row r="454" spans="1:8" x14ac:dyDescent="0.25">
      <c r="C454" s="15" t="s">
        <v>5</v>
      </c>
      <c r="D454" s="16" t="s">
        <v>6</v>
      </c>
      <c r="E454" s="15" t="s">
        <v>7</v>
      </c>
    </row>
    <row r="455" spans="1:8" x14ac:dyDescent="0.25">
      <c r="C455" s="15" t="s">
        <v>8</v>
      </c>
      <c r="D455" s="16" t="s">
        <v>141</v>
      </c>
      <c r="E455" s="15" t="s">
        <v>255</v>
      </c>
    </row>
    <row r="456" spans="1:8" x14ac:dyDescent="0.25">
      <c r="C456" s="15" t="s">
        <v>11</v>
      </c>
      <c r="D456" s="16" t="s">
        <v>86</v>
      </c>
      <c r="E456" s="15" t="s">
        <v>531</v>
      </c>
    </row>
    <row r="457" spans="1:8" x14ac:dyDescent="0.25">
      <c r="C457" s="15" t="s">
        <v>13</v>
      </c>
      <c r="D457" s="16" t="s">
        <v>6</v>
      </c>
      <c r="E457" s="15" t="s">
        <v>532</v>
      </c>
    </row>
    <row r="459" spans="1:8" x14ac:dyDescent="0.25">
      <c r="A459" s="11" t="s">
        <v>533</v>
      </c>
      <c r="B459" s="11">
        <v>1</v>
      </c>
      <c r="C459" s="11" t="s">
        <v>534</v>
      </c>
      <c r="D459" s="17" t="s">
        <v>38</v>
      </c>
      <c r="E459" s="18" t="s">
        <v>535</v>
      </c>
      <c r="F459" s="19">
        <v>0</v>
      </c>
      <c r="G459" s="20">
        <v>69</v>
      </c>
      <c r="H459" s="21">
        <f>ROUND(ROUND(F459,2)*ROUND(G459,3),2)</f>
        <v>0</v>
      </c>
    </row>
    <row r="460" spans="1:8" x14ac:dyDescent="0.25">
      <c r="A460" s="11" t="s">
        <v>533</v>
      </c>
      <c r="B460" s="11">
        <v>2</v>
      </c>
      <c r="C460" s="11" t="s">
        <v>536</v>
      </c>
      <c r="D460" s="17" t="s">
        <v>41</v>
      </c>
      <c r="E460" s="18" t="s">
        <v>537</v>
      </c>
      <c r="F460" s="19">
        <v>0</v>
      </c>
      <c r="G460" s="20">
        <v>38</v>
      </c>
      <c r="H460" s="21">
        <f>ROUND(ROUND(F460,2)*ROUND(G460,3),2)</f>
        <v>0</v>
      </c>
    </row>
    <row r="461" spans="1:8" x14ac:dyDescent="0.25">
      <c r="A461" s="11" t="s">
        <v>533</v>
      </c>
      <c r="B461" s="11">
        <v>3</v>
      </c>
      <c r="C461" s="11" t="s">
        <v>538</v>
      </c>
      <c r="D461" s="17" t="s">
        <v>41</v>
      </c>
      <c r="E461" s="18" t="s">
        <v>539</v>
      </c>
      <c r="F461" s="19">
        <v>0</v>
      </c>
      <c r="G461" s="20">
        <v>13</v>
      </c>
      <c r="H461" s="21">
        <f>ROUND(ROUND(F461,2)*ROUND(G461,3),2)</f>
        <v>0</v>
      </c>
    </row>
    <row r="462" spans="1:8" x14ac:dyDescent="0.25">
      <c r="A462" s="11" t="s">
        <v>533</v>
      </c>
      <c r="B462" s="11">
        <v>4</v>
      </c>
      <c r="C462" s="11" t="s">
        <v>540</v>
      </c>
      <c r="D462" s="17" t="s">
        <v>41</v>
      </c>
      <c r="E462" s="18" t="s">
        <v>541</v>
      </c>
      <c r="F462" s="19">
        <v>0</v>
      </c>
      <c r="G462" s="20">
        <v>75</v>
      </c>
      <c r="H462" s="21">
        <f>ROUND(ROUND(F462,2)*ROUND(G462,3),2)</f>
        <v>0</v>
      </c>
    </row>
    <row r="463" spans="1:8" x14ac:dyDescent="0.25">
      <c r="A463" s="11" t="s">
        <v>533</v>
      </c>
      <c r="B463" s="11">
        <v>5</v>
      </c>
      <c r="C463" s="11" t="s">
        <v>542</v>
      </c>
      <c r="D463" s="17" t="s">
        <v>41</v>
      </c>
      <c r="E463" s="18" t="s">
        <v>543</v>
      </c>
      <c r="F463" s="19">
        <v>0</v>
      </c>
      <c r="G463" s="20">
        <v>36</v>
      </c>
      <c r="H463" s="21">
        <f>ROUND(ROUND(F463,2)*ROUND(G463,3),2)</f>
        <v>0</v>
      </c>
    </row>
    <row r="464" spans="1:8" x14ac:dyDescent="0.25">
      <c r="E464" s="15" t="s">
        <v>73</v>
      </c>
      <c r="F464" s="15"/>
      <c r="G464" s="15"/>
      <c r="H464" s="22">
        <f>SUM(H459:H463)</f>
        <v>0</v>
      </c>
    </row>
    <row r="466" spans="1:8" x14ac:dyDescent="0.25">
      <c r="C466" s="15" t="s">
        <v>5</v>
      </c>
      <c r="D466" s="16" t="s">
        <v>6</v>
      </c>
      <c r="E466" s="15" t="s">
        <v>7</v>
      </c>
    </row>
    <row r="467" spans="1:8" x14ac:dyDescent="0.25">
      <c r="C467" s="15" t="s">
        <v>8</v>
      </c>
      <c r="D467" s="16" t="s">
        <v>141</v>
      </c>
      <c r="E467" s="15" t="s">
        <v>255</v>
      </c>
    </row>
    <row r="468" spans="1:8" x14ac:dyDescent="0.25">
      <c r="C468" s="15" t="s">
        <v>11</v>
      </c>
      <c r="D468" s="16" t="s">
        <v>86</v>
      </c>
      <c r="E468" s="15" t="s">
        <v>531</v>
      </c>
    </row>
    <row r="469" spans="1:8" x14ac:dyDescent="0.25">
      <c r="C469" s="15" t="s">
        <v>13</v>
      </c>
      <c r="D469" s="16" t="s">
        <v>75</v>
      </c>
      <c r="E469" s="15" t="s">
        <v>544</v>
      </c>
    </row>
    <row r="471" spans="1:8" x14ac:dyDescent="0.25">
      <c r="A471" s="11" t="s">
        <v>545</v>
      </c>
      <c r="B471" s="11">
        <v>1</v>
      </c>
      <c r="C471" s="11" t="s">
        <v>546</v>
      </c>
      <c r="D471" s="17" t="s">
        <v>41</v>
      </c>
      <c r="E471" s="18" t="s">
        <v>547</v>
      </c>
      <c r="F471" s="19">
        <v>0</v>
      </c>
      <c r="G471" s="20">
        <v>39</v>
      </c>
      <c r="H471" s="21">
        <f>ROUND(ROUND(F471,2)*ROUND(G471,3),2)</f>
        <v>0</v>
      </c>
    </row>
    <row r="472" spans="1:8" x14ac:dyDescent="0.25">
      <c r="E472" s="15" t="s">
        <v>73</v>
      </c>
      <c r="F472" s="15"/>
      <c r="G472" s="15"/>
      <c r="H472" s="22">
        <f>SUM(H471:H471)</f>
        <v>0</v>
      </c>
    </row>
    <row r="474" spans="1:8" x14ac:dyDescent="0.25">
      <c r="C474" s="15" t="s">
        <v>5</v>
      </c>
      <c r="D474" s="16" t="s">
        <v>6</v>
      </c>
      <c r="E474" s="15" t="s">
        <v>7</v>
      </c>
    </row>
    <row r="475" spans="1:8" x14ac:dyDescent="0.25">
      <c r="C475" s="15" t="s">
        <v>8</v>
      </c>
      <c r="D475" s="16" t="s">
        <v>141</v>
      </c>
      <c r="E475" s="15" t="s">
        <v>255</v>
      </c>
    </row>
    <row r="476" spans="1:8" x14ac:dyDescent="0.25">
      <c r="C476" s="15" t="s">
        <v>11</v>
      </c>
      <c r="D476" s="16" t="s">
        <v>86</v>
      </c>
      <c r="E476" s="15" t="s">
        <v>531</v>
      </c>
    </row>
    <row r="477" spans="1:8" x14ac:dyDescent="0.25">
      <c r="C477" s="15" t="s">
        <v>13</v>
      </c>
      <c r="D477" s="16" t="s">
        <v>86</v>
      </c>
      <c r="E477" s="15" t="s">
        <v>525</v>
      </c>
    </row>
    <row r="479" spans="1:8" x14ac:dyDescent="0.25">
      <c r="A479" s="11" t="s">
        <v>548</v>
      </c>
      <c r="B479" s="11">
        <v>1</v>
      </c>
      <c r="C479" s="11" t="s">
        <v>549</v>
      </c>
      <c r="D479" s="17" t="s">
        <v>41</v>
      </c>
      <c r="E479" s="18" t="s">
        <v>550</v>
      </c>
      <c r="F479" s="19">
        <v>0</v>
      </c>
      <c r="G479" s="20">
        <v>30</v>
      </c>
      <c r="H479" s="21">
        <f>ROUND(ROUND(F479,2)*ROUND(G479,3),2)</f>
        <v>0</v>
      </c>
    </row>
    <row r="480" spans="1:8" x14ac:dyDescent="0.25">
      <c r="A480" s="11" t="s">
        <v>548</v>
      </c>
      <c r="B480" s="11">
        <v>2</v>
      </c>
      <c r="C480" s="11" t="s">
        <v>551</v>
      </c>
      <c r="D480" s="17" t="s">
        <v>41</v>
      </c>
      <c r="E480" s="18" t="s">
        <v>552</v>
      </c>
      <c r="F480" s="19">
        <v>0</v>
      </c>
      <c r="G480" s="20">
        <v>5</v>
      </c>
      <c r="H480" s="21">
        <f>ROUND(ROUND(F480,2)*ROUND(G480,3),2)</f>
        <v>0</v>
      </c>
    </row>
    <row r="481" spans="1:8" x14ac:dyDescent="0.25">
      <c r="A481" s="11" t="s">
        <v>548</v>
      </c>
      <c r="B481" s="11">
        <v>3</v>
      </c>
      <c r="C481" s="11" t="s">
        <v>553</v>
      </c>
      <c r="D481" s="17" t="s">
        <v>41</v>
      </c>
      <c r="E481" s="18" t="s">
        <v>554</v>
      </c>
      <c r="F481" s="19">
        <v>0</v>
      </c>
      <c r="G481" s="20">
        <v>7</v>
      </c>
      <c r="H481" s="21">
        <f>ROUND(ROUND(F481,2)*ROUND(G481,3),2)</f>
        <v>0</v>
      </c>
    </row>
    <row r="482" spans="1:8" x14ac:dyDescent="0.25">
      <c r="A482" s="11" t="s">
        <v>548</v>
      </c>
      <c r="B482" s="11">
        <v>4</v>
      </c>
      <c r="C482" s="11" t="s">
        <v>555</v>
      </c>
      <c r="D482" s="17" t="s">
        <v>41</v>
      </c>
      <c r="E482" s="18" t="s">
        <v>556</v>
      </c>
      <c r="F482" s="19">
        <v>0</v>
      </c>
      <c r="G482" s="20">
        <v>1</v>
      </c>
      <c r="H482" s="21">
        <f>ROUND(ROUND(F482,2)*ROUND(G482,3),2)</f>
        <v>0</v>
      </c>
    </row>
    <row r="483" spans="1:8" x14ac:dyDescent="0.25">
      <c r="E483" s="15" t="s">
        <v>73</v>
      </c>
      <c r="F483" s="15"/>
      <c r="G483" s="15"/>
      <c r="H483" s="22">
        <f>SUM(H479:H482)</f>
        <v>0</v>
      </c>
    </row>
    <row r="485" spans="1:8" x14ac:dyDescent="0.25">
      <c r="C485" s="15" t="s">
        <v>5</v>
      </c>
      <c r="D485" s="16" t="s">
        <v>6</v>
      </c>
      <c r="E485" s="15" t="s">
        <v>7</v>
      </c>
    </row>
    <row r="486" spans="1:8" x14ac:dyDescent="0.25">
      <c r="C486" s="15" t="s">
        <v>8</v>
      </c>
      <c r="D486" s="16" t="s">
        <v>141</v>
      </c>
      <c r="E486" s="15" t="s">
        <v>255</v>
      </c>
    </row>
    <row r="487" spans="1:8" x14ac:dyDescent="0.25">
      <c r="C487" s="15" t="s">
        <v>11</v>
      </c>
      <c r="D487" s="16" t="s">
        <v>141</v>
      </c>
      <c r="E487" s="15" t="s">
        <v>557</v>
      </c>
    </row>
    <row r="488" spans="1:8" x14ac:dyDescent="0.25">
      <c r="C488" s="15" t="s">
        <v>13</v>
      </c>
      <c r="D488" s="16" t="s">
        <v>6</v>
      </c>
      <c r="E488" s="15" t="s">
        <v>306</v>
      </c>
    </row>
    <row r="490" spans="1:8" x14ac:dyDescent="0.25">
      <c r="A490" s="11" t="s">
        <v>558</v>
      </c>
      <c r="B490" s="11">
        <v>1</v>
      </c>
      <c r="C490" s="11" t="s">
        <v>559</v>
      </c>
      <c r="D490" s="17" t="s">
        <v>41</v>
      </c>
      <c r="E490" s="18" t="s">
        <v>560</v>
      </c>
      <c r="F490" s="19">
        <v>0</v>
      </c>
      <c r="G490" s="20">
        <v>1</v>
      </c>
      <c r="H490" s="21">
        <f>ROUND(ROUND(F490,2)*ROUND(G490,3),2)</f>
        <v>0</v>
      </c>
    </row>
    <row r="491" spans="1:8" x14ac:dyDescent="0.25">
      <c r="E491" s="15" t="s">
        <v>73</v>
      </c>
      <c r="F491" s="15"/>
      <c r="G491" s="15"/>
      <c r="H491" s="22">
        <f>SUM(H490:H490)</f>
        <v>0</v>
      </c>
    </row>
    <row r="493" spans="1:8" x14ac:dyDescent="0.25">
      <c r="C493" s="15" t="s">
        <v>5</v>
      </c>
      <c r="D493" s="16" t="s">
        <v>6</v>
      </c>
      <c r="E493" s="15" t="s">
        <v>7</v>
      </c>
    </row>
    <row r="494" spans="1:8" x14ac:dyDescent="0.25">
      <c r="C494" s="15" t="s">
        <v>8</v>
      </c>
      <c r="D494" s="16" t="s">
        <v>141</v>
      </c>
      <c r="E494" s="15" t="s">
        <v>255</v>
      </c>
    </row>
    <row r="495" spans="1:8" x14ac:dyDescent="0.25">
      <c r="C495" s="15" t="s">
        <v>11</v>
      </c>
      <c r="D495" s="16" t="s">
        <v>141</v>
      </c>
      <c r="E495" s="15" t="s">
        <v>557</v>
      </c>
    </row>
    <row r="496" spans="1:8" x14ac:dyDescent="0.25">
      <c r="C496" s="15" t="s">
        <v>13</v>
      </c>
      <c r="D496" s="16" t="s">
        <v>75</v>
      </c>
      <c r="E496" s="15" t="s">
        <v>561</v>
      </c>
    </row>
    <row r="498" spans="1:8" x14ac:dyDescent="0.25">
      <c r="A498" s="11" t="s">
        <v>562</v>
      </c>
      <c r="B498" s="11">
        <v>1</v>
      </c>
      <c r="C498" s="11" t="s">
        <v>563</v>
      </c>
      <c r="D498" s="17" t="s">
        <v>38</v>
      </c>
      <c r="E498" s="18" t="s">
        <v>564</v>
      </c>
      <c r="F498" s="19">
        <v>0</v>
      </c>
      <c r="G498" s="20">
        <v>10</v>
      </c>
      <c r="H498" s="21">
        <f>ROUND(ROUND(F498,2)*ROUND(G498,3),2)</f>
        <v>0</v>
      </c>
    </row>
    <row r="499" spans="1:8" x14ac:dyDescent="0.25">
      <c r="A499" s="11" t="s">
        <v>562</v>
      </c>
      <c r="B499" s="11">
        <v>2</v>
      </c>
      <c r="C499" s="11" t="s">
        <v>565</v>
      </c>
      <c r="D499" s="17" t="s">
        <v>38</v>
      </c>
      <c r="E499" s="18" t="s">
        <v>566</v>
      </c>
      <c r="F499" s="19">
        <v>0</v>
      </c>
      <c r="G499" s="20">
        <v>10</v>
      </c>
      <c r="H499" s="21">
        <f>ROUND(ROUND(F499,2)*ROUND(G499,3),2)</f>
        <v>0</v>
      </c>
    </row>
    <row r="500" spans="1:8" x14ac:dyDescent="0.25">
      <c r="A500" s="11" t="s">
        <v>562</v>
      </c>
      <c r="B500" s="11">
        <v>3</v>
      </c>
      <c r="C500" s="11" t="s">
        <v>567</v>
      </c>
      <c r="D500" s="17" t="s">
        <v>38</v>
      </c>
      <c r="E500" s="18" t="s">
        <v>568</v>
      </c>
      <c r="F500" s="19">
        <v>0</v>
      </c>
      <c r="G500" s="20">
        <v>20</v>
      </c>
      <c r="H500" s="21">
        <f>ROUND(ROUND(F500,2)*ROUND(G500,3),2)</f>
        <v>0</v>
      </c>
    </row>
    <row r="501" spans="1:8" x14ac:dyDescent="0.25">
      <c r="E501" s="15" t="s">
        <v>73</v>
      </c>
      <c r="F501" s="15"/>
      <c r="G501" s="15"/>
      <c r="H501" s="22">
        <f>SUM(H498:H500)</f>
        <v>0</v>
      </c>
    </row>
    <row r="503" spans="1:8" x14ac:dyDescent="0.25">
      <c r="C503" s="15" t="s">
        <v>5</v>
      </c>
      <c r="D503" s="16" t="s">
        <v>6</v>
      </c>
      <c r="E503" s="15" t="s">
        <v>7</v>
      </c>
    </row>
    <row r="504" spans="1:8" x14ac:dyDescent="0.25">
      <c r="C504" s="15" t="s">
        <v>8</v>
      </c>
      <c r="D504" s="16" t="s">
        <v>141</v>
      </c>
      <c r="E504" s="15" t="s">
        <v>255</v>
      </c>
    </row>
    <row r="505" spans="1:8" x14ac:dyDescent="0.25">
      <c r="C505" s="15" t="s">
        <v>11</v>
      </c>
      <c r="D505" s="16" t="s">
        <v>141</v>
      </c>
      <c r="E505" s="15" t="s">
        <v>557</v>
      </c>
    </row>
    <row r="506" spans="1:8" x14ac:dyDescent="0.25">
      <c r="C506" s="15" t="s">
        <v>13</v>
      </c>
      <c r="D506" s="16" t="s">
        <v>141</v>
      </c>
      <c r="E506" s="15" t="s">
        <v>569</v>
      </c>
    </row>
    <row r="508" spans="1:8" x14ac:dyDescent="0.25">
      <c r="A508" s="11" t="s">
        <v>570</v>
      </c>
      <c r="B508" s="11">
        <v>1</v>
      </c>
      <c r="C508" s="11" t="s">
        <v>571</v>
      </c>
      <c r="D508" s="17" t="s">
        <v>41</v>
      </c>
      <c r="E508" s="18" t="s">
        <v>572</v>
      </c>
      <c r="F508" s="19">
        <v>0</v>
      </c>
      <c r="G508" s="20">
        <v>1</v>
      </c>
      <c r="H508" s="21">
        <f>ROUND(ROUND(F508,2)*ROUND(G508,3),2)</f>
        <v>0</v>
      </c>
    </row>
    <row r="509" spans="1:8" x14ac:dyDescent="0.25">
      <c r="E509" s="15" t="s">
        <v>73</v>
      </c>
      <c r="F509" s="15"/>
      <c r="G509" s="15"/>
      <c r="H509" s="22">
        <f>SUM(H508:H508)</f>
        <v>0</v>
      </c>
    </row>
    <row r="511" spans="1:8" x14ac:dyDescent="0.25">
      <c r="C511" s="15" t="s">
        <v>5</v>
      </c>
      <c r="D511" s="16" t="s">
        <v>6</v>
      </c>
      <c r="E511" s="15" t="s">
        <v>7</v>
      </c>
    </row>
    <row r="512" spans="1:8" x14ac:dyDescent="0.25">
      <c r="C512" s="15" t="s">
        <v>8</v>
      </c>
      <c r="D512" s="16" t="s">
        <v>141</v>
      </c>
      <c r="E512" s="15" t="s">
        <v>255</v>
      </c>
    </row>
    <row r="513" spans="1:8" x14ac:dyDescent="0.25">
      <c r="C513" s="15" t="s">
        <v>11</v>
      </c>
      <c r="D513" s="16" t="s">
        <v>459</v>
      </c>
      <c r="E513" s="15" t="s">
        <v>573</v>
      </c>
    </row>
    <row r="514" spans="1:8" x14ac:dyDescent="0.25">
      <c r="C514" s="15" t="s">
        <v>13</v>
      </c>
      <c r="D514" s="16" t="s">
        <v>6</v>
      </c>
      <c r="E514" s="15" t="s">
        <v>306</v>
      </c>
    </row>
    <row r="516" spans="1:8" x14ac:dyDescent="0.25">
      <c r="A516" s="11" t="s">
        <v>574</v>
      </c>
      <c r="B516" s="11">
        <v>1</v>
      </c>
      <c r="C516" s="11" t="s">
        <v>575</v>
      </c>
      <c r="D516" s="17" t="s">
        <v>41</v>
      </c>
      <c r="E516" s="18" t="s">
        <v>576</v>
      </c>
      <c r="F516" s="19">
        <v>0</v>
      </c>
      <c r="G516" s="20">
        <v>1</v>
      </c>
      <c r="H516" s="21">
        <f>ROUND(ROUND(F516,2)*ROUND(G516,3),2)</f>
        <v>0</v>
      </c>
    </row>
    <row r="517" spans="1:8" ht="409.6" x14ac:dyDescent="0.25">
      <c r="A517" s="11" t="s">
        <v>574</v>
      </c>
      <c r="B517" s="11">
        <v>2</v>
      </c>
      <c r="C517" s="11" t="s">
        <v>577</v>
      </c>
      <c r="D517" s="17" t="s">
        <v>41</v>
      </c>
      <c r="E517" s="23" t="s">
        <v>578</v>
      </c>
      <c r="F517" s="19">
        <v>0</v>
      </c>
      <c r="G517" s="20">
        <v>1</v>
      </c>
      <c r="H517" s="21">
        <f>ROUND(ROUND(F517,2)*ROUND(G517,3),2)</f>
        <v>0</v>
      </c>
    </row>
    <row r="518" spans="1:8" x14ac:dyDescent="0.25">
      <c r="E518" s="15" t="s">
        <v>73</v>
      </c>
      <c r="F518" s="15"/>
      <c r="G518" s="15"/>
      <c r="H518" s="22">
        <f>SUM(H516:H517)</f>
        <v>0</v>
      </c>
    </row>
    <row r="520" spans="1:8" x14ac:dyDescent="0.25">
      <c r="C520" s="15" t="s">
        <v>5</v>
      </c>
      <c r="D520" s="16" t="s">
        <v>6</v>
      </c>
      <c r="E520" s="15" t="s">
        <v>7</v>
      </c>
    </row>
    <row r="521" spans="1:8" x14ac:dyDescent="0.25">
      <c r="C521" s="15" t="s">
        <v>8</v>
      </c>
      <c r="D521" s="16" t="s">
        <v>141</v>
      </c>
      <c r="E521" s="15" t="s">
        <v>255</v>
      </c>
    </row>
    <row r="522" spans="1:8" x14ac:dyDescent="0.25">
      <c r="C522" s="15" t="s">
        <v>11</v>
      </c>
      <c r="D522" s="16" t="s">
        <v>459</v>
      </c>
      <c r="E522" s="15" t="s">
        <v>573</v>
      </c>
    </row>
    <row r="523" spans="1:8" x14ac:dyDescent="0.25">
      <c r="C523" s="15" t="s">
        <v>13</v>
      </c>
      <c r="D523" s="16" t="s">
        <v>75</v>
      </c>
      <c r="E523" s="15" t="s">
        <v>579</v>
      </c>
    </row>
    <row r="525" spans="1:8" x14ac:dyDescent="0.25">
      <c r="A525" s="11" t="s">
        <v>580</v>
      </c>
      <c r="B525" s="11">
        <v>1</v>
      </c>
      <c r="C525" s="11" t="s">
        <v>581</v>
      </c>
      <c r="D525" s="17" t="s">
        <v>17</v>
      </c>
      <c r="E525" s="18" t="s">
        <v>582</v>
      </c>
      <c r="F525" s="19">
        <v>0</v>
      </c>
      <c r="G525" s="20">
        <v>367</v>
      </c>
      <c r="H525" s="21">
        <f t="shared" ref="H525:H530" si="18">ROUND(ROUND(F525,2)*ROUND(G525,3),2)</f>
        <v>0</v>
      </c>
    </row>
    <row r="526" spans="1:8" x14ac:dyDescent="0.25">
      <c r="A526" s="11" t="s">
        <v>580</v>
      </c>
      <c r="B526" s="11">
        <v>2</v>
      </c>
      <c r="C526" s="11" t="s">
        <v>583</v>
      </c>
      <c r="D526" s="17" t="s">
        <v>38</v>
      </c>
      <c r="E526" s="18" t="s">
        <v>584</v>
      </c>
      <c r="F526" s="19">
        <v>0</v>
      </c>
      <c r="G526" s="20">
        <v>38</v>
      </c>
      <c r="H526" s="21">
        <f t="shared" si="18"/>
        <v>0</v>
      </c>
    </row>
    <row r="527" spans="1:8" x14ac:dyDescent="0.25">
      <c r="A527" s="11" t="s">
        <v>580</v>
      </c>
      <c r="B527" s="11">
        <v>3</v>
      </c>
      <c r="C527" s="11" t="s">
        <v>585</v>
      </c>
      <c r="D527" s="17" t="s">
        <v>38</v>
      </c>
      <c r="E527" s="18" t="s">
        <v>586</v>
      </c>
      <c r="F527" s="19">
        <v>0</v>
      </c>
      <c r="G527" s="20">
        <v>12</v>
      </c>
      <c r="H527" s="21">
        <f t="shared" si="18"/>
        <v>0</v>
      </c>
    </row>
    <row r="528" spans="1:8" x14ac:dyDescent="0.25">
      <c r="A528" s="11" t="s">
        <v>580</v>
      </c>
      <c r="B528" s="11">
        <v>4</v>
      </c>
      <c r="C528" s="11" t="s">
        <v>587</v>
      </c>
      <c r="D528" s="17" t="s">
        <v>38</v>
      </c>
      <c r="E528" s="18" t="s">
        <v>588</v>
      </c>
      <c r="F528" s="19">
        <v>0</v>
      </c>
      <c r="G528" s="20">
        <v>10</v>
      </c>
      <c r="H528" s="21">
        <f t="shared" si="18"/>
        <v>0</v>
      </c>
    </row>
    <row r="529" spans="1:8" x14ac:dyDescent="0.25">
      <c r="A529" s="11" t="s">
        <v>580</v>
      </c>
      <c r="B529" s="11">
        <v>5</v>
      </c>
      <c r="C529" s="11" t="s">
        <v>589</v>
      </c>
      <c r="D529" s="17" t="s">
        <v>38</v>
      </c>
      <c r="E529" s="18" t="s">
        <v>590</v>
      </c>
      <c r="F529" s="19">
        <v>0</v>
      </c>
      <c r="G529" s="20">
        <v>33</v>
      </c>
      <c r="H529" s="21">
        <f t="shared" si="18"/>
        <v>0</v>
      </c>
    </row>
    <row r="530" spans="1:8" x14ac:dyDescent="0.25">
      <c r="A530" s="11" t="s">
        <v>580</v>
      </c>
      <c r="B530" s="11">
        <v>6</v>
      </c>
      <c r="C530" s="11" t="s">
        <v>591</v>
      </c>
      <c r="D530" s="17" t="s">
        <v>38</v>
      </c>
      <c r="E530" s="18" t="s">
        <v>592</v>
      </c>
      <c r="F530" s="19">
        <v>0</v>
      </c>
      <c r="G530" s="20">
        <v>8.5</v>
      </c>
      <c r="H530" s="21">
        <f t="shared" si="18"/>
        <v>0</v>
      </c>
    </row>
    <row r="531" spans="1:8" x14ac:dyDescent="0.25">
      <c r="E531" s="15" t="s">
        <v>73</v>
      </c>
      <c r="F531" s="15"/>
      <c r="G531" s="15"/>
      <c r="H531" s="22">
        <f>SUM(H525:H530)</f>
        <v>0</v>
      </c>
    </row>
    <row r="533" spans="1:8" x14ac:dyDescent="0.25">
      <c r="C533" s="15" t="s">
        <v>5</v>
      </c>
      <c r="D533" s="16" t="s">
        <v>6</v>
      </c>
      <c r="E533" s="15" t="s">
        <v>7</v>
      </c>
    </row>
    <row r="534" spans="1:8" x14ac:dyDescent="0.25">
      <c r="C534" s="15" t="s">
        <v>8</v>
      </c>
      <c r="D534" s="16" t="s">
        <v>141</v>
      </c>
      <c r="E534" s="15" t="s">
        <v>255</v>
      </c>
    </row>
    <row r="535" spans="1:8" x14ac:dyDescent="0.25">
      <c r="C535" s="15" t="s">
        <v>11</v>
      </c>
      <c r="D535" s="16" t="s">
        <v>459</v>
      </c>
      <c r="E535" s="15" t="s">
        <v>573</v>
      </c>
    </row>
    <row r="536" spans="1:8" x14ac:dyDescent="0.25">
      <c r="C536" s="15" t="s">
        <v>13</v>
      </c>
      <c r="D536" s="16" t="s">
        <v>86</v>
      </c>
      <c r="E536" s="15" t="s">
        <v>347</v>
      </c>
    </row>
    <row r="538" spans="1:8" x14ac:dyDescent="0.25">
      <c r="A538" s="11" t="s">
        <v>593</v>
      </c>
      <c r="B538" s="11">
        <v>1</v>
      </c>
      <c r="C538" s="11" t="s">
        <v>594</v>
      </c>
      <c r="D538" s="17" t="s">
        <v>17</v>
      </c>
      <c r="E538" s="18" t="s">
        <v>595</v>
      </c>
      <c r="F538" s="19">
        <v>0</v>
      </c>
      <c r="G538" s="20">
        <v>367</v>
      </c>
      <c r="H538" s="21">
        <f>ROUND(ROUND(F538,2)*ROUND(G538,3),2)</f>
        <v>0</v>
      </c>
    </row>
    <row r="539" spans="1:8" x14ac:dyDescent="0.25">
      <c r="A539" s="11" t="s">
        <v>593</v>
      </c>
      <c r="B539" s="11">
        <v>2</v>
      </c>
      <c r="C539" s="11" t="s">
        <v>596</v>
      </c>
      <c r="D539" s="17" t="s">
        <v>17</v>
      </c>
      <c r="E539" s="18" t="s">
        <v>597</v>
      </c>
      <c r="F539" s="19">
        <v>0</v>
      </c>
      <c r="G539" s="20">
        <v>44</v>
      </c>
      <c r="H539" s="21">
        <f>ROUND(ROUND(F539,2)*ROUND(G539,3),2)</f>
        <v>0</v>
      </c>
    </row>
    <row r="540" spans="1:8" x14ac:dyDescent="0.25">
      <c r="E540" s="15" t="s">
        <v>73</v>
      </c>
      <c r="F540" s="15"/>
      <c r="G540" s="15"/>
      <c r="H540" s="22">
        <f>SUM(H538:H539)</f>
        <v>0</v>
      </c>
    </row>
    <row r="542" spans="1:8" x14ac:dyDescent="0.25">
      <c r="C542" s="15" t="s">
        <v>5</v>
      </c>
      <c r="D542" s="16" t="s">
        <v>6</v>
      </c>
      <c r="E542" s="15" t="s">
        <v>7</v>
      </c>
    </row>
    <row r="543" spans="1:8" x14ac:dyDescent="0.25">
      <c r="C543" s="15" t="s">
        <v>8</v>
      </c>
      <c r="D543" s="16" t="s">
        <v>141</v>
      </c>
      <c r="E543" s="15" t="s">
        <v>255</v>
      </c>
    </row>
    <row r="544" spans="1:8" x14ac:dyDescent="0.25">
      <c r="C544" s="15" t="s">
        <v>11</v>
      </c>
      <c r="D544" s="16" t="s">
        <v>459</v>
      </c>
      <c r="E544" s="15" t="s">
        <v>573</v>
      </c>
    </row>
    <row r="545" spans="1:8" x14ac:dyDescent="0.25">
      <c r="C545" s="15" t="s">
        <v>13</v>
      </c>
      <c r="D545" s="16" t="s">
        <v>162</v>
      </c>
      <c r="E545" s="15" t="s">
        <v>598</v>
      </c>
    </row>
    <row r="547" spans="1:8" x14ac:dyDescent="0.25">
      <c r="A547" s="11" t="s">
        <v>599</v>
      </c>
      <c r="B547" s="11">
        <v>1</v>
      </c>
      <c r="C547" s="11" t="s">
        <v>600</v>
      </c>
      <c r="D547" s="17" t="s">
        <v>41</v>
      </c>
      <c r="E547" s="18" t="s">
        <v>601</v>
      </c>
      <c r="F547" s="19">
        <v>0</v>
      </c>
      <c r="G547" s="20">
        <v>2</v>
      </c>
      <c r="H547" s="21">
        <f>ROUND(ROUND(F547,2)*ROUND(G547,3),2)</f>
        <v>0</v>
      </c>
    </row>
    <row r="548" spans="1:8" x14ac:dyDescent="0.25">
      <c r="A548" s="11" t="s">
        <v>599</v>
      </c>
      <c r="B548" s="11">
        <v>2</v>
      </c>
      <c r="C548" s="11" t="s">
        <v>602</v>
      </c>
      <c r="D548" s="17" t="s">
        <v>41</v>
      </c>
      <c r="E548" s="18" t="s">
        <v>603</v>
      </c>
      <c r="F548" s="19">
        <v>0</v>
      </c>
      <c r="G548" s="20">
        <v>2</v>
      </c>
      <c r="H548" s="21">
        <f>ROUND(ROUND(F548,2)*ROUND(G548,3),2)</f>
        <v>0</v>
      </c>
    </row>
    <row r="549" spans="1:8" x14ac:dyDescent="0.25">
      <c r="E549" s="15" t="s">
        <v>73</v>
      </c>
      <c r="F549" s="15"/>
      <c r="G549" s="15"/>
      <c r="H549" s="22">
        <f>SUM(H547:H548)</f>
        <v>0</v>
      </c>
    </row>
    <row r="551" spans="1:8" x14ac:dyDescent="0.25">
      <c r="C551" s="15" t="s">
        <v>5</v>
      </c>
      <c r="D551" s="16" t="s">
        <v>6</v>
      </c>
      <c r="E551" s="15" t="s">
        <v>7</v>
      </c>
    </row>
    <row r="552" spans="1:8" x14ac:dyDescent="0.25">
      <c r="C552" s="15" t="s">
        <v>8</v>
      </c>
      <c r="D552" s="16" t="s">
        <v>141</v>
      </c>
      <c r="E552" s="15" t="s">
        <v>255</v>
      </c>
    </row>
    <row r="553" spans="1:8" x14ac:dyDescent="0.25">
      <c r="C553" s="15" t="s">
        <v>11</v>
      </c>
      <c r="D553" s="16" t="s">
        <v>459</v>
      </c>
      <c r="E553" s="15" t="s">
        <v>573</v>
      </c>
    </row>
    <row r="554" spans="1:8" x14ac:dyDescent="0.25">
      <c r="C554" s="15" t="s">
        <v>13</v>
      </c>
      <c r="D554" s="16" t="s">
        <v>141</v>
      </c>
      <c r="E554" s="15" t="s">
        <v>604</v>
      </c>
    </row>
    <row r="556" spans="1:8" ht="45.75" x14ac:dyDescent="0.25">
      <c r="A556" s="11" t="s">
        <v>605</v>
      </c>
      <c r="B556" s="11">
        <v>1</v>
      </c>
      <c r="C556" s="11" t="s">
        <v>606</v>
      </c>
      <c r="D556" s="17" t="s">
        <v>41</v>
      </c>
      <c r="E556" s="23" t="s">
        <v>607</v>
      </c>
      <c r="F556" s="19">
        <v>0</v>
      </c>
      <c r="G556" s="20">
        <v>17</v>
      </c>
      <c r="H556" s="21">
        <f t="shared" ref="H556:H563" si="19">ROUND(ROUND(F556,2)*ROUND(G556,3),2)</f>
        <v>0</v>
      </c>
    </row>
    <row r="557" spans="1:8" x14ac:dyDescent="0.25">
      <c r="A557" s="11" t="s">
        <v>605</v>
      </c>
      <c r="B557" s="11">
        <v>2</v>
      </c>
      <c r="C557" s="11" t="s">
        <v>608</v>
      </c>
      <c r="D557" s="17" t="s">
        <v>41</v>
      </c>
      <c r="E557" s="18" t="s">
        <v>609</v>
      </c>
      <c r="F557" s="19">
        <v>0</v>
      </c>
      <c r="G557" s="20">
        <v>7</v>
      </c>
      <c r="H557" s="21">
        <f t="shared" si="19"/>
        <v>0</v>
      </c>
    </row>
    <row r="558" spans="1:8" x14ac:dyDescent="0.25">
      <c r="A558" s="11" t="s">
        <v>605</v>
      </c>
      <c r="B558" s="11">
        <v>3</v>
      </c>
      <c r="C558" s="11" t="s">
        <v>610</v>
      </c>
      <c r="D558" s="17" t="s">
        <v>41</v>
      </c>
      <c r="E558" s="18" t="s">
        <v>611</v>
      </c>
      <c r="F558" s="19">
        <v>0</v>
      </c>
      <c r="G558" s="20">
        <v>5</v>
      </c>
      <c r="H558" s="21">
        <f t="shared" si="19"/>
        <v>0</v>
      </c>
    </row>
    <row r="559" spans="1:8" x14ac:dyDescent="0.25">
      <c r="A559" s="11" t="s">
        <v>605</v>
      </c>
      <c r="B559" s="11">
        <v>4</v>
      </c>
      <c r="C559" s="11" t="s">
        <v>612</v>
      </c>
      <c r="D559" s="17" t="s">
        <v>41</v>
      </c>
      <c r="E559" s="18" t="s">
        <v>613</v>
      </c>
      <c r="F559" s="19">
        <v>0</v>
      </c>
      <c r="G559" s="20">
        <v>1</v>
      </c>
      <c r="H559" s="21">
        <f t="shared" si="19"/>
        <v>0</v>
      </c>
    </row>
    <row r="560" spans="1:8" x14ac:dyDescent="0.25">
      <c r="A560" s="11" t="s">
        <v>605</v>
      </c>
      <c r="B560" s="11">
        <v>5</v>
      </c>
      <c r="C560" s="11" t="s">
        <v>614</v>
      </c>
      <c r="D560" s="17" t="s">
        <v>41</v>
      </c>
      <c r="E560" s="18" t="s">
        <v>615</v>
      </c>
      <c r="F560" s="19">
        <v>0</v>
      </c>
      <c r="G560" s="20">
        <v>7</v>
      </c>
      <c r="H560" s="21">
        <f t="shared" si="19"/>
        <v>0</v>
      </c>
    </row>
    <row r="561" spans="1:8" x14ac:dyDescent="0.25">
      <c r="A561" s="11" t="s">
        <v>605</v>
      </c>
      <c r="B561" s="11">
        <v>6</v>
      </c>
      <c r="C561" s="11" t="s">
        <v>616</v>
      </c>
      <c r="D561" s="17" t="s">
        <v>41</v>
      </c>
      <c r="E561" s="18" t="s">
        <v>617</v>
      </c>
      <c r="F561" s="19">
        <v>0</v>
      </c>
      <c r="G561" s="20">
        <v>1</v>
      </c>
      <c r="H561" s="21">
        <f t="shared" si="19"/>
        <v>0</v>
      </c>
    </row>
    <row r="562" spans="1:8" ht="79.5" x14ac:dyDescent="0.25">
      <c r="A562" s="11" t="s">
        <v>605</v>
      </c>
      <c r="B562" s="11">
        <v>7</v>
      </c>
      <c r="C562" s="11" t="s">
        <v>618</v>
      </c>
      <c r="D562" s="17" t="s">
        <v>41</v>
      </c>
      <c r="E562" s="23" t="s">
        <v>619</v>
      </c>
      <c r="F562" s="19">
        <v>0</v>
      </c>
      <c r="G562" s="20">
        <v>5</v>
      </c>
      <c r="H562" s="21">
        <f t="shared" si="19"/>
        <v>0</v>
      </c>
    </row>
    <row r="563" spans="1:8" x14ac:dyDescent="0.25">
      <c r="A563" s="11" t="s">
        <v>605</v>
      </c>
      <c r="B563" s="11">
        <v>8</v>
      </c>
      <c r="C563" s="11" t="s">
        <v>620</v>
      </c>
      <c r="D563" s="17" t="s">
        <v>41</v>
      </c>
      <c r="E563" s="18" t="s">
        <v>621</v>
      </c>
      <c r="F563" s="19">
        <v>0</v>
      </c>
      <c r="G563" s="20">
        <v>22</v>
      </c>
      <c r="H563" s="21">
        <f t="shared" si="19"/>
        <v>0</v>
      </c>
    </row>
    <row r="564" spans="1:8" x14ac:dyDescent="0.25">
      <c r="E564" s="15" t="s">
        <v>73</v>
      </c>
      <c r="F564" s="15"/>
      <c r="G564" s="15"/>
      <c r="H564" s="22">
        <f>SUM(H556:H563)</f>
        <v>0</v>
      </c>
    </row>
    <row r="566" spans="1:8" x14ac:dyDescent="0.25">
      <c r="C566" s="15" t="s">
        <v>5</v>
      </c>
      <c r="D566" s="16" t="s">
        <v>6</v>
      </c>
      <c r="E566" s="15" t="s">
        <v>7</v>
      </c>
    </row>
    <row r="567" spans="1:8" x14ac:dyDescent="0.25">
      <c r="C567" s="15" t="s">
        <v>8</v>
      </c>
      <c r="D567" s="16" t="s">
        <v>141</v>
      </c>
      <c r="E567" s="15" t="s">
        <v>255</v>
      </c>
    </row>
    <row r="568" spans="1:8" x14ac:dyDescent="0.25">
      <c r="C568" s="15" t="s">
        <v>11</v>
      </c>
      <c r="D568" s="16" t="s">
        <v>622</v>
      </c>
      <c r="E568" s="15" t="s">
        <v>623</v>
      </c>
    </row>
    <row r="570" spans="1:8" x14ac:dyDescent="0.25">
      <c r="A570" s="11" t="s">
        <v>624</v>
      </c>
      <c r="B570" s="11">
        <v>1</v>
      </c>
      <c r="C570" s="11" t="s">
        <v>625</v>
      </c>
      <c r="D570" s="17" t="s">
        <v>41</v>
      </c>
      <c r="E570" s="18" t="s">
        <v>626</v>
      </c>
      <c r="F570" s="19">
        <v>0</v>
      </c>
      <c r="G570" s="20">
        <v>16</v>
      </c>
      <c r="H570" s="21">
        <f t="shared" ref="H570:H575" si="20">ROUND(ROUND(F570,2)*ROUND(G570,3),2)</f>
        <v>0</v>
      </c>
    </row>
    <row r="571" spans="1:8" x14ac:dyDescent="0.25">
      <c r="A571" s="11" t="s">
        <v>624</v>
      </c>
      <c r="B571" s="11">
        <v>2</v>
      </c>
      <c r="C571" s="11" t="s">
        <v>509</v>
      </c>
      <c r="D571" s="17" t="s">
        <v>38</v>
      </c>
      <c r="E571" s="18" t="s">
        <v>510</v>
      </c>
      <c r="F571" s="19">
        <v>0</v>
      </c>
      <c r="G571" s="20">
        <v>50</v>
      </c>
      <c r="H571" s="21">
        <f t="shared" si="20"/>
        <v>0</v>
      </c>
    </row>
    <row r="572" spans="1:8" x14ac:dyDescent="0.25">
      <c r="A572" s="11" t="s">
        <v>624</v>
      </c>
      <c r="B572" s="11">
        <v>3</v>
      </c>
      <c r="C572" s="11" t="s">
        <v>627</v>
      </c>
      <c r="D572" s="17" t="s">
        <v>38</v>
      </c>
      <c r="E572" s="18" t="s">
        <v>628</v>
      </c>
      <c r="F572" s="19">
        <v>0</v>
      </c>
      <c r="G572" s="20">
        <v>76</v>
      </c>
      <c r="H572" s="21">
        <f t="shared" si="20"/>
        <v>0</v>
      </c>
    </row>
    <row r="573" spans="1:8" x14ac:dyDescent="0.25">
      <c r="A573" s="11" t="s">
        <v>624</v>
      </c>
      <c r="B573" s="11">
        <v>4</v>
      </c>
      <c r="C573" s="11" t="s">
        <v>629</v>
      </c>
      <c r="D573" s="17" t="s">
        <v>38</v>
      </c>
      <c r="E573" s="18" t="s">
        <v>630</v>
      </c>
      <c r="F573" s="19">
        <v>0</v>
      </c>
      <c r="G573" s="20">
        <v>1080</v>
      </c>
      <c r="H573" s="21">
        <f t="shared" si="20"/>
        <v>0</v>
      </c>
    </row>
    <row r="574" spans="1:8" x14ac:dyDescent="0.25">
      <c r="A574" s="11" t="s">
        <v>624</v>
      </c>
      <c r="B574" s="11">
        <v>5</v>
      </c>
      <c r="C574" s="11" t="s">
        <v>631</v>
      </c>
      <c r="D574" s="17" t="s">
        <v>41</v>
      </c>
      <c r="E574" s="18" t="s">
        <v>632</v>
      </c>
      <c r="F574" s="19">
        <v>0</v>
      </c>
      <c r="G574" s="20">
        <v>1</v>
      </c>
      <c r="H574" s="21">
        <f t="shared" si="20"/>
        <v>0</v>
      </c>
    </row>
    <row r="575" spans="1:8" x14ac:dyDescent="0.25">
      <c r="A575" s="11" t="s">
        <v>624</v>
      </c>
      <c r="B575" s="11">
        <v>6</v>
      </c>
      <c r="C575" s="11" t="s">
        <v>633</v>
      </c>
      <c r="D575" s="17" t="s">
        <v>41</v>
      </c>
      <c r="E575" s="18" t="s">
        <v>634</v>
      </c>
      <c r="F575" s="19">
        <v>0</v>
      </c>
      <c r="G575" s="20">
        <v>1</v>
      </c>
      <c r="H575" s="21">
        <f t="shared" si="20"/>
        <v>0</v>
      </c>
    </row>
    <row r="576" spans="1:8" x14ac:dyDescent="0.25">
      <c r="E576" s="15" t="s">
        <v>73</v>
      </c>
      <c r="F576" s="15"/>
      <c r="G576" s="15"/>
      <c r="H576" s="22">
        <f>SUM(H570:H575)</f>
        <v>0</v>
      </c>
    </row>
    <row r="578" spans="1:8" x14ac:dyDescent="0.25">
      <c r="C578" s="15" t="s">
        <v>5</v>
      </c>
      <c r="D578" s="16" t="s">
        <v>6</v>
      </c>
      <c r="E578" s="15" t="s">
        <v>7</v>
      </c>
    </row>
    <row r="579" spans="1:8" x14ac:dyDescent="0.25">
      <c r="C579" s="15" t="s">
        <v>8</v>
      </c>
      <c r="D579" s="16" t="s">
        <v>141</v>
      </c>
      <c r="E579" s="15" t="s">
        <v>255</v>
      </c>
    </row>
    <row r="580" spans="1:8" x14ac:dyDescent="0.25">
      <c r="C580" s="15" t="s">
        <v>11</v>
      </c>
      <c r="D580" s="16" t="s">
        <v>635</v>
      </c>
      <c r="E580" s="15" t="s">
        <v>636</v>
      </c>
    </row>
    <row r="581" spans="1:8" x14ac:dyDescent="0.25">
      <c r="C581" s="15" t="s">
        <v>13</v>
      </c>
      <c r="D581" s="16" t="s">
        <v>6</v>
      </c>
      <c r="E581" s="15" t="s">
        <v>637</v>
      </c>
    </row>
    <row r="583" spans="1:8" x14ac:dyDescent="0.25">
      <c r="A583" s="11" t="s">
        <v>638</v>
      </c>
      <c r="B583" s="11">
        <v>1</v>
      </c>
      <c r="C583" s="11" t="s">
        <v>639</v>
      </c>
      <c r="D583" s="17" t="s">
        <v>41</v>
      </c>
      <c r="E583" s="18" t="s">
        <v>640</v>
      </c>
      <c r="F583" s="19">
        <v>0</v>
      </c>
      <c r="G583" s="20">
        <v>3</v>
      </c>
      <c r="H583" s="21">
        <f t="shared" ref="H583:H589" si="21">ROUND(ROUND(F583,2)*ROUND(G583,3),2)</f>
        <v>0</v>
      </c>
    </row>
    <row r="584" spans="1:8" x14ac:dyDescent="0.25">
      <c r="A584" s="11" t="s">
        <v>638</v>
      </c>
      <c r="B584" s="11">
        <v>2</v>
      </c>
      <c r="C584" s="11" t="s">
        <v>641</v>
      </c>
      <c r="D584" s="17" t="s">
        <v>41</v>
      </c>
      <c r="E584" s="18" t="s">
        <v>642</v>
      </c>
      <c r="F584" s="19">
        <v>0</v>
      </c>
      <c r="G584" s="20">
        <v>6</v>
      </c>
      <c r="H584" s="21">
        <f t="shared" si="21"/>
        <v>0</v>
      </c>
    </row>
    <row r="585" spans="1:8" x14ac:dyDescent="0.25">
      <c r="A585" s="11" t="s">
        <v>638</v>
      </c>
      <c r="B585" s="11">
        <v>3</v>
      </c>
      <c r="C585" s="11" t="s">
        <v>643</v>
      </c>
      <c r="D585" s="17" t="s">
        <v>41</v>
      </c>
      <c r="E585" s="18" t="s">
        <v>644</v>
      </c>
      <c r="F585" s="19">
        <v>0</v>
      </c>
      <c r="G585" s="20">
        <v>2</v>
      </c>
      <c r="H585" s="21">
        <f t="shared" si="21"/>
        <v>0</v>
      </c>
    </row>
    <row r="586" spans="1:8" x14ac:dyDescent="0.25">
      <c r="A586" s="11" t="s">
        <v>638</v>
      </c>
      <c r="B586" s="11">
        <v>4</v>
      </c>
      <c r="C586" s="11" t="s">
        <v>645</v>
      </c>
      <c r="D586" s="17" t="s">
        <v>38</v>
      </c>
      <c r="E586" s="18" t="s">
        <v>646</v>
      </c>
      <c r="F586" s="19">
        <v>0</v>
      </c>
      <c r="G586" s="20">
        <v>6</v>
      </c>
      <c r="H586" s="21">
        <f t="shared" si="21"/>
        <v>0</v>
      </c>
    </row>
    <row r="587" spans="1:8" x14ac:dyDescent="0.25">
      <c r="A587" s="11" t="s">
        <v>638</v>
      </c>
      <c r="B587" s="11">
        <v>5</v>
      </c>
      <c r="C587" s="11" t="s">
        <v>647</v>
      </c>
      <c r="D587" s="17" t="s">
        <v>38</v>
      </c>
      <c r="E587" s="18" t="s">
        <v>648</v>
      </c>
      <c r="F587" s="19">
        <v>0</v>
      </c>
      <c r="G587" s="20">
        <v>25</v>
      </c>
      <c r="H587" s="21">
        <f t="shared" si="21"/>
        <v>0</v>
      </c>
    </row>
    <row r="588" spans="1:8" x14ac:dyDescent="0.25">
      <c r="A588" s="11" t="s">
        <v>638</v>
      </c>
      <c r="B588" s="11">
        <v>6</v>
      </c>
      <c r="C588" s="11" t="s">
        <v>649</v>
      </c>
      <c r="D588" s="17" t="s">
        <v>38</v>
      </c>
      <c r="E588" s="18" t="s">
        <v>650</v>
      </c>
      <c r="F588" s="19">
        <v>0</v>
      </c>
      <c r="G588" s="20">
        <v>50</v>
      </c>
      <c r="H588" s="21">
        <f t="shared" si="21"/>
        <v>0</v>
      </c>
    </row>
    <row r="589" spans="1:8" x14ac:dyDescent="0.25">
      <c r="A589" s="11" t="s">
        <v>638</v>
      </c>
      <c r="B589" s="11">
        <v>7</v>
      </c>
      <c r="C589" s="11" t="s">
        <v>651</v>
      </c>
      <c r="D589" s="17" t="s">
        <v>38</v>
      </c>
      <c r="E589" s="18" t="s">
        <v>652</v>
      </c>
      <c r="F589" s="19">
        <v>0</v>
      </c>
      <c r="G589" s="20">
        <v>81</v>
      </c>
      <c r="H589" s="21">
        <f t="shared" si="21"/>
        <v>0</v>
      </c>
    </row>
    <row r="590" spans="1:8" x14ac:dyDescent="0.25">
      <c r="E590" s="15" t="s">
        <v>73</v>
      </c>
      <c r="F590" s="15"/>
      <c r="G590" s="15"/>
      <c r="H590" s="22">
        <f>SUM(H583:H589)</f>
        <v>0</v>
      </c>
    </row>
    <row r="592" spans="1:8" x14ac:dyDescent="0.25">
      <c r="C592" s="15" t="s">
        <v>5</v>
      </c>
      <c r="D592" s="16" t="s">
        <v>6</v>
      </c>
      <c r="E592" s="15" t="s">
        <v>7</v>
      </c>
    </row>
    <row r="593" spans="1:8" x14ac:dyDescent="0.25">
      <c r="C593" s="15" t="s">
        <v>8</v>
      </c>
      <c r="D593" s="16" t="s">
        <v>141</v>
      </c>
      <c r="E593" s="15" t="s">
        <v>255</v>
      </c>
    </row>
    <row r="594" spans="1:8" x14ac:dyDescent="0.25">
      <c r="C594" s="15" t="s">
        <v>11</v>
      </c>
      <c r="D594" s="16" t="s">
        <v>635</v>
      </c>
      <c r="E594" s="15" t="s">
        <v>636</v>
      </c>
    </row>
    <row r="595" spans="1:8" x14ac:dyDescent="0.25">
      <c r="C595" s="15" t="s">
        <v>13</v>
      </c>
      <c r="D595" s="16" t="s">
        <v>75</v>
      </c>
      <c r="E595" s="15" t="s">
        <v>653</v>
      </c>
    </row>
    <row r="597" spans="1:8" x14ac:dyDescent="0.25">
      <c r="A597" s="11" t="s">
        <v>654</v>
      </c>
      <c r="B597" s="11">
        <v>1</v>
      </c>
      <c r="C597" s="11" t="s">
        <v>655</v>
      </c>
      <c r="D597" s="17" t="s">
        <v>41</v>
      </c>
      <c r="E597" s="18" t="s">
        <v>656</v>
      </c>
      <c r="F597" s="19">
        <v>0</v>
      </c>
      <c r="G597" s="20">
        <v>1</v>
      </c>
      <c r="H597" s="21">
        <f t="shared" ref="H597:H605" si="22">ROUND(ROUND(F597,2)*ROUND(G597,3),2)</f>
        <v>0</v>
      </c>
    </row>
    <row r="598" spans="1:8" x14ac:dyDescent="0.25">
      <c r="A598" s="11" t="s">
        <v>654</v>
      </c>
      <c r="B598" s="11">
        <v>2</v>
      </c>
      <c r="C598" s="11" t="s">
        <v>657</v>
      </c>
      <c r="D598" s="17" t="s">
        <v>41</v>
      </c>
      <c r="E598" s="18" t="s">
        <v>658</v>
      </c>
      <c r="F598" s="19">
        <v>0</v>
      </c>
      <c r="G598" s="20">
        <v>44</v>
      </c>
      <c r="H598" s="21">
        <f t="shared" si="22"/>
        <v>0</v>
      </c>
    </row>
    <row r="599" spans="1:8" x14ac:dyDescent="0.25">
      <c r="A599" s="11" t="s">
        <v>654</v>
      </c>
      <c r="B599" s="11">
        <v>3</v>
      </c>
      <c r="C599" s="11" t="s">
        <v>659</v>
      </c>
      <c r="D599" s="17" t="s">
        <v>41</v>
      </c>
      <c r="E599" s="18" t="s">
        <v>660</v>
      </c>
      <c r="F599" s="19">
        <v>0</v>
      </c>
      <c r="G599" s="20">
        <v>44</v>
      </c>
      <c r="H599" s="21">
        <f t="shared" si="22"/>
        <v>0</v>
      </c>
    </row>
    <row r="600" spans="1:8" x14ac:dyDescent="0.25">
      <c r="A600" s="11" t="s">
        <v>654</v>
      </c>
      <c r="B600" s="11">
        <v>4</v>
      </c>
      <c r="C600" s="11" t="s">
        <v>661</v>
      </c>
      <c r="D600" s="17" t="s">
        <v>41</v>
      </c>
      <c r="E600" s="18" t="s">
        <v>662</v>
      </c>
      <c r="F600" s="19">
        <v>0</v>
      </c>
      <c r="G600" s="20">
        <v>1</v>
      </c>
      <c r="H600" s="21">
        <f t="shared" si="22"/>
        <v>0</v>
      </c>
    </row>
    <row r="601" spans="1:8" x14ac:dyDescent="0.25">
      <c r="A601" s="11" t="s">
        <v>654</v>
      </c>
      <c r="B601" s="11">
        <v>5</v>
      </c>
      <c r="C601" s="11" t="s">
        <v>663</v>
      </c>
      <c r="D601" s="17" t="s">
        <v>41</v>
      </c>
      <c r="E601" s="18" t="s">
        <v>664</v>
      </c>
      <c r="F601" s="19">
        <v>0</v>
      </c>
      <c r="G601" s="20">
        <v>3</v>
      </c>
      <c r="H601" s="21">
        <f t="shared" si="22"/>
        <v>0</v>
      </c>
    </row>
    <row r="602" spans="1:8" x14ac:dyDescent="0.25">
      <c r="A602" s="11" t="s">
        <v>654</v>
      </c>
      <c r="B602" s="11">
        <v>6</v>
      </c>
      <c r="C602" s="11" t="s">
        <v>665</v>
      </c>
      <c r="D602" s="17" t="s">
        <v>41</v>
      </c>
      <c r="E602" s="18" t="s">
        <v>666</v>
      </c>
      <c r="F602" s="19">
        <v>0</v>
      </c>
      <c r="G602" s="20">
        <v>3</v>
      </c>
      <c r="H602" s="21">
        <f t="shared" si="22"/>
        <v>0</v>
      </c>
    </row>
    <row r="603" spans="1:8" x14ac:dyDescent="0.25">
      <c r="A603" s="11" t="s">
        <v>654</v>
      </c>
      <c r="B603" s="11">
        <v>7</v>
      </c>
      <c r="C603" s="11" t="s">
        <v>667</v>
      </c>
      <c r="D603" s="17" t="s">
        <v>38</v>
      </c>
      <c r="E603" s="18" t="s">
        <v>668</v>
      </c>
      <c r="F603" s="19">
        <v>0</v>
      </c>
      <c r="G603" s="20">
        <v>450</v>
      </c>
      <c r="H603" s="21">
        <f t="shared" si="22"/>
        <v>0</v>
      </c>
    </row>
    <row r="604" spans="1:8" x14ac:dyDescent="0.25">
      <c r="A604" s="11" t="s">
        <v>654</v>
      </c>
      <c r="B604" s="11">
        <v>8</v>
      </c>
      <c r="C604" s="11" t="s">
        <v>509</v>
      </c>
      <c r="D604" s="17" t="s">
        <v>38</v>
      </c>
      <c r="E604" s="18" t="s">
        <v>510</v>
      </c>
      <c r="F604" s="19">
        <v>0</v>
      </c>
      <c r="G604" s="20">
        <v>450</v>
      </c>
      <c r="H604" s="21">
        <f t="shared" si="22"/>
        <v>0</v>
      </c>
    </row>
    <row r="605" spans="1:8" x14ac:dyDescent="0.25">
      <c r="A605" s="11" t="s">
        <v>654</v>
      </c>
      <c r="B605" s="11">
        <v>9</v>
      </c>
      <c r="C605" s="11" t="s">
        <v>669</v>
      </c>
      <c r="D605" s="17" t="s">
        <v>41</v>
      </c>
      <c r="E605" s="18" t="s">
        <v>670</v>
      </c>
      <c r="F605" s="19">
        <v>0</v>
      </c>
      <c r="G605" s="20">
        <v>1</v>
      </c>
      <c r="H605" s="21">
        <f t="shared" si="22"/>
        <v>0</v>
      </c>
    </row>
    <row r="606" spans="1:8" x14ac:dyDescent="0.25">
      <c r="E606" s="15" t="s">
        <v>73</v>
      </c>
      <c r="F606" s="15"/>
      <c r="G606" s="15"/>
      <c r="H606" s="22">
        <f>SUM(H597:H605)</f>
        <v>0</v>
      </c>
    </row>
    <row r="608" spans="1:8" x14ac:dyDescent="0.25">
      <c r="C608" s="15" t="s">
        <v>5</v>
      </c>
      <c r="D608" s="16" t="s">
        <v>6</v>
      </c>
      <c r="E608" s="15" t="s">
        <v>7</v>
      </c>
    </row>
    <row r="609" spans="1:8" x14ac:dyDescent="0.25">
      <c r="C609" s="15" t="s">
        <v>8</v>
      </c>
      <c r="D609" s="16" t="s">
        <v>141</v>
      </c>
      <c r="E609" s="15" t="s">
        <v>255</v>
      </c>
    </row>
    <row r="610" spans="1:8" x14ac:dyDescent="0.25">
      <c r="C610" s="15" t="s">
        <v>11</v>
      </c>
      <c r="D610" s="16" t="s">
        <v>635</v>
      </c>
      <c r="E610" s="15" t="s">
        <v>636</v>
      </c>
    </row>
    <row r="611" spans="1:8" x14ac:dyDescent="0.25">
      <c r="C611" s="15" t="s">
        <v>13</v>
      </c>
      <c r="D611" s="16" t="s">
        <v>86</v>
      </c>
      <c r="E611" s="15" t="s">
        <v>671</v>
      </c>
    </row>
    <row r="613" spans="1:8" x14ac:dyDescent="0.25">
      <c r="A613" s="11" t="s">
        <v>672</v>
      </c>
      <c r="B613" s="11">
        <v>1</v>
      </c>
      <c r="C613" s="11" t="s">
        <v>673</v>
      </c>
      <c r="D613" s="17" t="s">
        <v>41</v>
      </c>
      <c r="E613" s="18" t="s">
        <v>674</v>
      </c>
      <c r="F613" s="19">
        <v>0</v>
      </c>
      <c r="G613" s="20">
        <v>3</v>
      </c>
      <c r="H613" s="21">
        <f>ROUND(ROUND(F613,2)*ROUND(G613,3),2)</f>
        <v>0</v>
      </c>
    </row>
    <row r="614" spans="1:8" x14ac:dyDescent="0.25">
      <c r="A614" s="11" t="s">
        <v>672</v>
      </c>
      <c r="B614" s="11">
        <v>2</v>
      </c>
      <c r="C614" s="11" t="s">
        <v>675</v>
      </c>
      <c r="D614" s="17" t="s">
        <v>41</v>
      </c>
      <c r="E614" s="18" t="s">
        <v>676</v>
      </c>
      <c r="F614" s="19">
        <v>0</v>
      </c>
      <c r="G614" s="20">
        <v>8</v>
      </c>
      <c r="H614" s="21">
        <f>ROUND(ROUND(F614,2)*ROUND(G614,3),2)</f>
        <v>0</v>
      </c>
    </row>
    <row r="615" spans="1:8" x14ac:dyDescent="0.25">
      <c r="A615" s="11" t="s">
        <v>672</v>
      </c>
      <c r="B615" s="11">
        <v>3</v>
      </c>
      <c r="C615" s="11" t="s">
        <v>677</v>
      </c>
      <c r="D615" s="17" t="s">
        <v>41</v>
      </c>
      <c r="E615" s="18" t="s">
        <v>678</v>
      </c>
      <c r="F615" s="19">
        <v>0</v>
      </c>
      <c r="G615" s="20">
        <v>12</v>
      </c>
      <c r="H615" s="21">
        <f>ROUND(ROUND(F615,2)*ROUND(G615,3),2)</f>
        <v>0</v>
      </c>
    </row>
    <row r="616" spans="1:8" x14ac:dyDescent="0.25">
      <c r="E616" s="15" t="s">
        <v>73</v>
      </c>
      <c r="F616" s="15"/>
      <c r="G616" s="15"/>
      <c r="H616" s="22">
        <f>SUM(H613:H615)</f>
        <v>0</v>
      </c>
    </row>
    <row r="618" spans="1:8" x14ac:dyDescent="0.25">
      <c r="C618" s="15" t="s">
        <v>5</v>
      </c>
      <c r="D618" s="16" t="s">
        <v>6</v>
      </c>
      <c r="E618" s="15" t="s">
        <v>7</v>
      </c>
    </row>
    <row r="619" spans="1:8" x14ac:dyDescent="0.25">
      <c r="C619" s="15" t="s">
        <v>8</v>
      </c>
      <c r="D619" s="16" t="s">
        <v>141</v>
      </c>
      <c r="E619" s="15" t="s">
        <v>255</v>
      </c>
    </row>
    <row r="620" spans="1:8" x14ac:dyDescent="0.25">
      <c r="C620" s="15" t="s">
        <v>11</v>
      </c>
      <c r="D620" s="16" t="s">
        <v>635</v>
      </c>
      <c r="E620" s="15" t="s">
        <v>636</v>
      </c>
    </row>
    <row r="621" spans="1:8" x14ac:dyDescent="0.25">
      <c r="C621" s="15" t="s">
        <v>13</v>
      </c>
      <c r="D621" s="16" t="s">
        <v>141</v>
      </c>
      <c r="E621" s="15" t="s">
        <v>679</v>
      </c>
    </row>
    <row r="623" spans="1:8" x14ac:dyDescent="0.25">
      <c r="A623" s="11" t="s">
        <v>680</v>
      </c>
      <c r="B623" s="11">
        <v>1</v>
      </c>
      <c r="C623" s="11" t="s">
        <v>681</v>
      </c>
      <c r="D623" s="17" t="s">
        <v>41</v>
      </c>
      <c r="E623" s="18" t="s">
        <v>682</v>
      </c>
      <c r="F623" s="19">
        <v>0</v>
      </c>
      <c r="G623" s="20">
        <v>1</v>
      </c>
      <c r="H623" s="21">
        <f>ROUND(ROUND(F623,2)*ROUND(G623,3),2)</f>
        <v>0</v>
      </c>
    </row>
    <row r="624" spans="1:8" x14ac:dyDescent="0.25">
      <c r="A624" s="11" t="s">
        <v>680</v>
      </c>
      <c r="B624" s="11">
        <v>2</v>
      </c>
      <c r="C624" s="11" t="s">
        <v>683</v>
      </c>
      <c r="D624" s="17" t="s">
        <v>41</v>
      </c>
      <c r="E624" s="18" t="s">
        <v>684</v>
      </c>
      <c r="F624" s="19">
        <v>0</v>
      </c>
      <c r="G624" s="20">
        <v>2</v>
      </c>
      <c r="H624" s="21">
        <f>ROUND(ROUND(F624,2)*ROUND(G624,3),2)</f>
        <v>0</v>
      </c>
    </row>
    <row r="625" spans="1:8" x14ac:dyDescent="0.25">
      <c r="A625" s="11" t="s">
        <v>680</v>
      </c>
      <c r="B625" s="11">
        <v>3</v>
      </c>
      <c r="C625" s="11" t="s">
        <v>685</v>
      </c>
      <c r="D625" s="17" t="s">
        <v>41</v>
      </c>
      <c r="E625" s="18" t="s">
        <v>686</v>
      </c>
      <c r="F625" s="19">
        <v>0</v>
      </c>
      <c r="G625" s="20">
        <v>1</v>
      </c>
      <c r="H625" s="21">
        <f>ROUND(ROUND(F625,2)*ROUND(G625,3),2)</f>
        <v>0</v>
      </c>
    </row>
    <row r="626" spans="1:8" x14ac:dyDescent="0.25">
      <c r="A626" s="11" t="s">
        <v>680</v>
      </c>
      <c r="B626" s="11">
        <v>4</v>
      </c>
      <c r="C626" s="11" t="s">
        <v>687</v>
      </c>
      <c r="D626" s="17" t="s">
        <v>41</v>
      </c>
      <c r="E626" s="18" t="s">
        <v>688</v>
      </c>
      <c r="F626" s="19">
        <v>0</v>
      </c>
      <c r="G626" s="20">
        <v>1</v>
      </c>
      <c r="H626" s="21">
        <f>ROUND(ROUND(F626,2)*ROUND(G626,3),2)</f>
        <v>0</v>
      </c>
    </row>
    <row r="627" spans="1:8" x14ac:dyDescent="0.25">
      <c r="E627" s="15" t="s">
        <v>73</v>
      </c>
      <c r="F627" s="15"/>
      <c r="G627" s="15"/>
      <c r="H627" s="22">
        <f>SUM(H623:H626)</f>
        <v>0</v>
      </c>
    </row>
    <row r="629" spans="1:8" x14ac:dyDescent="0.25">
      <c r="C629" s="15" t="s">
        <v>5</v>
      </c>
      <c r="D629" s="16" t="s">
        <v>6</v>
      </c>
      <c r="E629" s="15" t="s">
        <v>7</v>
      </c>
    </row>
    <row r="630" spans="1:8" x14ac:dyDescent="0.25">
      <c r="C630" s="15" t="s">
        <v>8</v>
      </c>
      <c r="D630" s="16" t="s">
        <v>141</v>
      </c>
      <c r="E630" s="15" t="s">
        <v>255</v>
      </c>
    </row>
    <row r="631" spans="1:8" x14ac:dyDescent="0.25">
      <c r="C631" s="15" t="s">
        <v>11</v>
      </c>
      <c r="D631" s="16" t="s">
        <v>635</v>
      </c>
      <c r="E631" s="15" t="s">
        <v>636</v>
      </c>
    </row>
    <row r="632" spans="1:8" x14ac:dyDescent="0.25">
      <c r="C632" s="15" t="s">
        <v>13</v>
      </c>
      <c r="D632" s="16" t="s">
        <v>459</v>
      </c>
      <c r="E632" s="15" t="s">
        <v>689</v>
      </c>
    </row>
    <row r="634" spans="1:8" x14ac:dyDescent="0.25">
      <c r="A634" s="11" t="s">
        <v>690</v>
      </c>
      <c r="B634" s="11">
        <v>1</v>
      </c>
      <c r="C634" s="11" t="s">
        <v>691</v>
      </c>
      <c r="D634" s="17" t="s">
        <v>41</v>
      </c>
      <c r="E634" s="18" t="s">
        <v>692</v>
      </c>
      <c r="F634" s="19">
        <v>0</v>
      </c>
      <c r="G634" s="20">
        <v>6</v>
      </c>
      <c r="H634" s="21">
        <f>ROUND(ROUND(F634,2)*ROUND(G634,3),2)</f>
        <v>0</v>
      </c>
    </row>
    <row r="635" spans="1:8" x14ac:dyDescent="0.25">
      <c r="E635" s="15" t="s">
        <v>73</v>
      </c>
      <c r="F635" s="15"/>
      <c r="G635" s="15"/>
      <c r="H635" s="22">
        <f>SUM(H634:H634)</f>
        <v>0</v>
      </c>
    </row>
    <row r="637" spans="1:8" x14ac:dyDescent="0.25">
      <c r="C637" s="15" t="s">
        <v>5</v>
      </c>
      <c r="D637" s="16" t="s">
        <v>6</v>
      </c>
      <c r="E637" s="15" t="s">
        <v>7</v>
      </c>
    </row>
    <row r="638" spans="1:8" x14ac:dyDescent="0.25">
      <c r="C638" s="15" t="s">
        <v>8</v>
      </c>
      <c r="D638" s="16" t="s">
        <v>141</v>
      </c>
      <c r="E638" s="15" t="s">
        <v>255</v>
      </c>
    </row>
    <row r="639" spans="1:8" x14ac:dyDescent="0.25">
      <c r="C639" s="15" t="s">
        <v>11</v>
      </c>
      <c r="D639" s="16" t="s">
        <v>693</v>
      </c>
      <c r="E639" s="15" t="s">
        <v>694</v>
      </c>
    </row>
    <row r="640" spans="1:8" x14ac:dyDescent="0.25">
      <c r="C640" s="15" t="s">
        <v>13</v>
      </c>
      <c r="D640" s="16" t="s">
        <v>6</v>
      </c>
      <c r="E640" s="15" t="s">
        <v>695</v>
      </c>
    </row>
    <row r="642" spans="1:8" x14ac:dyDescent="0.25">
      <c r="A642" s="11" t="s">
        <v>696</v>
      </c>
      <c r="B642" s="11">
        <v>1</v>
      </c>
      <c r="C642" s="11" t="s">
        <v>697</v>
      </c>
      <c r="D642" s="17" t="s">
        <v>41</v>
      </c>
      <c r="E642" s="18" t="s">
        <v>698</v>
      </c>
      <c r="F642" s="19">
        <v>0</v>
      </c>
      <c r="G642" s="20">
        <v>1</v>
      </c>
      <c r="H642" s="21">
        <f t="shared" ref="H642:H647" si="23">ROUND(ROUND(F642,2)*ROUND(G642,3),2)</f>
        <v>0</v>
      </c>
    </row>
    <row r="643" spans="1:8" x14ac:dyDescent="0.25">
      <c r="A643" s="11" t="s">
        <v>696</v>
      </c>
      <c r="B643" s="11">
        <v>2</v>
      </c>
      <c r="C643" s="11" t="s">
        <v>699</v>
      </c>
      <c r="D643" s="17" t="s">
        <v>41</v>
      </c>
      <c r="E643" s="18" t="s">
        <v>700</v>
      </c>
      <c r="F643" s="19">
        <v>0</v>
      </c>
      <c r="G643" s="20">
        <v>1</v>
      </c>
      <c r="H643" s="21">
        <f t="shared" si="23"/>
        <v>0</v>
      </c>
    </row>
    <row r="644" spans="1:8" x14ac:dyDescent="0.25">
      <c r="A644" s="11" t="s">
        <v>696</v>
      </c>
      <c r="B644" s="11">
        <v>3</v>
      </c>
      <c r="C644" s="11" t="s">
        <v>701</v>
      </c>
      <c r="D644" s="17" t="s">
        <v>41</v>
      </c>
      <c r="E644" s="18" t="s">
        <v>702</v>
      </c>
      <c r="F644" s="19">
        <v>0</v>
      </c>
      <c r="G644" s="20">
        <v>1</v>
      </c>
      <c r="H644" s="21">
        <f t="shared" si="23"/>
        <v>0</v>
      </c>
    </row>
    <row r="645" spans="1:8" x14ac:dyDescent="0.25">
      <c r="A645" s="11" t="s">
        <v>696</v>
      </c>
      <c r="B645" s="11">
        <v>4</v>
      </c>
      <c r="C645" s="11" t="s">
        <v>703</v>
      </c>
      <c r="D645" s="17" t="s">
        <v>41</v>
      </c>
      <c r="E645" s="18" t="s">
        <v>704</v>
      </c>
      <c r="F645" s="19">
        <v>0</v>
      </c>
      <c r="G645" s="20">
        <v>4</v>
      </c>
      <c r="H645" s="21">
        <f t="shared" si="23"/>
        <v>0</v>
      </c>
    </row>
    <row r="646" spans="1:8" x14ac:dyDescent="0.25">
      <c r="A646" s="11" t="s">
        <v>696</v>
      </c>
      <c r="B646" s="11">
        <v>5</v>
      </c>
      <c r="C646" s="11" t="s">
        <v>705</v>
      </c>
      <c r="D646" s="17" t="s">
        <v>41</v>
      </c>
      <c r="E646" s="18" t="s">
        <v>706</v>
      </c>
      <c r="F646" s="19">
        <v>0</v>
      </c>
      <c r="G646" s="20">
        <v>1</v>
      </c>
      <c r="H646" s="21">
        <f t="shared" si="23"/>
        <v>0</v>
      </c>
    </row>
    <row r="647" spans="1:8" x14ac:dyDescent="0.25">
      <c r="A647" s="11" t="s">
        <v>696</v>
      </c>
      <c r="B647" s="11">
        <v>6</v>
      </c>
      <c r="C647" s="11" t="s">
        <v>511</v>
      </c>
      <c r="D647" s="17" t="s">
        <v>38</v>
      </c>
      <c r="E647" s="18" t="s">
        <v>512</v>
      </c>
      <c r="F647" s="19">
        <v>0</v>
      </c>
      <c r="G647" s="20">
        <v>15</v>
      </c>
      <c r="H647" s="21">
        <f t="shared" si="23"/>
        <v>0</v>
      </c>
    </row>
    <row r="648" spans="1:8" x14ac:dyDescent="0.25">
      <c r="E648" s="15" t="s">
        <v>73</v>
      </c>
      <c r="F648" s="15"/>
      <c r="G648" s="15"/>
      <c r="H648" s="22">
        <f>SUM(H642:H647)</f>
        <v>0</v>
      </c>
    </row>
    <row r="650" spans="1:8" x14ac:dyDescent="0.25">
      <c r="C650" s="15" t="s">
        <v>5</v>
      </c>
      <c r="D650" s="16" t="s">
        <v>6</v>
      </c>
      <c r="E650" s="15" t="s">
        <v>7</v>
      </c>
    </row>
    <row r="651" spans="1:8" x14ac:dyDescent="0.25">
      <c r="C651" s="15" t="s">
        <v>8</v>
      </c>
      <c r="D651" s="16" t="s">
        <v>141</v>
      </c>
      <c r="E651" s="15" t="s">
        <v>255</v>
      </c>
    </row>
    <row r="652" spans="1:8" x14ac:dyDescent="0.25">
      <c r="C652" s="15" t="s">
        <v>11</v>
      </c>
      <c r="D652" s="16" t="s">
        <v>707</v>
      </c>
      <c r="E652" s="15" t="s">
        <v>708</v>
      </c>
    </row>
    <row r="654" spans="1:8" x14ac:dyDescent="0.25">
      <c r="A654" s="11" t="s">
        <v>709</v>
      </c>
      <c r="B654" s="11">
        <v>1</v>
      </c>
      <c r="C654" s="11" t="s">
        <v>710</v>
      </c>
      <c r="D654" s="17" t="s">
        <v>41</v>
      </c>
      <c r="E654" s="18" t="s">
        <v>711</v>
      </c>
      <c r="F654" s="19">
        <v>0</v>
      </c>
      <c r="G654" s="20">
        <v>1</v>
      </c>
      <c r="H654" s="21">
        <f>ROUND(ROUND(F654,2)*ROUND(G654,3),2)</f>
        <v>0</v>
      </c>
    </row>
    <row r="655" spans="1:8" x14ac:dyDescent="0.25">
      <c r="A655" s="11" t="s">
        <v>709</v>
      </c>
      <c r="B655" s="11">
        <v>2</v>
      </c>
      <c r="C655" s="11" t="s">
        <v>712</v>
      </c>
      <c r="D655" s="17" t="s">
        <v>41</v>
      </c>
      <c r="E655" s="18" t="s">
        <v>713</v>
      </c>
      <c r="F655" s="19">
        <v>0</v>
      </c>
      <c r="G655" s="20">
        <v>1</v>
      </c>
      <c r="H655" s="21">
        <f>ROUND(ROUND(F655,2)*ROUND(G655,3),2)</f>
        <v>0</v>
      </c>
    </row>
    <row r="656" spans="1:8" x14ac:dyDescent="0.25">
      <c r="A656" s="11" t="s">
        <v>709</v>
      </c>
      <c r="B656" s="11">
        <v>3</v>
      </c>
      <c r="C656" s="11" t="s">
        <v>714</v>
      </c>
      <c r="D656" s="17" t="s">
        <v>41</v>
      </c>
      <c r="E656" s="18" t="s">
        <v>715</v>
      </c>
      <c r="F656" s="19">
        <v>0</v>
      </c>
      <c r="G656" s="20">
        <v>1</v>
      </c>
      <c r="H656" s="21">
        <f>ROUND(ROUND(F656,2)*ROUND(G656,3),2)</f>
        <v>0</v>
      </c>
    </row>
    <row r="657" spans="1:8" x14ac:dyDescent="0.25">
      <c r="A657" s="11" t="s">
        <v>709</v>
      </c>
      <c r="B657" s="11">
        <v>4</v>
      </c>
      <c r="C657" s="11" t="s">
        <v>716</v>
      </c>
      <c r="D657" s="17" t="s">
        <v>41</v>
      </c>
      <c r="E657" s="18" t="s">
        <v>717</v>
      </c>
      <c r="F657" s="19">
        <v>0</v>
      </c>
      <c r="G657" s="20">
        <v>1</v>
      </c>
      <c r="H657" s="21">
        <f>ROUND(ROUND(F657,2)*ROUND(G657,3),2)</f>
        <v>0</v>
      </c>
    </row>
    <row r="658" spans="1:8" x14ac:dyDescent="0.25">
      <c r="E658" s="15" t="s">
        <v>73</v>
      </c>
      <c r="F658" s="15"/>
      <c r="G658" s="15"/>
      <c r="H658" s="22">
        <f>SUM(H654:H657)</f>
        <v>0</v>
      </c>
    </row>
    <row r="660" spans="1:8" x14ac:dyDescent="0.25">
      <c r="C660" s="15" t="s">
        <v>5</v>
      </c>
      <c r="D660" s="16" t="s">
        <v>6</v>
      </c>
      <c r="E660" s="15" t="s">
        <v>7</v>
      </c>
    </row>
    <row r="661" spans="1:8" x14ac:dyDescent="0.25">
      <c r="C661" s="15" t="s">
        <v>8</v>
      </c>
      <c r="D661" s="16" t="s">
        <v>141</v>
      </c>
      <c r="E661" s="15" t="s">
        <v>255</v>
      </c>
    </row>
    <row r="662" spans="1:8" x14ac:dyDescent="0.25">
      <c r="C662" s="15" t="s">
        <v>11</v>
      </c>
      <c r="D662" s="16" t="s">
        <v>718</v>
      </c>
      <c r="E662" s="15" t="s">
        <v>719</v>
      </c>
    </row>
    <row r="664" spans="1:8" x14ac:dyDescent="0.25">
      <c r="A664" s="11" t="s">
        <v>720</v>
      </c>
      <c r="B664" s="11">
        <v>1</v>
      </c>
      <c r="C664" s="11" t="s">
        <v>721</v>
      </c>
      <c r="D664" s="17" t="s">
        <v>41</v>
      </c>
      <c r="E664" s="18" t="s">
        <v>722</v>
      </c>
      <c r="F664" s="19">
        <v>0</v>
      </c>
      <c r="G664" s="20">
        <v>1</v>
      </c>
      <c r="H664" s="21">
        <f>ROUND(ROUND(F664,2)*ROUND(G664,3),2)</f>
        <v>0</v>
      </c>
    </row>
    <row r="665" spans="1:8" x14ac:dyDescent="0.25">
      <c r="A665" s="11" t="s">
        <v>720</v>
      </c>
      <c r="B665" s="11">
        <v>2</v>
      </c>
      <c r="C665" s="11" t="s">
        <v>723</v>
      </c>
      <c r="D665" s="17" t="s">
        <v>41</v>
      </c>
      <c r="E665" s="18" t="s">
        <v>724</v>
      </c>
      <c r="F665" s="19">
        <v>0</v>
      </c>
      <c r="G665" s="20">
        <v>1</v>
      </c>
      <c r="H665" s="21">
        <f>ROUND(ROUND(F665,2)*ROUND(G665,3),2)</f>
        <v>0</v>
      </c>
    </row>
    <row r="666" spans="1:8" x14ac:dyDescent="0.25">
      <c r="A666" s="11" t="s">
        <v>720</v>
      </c>
      <c r="B666" s="11">
        <v>3</v>
      </c>
      <c r="C666" s="11" t="s">
        <v>725</v>
      </c>
      <c r="D666" s="17" t="s">
        <v>41</v>
      </c>
      <c r="E666" s="18" t="s">
        <v>726</v>
      </c>
      <c r="F666" s="19">
        <v>0</v>
      </c>
      <c r="G666" s="20">
        <v>1</v>
      </c>
      <c r="H666" s="21">
        <f>ROUND(ROUND(F666,2)*ROUND(G666,3),2)</f>
        <v>0</v>
      </c>
    </row>
    <row r="667" spans="1:8" x14ac:dyDescent="0.25">
      <c r="E667" s="15" t="s">
        <v>73</v>
      </c>
      <c r="F667" s="15"/>
      <c r="G667" s="15"/>
      <c r="H667" s="22">
        <f>SUM(H664:H666)</f>
        <v>0</v>
      </c>
    </row>
    <row r="669" spans="1:8" x14ac:dyDescent="0.25">
      <c r="C669" s="15" t="s">
        <v>5</v>
      </c>
      <c r="D669" s="16" t="s">
        <v>6</v>
      </c>
      <c r="E669" s="15" t="s">
        <v>7</v>
      </c>
    </row>
    <row r="670" spans="1:8" x14ac:dyDescent="0.25">
      <c r="C670" s="15" t="s">
        <v>8</v>
      </c>
      <c r="D670" s="16" t="s">
        <v>141</v>
      </c>
      <c r="E670" s="15" t="s">
        <v>255</v>
      </c>
    </row>
    <row r="671" spans="1:8" x14ac:dyDescent="0.25">
      <c r="C671" s="15" t="s">
        <v>11</v>
      </c>
      <c r="D671" s="16" t="s">
        <v>727</v>
      </c>
      <c r="E671" s="15" t="s">
        <v>728</v>
      </c>
    </row>
    <row r="672" spans="1:8" x14ac:dyDescent="0.25">
      <c r="C672" s="15" t="s">
        <v>13</v>
      </c>
      <c r="D672" s="16" t="s">
        <v>6</v>
      </c>
      <c r="E672" s="15" t="s">
        <v>256</v>
      </c>
    </row>
    <row r="674" spans="1:8" x14ac:dyDescent="0.25">
      <c r="A674" s="11" t="s">
        <v>729</v>
      </c>
      <c r="B674" s="11">
        <v>1</v>
      </c>
      <c r="C674" s="11" t="s">
        <v>730</v>
      </c>
      <c r="D674" s="17" t="s">
        <v>41</v>
      </c>
      <c r="E674" s="18" t="s">
        <v>731</v>
      </c>
      <c r="F674" s="19">
        <v>0</v>
      </c>
      <c r="G674" s="20">
        <v>1</v>
      </c>
      <c r="H674" s="21">
        <f>ROUND(ROUND(F674,2)*ROUND(G674,3),2)</f>
        <v>0</v>
      </c>
    </row>
    <row r="675" spans="1:8" x14ac:dyDescent="0.25">
      <c r="A675" s="11" t="s">
        <v>729</v>
      </c>
      <c r="B675" s="11">
        <v>2</v>
      </c>
      <c r="C675" s="11" t="s">
        <v>732</v>
      </c>
      <c r="D675" s="17" t="s">
        <v>41</v>
      </c>
      <c r="E675" s="18" t="s">
        <v>733</v>
      </c>
      <c r="F675" s="19">
        <v>0</v>
      </c>
      <c r="G675" s="20">
        <v>1</v>
      </c>
      <c r="H675" s="21">
        <f>ROUND(ROUND(F675,2)*ROUND(G675,3),2)</f>
        <v>0</v>
      </c>
    </row>
    <row r="676" spans="1:8" x14ac:dyDescent="0.25">
      <c r="E676" s="15" t="s">
        <v>73</v>
      </c>
      <c r="F676" s="15"/>
      <c r="G676" s="15"/>
      <c r="H676" s="22">
        <f>SUM(H674:H675)</f>
        <v>0</v>
      </c>
    </row>
    <row r="678" spans="1:8" x14ac:dyDescent="0.25">
      <c r="C678" s="15" t="s">
        <v>5</v>
      </c>
      <c r="D678" s="16" t="s">
        <v>6</v>
      </c>
      <c r="E678" s="15" t="s">
        <v>7</v>
      </c>
    </row>
    <row r="679" spans="1:8" x14ac:dyDescent="0.25">
      <c r="C679" s="15" t="s">
        <v>8</v>
      </c>
      <c r="D679" s="16" t="s">
        <v>141</v>
      </c>
      <c r="E679" s="15" t="s">
        <v>255</v>
      </c>
    </row>
    <row r="680" spans="1:8" x14ac:dyDescent="0.25">
      <c r="C680" s="15" t="s">
        <v>11</v>
      </c>
      <c r="D680" s="16" t="s">
        <v>727</v>
      </c>
      <c r="E680" s="15" t="s">
        <v>728</v>
      </c>
    </row>
    <row r="681" spans="1:8" x14ac:dyDescent="0.25">
      <c r="C681" s="15" t="s">
        <v>13</v>
      </c>
      <c r="D681" s="16" t="s">
        <v>75</v>
      </c>
      <c r="E681" s="15" t="s">
        <v>305</v>
      </c>
    </row>
    <row r="683" spans="1:8" x14ac:dyDescent="0.25">
      <c r="A683" s="11" t="s">
        <v>734</v>
      </c>
      <c r="B683" s="11">
        <v>1</v>
      </c>
      <c r="C683" s="11" t="s">
        <v>337</v>
      </c>
      <c r="D683" s="17" t="s">
        <v>38</v>
      </c>
      <c r="E683" s="18" t="s">
        <v>338</v>
      </c>
      <c r="F683" s="19">
        <v>0</v>
      </c>
      <c r="G683" s="20">
        <v>33</v>
      </c>
      <c r="H683" s="21">
        <f>ROUND(ROUND(F683,2)*ROUND(G683,3),2)</f>
        <v>0</v>
      </c>
    </row>
    <row r="684" spans="1:8" x14ac:dyDescent="0.25">
      <c r="A684" s="11" t="s">
        <v>734</v>
      </c>
      <c r="B684" s="11">
        <v>2</v>
      </c>
      <c r="C684" s="11" t="s">
        <v>735</v>
      </c>
      <c r="D684" s="17" t="s">
        <v>38</v>
      </c>
      <c r="E684" s="18" t="s">
        <v>736</v>
      </c>
      <c r="F684" s="19">
        <v>0</v>
      </c>
      <c r="G684" s="20">
        <v>33</v>
      </c>
      <c r="H684" s="21">
        <f>ROUND(ROUND(F684,2)*ROUND(G684,3),2)</f>
        <v>0</v>
      </c>
    </row>
    <row r="685" spans="1:8" x14ac:dyDescent="0.25">
      <c r="E685" s="15" t="s">
        <v>73</v>
      </c>
      <c r="F685" s="15"/>
      <c r="G685" s="15"/>
      <c r="H685" s="22">
        <f>SUM(H683:H684)</f>
        <v>0</v>
      </c>
    </row>
    <row r="687" spans="1:8" x14ac:dyDescent="0.25">
      <c r="C687" s="15" t="s">
        <v>5</v>
      </c>
      <c r="D687" s="16" t="s">
        <v>6</v>
      </c>
      <c r="E687" s="15" t="s">
        <v>7</v>
      </c>
    </row>
    <row r="688" spans="1:8" x14ac:dyDescent="0.25">
      <c r="C688" s="15" t="s">
        <v>8</v>
      </c>
      <c r="D688" s="16" t="s">
        <v>141</v>
      </c>
      <c r="E688" s="15" t="s">
        <v>255</v>
      </c>
    </row>
    <row r="689" spans="1:8" x14ac:dyDescent="0.25">
      <c r="C689" s="15" t="s">
        <v>11</v>
      </c>
      <c r="D689" s="16" t="s">
        <v>727</v>
      </c>
      <c r="E689" s="15" t="s">
        <v>728</v>
      </c>
    </row>
    <row r="690" spans="1:8" x14ac:dyDescent="0.25">
      <c r="C690" s="15" t="s">
        <v>13</v>
      </c>
      <c r="D690" s="16" t="s">
        <v>86</v>
      </c>
      <c r="E690" s="15" t="s">
        <v>472</v>
      </c>
    </row>
    <row r="692" spans="1:8" x14ac:dyDescent="0.25">
      <c r="A692" s="11" t="s">
        <v>737</v>
      </c>
      <c r="B692" s="11">
        <v>1</v>
      </c>
      <c r="C692" s="11" t="s">
        <v>738</v>
      </c>
      <c r="D692" s="17" t="s">
        <v>38</v>
      </c>
      <c r="E692" s="18" t="s">
        <v>739</v>
      </c>
      <c r="F692" s="19">
        <v>0</v>
      </c>
      <c r="G692" s="20">
        <v>350</v>
      </c>
      <c r="H692" s="21">
        <f>ROUND(ROUND(F692,2)*ROUND(G692,3),2)</f>
        <v>0</v>
      </c>
    </row>
    <row r="693" spans="1:8" x14ac:dyDescent="0.25">
      <c r="E693" s="15" t="s">
        <v>73</v>
      </c>
      <c r="F693" s="15"/>
      <c r="G693" s="15"/>
      <c r="H693" s="22">
        <f>SUM(H692:H692)</f>
        <v>0</v>
      </c>
    </row>
    <row r="695" spans="1:8" x14ac:dyDescent="0.25">
      <c r="C695" s="15" t="s">
        <v>5</v>
      </c>
      <c r="D695" s="16" t="s">
        <v>6</v>
      </c>
      <c r="E695" s="15" t="s">
        <v>7</v>
      </c>
    </row>
    <row r="696" spans="1:8" x14ac:dyDescent="0.25">
      <c r="C696" s="15" t="s">
        <v>8</v>
      </c>
      <c r="D696" s="16" t="s">
        <v>459</v>
      </c>
      <c r="E696" s="15" t="s">
        <v>740</v>
      </c>
    </row>
    <row r="697" spans="1:8" x14ac:dyDescent="0.25">
      <c r="C697" s="15" t="s">
        <v>11</v>
      </c>
      <c r="D697" s="16" t="s">
        <v>6</v>
      </c>
      <c r="E697" s="15" t="s">
        <v>741</v>
      </c>
    </row>
    <row r="699" spans="1:8" x14ac:dyDescent="0.25">
      <c r="A699" s="11" t="s">
        <v>742</v>
      </c>
      <c r="B699" s="11">
        <v>1</v>
      </c>
      <c r="C699" s="11" t="s">
        <v>743</v>
      </c>
      <c r="D699" s="17" t="s">
        <v>41</v>
      </c>
      <c r="E699" s="18" t="s">
        <v>744</v>
      </c>
      <c r="F699" s="19">
        <v>0</v>
      </c>
      <c r="G699" s="20">
        <v>6</v>
      </c>
      <c r="H699" s="21">
        <f t="shared" ref="H699:H704" si="24">ROUND(ROUND(F699,2)*ROUND(G699,3),2)</f>
        <v>0</v>
      </c>
    </row>
    <row r="700" spans="1:8" x14ac:dyDescent="0.25">
      <c r="A700" s="11" t="s">
        <v>742</v>
      </c>
      <c r="B700" s="11">
        <v>2</v>
      </c>
      <c r="C700" s="11" t="s">
        <v>745</v>
      </c>
      <c r="D700" s="17" t="s">
        <v>41</v>
      </c>
      <c r="E700" s="18" t="s">
        <v>746</v>
      </c>
      <c r="F700" s="19">
        <v>0</v>
      </c>
      <c r="G700" s="20">
        <v>6</v>
      </c>
      <c r="H700" s="21">
        <f t="shared" si="24"/>
        <v>0</v>
      </c>
    </row>
    <row r="701" spans="1:8" x14ac:dyDescent="0.25">
      <c r="A701" s="11" t="s">
        <v>742</v>
      </c>
      <c r="B701" s="11">
        <v>3</v>
      </c>
      <c r="C701" s="11" t="s">
        <v>747</v>
      </c>
      <c r="D701" s="17" t="s">
        <v>41</v>
      </c>
      <c r="E701" s="18" t="s">
        <v>748</v>
      </c>
      <c r="F701" s="19">
        <v>0</v>
      </c>
      <c r="G701" s="20">
        <v>2</v>
      </c>
      <c r="H701" s="21">
        <f t="shared" si="24"/>
        <v>0</v>
      </c>
    </row>
    <row r="702" spans="1:8" x14ac:dyDescent="0.25">
      <c r="A702" s="11" t="s">
        <v>742</v>
      </c>
      <c r="B702" s="11">
        <v>4</v>
      </c>
      <c r="C702" s="11" t="s">
        <v>749</v>
      </c>
      <c r="D702" s="17" t="s">
        <v>41</v>
      </c>
      <c r="E702" s="18" t="s">
        <v>750</v>
      </c>
      <c r="F702" s="19">
        <v>0</v>
      </c>
      <c r="G702" s="20">
        <v>2</v>
      </c>
      <c r="H702" s="21">
        <f t="shared" si="24"/>
        <v>0</v>
      </c>
    </row>
    <row r="703" spans="1:8" x14ac:dyDescent="0.25">
      <c r="A703" s="11" t="s">
        <v>742</v>
      </c>
      <c r="B703" s="11">
        <v>5</v>
      </c>
      <c r="C703" s="11" t="s">
        <v>751</v>
      </c>
      <c r="D703" s="17" t="s">
        <v>41</v>
      </c>
      <c r="E703" s="18" t="s">
        <v>752</v>
      </c>
      <c r="F703" s="19">
        <v>0</v>
      </c>
      <c r="G703" s="20">
        <v>14</v>
      </c>
      <c r="H703" s="21">
        <f t="shared" si="24"/>
        <v>0</v>
      </c>
    </row>
    <row r="704" spans="1:8" x14ac:dyDescent="0.25">
      <c r="A704" s="11" t="s">
        <v>742</v>
      </c>
      <c r="B704" s="11">
        <v>6</v>
      </c>
      <c r="C704" s="11" t="s">
        <v>753</v>
      </c>
      <c r="D704" s="17" t="s">
        <v>41</v>
      </c>
      <c r="E704" s="18" t="s">
        <v>754</v>
      </c>
      <c r="F704" s="19">
        <v>0</v>
      </c>
      <c r="G704" s="20">
        <v>1</v>
      </c>
      <c r="H704" s="21">
        <f t="shared" si="24"/>
        <v>0</v>
      </c>
    </row>
    <row r="705" spans="1:8" x14ac:dyDescent="0.25">
      <c r="E705" s="15" t="s">
        <v>73</v>
      </c>
      <c r="F705" s="15"/>
      <c r="G705" s="15"/>
      <c r="H705" s="22">
        <f>SUM(H699:H704)</f>
        <v>0</v>
      </c>
    </row>
    <row r="707" spans="1:8" x14ac:dyDescent="0.25">
      <c r="C707" s="15" t="s">
        <v>5</v>
      </c>
      <c r="D707" s="16" t="s">
        <v>6</v>
      </c>
      <c r="E707" s="15" t="s">
        <v>7</v>
      </c>
    </row>
    <row r="708" spans="1:8" x14ac:dyDescent="0.25">
      <c r="C708" s="15" t="s">
        <v>8</v>
      </c>
      <c r="D708" s="16" t="s">
        <v>459</v>
      </c>
      <c r="E708" s="15" t="s">
        <v>740</v>
      </c>
    </row>
    <row r="709" spans="1:8" x14ac:dyDescent="0.25">
      <c r="C709" s="15" t="s">
        <v>11</v>
      </c>
      <c r="D709" s="16" t="s">
        <v>75</v>
      </c>
      <c r="E709" s="15" t="s">
        <v>755</v>
      </c>
    </row>
    <row r="711" spans="1:8" ht="135.75" x14ac:dyDescent="0.25">
      <c r="A711" s="11" t="s">
        <v>756</v>
      </c>
      <c r="B711" s="11">
        <v>1</v>
      </c>
      <c r="C711" s="11" t="s">
        <v>757</v>
      </c>
      <c r="D711" s="17" t="s">
        <v>41</v>
      </c>
      <c r="E711" s="23" t="s">
        <v>758</v>
      </c>
      <c r="F711" s="19">
        <v>0</v>
      </c>
      <c r="G711" s="20">
        <v>1</v>
      </c>
      <c r="H711" s="21">
        <f>ROUND(ROUND(F711,2)*ROUND(G711,3),2)</f>
        <v>0</v>
      </c>
    </row>
    <row r="712" spans="1:8" x14ac:dyDescent="0.25">
      <c r="E712" s="15" t="s">
        <v>73</v>
      </c>
      <c r="F712" s="15"/>
      <c r="G712" s="15"/>
      <c r="H712" s="22">
        <f>SUM(H711:H711)</f>
        <v>0</v>
      </c>
    </row>
    <row r="714" spans="1:8" x14ac:dyDescent="0.25">
      <c r="C714" s="15" t="s">
        <v>5</v>
      </c>
      <c r="D714" s="16" t="s">
        <v>6</v>
      </c>
      <c r="E714" s="15" t="s">
        <v>7</v>
      </c>
    </row>
    <row r="715" spans="1:8" x14ac:dyDescent="0.25">
      <c r="C715" s="15" t="s">
        <v>8</v>
      </c>
      <c r="D715" s="16" t="s">
        <v>718</v>
      </c>
      <c r="E715" s="15" t="s">
        <v>759</v>
      </c>
    </row>
    <row r="717" spans="1:8" x14ac:dyDescent="0.25">
      <c r="A717" s="11" t="s">
        <v>760</v>
      </c>
      <c r="B717" s="11">
        <v>1</v>
      </c>
      <c r="C717" s="11" t="s">
        <v>761</v>
      </c>
      <c r="D717" s="17" t="s">
        <v>762</v>
      </c>
      <c r="E717" s="18" t="s">
        <v>763</v>
      </c>
      <c r="F717" s="19">
        <v>0</v>
      </c>
      <c r="G717" s="20">
        <v>1</v>
      </c>
      <c r="H717" s="21">
        <f>ROUND(ROUND(F717,2)*ROUND(G717,3),2)</f>
        <v>0</v>
      </c>
    </row>
    <row r="718" spans="1:8" x14ac:dyDescent="0.25">
      <c r="E718" s="15" t="s">
        <v>73</v>
      </c>
      <c r="F718" s="15"/>
      <c r="G718" s="15"/>
      <c r="H718" s="22">
        <f>SUM(H717:H717)</f>
        <v>0</v>
      </c>
    </row>
    <row r="720" spans="1:8" x14ac:dyDescent="0.25">
      <c r="C720" s="15" t="s">
        <v>5</v>
      </c>
      <c r="D720" s="16" t="s">
        <v>6</v>
      </c>
      <c r="E720" s="15" t="s">
        <v>7</v>
      </c>
    </row>
    <row r="721" spans="1:8" x14ac:dyDescent="0.25">
      <c r="C721" s="15" t="s">
        <v>8</v>
      </c>
      <c r="D721" s="16" t="s">
        <v>727</v>
      </c>
      <c r="E721" s="15" t="s">
        <v>764</v>
      </c>
    </row>
    <row r="723" spans="1:8" x14ac:dyDescent="0.25">
      <c r="A723" s="11" t="s">
        <v>765</v>
      </c>
      <c r="B723" s="11">
        <v>1</v>
      </c>
      <c r="C723" s="11" t="s">
        <v>766</v>
      </c>
      <c r="D723" s="17" t="s">
        <v>762</v>
      </c>
      <c r="E723" s="18" t="s">
        <v>767</v>
      </c>
      <c r="F723" s="19">
        <v>0</v>
      </c>
      <c r="G723" s="20">
        <v>1</v>
      </c>
      <c r="H723" s="21">
        <f>ROUND(ROUND(F723,2)*ROUND(G723,3),2)</f>
        <v>0</v>
      </c>
    </row>
    <row r="724" spans="1:8" x14ac:dyDescent="0.25">
      <c r="E724" s="15" t="s">
        <v>73</v>
      </c>
      <c r="F724" s="15"/>
      <c r="G724" s="15"/>
      <c r="H724" s="22">
        <f>SUM(H723:H723)</f>
        <v>0</v>
      </c>
    </row>
    <row r="726" spans="1:8" x14ac:dyDescent="0.25">
      <c r="E726" s="24" t="s">
        <v>768</v>
      </c>
      <c r="H726" s="25">
        <f>SUM(H9:H725)/2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825"/>
  <sheetViews>
    <sheetView workbookViewId="0">
      <pane ySplit="8" topLeftCell="A9" activePane="bottomLeft" state="frozenSplit"/>
      <selection pane="bottomLeft"/>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769</v>
      </c>
      <c r="B6" s="8" t="s">
        <v>769</v>
      </c>
      <c r="C6" s="8" t="s">
        <v>769</v>
      </c>
      <c r="D6" s="8" t="s">
        <v>769</v>
      </c>
      <c r="E6" s="8" t="s">
        <v>769</v>
      </c>
      <c r="F6" s="8" t="s">
        <v>769</v>
      </c>
      <c r="G6" s="8" t="s">
        <v>769</v>
      </c>
      <c r="H6" s="8" t="s">
        <v>769</v>
      </c>
      <c r="I6" s="8" t="s">
        <v>769</v>
      </c>
      <c r="J6" s="8" t="s">
        <v>769</v>
      </c>
      <c r="K6" s="8" t="s">
        <v>769</v>
      </c>
    </row>
    <row r="8" spans="1:27" x14ac:dyDescent="0.25">
      <c r="A8" s="27" t="s">
        <v>770</v>
      </c>
      <c r="B8" s="27" t="s">
        <v>771</v>
      </c>
      <c r="C8" s="27" t="s">
        <v>772</v>
      </c>
      <c r="D8" s="27" t="s">
        <v>773</v>
      </c>
      <c r="E8" s="27"/>
      <c r="F8" s="27"/>
      <c r="G8" s="27"/>
      <c r="H8" s="27"/>
      <c r="I8" s="27"/>
      <c r="J8" s="27"/>
      <c r="K8" s="27" t="s">
        <v>2</v>
      </c>
      <c r="L8" s="27" t="s">
        <v>774</v>
      </c>
    </row>
    <row r="10" spans="1:27" x14ac:dyDescent="0.25">
      <c r="A10" s="26" t="s">
        <v>775</v>
      </c>
      <c r="B10" s="26"/>
    </row>
    <row r="11" spans="1:27" ht="45" customHeight="1" x14ac:dyDescent="0.25">
      <c r="A11" s="28"/>
      <c r="B11" s="28" t="s">
        <v>776</v>
      </c>
      <c r="C11" s="29" t="s">
        <v>80</v>
      </c>
      <c r="D11" s="7" t="s">
        <v>777</v>
      </c>
      <c r="E11" s="6"/>
      <c r="F11" s="6"/>
      <c r="G11" s="29"/>
      <c r="H11" s="31" t="s">
        <v>778</v>
      </c>
      <c r="I11" s="5">
        <v>1</v>
      </c>
      <c r="J11" s="4"/>
      <c r="K11" s="32">
        <f>ROUND(K24,2)</f>
        <v>0</v>
      </c>
      <c r="L11" s="30" t="s">
        <v>779</v>
      </c>
      <c r="M11" s="29"/>
      <c r="N11" s="29"/>
      <c r="O11" s="29"/>
      <c r="P11" s="29"/>
      <c r="Q11" s="29"/>
      <c r="R11" s="29"/>
      <c r="S11" s="29"/>
      <c r="T11" s="29"/>
      <c r="U11" s="29"/>
      <c r="V11" s="29"/>
      <c r="W11" s="29"/>
      <c r="X11" s="29"/>
      <c r="Y11" s="29"/>
      <c r="Z11" s="29"/>
      <c r="AA11" s="29"/>
    </row>
    <row r="12" spans="1:27" x14ac:dyDescent="0.25">
      <c r="B12" s="24" t="s">
        <v>780</v>
      </c>
    </row>
    <row r="13" spans="1:27" x14ac:dyDescent="0.25">
      <c r="B13" t="s">
        <v>781</v>
      </c>
      <c r="C13" t="s">
        <v>782</v>
      </c>
      <c r="D13" t="s">
        <v>783</v>
      </c>
      <c r="E13" s="33">
        <v>1.05</v>
      </c>
      <c r="F13" t="s">
        <v>784</v>
      </c>
      <c r="G13" t="s">
        <v>785</v>
      </c>
      <c r="H13" s="34"/>
      <c r="I13" t="s">
        <v>786</v>
      </c>
      <c r="J13" s="35">
        <f>ROUND(E13/I11* H13,5)</f>
        <v>0</v>
      </c>
      <c r="K13" s="36"/>
    </row>
    <row r="14" spans="1:27" x14ac:dyDescent="0.25">
      <c r="D14" s="37" t="s">
        <v>787</v>
      </c>
      <c r="E14" s="36"/>
      <c r="H14" s="36"/>
      <c r="K14" s="34">
        <f>SUM(J13:J13)</f>
        <v>0</v>
      </c>
    </row>
    <row r="15" spans="1:27" x14ac:dyDescent="0.25">
      <c r="B15" s="24" t="s">
        <v>788</v>
      </c>
      <c r="E15" s="36"/>
      <c r="H15" s="36"/>
      <c r="K15" s="36"/>
    </row>
    <row r="16" spans="1:27" x14ac:dyDescent="0.25">
      <c r="B16" t="s">
        <v>789</v>
      </c>
      <c r="C16" t="s">
        <v>782</v>
      </c>
      <c r="D16" t="s">
        <v>790</v>
      </c>
      <c r="E16" s="33">
        <v>0.75</v>
      </c>
      <c r="F16" t="s">
        <v>784</v>
      </c>
      <c r="G16" t="s">
        <v>785</v>
      </c>
      <c r="H16" s="34"/>
      <c r="I16" t="s">
        <v>786</v>
      </c>
      <c r="J16" s="35">
        <f>ROUND(E16/I11* H16,5)</f>
        <v>0</v>
      </c>
      <c r="K16" s="36"/>
    </row>
    <row r="17" spans="1:27" x14ac:dyDescent="0.25">
      <c r="D17" s="37" t="s">
        <v>791</v>
      </c>
      <c r="E17" s="36"/>
      <c r="H17" s="36"/>
      <c r="K17" s="34">
        <f>SUM(J16:J16)</f>
        <v>0</v>
      </c>
    </row>
    <row r="18" spans="1:27" x14ac:dyDescent="0.25">
      <c r="B18" s="24" t="s">
        <v>792</v>
      </c>
      <c r="E18" s="36"/>
      <c r="H18" s="36"/>
      <c r="K18" s="36"/>
    </row>
    <row r="19" spans="1:27" x14ac:dyDescent="0.25">
      <c r="B19" t="s">
        <v>793</v>
      </c>
      <c r="C19" t="s">
        <v>794</v>
      </c>
      <c r="D19" t="s">
        <v>795</v>
      </c>
      <c r="E19" s="33">
        <v>0.2</v>
      </c>
      <c r="G19" t="s">
        <v>785</v>
      </c>
      <c r="H19" s="34"/>
      <c r="I19" t="s">
        <v>786</v>
      </c>
      <c r="J19" s="35">
        <f>ROUND(E19* H19,5)</f>
        <v>0</v>
      </c>
      <c r="K19" s="36"/>
    </row>
    <row r="20" spans="1:27" x14ac:dyDescent="0.25">
      <c r="B20" t="s">
        <v>796</v>
      </c>
      <c r="C20" t="s">
        <v>794</v>
      </c>
      <c r="D20" t="s">
        <v>797</v>
      </c>
      <c r="E20" s="33">
        <v>1.52</v>
      </c>
      <c r="G20" t="s">
        <v>785</v>
      </c>
      <c r="H20" s="34"/>
      <c r="I20" t="s">
        <v>786</v>
      </c>
      <c r="J20" s="35">
        <f>ROUND(E20* H20,5)</f>
        <v>0</v>
      </c>
      <c r="K20" s="36"/>
    </row>
    <row r="21" spans="1:27" x14ac:dyDescent="0.25">
      <c r="D21" s="37" t="s">
        <v>798</v>
      </c>
      <c r="E21" s="36"/>
      <c r="H21" s="36"/>
      <c r="K21" s="34">
        <f>SUM(J19:J20)</f>
        <v>0</v>
      </c>
    </row>
    <row r="22" spans="1:27" x14ac:dyDescent="0.25">
      <c r="D22" s="37" t="s">
        <v>799</v>
      </c>
      <c r="E22" s="36"/>
      <c r="H22" s="36"/>
      <c r="K22" s="38">
        <f>SUM(J12:J21)</f>
        <v>0</v>
      </c>
    </row>
    <row r="23" spans="1:27" x14ac:dyDescent="0.25">
      <c r="D23" s="37" t="s">
        <v>800</v>
      </c>
      <c r="E23" s="36"/>
      <c r="H23" s="36">
        <v>1</v>
      </c>
      <c r="I23" t="s">
        <v>801</v>
      </c>
      <c r="K23" s="36">
        <f>ROUND(H23/100*K14,5)</f>
        <v>0</v>
      </c>
    </row>
    <row r="24" spans="1:27" x14ac:dyDescent="0.25">
      <c r="D24" s="37" t="s">
        <v>802</v>
      </c>
      <c r="E24" s="36"/>
      <c r="H24" s="36"/>
      <c r="K24" s="38">
        <f>SUM(K22:K23)</f>
        <v>0</v>
      </c>
    </row>
    <row r="26" spans="1:27" ht="45" customHeight="1" x14ac:dyDescent="0.25">
      <c r="A26" s="28"/>
      <c r="B26" s="28" t="s">
        <v>803</v>
      </c>
      <c r="C26" s="29" t="s">
        <v>80</v>
      </c>
      <c r="D26" s="7" t="s">
        <v>804</v>
      </c>
      <c r="E26" s="6"/>
      <c r="F26" s="6"/>
      <c r="G26" s="29"/>
      <c r="H26" s="31" t="s">
        <v>778</v>
      </c>
      <c r="I26" s="5">
        <v>1</v>
      </c>
      <c r="J26" s="4"/>
      <c r="K26" s="32">
        <f>ROUND(K41,2)</f>
        <v>0</v>
      </c>
      <c r="L26" s="30" t="s">
        <v>805</v>
      </c>
      <c r="M26" s="29"/>
      <c r="N26" s="29"/>
      <c r="O26" s="29"/>
      <c r="P26" s="29"/>
      <c r="Q26" s="29"/>
      <c r="R26" s="29"/>
      <c r="S26" s="29"/>
      <c r="T26" s="29"/>
      <c r="U26" s="29"/>
      <c r="V26" s="29"/>
      <c r="W26" s="29"/>
      <c r="X26" s="29"/>
      <c r="Y26" s="29"/>
      <c r="Z26" s="29"/>
      <c r="AA26" s="29"/>
    </row>
    <row r="27" spans="1:27" x14ac:dyDescent="0.25">
      <c r="B27" s="24" t="s">
        <v>780</v>
      </c>
    </row>
    <row r="28" spans="1:27" x14ac:dyDescent="0.25">
      <c r="B28" t="s">
        <v>781</v>
      </c>
      <c r="C28" t="s">
        <v>782</v>
      </c>
      <c r="D28" t="s">
        <v>783</v>
      </c>
      <c r="E28" s="33">
        <v>1.05</v>
      </c>
      <c r="F28" t="s">
        <v>784</v>
      </c>
      <c r="G28" t="s">
        <v>785</v>
      </c>
      <c r="H28" s="34"/>
      <c r="I28" t="s">
        <v>786</v>
      </c>
      <c r="J28" s="35">
        <f>ROUND(E28/I26* H28,5)</f>
        <v>0</v>
      </c>
      <c r="K28" s="36"/>
    </row>
    <row r="29" spans="1:27" x14ac:dyDescent="0.25">
      <c r="D29" s="37" t="s">
        <v>787</v>
      </c>
      <c r="E29" s="36"/>
      <c r="H29" s="36"/>
      <c r="K29" s="34">
        <f>SUM(J28:J28)</f>
        <v>0</v>
      </c>
    </row>
    <row r="30" spans="1:27" x14ac:dyDescent="0.25">
      <c r="B30" s="24" t="s">
        <v>788</v>
      </c>
      <c r="E30" s="36"/>
      <c r="H30" s="36"/>
      <c r="K30" s="36"/>
    </row>
    <row r="31" spans="1:27" x14ac:dyDescent="0.25">
      <c r="B31" t="s">
        <v>789</v>
      </c>
      <c r="C31" t="s">
        <v>782</v>
      </c>
      <c r="D31" t="s">
        <v>790</v>
      </c>
      <c r="E31" s="33">
        <v>0.72499999999999998</v>
      </c>
      <c r="F31" t="s">
        <v>784</v>
      </c>
      <c r="G31" t="s">
        <v>785</v>
      </c>
      <c r="H31" s="34"/>
      <c r="I31" t="s">
        <v>786</v>
      </c>
      <c r="J31" s="35">
        <f>ROUND(E31/I26* H31,5)</f>
        <v>0</v>
      </c>
      <c r="K31" s="36"/>
    </row>
    <row r="32" spans="1:27" x14ac:dyDescent="0.25">
      <c r="D32" s="37" t="s">
        <v>791</v>
      </c>
      <c r="E32" s="36"/>
      <c r="H32" s="36"/>
      <c r="K32" s="34">
        <f>SUM(J31:J31)</f>
        <v>0</v>
      </c>
    </row>
    <row r="33" spans="1:27" x14ac:dyDescent="0.25">
      <c r="B33" s="24" t="s">
        <v>792</v>
      </c>
      <c r="E33" s="36"/>
      <c r="H33" s="36"/>
      <c r="K33" s="36"/>
    </row>
    <row r="34" spans="1:27" x14ac:dyDescent="0.25">
      <c r="B34" t="s">
        <v>793</v>
      </c>
      <c r="C34" t="s">
        <v>794</v>
      </c>
      <c r="D34" t="s">
        <v>795</v>
      </c>
      <c r="E34" s="33">
        <v>0.38</v>
      </c>
      <c r="G34" t="s">
        <v>785</v>
      </c>
      <c r="H34" s="34"/>
      <c r="I34" t="s">
        <v>786</v>
      </c>
      <c r="J34" s="35">
        <f>ROUND(E34* H34,5)</f>
        <v>0</v>
      </c>
      <c r="K34" s="36"/>
    </row>
    <row r="35" spans="1:27" x14ac:dyDescent="0.25">
      <c r="B35" t="s">
        <v>806</v>
      </c>
      <c r="C35" t="s">
        <v>111</v>
      </c>
      <c r="D35" t="s">
        <v>807</v>
      </c>
      <c r="E35" s="33">
        <v>190</v>
      </c>
      <c r="G35" t="s">
        <v>785</v>
      </c>
      <c r="H35" s="34"/>
      <c r="I35" t="s">
        <v>786</v>
      </c>
      <c r="J35" s="35">
        <f>ROUND(E35* H35,5)</f>
        <v>0</v>
      </c>
      <c r="K35" s="36"/>
    </row>
    <row r="36" spans="1:27" x14ac:dyDescent="0.25">
      <c r="B36" t="s">
        <v>808</v>
      </c>
      <c r="C36" t="s">
        <v>80</v>
      </c>
      <c r="D36" t="s">
        <v>809</v>
      </c>
      <c r="E36" s="33">
        <v>0.2</v>
      </c>
      <c r="G36" t="s">
        <v>785</v>
      </c>
      <c r="H36" s="34"/>
      <c r="I36" t="s">
        <v>786</v>
      </c>
      <c r="J36" s="35">
        <f>ROUND(E36* H36,5)</f>
        <v>0</v>
      </c>
      <c r="K36" s="36"/>
    </row>
    <row r="37" spans="1:27" x14ac:dyDescent="0.25">
      <c r="B37" t="s">
        <v>796</v>
      </c>
      <c r="C37" t="s">
        <v>794</v>
      </c>
      <c r="D37" t="s">
        <v>797</v>
      </c>
      <c r="E37" s="33">
        <v>1.38</v>
      </c>
      <c r="G37" t="s">
        <v>785</v>
      </c>
      <c r="H37" s="34"/>
      <c r="I37" t="s">
        <v>786</v>
      </c>
      <c r="J37" s="35">
        <f>ROUND(E37* H37,5)</f>
        <v>0</v>
      </c>
      <c r="K37" s="36"/>
    </row>
    <row r="38" spans="1:27" x14ac:dyDescent="0.25">
      <c r="D38" s="37" t="s">
        <v>798</v>
      </c>
      <c r="E38" s="36"/>
      <c r="H38" s="36"/>
      <c r="K38" s="34">
        <f>SUM(J34:J37)</f>
        <v>0</v>
      </c>
    </row>
    <row r="39" spans="1:27" x14ac:dyDescent="0.25">
      <c r="D39" s="37" t="s">
        <v>799</v>
      </c>
      <c r="E39" s="36"/>
      <c r="H39" s="36"/>
      <c r="K39" s="38">
        <f>SUM(J27:J38)</f>
        <v>0</v>
      </c>
    </row>
    <row r="40" spans="1:27" x14ac:dyDescent="0.25">
      <c r="D40" s="37" t="s">
        <v>800</v>
      </c>
      <c r="E40" s="36"/>
      <c r="H40" s="36">
        <v>1</v>
      </c>
      <c r="I40" t="s">
        <v>801</v>
      </c>
      <c r="K40" s="36">
        <f>ROUND(H40/100*K29,5)</f>
        <v>0</v>
      </c>
    </row>
    <row r="41" spans="1:27" x14ac:dyDescent="0.25">
      <c r="D41" s="37" t="s">
        <v>802</v>
      </c>
      <c r="E41" s="36"/>
      <c r="H41" s="36"/>
      <c r="K41" s="38">
        <f>SUM(K39:K40)</f>
        <v>0</v>
      </c>
    </row>
    <row r="43" spans="1:27" ht="45" customHeight="1" x14ac:dyDescent="0.25">
      <c r="A43" s="28"/>
      <c r="B43" s="28" t="s">
        <v>810</v>
      </c>
      <c r="C43" s="29" t="s">
        <v>80</v>
      </c>
      <c r="D43" s="7" t="s">
        <v>811</v>
      </c>
      <c r="E43" s="6"/>
      <c r="F43" s="6"/>
      <c r="G43" s="29"/>
      <c r="H43" s="31" t="s">
        <v>778</v>
      </c>
      <c r="I43" s="5">
        <v>1</v>
      </c>
      <c r="J43" s="4"/>
      <c r="K43" s="32">
        <f>ROUND(K57,2)</f>
        <v>0</v>
      </c>
      <c r="L43" s="30" t="s">
        <v>812</v>
      </c>
      <c r="M43" s="29"/>
      <c r="N43" s="29"/>
      <c r="O43" s="29"/>
      <c r="P43" s="29"/>
      <c r="Q43" s="29"/>
      <c r="R43" s="29"/>
      <c r="S43" s="29"/>
      <c r="T43" s="29"/>
      <c r="U43" s="29"/>
      <c r="V43" s="29"/>
      <c r="W43" s="29"/>
      <c r="X43" s="29"/>
      <c r="Y43" s="29"/>
      <c r="Z43" s="29"/>
      <c r="AA43" s="29"/>
    </row>
    <row r="44" spans="1:27" x14ac:dyDescent="0.25">
      <c r="B44" s="24" t="s">
        <v>780</v>
      </c>
    </row>
    <row r="45" spans="1:27" x14ac:dyDescent="0.25">
      <c r="B45" t="s">
        <v>781</v>
      </c>
      <c r="C45" t="s">
        <v>782</v>
      </c>
      <c r="D45" t="s">
        <v>783</v>
      </c>
      <c r="E45" s="33">
        <v>1</v>
      </c>
      <c r="F45" t="s">
        <v>784</v>
      </c>
      <c r="G45" t="s">
        <v>785</v>
      </c>
      <c r="H45" s="34"/>
      <c r="I45" t="s">
        <v>786</v>
      </c>
      <c r="J45" s="35">
        <f>ROUND(E45/I43* H45,5)</f>
        <v>0</v>
      </c>
      <c r="K45" s="36"/>
    </row>
    <row r="46" spans="1:27" x14ac:dyDescent="0.25">
      <c r="D46" s="37" t="s">
        <v>787</v>
      </c>
      <c r="E46" s="36"/>
      <c r="H46" s="36"/>
      <c r="K46" s="34">
        <f>SUM(J45:J45)</f>
        <v>0</v>
      </c>
    </row>
    <row r="47" spans="1:27" x14ac:dyDescent="0.25">
      <c r="B47" s="24" t="s">
        <v>788</v>
      </c>
      <c r="E47" s="36"/>
      <c r="H47" s="36"/>
      <c r="K47" s="36"/>
    </row>
    <row r="48" spans="1:27" x14ac:dyDescent="0.25">
      <c r="B48" t="s">
        <v>789</v>
      </c>
      <c r="C48" t="s">
        <v>782</v>
      </c>
      <c r="D48" t="s">
        <v>790</v>
      </c>
      <c r="E48" s="33">
        <v>0.7</v>
      </c>
      <c r="F48" t="s">
        <v>784</v>
      </c>
      <c r="G48" t="s">
        <v>785</v>
      </c>
      <c r="H48" s="34"/>
      <c r="I48" t="s">
        <v>786</v>
      </c>
      <c r="J48" s="35">
        <f>ROUND(E48/I43* H48,5)</f>
        <v>0</v>
      </c>
      <c r="K48" s="36"/>
    </row>
    <row r="49" spans="1:27" x14ac:dyDescent="0.25">
      <c r="D49" s="37" t="s">
        <v>791</v>
      </c>
      <c r="E49" s="36"/>
      <c r="H49" s="36"/>
      <c r="K49" s="34">
        <f>SUM(J48:J48)</f>
        <v>0</v>
      </c>
    </row>
    <row r="50" spans="1:27" x14ac:dyDescent="0.25">
      <c r="B50" s="24" t="s">
        <v>792</v>
      </c>
      <c r="E50" s="36"/>
      <c r="H50" s="36"/>
      <c r="K50" s="36"/>
    </row>
    <row r="51" spans="1:27" x14ac:dyDescent="0.25">
      <c r="B51" t="s">
        <v>793</v>
      </c>
      <c r="C51" t="s">
        <v>794</v>
      </c>
      <c r="D51" t="s">
        <v>795</v>
      </c>
      <c r="E51" s="33">
        <v>0.38</v>
      </c>
      <c r="G51" t="s">
        <v>785</v>
      </c>
      <c r="H51" s="34"/>
      <c r="I51" t="s">
        <v>786</v>
      </c>
      <c r="J51" s="35">
        <f>ROUND(E51* H51,5)</f>
        <v>0</v>
      </c>
      <c r="K51" s="36"/>
    </row>
    <row r="52" spans="1:27" x14ac:dyDescent="0.25">
      <c r="B52" t="s">
        <v>796</v>
      </c>
      <c r="C52" t="s">
        <v>794</v>
      </c>
      <c r="D52" t="s">
        <v>797</v>
      </c>
      <c r="E52" s="33">
        <v>1.52</v>
      </c>
      <c r="G52" t="s">
        <v>785</v>
      </c>
      <c r="H52" s="34"/>
      <c r="I52" t="s">
        <v>786</v>
      </c>
      <c r="J52" s="35">
        <f>ROUND(E52* H52,5)</f>
        <v>0</v>
      </c>
      <c r="K52" s="36"/>
    </row>
    <row r="53" spans="1:27" x14ac:dyDescent="0.25">
      <c r="B53" t="s">
        <v>808</v>
      </c>
      <c r="C53" t="s">
        <v>80</v>
      </c>
      <c r="D53" t="s">
        <v>809</v>
      </c>
      <c r="E53" s="33">
        <v>0.2</v>
      </c>
      <c r="G53" t="s">
        <v>785</v>
      </c>
      <c r="H53" s="34"/>
      <c r="I53" t="s">
        <v>786</v>
      </c>
      <c r="J53" s="35">
        <f>ROUND(E53* H53,5)</f>
        <v>0</v>
      </c>
      <c r="K53" s="36"/>
    </row>
    <row r="54" spans="1:27" x14ac:dyDescent="0.25">
      <c r="D54" s="37" t="s">
        <v>798</v>
      </c>
      <c r="E54" s="36"/>
      <c r="H54" s="36"/>
      <c r="K54" s="34">
        <f>SUM(J51:J53)</f>
        <v>0</v>
      </c>
    </row>
    <row r="55" spans="1:27" x14ac:dyDescent="0.25">
      <c r="D55" s="37" t="s">
        <v>799</v>
      </c>
      <c r="E55" s="36"/>
      <c r="H55" s="36"/>
      <c r="K55" s="38">
        <f>SUM(J44:J54)</f>
        <v>0</v>
      </c>
    </row>
    <row r="56" spans="1:27" x14ac:dyDescent="0.25">
      <c r="D56" s="37" t="s">
        <v>800</v>
      </c>
      <c r="E56" s="36"/>
      <c r="H56" s="36">
        <v>1</v>
      </c>
      <c r="I56" t="s">
        <v>801</v>
      </c>
      <c r="K56" s="36">
        <f>ROUND(H56/100*K46,5)</f>
        <v>0</v>
      </c>
    </row>
    <row r="57" spans="1:27" x14ac:dyDescent="0.25">
      <c r="D57" s="37" t="s">
        <v>802</v>
      </c>
      <c r="E57" s="36"/>
      <c r="H57" s="36"/>
      <c r="K57" s="38">
        <f>SUM(K55:K56)</f>
        <v>0</v>
      </c>
    </row>
    <row r="59" spans="1:27" ht="45" customHeight="1" x14ac:dyDescent="0.25">
      <c r="A59" s="28"/>
      <c r="B59" s="28" t="s">
        <v>813</v>
      </c>
      <c r="C59" s="29" t="s">
        <v>80</v>
      </c>
      <c r="D59" s="7" t="s">
        <v>814</v>
      </c>
      <c r="E59" s="6"/>
      <c r="F59" s="6"/>
      <c r="G59" s="29"/>
      <c r="H59" s="31" t="s">
        <v>778</v>
      </c>
      <c r="I59" s="5">
        <v>1</v>
      </c>
      <c r="J59" s="4"/>
      <c r="K59" s="32">
        <f>ROUND(K73,2)</f>
        <v>0</v>
      </c>
      <c r="L59" s="30" t="s">
        <v>815</v>
      </c>
      <c r="M59" s="29"/>
      <c r="N59" s="29"/>
      <c r="O59" s="29"/>
      <c r="P59" s="29"/>
      <c r="Q59" s="29"/>
      <c r="R59" s="29"/>
      <c r="S59" s="29"/>
      <c r="T59" s="29"/>
      <c r="U59" s="29"/>
      <c r="V59" s="29"/>
      <c r="W59" s="29"/>
      <c r="X59" s="29"/>
      <c r="Y59" s="29"/>
      <c r="Z59" s="29"/>
      <c r="AA59" s="29"/>
    </row>
    <row r="60" spans="1:27" x14ac:dyDescent="0.25">
      <c r="B60" s="24" t="s">
        <v>780</v>
      </c>
    </row>
    <row r="61" spans="1:27" x14ac:dyDescent="0.25">
      <c r="B61" t="s">
        <v>781</v>
      </c>
      <c r="C61" t="s">
        <v>782</v>
      </c>
      <c r="D61" t="s">
        <v>783</v>
      </c>
      <c r="E61" s="33">
        <v>1</v>
      </c>
      <c r="F61" t="s">
        <v>784</v>
      </c>
      <c r="G61" t="s">
        <v>785</v>
      </c>
      <c r="H61" s="34"/>
      <c r="I61" t="s">
        <v>786</v>
      </c>
      <c r="J61" s="35">
        <f>ROUND(E61/I59* H61,5)</f>
        <v>0</v>
      </c>
      <c r="K61" s="36"/>
    </row>
    <row r="62" spans="1:27" x14ac:dyDescent="0.25">
      <c r="D62" s="37" t="s">
        <v>787</v>
      </c>
      <c r="E62" s="36"/>
      <c r="H62" s="36"/>
      <c r="K62" s="34">
        <f>SUM(J61:J61)</f>
        <v>0</v>
      </c>
    </row>
    <row r="63" spans="1:27" x14ac:dyDescent="0.25">
      <c r="B63" s="24" t="s">
        <v>788</v>
      </c>
      <c r="E63" s="36"/>
      <c r="H63" s="36"/>
      <c r="K63" s="36"/>
    </row>
    <row r="64" spans="1:27" x14ac:dyDescent="0.25">
      <c r="B64" t="s">
        <v>789</v>
      </c>
      <c r="C64" t="s">
        <v>782</v>
      </c>
      <c r="D64" t="s">
        <v>790</v>
      </c>
      <c r="E64" s="33">
        <v>0.7</v>
      </c>
      <c r="F64" t="s">
        <v>784</v>
      </c>
      <c r="G64" t="s">
        <v>785</v>
      </c>
      <c r="H64" s="34"/>
      <c r="I64" t="s">
        <v>786</v>
      </c>
      <c r="J64" s="35">
        <f>ROUND(E64/I59* H64,5)</f>
        <v>0</v>
      </c>
      <c r="K64" s="36"/>
    </row>
    <row r="65" spans="1:27" x14ac:dyDescent="0.25">
      <c r="D65" s="37" t="s">
        <v>791</v>
      </c>
      <c r="E65" s="36"/>
      <c r="H65" s="36"/>
      <c r="K65" s="34">
        <f>SUM(J64:J64)</f>
        <v>0</v>
      </c>
    </row>
    <row r="66" spans="1:27" x14ac:dyDescent="0.25">
      <c r="B66" s="24" t="s">
        <v>792</v>
      </c>
      <c r="E66" s="36"/>
      <c r="H66" s="36"/>
      <c r="K66" s="36"/>
    </row>
    <row r="67" spans="1:27" x14ac:dyDescent="0.25">
      <c r="B67" t="s">
        <v>793</v>
      </c>
      <c r="C67" t="s">
        <v>794</v>
      </c>
      <c r="D67" t="s">
        <v>795</v>
      </c>
      <c r="E67" s="33">
        <v>0.25</v>
      </c>
      <c r="G67" t="s">
        <v>785</v>
      </c>
      <c r="H67" s="34"/>
      <c r="I67" t="s">
        <v>786</v>
      </c>
      <c r="J67" s="35">
        <f>ROUND(E67* H67,5)</f>
        <v>0</v>
      </c>
      <c r="K67" s="36"/>
    </row>
    <row r="68" spans="1:27" x14ac:dyDescent="0.25">
      <c r="B68" t="s">
        <v>796</v>
      </c>
      <c r="C68" t="s">
        <v>794</v>
      </c>
      <c r="D68" t="s">
        <v>797</v>
      </c>
      <c r="E68" s="33">
        <v>1.63</v>
      </c>
      <c r="G68" t="s">
        <v>785</v>
      </c>
      <c r="H68" s="34"/>
      <c r="I68" t="s">
        <v>786</v>
      </c>
      <c r="J68" s="35">
        <f>ROUND(E68* H68,5)</f>
        <v>0</v>
      </c>
      <c r="K68" s="36"/>
    </row>
    <row r="69" spans="1:27" x14ac:dyDescent="0.25">
      <c r="B69" t="s">
        <v>808</v>
      </c>
      <c r="C69" t="s">
        <v>80</v>
      </c>
      <c r="D69" t="s">
        <v>809</v>
      </c>
      <c r="E69" s="33">
        <v>0.2</v>
      </c>
      <c r="G69" t="s">
        <v>785</v>
      </c>
      <c r="H69" s="34"/>
      <c r="I69" t="s">
        <v>786</v>
      </c>
      <c r="J69" s="35">
        <f>ROUND(E69* H69,5)</f>
        <v>0</v>
      </c>
      <c r="K69" s="36"/>
    </row>
    <row r="70" spans="1:27" x14ac:dyDescent="0.25">
      <c r="D70" s="37" t="s">
        <v>798</v>
      </c>
      <c r="E70" s="36"/>
      <c r="H70" s="36"/>
      <c r="K70" s="34">
        <f>SUM(J67:J69)</f>
        <v>0</v>
      </c>
    </row>
    <row r="71" spans="1:27" x14ac:dyDescent="0.25">
      <c r="D71" s="37" t="s">
        <v>799</v>
      </c>
      <c r="E71" s="36"/>
      <c r="H71" s="36"/>
      <c r="K71" s="38">
        <f>SUM(J60:J70)</f>
        <v>0</v>
      </c>
    </row>
    <row r="72" spans="1:27" x14ac:dyDescent="0.25">
      <c r="D72" s="37" t="s">
        <v>800</v>
      </c>
      <c r="E72" s="36"/>
      <c r="H72" s="36">
        <v>1</v>
      </c>
      <c r="I72" t="s">
        <v>801</v>
      </c>
      <c r="K72" s="36">
        <f>ROUND(H72/100*K62,5)</f>
        <v>0</v>
      </c>
    </row>
    <row r="73" spans="1:27" x14ac:dyDescent="0.25">
      <c r="D73" s="37" t="s">
        <v>802</v>
      </c>
      <c r="E73" s="36"/>
      <c r="H73" s="36"/>
      <c r="K73" s="38">
        <f>SUM(K71:K72)</f>
        <v>0</v>
      </c>
    </row>
    <row r="75" spans="1:27" ht="45" customHeight="1" x14ac:dyDescent="0.25">
      <c r="A75" s="28"/>
      <c r="B75" s="28" t="s">
        <v>816</v>
      </c>
      <c r="C75" s="29" t="s">
        <v>80</v>
      </c>
      <c r="D75" s="7" t="s">
        <v>811</v>
      </c>
      <c r="E75" s="6"/>
      <c r="F75" s="6"/>
      <c r="G75" s="29"/>
      <c r="H75" s="31" t="s">
        <v>778</v>
      </c>
      <c r="I75" s="5">
        <v>1</v>
      </c>
      <c r="J75" s="4"/>
      <c r="K75" s="32">
        <f>ROUND(K89,2)</f>
        <v>0</v>
      </c>
      <c r="L75" s="30" t="s">
        <v>812</v>
      </c>
      <c r="M75" s="29"/>
      <c r="N75" s="29"/>
      <c r="O75" s="29"/>
      <c r="P75" s="29"/>
      <c r="Q75" s="29"/>
      <c r="R75" s="29"/>
      <c r="S75" s="29"/>
      <c r="T75" s="29"/>
      <c r="U75" s="29"/>
      <c r="V75" s="29"/>
      <c r="W75" s="29"/>
      <c r="X75" s="29"/>
      <c r="Y75" s="29"/>
      <c r="Z75" s="29"/>
      <c r="AA75" s="29"/>
    </row>
    <row r="76" spans="1:27" x14ac:dyDescent="0.25">
      <c r="B76" s="24" t="s">
        <v>780</v>
      </c>
    </row>
    <row r="77" spans="1:27" x14ac:dyDescent="0.25">
      <c r="B77" t="s">
        <v>781</v>
      </c>
      <c r="C77" t="s">
        <v>782</v>
      </c>
      <c r="D77" t="s">
        <v>783</v>
      </c>
      <c r="E77" s="33">
        <v>1</v>
      </c>
      <c r="F77" t="s">
        <v>784</v>
      </c>
      <c r="G77" t="s">
        <v>785</v>
      </c>
      <c r="H77" s="34"/>
      <c r="I77" t="s">
        <v>786</v>
      </c>
      <c r="J77" s="35">
        <f>ROUND(E77/I75* H77,5)</f>
        <v>0</v>
      </c>
      <c r="K77" s="36"/>
    </row>
    <row r="78" spans="1:27" x14ac:dyDescent="0.25">
      <c r="D78" s="37" t="s">
        <v>787</v>
      </c>
      <c r="E78" s="36"/>
      <c r="H78" s="36"/>
      <c r="K78" s="34">
        <f>SUM(J77:J77)</f>
        <v>0</v>
      </c>
    </row>
    <row r="79" spans="1:27" x14ac:dyDescent="0.25">
      <c r="B79" s="24" t="s">
        <v>788</v>
      </c>
      <c r="E79" s="36"/>
      <c r="H79" s="36"/>
      <c r="K79" s="36"/>
    </row>
    <row r="80" spans="1:27" x14ac:dyDescent="0.25">
      <c r="B80" t="s">
        <v>789</v>
      </c>
      <c r="C80" t="s">
        <v>782</v>
      </c>
      <c r="D80" t="s">
        <v>790</v>
      </c>
      <c r="E80" s="33">
        <v>0.7</v>
      </c>
      <c r="F80" t="s">
        <v>784</v>
      </c>
      <c r="G80" t="s">
        <v>785</v>
      </c>
      <c r="H80" s="34"/>
      <c r="I80" t="s">
        <v>786</v>
      </c>
      <c r="J80" s="35">
        <f>ROUND(E80/I75* H80,5)</f>
        <v>0</v>
      </c>
      <c r="K80" s="36"/>
    </row>
    <row r="81" spans="1:27" x14ac:dyDescent="0.25">
      <c r="D81" s="37" t="s">
        <v>791</v>
      </c>
      <c r="E81" s="36"/>
      <c r="H81" s="36"/>
      <c r="K81" s="34">
        <f>SUM(J80:J80)</f>
        <v>0</v>
      </c>
    </row>
    <row r="82" spans="1:27" x14ac:dyDescent="0.25">
      <c r="B82" s="24" t="s">
        <v>792</v>
      </c>
      <c r="E82" s="36"/>
      <c r="H82" s="36"/>
      <c r="K82" s="36"/>
    </row>
    <row r="83" spans="1:27" x14ac:dyDescent="0.25">
      <c r="B83" t="s">
        <v>808</v>
      </c>
      <c r="C83" t="s">
        <v>80</v>
      </c>
      <c r="D83" t="s">
        <v>809</v>
      </c>
      <c r="E83" s="33">
        <v>0.2</v>
      </c>
      <c r="G83" t="s">
        <v>785</v>
      </c>
      <c r="H83" s="34"/>
      <c r="I83" t="s">
        <v>786</v>
      </c>
      <c r="J83" s="35">
        <f>ROUND(E83* H83,5)</f>
        <v>0</v>
      </c>
      <c r="K83" s="36"/>
    </row>
    <row r="84" spans="1:27" x14ac:dyDescent="0.25">
      <c r="B84" t="s">
        <v>796</v>
      </c>
      <c r="C84" t="s">
        <v>794</v>
      </c>
      <c r="D84" t="s">
        <v>797</v>
      </c>
      <c r="E84" s="33">
        <v>1.52</v>
      </c>
      <c r="G84" t="s">
        <v>785</v>
      </c>
      <c r="H84" s="34"/>
      <c r="I84" t="s">
        <v>786</v>
      </c>
      <c r="J84" s="35">
        <f>ROUND(E84* H84,5)</f>
        <v>0</v>
      </c>
      <c r="K84" s="36"/>
    </row>
    <row r="85" spans="1:27" x14ac:dyDescent="0.25">
      <c r="B85" t="s">
        <v>793</v>
      </c>
      <c r="C85" t="s">
        <v>794</v>
      </c>
      <c r="D85" t="s">
        <v>795</v>
      </c>
      <c r="E85" s="33">
        <v>0.38</v>
      </c>
      <c r="G85" t="s">
        <v>785</v>
      </c>
      <c r="H85" s="34"/>
      <c r="I85" t="s">
        <v>786</v>
      </c>
      <c r="J85" s="35">
        <f>ROUND(E85* H85,5)</f>
        <v>0</v>
      </c>
      <c r="K85" s="36"/>
    </row>
    <row r="86" spans="1:27" x14ac:dyDescent="0.25">
      <c r="D86" s="37" t="s">
        <v>798</v>
      </c>
      <c r="E86" s="36"/>
      <c r="H86" s="36"/>
      <c r="K86" s="34">
        <f>SUM(J83:J85)</f>
        <v>0</v>
      </c>
    </row>
    <row r="87" spans="1:27" x14ac:dyDescent="0.25">
      <c r="D87" s="37" t="s">
        <v>799</v>
      </c>
      <c r="E87" s="36"/>
      <c r="H87" s="36"/>
      <c r="K87" s="38">
        <f>SUM(J76:J86)</f>
        <v>0</v>
      </c>
    </row>
    <row r="88" spans="1:27" x14ac:dyDescent="0.25">
      <c r="D88" s="37" t="s">
        <v>800</v>
      </c>
      <c r="E88" s="36"/>
      <c r="H88" s="36">
        <v>1</v>
      </c>
      <c r="I88" t="s">
        <v>801</v>
      </c>
      <c r="K88" s="36">
        <f>ROUND(H88/100*K78,5)</f>
        <v>0</v>
      </c>
    </row>
    <row r="89" spans="1:27" x14ac:dyDescent="0.25">
      <c r="D89" s="37" t="s">
        <v>802</v>
      </c>
      <c r="E89" s="36"/>
      <c r="H89" s="36"/>
      <c r="K89" s="38">
        <f>SUM(K87:K88)</f>
        <v>0</v>
      </c>
    </row>
    <row r="91" spans="1:27" ht="45" customHeight="1" x14ac:dyDescent="0.25">
      <c r="A91" s="28"/>
      <c r="B91" s="28" t="s">
        <v>817</v>
      </c>
      <c r="C91" s="29" t="s">
        <v>80</v>
      </c>
      <c r="D91" s="7" t="s">
        <v>818</v>
      </c>
      <c r="E91" s="6"/>
      <c r="F91" s="6"/>
      <c r="G91" s="29"/>
      <c r="H91" s="31" t="s">
        <v>778</v>
      </c>
      <c r="I91" s="5">
        <v>1</v>
      </c>
      <c r="J91" s="4"/>
      <c r="K91" s="32">
        <f>ROUND(K106,2)</f>
        <v>0</v>
      </c>
      <c r="L91" s="30" t="s">
        <v>819</v>
      </c>
      <c r="M91" s="29"/>
      <c r="N91" s="29"/>
      <c r="O91" s="29"/>
      <c r="P91" s="29"/>
      <c r="Q91" s="29"/>
      <c r="R91" s="29"/>
      <c r="S91" s="29"/>
      <c r="T91" s="29"/>
      <c r="U91" s="29"/>
      <c r="V91" s="29"/>
      <c r="W91" s="29"/>
      <c r="X91" s="29"/>
      <c r="Y91" s="29"/>
      <c r="Z91" s="29"/>
      <c r="AA91" s="29"/>
    </row>
    <row r="92" spans="1:27" x14ac:dyDescent="0.25">
      <c r="B92" s="24" t="s">
        <v>780</v>
      </c>
    </row>
    <row r="93" spans="1:27" x14ac:dyDescent="0.25">
      <c r="B93" t="s">
        <v>781</v>
      </c>
      <c r="C93" t="s">
        <v>782</v>
      </c>
      <c r="D93" t="s">
        <v>783</v>
      </c>
      <c r="E93" s="33">
        <v>1.05</v>
      </c>
      <c r="F93" t="s">
        <v>784</v>
      </c>
      <c r="G93" t="s">
        <v>785</v>
      </c>
      <c r="H93" s="34"/>
      <c r="I93" t="s">
        <v>786</v>
      </c>
      <c r="J93" s="35">
        <f>ROUND(E93/I91* H93,5)</f>
        <v>0</v>
      </c>
      <c r="K93" s="36"/>
    </row>
    <row r="94" spans="1:27" x14ac:dyDescent="0.25">
      <c r="D94" s="37" t="s">
        <v>787</v>
      </c>
      <c r="E94" s="36"/>
      <c r="H94" s="36"/>
      <c r="K94" s="34">
        <f>SUM(J93:J93)</f>
        <v>0</v>
      </c>
    </row>
    <row r="95" spans="1:27" x14ac:dyDescent="0.25">
      <c r="B95" s="24" t="s">
        <v>788</v>
      </c>
      <c r="E95" s="36"/>
      <c r="H95" s="36"/>
      <c r="K95" s="36"/>
    </row>
    <row r="96" spans="1:27" x14ac:dyDescent="0.25">
      <c r="B96" t="s">
        <v>789</v>
      </c>
      <c r="C96" t="s">
        <v>782</v>
      </c>
      <c r="D96" t="s">
        <v>790</v>
      </c>
      <c r="E96" s="33">
        <v>0.72499999999999998</v>
      </c>
      <c r="F96" t="s">
        <v>784</v>
      </c>
      <c r="G96" t="s">
        <v>785</v>
      </c>
      <c r="H96" s="34"/>
      <c r="I96" t="s">
        <v>786</v>
      </c>
      <c r="J96" s="35">
        <f>ROUND(E96/I91* H96,5)</f>
        <v>0</v>
      </c>
      <c r="K96" s="36"/>
    </row>
    <row r="97" spans="1:27" x14ac:dyDescent="0.25">
      <c r="D97" s="37" t="s">
        <v>791</v>
      </c>
      <c r="E97" s="36"/>
      <c r="H97" s="36"/>
      <c r="K97" s="34">
        <f>SUM(J96:J96)</f>
        <v>0</v>
      </c>
    </row>
    <row r="98" spans="1:27" x14ac:dyDescent="0.25">
      <c r="B98" s="24" t="s">
        <v>792</v>
      </c>
      <c r="E98" s="36"/>
      <c r="H98" s="36"/>
      <c r="K98" s="36"/>
    </row>
    <row r="99" spans="1:27" x14ac:dyDescent="0.25">
      <c r="B99" t="s">
        <v>793</v>
      </c>
      <c r="C99" t="s">
        <v>794</v>
      </c>
      <c r="D99" t="s">
        <v>795</v>
      </c>
      <c r="E99" s="33">
        <v>0.2</v>
      </c>
      <c r="G99" t="s">
        <v>785</v>
      </c>
      <c r="H99" s="34"/>
      <c r="I99" t="s">
        <v>786</v>
      </c>
      <c r="J99" s="35">
        <f>ROUND(E99* H99,5)</f>
        <v>0</v>
      </c>
      <c r="K99" s="36"/>
    </row>
    <row r="100" spans="1:27" x14ac:dyDescent="0.25">
      <c r="B100" t="s">
        <v>806</v>
      </c>
      <c r="C100" t="s">
        <v>111</v>
      </c>
      <c r="D100" t="s">
        <v>807</v>
      </c>
      <c r="E100" s="33">
        <v>400</v>
      </c>
      <c r="G100" t="s">
        <v>785</v>
      </c>
      <c r="H100" s="34"/>
      <c r="I100" t="s">
        <v>786</v>
      </c>
      <c r="J100" s="35">
        <f>ROUND(E100* H100,5)</f>
        <v>0</v>
      </c>
      <c r="K100" s="36"/>
    </row>
    <row r="101" spans="1:27" x14ac:dyDescent="0.25">
      <c r="B101" t="s">
        <v>796</v>
      </c>
      <c r="C101" t="s">
        <v>794</v>
      </c>
      <c r="D101" t="s">
        <v>797</v>
      </c>
      <c r="E101" s="33">
        <v>1.53</v>
      </c>
      <c r="G101" t="s">
        <v>785</v>
      </c>
      <c r="H101" s="34"/>
      <c r="I101" t="s">
        <v>786</v>
      </c>
      <c r="J101" s="35">
        <f>ROUND(E101* H101,5)</f>
        <v>0</v>
      </c>
      <c r="K101" s="36"/>
    </row>
    <row r="102" spans="1:27" x14ac:dyDescent="0.25">
      <c r="B102" t="s">
        <v>808</v>
      </c>
      <c r="C102" t="s">
        <v>80</v>
      </c>
      <c r="D102" t="s">
        <v>809</v>
      </c>
      <c r="E102" s="33">
        <v>0.2</v>
      </c>
      <c r="G102" t="s">
        <v>785</v>
      </c>
      <c r="H102" s="34"/>
      <c r="I102" t="s">
        <v>786</v>
      </c>
      <c r="J102" s="35">
        <f>ROUND(E102* H102,5)</f>
        <v>0</v>
      </c>
      <c r="K102" s="36"/>
    </row>
    <row r="103" spans="1:27" x14ac:dyDescent="0.25">
      <c r="D103" s="37" t="s">
        <v>798</v>
      </c>
      <c r="E103" s="36"/>
      <c r="H103" s="36"/>
      <c r="K103" s="34">
        <f>SUM(J99:J102)</f>
        <v>0</v>
      </c>
    </row>
    <row r="104" spans="1:27" x14ac:dyDescent="0.25">
      <c r="D104" s="37" t="s">
        <v>799</v>
      </c>
      <c r="E104" s="36"/>
      <c r="H104" s="36"/>
      <c r="K104" s="38">
        <f>SUM(J92:J103)</f>
        <v>0</v>
      </c>
    </row>
    <row r="105" spans="1:27" x14ac:dyDescent="0.25">
      <c r="D105" s="37" t="s">
        <v>800</v>
      </c>
      <c r="E105" s="36"/>
      <c r="H105" s="36">
        <v>1</v>
      </c>
      <c r="I105" t="s">
        <v>801</v>
      </c>
      <c r="K105" s="36">
        <f>ROUND(H105/100*K94,5)</f>
        <v>0</v>
      </c>
    </row>
    <row r="106" spans="1:27" x14ac:dyDescent="0.25">
      <c r="D106" s="37" t="s">
        <v>802</v>
      </c>
      <c r="E106" s="36"/>
      <c r="H106" s="36"/>
      <c r="K106" s="38">
        <f>SUM(K104:K105)</f>
        <v>0</v>
      </c>
    </row>
    <row r="108" spans="1:27" ht="45" customHeight="1" x14ac:dyDescent="0.25">
      <c r="A108" s="28"/>
      <c r="B108" s="28" t="s">
        <v>820</v>
      </c>
      <c r="C108" s="29" t="s">
        <v>80</v>
      </c>
      <c r="D108" s="7" t="s">
        <v>821</v>
      </c>
      <c r="E108" s="6"/>
      <c r="F108" s="6"/>
      <c r="G108" s="29"/>
      <c r="H108" s="31" t="s">
        <v>778</v>
      </c>
      <c r="I108" s="5">
        <v>1</v>
      </c>
      <c r="J108" s="4"/>
      <c r="K108" s="32">
        <f>ROUND(K122,2)</f>
        <v>0</v>
      </c>
      <c r="L108" s="30" t="s">
        <v>822</v>
      </c>
      <c r="M108" s="29"/>
      <c r="N108" s="29"/>
      <c r="O108" s="29"/>
      <c r="P108" s="29"/>
      <c r="Q108" s="29"/>
      <c r="R108" s="29"/>
      <c r="S108" s="29"/>
      <c r="T108" s="29"/>
      <c r="U108" s="29"/>
      <c r="V108" s="29"/>
      <c r="W108" s="29"/>
      <c r="X108" s="29"/>
      <c r="Y108" s="29"/>
      <c r="Z108" s="29"/>
      <c r="AA108" s="29"/>
    </row>
    <row r="109" spans="1:27" x14ac:dyDescent="0.25">
      <c r="B109" s="24" t="s">
        <v>780</v>
      </c>
    </row>
    <row r="110" spans="1:27" x14ac:dyDescent="0.25">
      <c r="B110" t="s">
        <v>781</v>
      </c>
      <c r="C110" t="s">
        <v>782</v>
      </c>
      <c r="D110" t="s">
        <v>783</v>
      </c>
      <c r="E110" s="33">
        <v>1</v>
      </c>
      <c r="F110" t="s">
        <v>784</v>
      </c>
      <c r="G110" t="s">
        <v>785</v>
      </c>
      <c r="H110" s="34"/>
      <c r="I110" t="s">
        <v>786</v>
      </c>
      <c r="J110" s="35">
        <f>ROUND(E110/I108* H110,5)</f>
        <v>0</v>
      </c>
      <c r="K110" s="36"/>
    </row>
    <row r="111" spans="1:27" x14ac:dyDescent="0.25">
      <c r="D111" s="37" t="s">
        <v>787</v>
      </c>
      <c r="E111" s="36"/>
      <c r="H111" s="36"/>
      <c r="K111" s="34">
        <f>SUM(J110:J110)</f>
        <v>0</v>
      </c>
    </row>
    <row r="112" spans="1:27" x14ac:dyDescent="0.25">
      <c r="B112" s="24" t="s">
        <v>788</v>
      </c>
      <c r="E112" s="36"/>
      <c r="H112" s="36"/>
      <c r="K112" s="36"/>
    </row>
    <row r="113" spans="1:27" x14ac:dyDescent="0.25">
      <c r="B113" t="s">
        <v>789</v>
      </c>
      <c r="C113" t="s">
        <v>782</v>
      </c>
      <c r="D113" t="s">
        <v>790</v>
      </c>
      <c r="E113" s="33">
        <v>0.7</v>
      </c>
      <c r="F113" t="s">
        <v>784</v>
      </c>
      <c r="G113" t="s">
        <v>785</v>
      </c>
      <c r="H113" s="34"/>
      <c r="I113" t="s">
        <v>786</v>
      </c>
      <c r="J113" s="35">
        <f>ROUND(E113/I108* H113,5)</f>
        <v>0</v>
      </c>
      <c r="K113" s="36"/>
    </row>
    <row r="114" spans="1:27" x14ac:dyDescent="0.25">
      <c r="D114" s="37" t="s">
        <v>791</v>
      </c>
      <c r="E114" s="36"/>
      <c r="H114" s="36"/>
      <c r="K114" s="34">
        <f>SUM(J113:J113)</f>
        <v>0</v>
      </c>
    </row>
    <row r="115" spans="1:27" x14ac:dyDescent="0.25">
      <c r="B115" s="24" t="s">
        <v>792</v>
      </c>
      <c r="E115" s="36"/>
      <c r="H115" s="36"/>
      <c r="K115" s="36"/>
    </row>
    <row r="116" spans="1:27" x14ac:dyDescent="0.25">
      <c r="B116" t="s">
        <v>793</v>
      </c>
      <c r="C116" t="s">
        <v>794</v>
      </c>
      <c r="D116" t="s">
        <v>795</v>
      </c>
      <c r="E116" s="33">
        <v>0.2</v>
      </c>
      <c r="G116" t="s">
        <v>785</v>
      </c>
      <c r="H116" s="34"/>
      <c r="I116" t="s">
        <v>786</v>
      </c>
      <c r="J116" s="35">
        <f>ROUND(E116* H116,5)</f>
        <v>0</v>
      </c>
      <c r="K116" s="36"/>
    </row>
    <row r="117" spans="1:27" x14ac:dyDescent="0.25">
      <c r="B117" t="s">
        <v>796</v>
      </c>
      <c r="C117" t="s">
        <v>794</v>
      </c>
      <c r="D117" t="s">
        <v>797</v>
      </c>
      <c r="E117" s="33">
        <v>1.74</v>
      </c>
      <c r="G117" t="s">
        <v>785</v>
      </c>
      <c r="H117" s="34"/>
      <c r="I117" t="s">
        <v>786</v>
      </c>
      <c r="J117" s="35">
        <f>ROUND(E117* H117,5)</f>
        <v>0</v>
      </c>
      <c r="K117" s="36"/>
    </row>
    <row r="118" spans="1:27" x14ac:dyDescent="0.25">
      <c r="B118" t="s">
        <v>808</v>
      </c>
      <c r="C118" t="s">
        <v>80</v>
      </c>
      <c r="D118" t="s">
        <v>809</v>
      </c>
      <c r="E118" s="33">
        <v>0.2</v>
      </c>
      <c r="G118" t="s">
        <v>785</v>
      </c>
      <c r="H118" s="34"/>
      <c r="I118" t="s">
        <v>786</v>
      </c>
      <c r="J118" s="35">
        <f>ROUND(E118* H118,5)</f>
        <v>0</v>
      </c>
      <c r="K118" s="36"/>
    </row>
    <row r="119" spans="1:27" x14ac:dyDescent="0.25">
      <c r="D119" s="37" t="s">
        <v>798</v>
      </c>
      <c r="E119" s="36"/>
      <c r="H119" s="36"/>
      <c r="K119" s="34">
        <f>SUM(J116:J118)</f>
        <v>0</v>
      </c>
    </row>
    <row r="120" spans="1:27" x14ac:dyDescent="0.25">
      <c r="D120" s="37" t="s">
        <v>799</v>
      </c>
      <c r="E120" s="36"/>
      <c r="H120" s="36"/>
      <c r="K120" s="38">
        <f>SUM(J109:J119)</f>
        <v>0</v>
      </c>
    </row>
    <row r="121" spans="1:27" x14ac:dyDescent="0.25">
      <c r="D121" s="37" t="s">
        <v>800</v>
      </c>
      <c r="E121" s="36"/>
      <c r="H121" s="36">
        <v>1</v>
      </c>
      <c r="I121" t="s">
        <v>801</v>
      </c>
      <c r="K121" s="36">
        <f>ROUND(H121/100*K111,5)</f>
        <v>0</v>
      </c>
    </row>
    <row r="122" spans="1:27" x14ac:dyDescent="0.25">
      <c r="D122" s="37" t="s">
        <v>802</v>
      </c>
      <c r="E122" s="36"/>
      <c r="H122" s="36"/>
      <c r="K122" s="38">
        <f>SUM(K120:K121)</f>
        <v>0</v>
      </c>
    </row>
    <row r="124" spans="1:27" ht="45" customHeight="1" x14ac:dyDescent="0.25">
      <c r="A124" s="28"/>
      <c r="B124" s="28" t="s">
        <v>823</v>
      </c>
      <c r="C124" s="29" t="s">
        <v>80</v>
      </c>
      <c r="D124" s="7" t="s">
        <v>811</v>
      </c>
      <c r="E124" s="6"/>
      <c r="F124" s="6"/>
      <c r="G124" s="29"/>
      <c r="H124" s="31" t="s">
        <v>778</v>
      </c>
      <c r="I124" s="5">
        <v>1</v>
      </c>
      <c r="J124" s="4"/>
      <c r="K124" s="32">
        <f>ROUND(K138,2)</f>
        <v>0</v>
      </c>
      <c r="L124" s="30" t="s">
        <v>812</v>
      </c>
      <c r="M124" s="29"/>
      <c r="N124" s="29"/>
      <c r="O124" s="29"/>
      <c r="P124" s="29"/>
      <c r="Q124" s="29"/>
      <c r="R124" s="29"/>
      <c r="S124" s="29"/>
      <c r="T124" s="29"/>
      <c r="U124" s="29"/>
      <c r="V124" s="29"/>
      <c r="W124" s="29"/>
      <c r="X124" s="29"/>
      <c r="Y124" s="29"/>
      <c r="Z124" s="29"/>
      <c r="AA124" s="29"/>
    </row>
    <row r="125" spans="1:27" x14ac:dyDescent="0.25">
      <c r="B125" s="24" t="s">
        <v>780</v>
      </c>
    </row>
    <row r="126" spans="1:27" x14ac:dyDescent="0.25">
      <c r="B126" t="s">
        <v>781</v>
      </c>
      <c r="C126" t="s">
        <v>782</v>
      </c>
      <c r="D126" t="s">
        <v>783</v>
      </c>
      <c r="E126" s="33">
        <v>1</v>
      </c>
      <c r="F126" t="s">
        <v>784</v>
      </c>
      <c r="G126" t="s">
        <v>785</v>
      </c>
      <c r="H126" s="34"/>
      <c r="I126" t="s">
        <v>786</v>
      </c>
      <c r="J126" s="35">
        <f>ROUND(E126/I124* H126,5)</f>
        <v>0</v>
      </c>
      <c r="K126" s="36"/>
    </row>
    <row r="127" spans="1:27" x14ac:dyDescent="0.25">
      <c r="D127" s="37" t="s">
        <v>787</v>
      </c>
      <c r="E127" s="36"/>
      <c r="H127" s="36"/>
      <c r="K127" s="34">
        <f>SUM(J126:J126)</f>
        <v>0</v>
      </c>
    </row>
    <row r="128" spans="1:27" x14ac:dyDescent="0.25">
      <c r="B128" s="24" t="s">
        <v>788</v>
      </c>
      <c r="E128" s="36"/>
      <c r="H128" s="36"/>
      <c r="K128" s="36"/>
    </row>
    <row r="129" spans="1:27" x14ac:dyDescent="0.25">
      <c r="B129" t="s">
        <v>789</v>
      </c>
      <c r="C129" t="s">
        <v>782</v>
      </c>
      <c r="D129" t="s">
        <v>790</v>
      </c>
      <c r="E129" s="33">
        <v>0.7</v>
      </c>
      <c r="F129" t="s">
        <v>784</v>
      </c>
      <c r="G129" t="s">
        <v>785</v>
      </c>
      <c r="H129" s="34"/>
      <c r="I129" t="s">
        <v>786</v>
      </c>
      <c r="J129" s="35">
        <f>ROUND(E129/I124* H129,5)</f>
        <v>0</v>
      </c>
      <c r="K129" s="36"/>
    </row>
    <row r="130" spans="1:27" x14ac:dyDescent="0.25">
      <c r="D130" s="37" t="s">
        <v>791</v>
      </c>
      <c r="E130" s="36"/>
      <c r="H130" s="36"/>
      <c r="K130" s="34">
        <f>SUM(J129:J129)</f>
        <v>0</v>
      </c>
    </row>
    <row r="131" spans="1:27" x14ac:dyDescent="0.25">
      <c r="B131" s="24" t="s">
        <v>792</v>
      </c>
      <c r="E131" s="36"/>
      <c r="H131" s="36"/>
      <c r="K131" s="36"/>
    </row>
    <row r="132" spans="1:27" x14ac:dyDescent="0.25">
      <c r="B132" t="s">
        <v>793</v>
      </c>
      <c r="C132" t="s">
        <v>794</v>
      </c>
      <c r="D132" t="s">
        <v>795</v>
      </c>
      <c r="E132" s="33">
        <v>0.38</v>
      </c>
      <c r="G132" t="s">
        <v>785</v>
      </c>
      <c r="H132" s="34"/>
      <c r="I132" t="s">
        <v>786</v>
      </c>
      <c r="J132" s="35">
        <f>ROUND(E132* H132,5)</f>
        <v>0</v>
      </c>
      <c r="K132" s="36"/>
    </row>
    <row r="133" spans="1:27" x14ac:dyDescent="0.25">
      <c r="B133" t="s">
        <v>808</v>
      </c>
      <c r="C133" t="s">
        <v>80</v>
      </c>
      <c r="D133" t="s">
        <v>809</v>
      </c>
      <c r="E133" s="33">
        <v>0.2</v>
      </c>
      <c r="G133" t="s">
        <v>785</v>
      </c>
      <c r="H133" s="34"/>
      <c r="I133" t="s">
        <v>786</v>
      </c>
      <c r="J133" s="35">
        <f>ROUND(E133* H133,5)</f>
        <v>0</v>
      </c>
      <c r="K133" s="36"/>
    </row>
    <row r="134" spans="1:27" x14ac:dyDescent="0.25">
      <c r="B134" t="s">
        <v>796</v>
      </c>
      <c r="C134" t="s">
        <v>794</v>
      </c>
      <c r="D134" t="s">
        <v>797</v>
      </c>
      <c r="E134" s="33">
        <v>1.52</v>
      </c>
      <c r="G134" t="s">
        <v>785</v>
      </c>
      <c r="H134" s="34"/>
      <c r="I134" t="s">
        <v>786</v>
      </c>
      <c r="J134" s="35">
        <f>ROUND(E134* H134,5)</f>
        <v>0</v>
      </c>
      <c r="K134" s="36"/>
    </row>
    <row r="135" spans="1:27" x14ac:dyDescent="0.25">
      <c r="D135" s="37" t="s">
        <v>798</v>
      </c>
      <c r="E135" s="36"/>
      <c r="H135" s="36"/>
      <c r="K135" s="34">
        <f>SUM(J132:J134)</f>
        <v>0</v>
      </c>
    </row>
    <row r="136" spans="1:27" x14ac:dyDescent="0.25">
      <c r="D136" s="37" t="s">
        <v>799</v>
      </c>
      <c r="E136" s="36"/>
      <c r="H136" s="36"/>
      <c r="K136" s="38">
        <f>SUM(J125:J135)</f>
        <v>0</v>
      </c>
    </row>
    <row r="137" spans="1:27" x14ac:dyDescent="0.25">
      <c r="D137" s="37" t="s">
        <v>800</v>
      </c>
      <c r="E137" s="36"/>
      <c r="H137" s="36">
        <v>1</v>
      </c>
      <c r="I137" t="s">
        <v>801</v>
      </c>
      <c r="K137" s="36">
        <f>ROUND(H137/100*K127,5)</f>
        <v>0</v>
      </c>
    </row>
    <row r="138" spans="1:27" x14ac:dyDescent="0.25">
      <c r="D138" s="37" t="s">
        <v>802</v>
      </c>
      <c r="E138" s="36"/>
      <c r="H138" s="36"/>
      <c r="K138" s="38">
        <f>SUM(K136:K137)</f>
        <v>0</v>
      </c>
    </row>
    <row r="140" spans="1:27" ht="45" customHeight="1" x14ac:dyDescent="0.25">
      <c r="A140" s="28"/>
      <c r="B140" s="28" t="s">
        <v>824</v>
      </c>
      <c r="C140" s="29" t="s">
        <v>80</v>
      </c>
      <c r="D140" s="7" t="s">
        <v>811</v>
      </c>
      <c r="E140" s="6"/>
      <c r="F140" s="6"/>
      <c r="G140" s="29"/>
      <c r="H140" s="31" t="s">
        <v>778</v>
      </c>
      <c r="I140" s="5">
        <v>1</v>
      </c>
      <c r="J140" s="4"/>
      <c r="K140" s="32">
        <f>ROUND(K154,2)</f>
        <v>0</v>
      </c>
      <c r="L140" s="30" t="s">
        <v>812</v>
      </c>
      <c r="M140" s="29"/>
      <c r="N140" s="29"/>
      <c r="O140" s="29"/>
      <c r="P140" s="29"/>
      <c r="Q140" s="29"/>
      <c r="R140" s="29"/>
      <c r="S140" s="29"/>
      <c r="T140" s="29"/>
      <c r="U140" s="29"/>
      <c r="V140" s="29"/>
      <c r="W140" s="29"/>
      <c r="X140" s="29"/>
      <c r="Y140" s="29"/>
      <c r="Z140" s="29"/>
      <c r="AA140" s="29"/>
    </row>
    <row r="141" spans="1:27" x14ac:dyDescent="0.25">
      <c r="B141" s="24" t="s">
        <v>780</v>
      </c>
    </row>
    <row r="142" spans="1:27" x14ac:dyDescent="0.25">
      <c r="B142" t="s">
        <v>781</v>
      </c>
      <c r="C142" t="s">
        <v>782</v>
      </c>
      <c r="D142" t="s">
        <v>783</v>
      </c>
      <c r="E142" s="33">
        <v>1</v>
      </c>
      <c r="F142" t="s">
        <v>784</v>
      </c>
      <c r="G142" t="s">
        <v>785</v>
      </c>
      <c r="H142" s="34"/>
      <c r="I142" t="s">
        <v>786</v>
      </c>
      <c r="J142" s="35">
        <f>ROUND(E142/I140* H142,5)</f>
        <v>0</v>
      </c>
      <c r="K142" s="36"/>
    </row>
    <row r="143" spans="1:27" x14ac:dyDescent="0.25">
      <c r="D143" s="37" t="s">
        <v>787</v>
      </c>
      <c r="E143" s="36"/>
      <c r="H143" s="36"/>
      <c r="K143" s="34">
        <f>SUM(J142:J142)</f>
        <v>0</v>
      </c>
    </row>
    <row r="144" spans="1:27" x14ac:dyDescent="0.25">
      <c r="B144" s="24" t="s">
        <v>788</v>
      </c>
      <c r="E144" s="36"/>
      <c r="H144" s="36"/>
      <c r="K144" s="36"/>
    </row>
    <row r="145" spans="1:27" x14ac:dyDescent="0.25">
      <c r="B145" t="s">
        <v>789</v>
      </c>
      <c r="C145" t="s">
        <v>782</v>
      </c>
      <c r="D145" t="s">
        <v>790</v>
      </c>
      <c r="E145" s="33">
        <v>0.7</v>
      </c>
      <c r="F145" t="s">
        <v>784</v>
      </c>
      <c r="G145" t="s">
        <v>785</v>
      </c>
      <c r="H145" s="34"/>
      <c r="I145" t="s">
        <v>786</v>
      </c>
      <c r="J145" s="35">
        <f>ROUND(E145/I140* H145,5)</f>
        <v>0</v>
      </c>
      <c r="K145" s="36"/>
    </row>
    <row r="146" spans="1:27" x14ac:dyDescent="0.25">
      <c r="D146" s="37" t="s">
        <v>791</v>
      </c>
      <c r="E146" s="36"/>
      <c r="H146" s="36"/>
      <c r="K146" s="34">
        <f>SUM(J145:J145)</f>
        <v>0</v>
      </c>
    </row>
    <row r="147" spans="1:27" x14ac:dyDescent="0.25">
      <c r="B147" s="24" t="s">
        <v>792</v>
      </c>
      <c r="E147" s="36"/>
      <c r="H147" s="36"/>
      <c r="K147" s="36"/>
    </row>
    <row r="148" spans="1:27" x14ac:dyDescent="0.25">
      <c r="B148" t="s">
        <v>796</v>
      </c>
      <c r="C148" t="s">
        <v>794</v>
      </c>
      <c r="D148" t="s">
        <v>797</v>
      </c>
      <c r="E148" s="33">
        <v>1.52</v>
      </c>
      <c r="G148" t="s">
        <v>785</v>
      </c>
      <c r="H148" s="34"/>
      <c r="I148" t="s">
        <v>786</v>
      </c>
      <c r="J148" s="35">
        <f>ROUND(E148* H148,5)</f>
        <v>0</v>
      </c>
      <c r="K148" s="36"/>
    </row>
    <row r="149" spans="1:27" x14ac:dyDescent="0.25">
      <c r="B149" t="s">
        <v>808</v>
      </c>
      <c r="C149" t="s">
        <v>80</v>
      </c>
      <c r="D149" t="s">
        <v>809</v>
      </c>
      <c r="E149" s="33">
        <v>0.2</v>
      </c>
      <c r="G149" t="s">
        <v>785</v>
      </c>
      <c r="H149" s="34"/>
      <c r="I149" t="s">
        <v>786</v>
      </c>
      <c r="J149" s="35">
        <f>ROUND(E149* H149,5)</f>
        <v>0</v>
      </c>
      <c r="K149" s="36"/>
    </row>
    <row r="150" spans="1:27" x14ac:dyDescent="0.25">
      <c r="B150" t="s">
        <v>793</v>
      </c>
      <c r="C150" t="s">
        <v>794</v>
      </c>
      <c r="D150" t="s">
        <v>795</v>
      </c>
      <c r="E150" s="33">
        <v>0.38</v>
      </c>
      <c r="G150" t="s">
        <v>785</v>
      </c>
      <c r="H150" s="34"/>
      <c r="I150" t="s">
        <v>786</v>
      </c>
      <c r="J150" s="35">
        <f>ROUND(E150* H150,5)</f>
        <v>0</v>
      </c>
      <c r="K150" s="36"/>
    </row>
    <row r="151" spans="1:27" x14ac:dyDescent="0.25">
      <c r="D151" s="37" t="s">
        <v>798</v>
      </c>
      <c r="E151" s="36"/>
      <c r="H151" s="36"/>
      <c r="K151" s="34">
        <f>SUM(J148:J150)</f>
        <v>0</v>
      </c>
    </row>
    <row r="152" spans="1:27" x14ac:dyDescent="0.25">
      <c r="D152" s="37" t="s">
        <v>799</v>
      </c>
      <c r="E152" s="36"/>
      <c r="H152" s="36"/>
      <c r="K152" s="38">
        <f>SUM(J141:J151)</f>
        <v>0</v>
      </c>
    </row>
    <row r="153" spans="1:27" x14ac:dyDescent="0.25">
      <c r="D153" s="37" t="s">
        <v>800</v>
      </c>
      <c r="E153" s="36"/>
      <c r="H153" s="36">
        <v>1</v>
      </c>
      <c r="I153" t="s">
        <v>801</v>
      </c>
      <c r="K153" s="36">
        <f>ROUND(H153/100*K143,5)</f>
        <v>0</v>
      </c>
    </row>
    <row r="154" spans="1:27" x14ac:dyDescent="0.25">
      <c r="D154" s="37" t="s">
        <v>802</v>
      </c>
      <c r="E154" s="36"/>
      <c r="H154" s="36"/>
      <c r="K154" s="38">
        <f>SUM(K152:K153)</f>
        <v>0</v>
      </c>
    </row>
    <row r="156" spans="1:27" ht="45" customHeight="1" x14ac:dyDescent="0.25">
      <c r="A156" s="28"/>
      <c r="B156" s="28" t="s">
        <v>825</v>
      </c>
      <c r="C156" s="29" t="s">
        <v>80</v>
      </c>
      <c r="D156" s="7" t="s">
        <v>811</v>
      </c>
      <c r="E156" s="6"/>
      <c r="F156" s="6"/>
      <c r="G156" s="29"/>
      <c r="H156" s="31" t="s">
        <v>778</v>
      </c>
      <c r="I156" s="5">
        <v>1</v>
      </c>
      <c r="J156" s="4"/>
      <c r="K156" s="32">
        <f>ROUND(K170,2)</f>
        <v>0</v>
      </c>
      <c r="L156" s="30" t="s">
        <v>812</v>
      </c>
      <c r="M156" s="29"/>
      <c r="N156" s="29"/>
      <c r="O156" s="29"/>
      <c r="P156" s="29"/>
      <c r="Q156" s="29"/>
      <c r="R156" s="29"/>
      <c r="S156" s="29"/>
      <c r="T156" s="29"/>
      <c r="U156" s="29"/>
      <c r="V156" s="29"/>
      <c r="W156" s="29"/>
      <c r="X156" s="29"/>
      <c r="Y156" s="29"/>
      <c r="Z156" s="29"/>
      <c r="AA156" s="29"/>
    </row>
    <row r="157" spans="1:27" x14ac:dyDescent="0.25">
      <c r="B157" s="24" t="s">
        <v>780</v>
      </c>
    </row>
    <row r="158" spans="1:27" x14ac:dyDescent="0.25">
      <c r="B158" t="s">
        <v>781</v>
      </c>
      <c r="C158" t="s">
        <v>782</v>
      </c>
      <c r="D158" t="s">
        <v>783</v>
      </c>
      <c r="E158" s="33">
        <v>1</v>
      </c>
      <c r="F158" t="s">
        <v>784</v>
      </c>
      <c r="G158" t="s">
        <v>785</v>
      </c>
      <c r="H158" s="34"/>
      <c r="I158" t="s">
        <v>786</v>
      </c>
      <c r="J158" s="35">
        <f>ROUND(E158/I156* H158,5)</f>
        <v>0</v>
      </c>
      <c r="K158" s="36"/>
    </row>
    <row r="159" spans="1:27" x14ac:dyDescent="0.25">
      <c r="D159" s="37" t="s">
        <v>787</v>
      </c>
      <c r="E159" s="36"/>
      <c r="H159" s="36"/>
      <c r="K159" s="34">
        <f>SUM(J158:J158)</f>
        <v>0</v>
      </c>
    </row>
    <row r="160" spans="1:27" x14ac:dyDescent="0.25">
      <c r="B160" s="24" t="s">
        <v>788</v>
      </c>
      <c r="E160" s="36"/>
      <c r="H160" s="36"/>
      <c r="K160" s="36"/>
    </row>
    <row r="161" spans="1:27" x14ac:dyDescent="0.25">
      <c r="B161" t="s">
        <v>789</v>
      </c>
      <c r="C161" t="s">
        <v>782</v>
      </c>
      <c r="D161" t="s">
        <v>790</v>
      </c>
      <c r="E161" s="33">
        <v>0.7</v>
      </c>
      <c r="F161" t="s">
        <v>784</v>
      </c>
      <c r="G161" t="s">
        <v>785</v>
      </c>
      <c r="H161" s="34"/>
      <c r="I161" t="s">
        <v>786</v>
      </c>
      <c r="J161" s="35">
        <f>ROUND(E161/I156* H161,5)</f>
        <v>0</v>
      </c>
      <c r="K161" s="36"/>
    </row>
    <row r="162" spans="1:27" x14ac:dyDescent="0.25">
      <c r="D162" s="37" t="s">
        <v>791</v>
      </c>
      <c r="E162" s="36"/>
      <c r="H162" s="36"/>
      <c r="K162" s="34">
        <f>SUM(J161:J161)</f>
        <v>0</v>
      </c>
    </row>
    <row r="163" spans="1:27" x14ac:dyDescent="0.25">
      <c r="B163" s="24" t="s">
        <v>792</v>
      </c>
      <c r="E163" s="36"/>
      <c r="H163" s="36"/>
      <c r="K163" s="36"/>
    </row>
    <row r="164" spans="1:27" x14ac:dyDescent="0.25">
      <c r="B164" t="s">
        <v>808</v>
      </c>
      <c r="C164" t="s">
        <v>80</v>
      </c>
      <c r="D164" t="s">
        <v>809</v>
      </c>
      <c r="E164" s="33">
        <v>0.2</v>
      </c>
      <c r="G164" t="s">
        <v>785</v>
      </c>
      <c r="H164" s="34"/>
      <c r="I164" t="s">
        <v>786</v>
      </c>
      <c r="J164" s="35">
        <f>ROUND(E164* H164,5)</f>
        <v>0</v>
      </c>
      <c r="K164" s="36"/>
    </row>
    <row r="165" spans="1:27" x14ac:dyDescent="0.25">
      <c r="B165" t="s">
        <v>796</v>
      </c>
      <c r="C165" t="s">
        <v>794</v>
      </c>
      <c r="D165" t="s">
        <v>797</v>
      </c>
      <c r="E165" s="33">
        <v>1.52</v>
      </c>
      <c r="G165" t="s">
        <v>785</v>
      </c>
      <c r="H165" s="34"/>
      <c r="I165" t="s">
        <v>786</v>
      </c>
      <c r="J165" s="35">
        <f>ROUND(E165* H165,5)</f>
        <v>0</v>
      </c>
      <c r="K165" s="36"/>
    </row>
    <row r="166" spans="1:27" x14ac:dyDescent="0.25">
      <c r="B166" t="s">
        <v>793</v>
      </c>
      <c r="C166" t="s">
        <v>794</v>
      </c>
      <c r="D166" t="s">
        <v>795</v>
      </c>
      <c r="E166" s="33">
        <v>0.38</v>
      </c>
      <c r="G166" t="s">
        <v>785</v>
      </c>
      <c r="H166" s="34"/>
      <c r="I166" t="s">
        <v>786</v>
      </c>
      <c r="J166" s="35">
        <f>ROUND(E166* H166,5)</f>
        <v>0</v>
      </c>
      <c r="K166" s="36"/>
    </row>
    <row r="167" spans="1:27" x14ac:dyDescent="0.25">
      <c r="D167" s="37" t="s">
        <v>798</v>
      </c>
      <c r="E167" s="36"/>
      <c r="H167" s="36"/>
      <c r="K167" s="34">
        <f>SUM(J164:J166)</f>
        <v>0</v>
      </c>
    </row>
    <row r="168" spans="1:27" x14ac:dyDescent="0.25">
      <c r="D168" s="37" t="s">
        <v>799</v>
      </c>
      <c r="E168" s="36"/>
      <c r="H168" s="36"/>
      <c r="K168" s="38">
        <f>SUM(J157:J167)</f>
        <v>0</v>
      </c>
    </row>
    <row r="169" spans="1:27" x14ac:dyDescent="0.25">
      <c r="D169" s="37" t="s">
        <v>800</v>
      </c>
      <c r="E169" s="36"/>
      <c r="H169" s="36">
        <v>1</v>
      </c>
      <c r="I169" t="s">
        <v>801</v>
      </c>
      <c r="K169" s="36">
        <f>ROUND(H169/100*K159,5)</f>
        <v>0</v>
      </c>
    </row>
    <row r="170" spans="1:27" x14ac:dyDescent="0.25">
      <c r="D170" s="37" t="s">
        <v>802</v>
      </c>
      <c r="E170" s="36"/>
      <c r="H170" s="36"/>
      <c r="K170" s="38">
        <f>SUM(K168:K169)</f>
        <v>0</v>
      </c>
    </row>
    <row r="172" spans="1:27" ht="45" customHeight="1" x14ac:dyDescent="0.25">
      <c r="A172" s="28"/>
      <c r="B172" s="28" t="s">
        <v>826</v>
      </c>
      <c r="C172" s="29" t="s">
        <v>80</v>
      </c>
      <c r="D172" s="7" t="s">
        <v>811</v>
      </c>
      <c r="E172" s="6"/>
      <c r="F172" s="6"/>
      <c r="G172" s="29"/>
      <c r="H172" s="31" t="s">
        <v>778</v>
      </c>
      <c r="I172" s="5">
        <v>1</v>
      </c>
      <c r="J172" s="4"/>
      <c r="K172" s="32">
        <f>ROUND(K186,2)</f>
        <v>0</v>
      </c>
      <c r="L172" s="30" t="s">
        <v>812</v>
      </c>
      <c r="M172" s="29"/>
      <c r="N172" s="29"/>
      <c r="O172" s="29"/>
      <c r="P172" s="29"/>
      <c r="Q172" s="29"/>
      <c r="R172" s="29"/>
      <c r="S172" s="29"/>
      <c r="T172" s="29"/>
      <c r="U172" s="29"/>
      <c r="V172" s="29"/>
      <c r="W172" s="29"/>
      <c r="X172" s="29"/>
      <c r="Y172" s="29"/>
      <c r="Z172" s="29"/>
      <c r="AA172" s="29"/>
    </row>
    <row r="173" spans="1:27" x14ac:dyDescent="0.25">
      <c r="B173" s="24" t="s">
        <v>780</v>
      </c>
    </row>
    <row r="174" spans="1:27" x14ac:dyDescent="0.25">
      <c r="B174" t="s">
        <v>781</v>
      </c>
      <c r="C174" t="s">
        <v>782</v>
      </c>
      <c r="D174" t="s">
        <v>783</v>
      </c>
      <c r="E174" s="33">
        <v>1</v>
      </c>
      <c r="F174" t="s">
        <v>784</v>
      </c>
      <c r="G174" t="s">
        <v>785</v>
      </c>
      <c r="H174" s="34"/>
      <c r="I174" t="s">
        <v>786</v>
      </c>
      <c r="J174" s="35">
        <f>ROUND(E174/I172* H174,5)</f>
        <v>0</v>
      </c>
      <c r="K174" s="36"/>
    </row>
    <row r="175" spans="1:27" x14ac:dyDescent="0.25">
      <c r="D175" s="37" t="s">
        <v>787</v>
      </c>
      <c r="E175" s="36"/>
      <c r="H175" s="36"/>
      <c r="K175" s="34">
        <f>SUM(J174:J174)</f>
        <v>0</v>
      </c>
    </row>
    <row r="176" spans="1:27" x14ac:dyDescent="0.25">
      <c r="B176" s="24" t="s">
        <v>788</v>
      </c>
      <c r="E176" s="36"/>
      <c r="H176" s="36"/>
      <c r="K176" s="36"/>
    </row>
    <row r="177" spans="1:27" x14ac:dyDescent="0.25">
      <c r="B177" t="s">
        <v>789</v>
      </c>
      <c r="C177" t="s">
        <v>782</v>
      </c>
      <c r="D177" t="s">
        <v>790</v>
      </c>
      <c r="E177" s="33">
        <v>0.7</v>
      </c>
      <c r="F177" t="s">
        <v>784</v>
      </c>
      <c r="G177" t="s">
        <v>785</v>
      </c>
      <c r="H177" s="34"/>
      <c r="I177" t="s">
        <v>786</v>
      </c>
      <c r="J177" s="35">
        <f>ROUND(E177/I172* H177,5)</f>
        <v>0</v>
      </c>
      <c r="K177" s="36"/>
    </row>
    <row r="178" spans="1:27" x14ac:dyDescent="0.25">
      <c r="D178" s="37" t="s">
        <v>791</v>
      </c>
      <c r="E178" s="36"/>
      <c r="H178" s="36"/>
      <c r="K178" s="34">
        <f>SUM(J177:J177)</f>
        <v>0</v>
      </c>
    </row>
    <row r="179" spans="1:27" x14ac:dyDescent="0.25">
      <c r="B179" s="24" t="s">
        <v>792</v>
      </c>
      <c r="E179" s="36"/>
      <c r="H179" s="36"/>
      <c r="K179" s="36"/>
    </row>
    <row r="180" spans="1:27" x14ac:dyDescent="0.25">
      <c r="B180" t="s">
        <v>793</v>
      </c>
      <c r="C180" t="s">
        <v>794</v>
      </c>
      <c r="D180" t="s">
        <v>795</v>
      </c>
      <c r="E180" s="33">
        <v>0.38</v>
      </c>
      <c r="G180" t="s">
        <v>785</v>
      </c>
      <c r="H180" s="34"/>
      <c r="I180" t="s">
        <v>786</v>
      </c>
      <c r="J180" s="35">
        <f>ROUND(E180* H180,5)</f>
        <v>0</v>
      </c>
      <c r="K180" s="36"/>
    </row>
    <row r="181" spans="1:27" x14ac:dyDescent="0.25">
      <c r="B181" t="s">
        <v>796</v>
      </c>
      <c r="C181" t="s">
        <v>794</v>
      </c>
      <c r="D181" t="s">
        <v>797</v>
      </c>
      <c r="E181" s="33">
        <v>1.52</v>
      </c>
      <c r="G181" t="s">
        <v>785</v>
      </c>
      <c r="H181" s="34"/>
      <c r="I181" t="s">
        <v>786</v>
      </c>
      <c r="J181" s="35">
        <f>ROUND(E181* H181,5)</f>
        <v>0</v>
      </c>
      <c r="K181" s="36"/>
    </row>
    <row r="182" spans="1:27" x14ac:dyDescent="0.25">
      <c r="B182" t="s">
        <v>808</v>
      </c>
      <c r="C182" t="s">
        <v>80</v>
      </c>
      <c r="D182" t="s">
        <v>809</v>
      </c>
      <c r="E182" s="33">
        <v>0.2</v>
      </c>
      <c r="G182" t="s">
        <v>785</v>
      </c>
      <c r="H182" s="34"/>
      <c r="I182" t="s">
        <v>786</v>
      </c>
      <c r="J182" s="35">
        <f>ROUND(E182* H182,5)</f>
        <v>0</v>
      </c>
      <c r="K182" s="36"/>
    </row>
    <row r="183" spans="1:27" x14ac:dyDescent="0.25">
      <c r="D183" s="37" t="s">
        <v>798</v>
      </c>
      <c r="E183" s="36"/>
      <c r="H183" s="36"/>
      <c r="K183" s="34">
        <f>SUM(J180:J182)</f>
        <v>0</v>
      </c>
    </row>
    <row r="184" spans="1:27" x14ac:dyDescent="0.25">
      <c r="D184" s="37" t="s">
        <v>799</v>
      </c>
      <c r="E184" s="36"/>
      <c r="H184" s="36"/>
      <c r="K184" s="38">
        <f>SUM(J173:J183)</f>
        <v>0</v>
      </c>
    </row>
    <row r="185" spans="1:27" x14ac:dyDescent="0.25">
      <c r="D185" s="37" t="s">
        <v>800</v>
      </c>
      <c r="E185" s="36"/>
      <c r="H185" s="36">
        <v>1</v>
      </c>
      <c r="I185" t="s">
        <v>801</v>
      </c>
      <c r="K185" s="36">
        <f>ROUND(H185/100*K175,5)</f>
        <v>0</v>
      </c>
    </row>
    <row r="186" spans="1:27" x14ac:dyDescent="0.25">
      <c r="D186" s="37" t="s">
        <v>802</v>
      </c>
      <c r="E186" s="36"/>
      <c r="H186" s="36"/>
      <c r="K186" s="38">
        <f>SUM(K184:K185)</f>
        <v>0</v>
      </c>
    </row>
    <row r="188" spans="1:27" ht="45" customHeight="1" x14ac:dyDescent="0.25">
      <c r="A188" s="28"/>
      <c r="B188" s="28" t="s">
        <v>827</v>
      </c>
      <c r="C188" s="29" t="s">
        <v>80</v>
      </c>
      <c r="D188" s="7" t="s">
        <v>811</v>
      </c>
      <c r="E188" s="6"/>
      <c r="F188" s="6"/>
      <c r="G188" s="29"/>
      <c r="H188" s="31" t="s">
        <v>778</v>
      </c>
      <c r="I188" s="5">
        <v>1</v>
      </c>
      <c r="J188" s="4"/>
      <c r="K188" s="32">
        <f>ROUND(K202,2)</f>
        <v>0</v>
      </c>
      <c r="L188" s="30" t="s">
        <v>812</v>
      </c>
      <c r="M188" s="29"/>
      <c r="N188" s="29"/>
      <c r="O188" s="29"/>
      <c r="P188" s="29"/>
      <c r="Q188" s="29"/>
      <c r="R188" s="29"/>
      <c r="S188" s="29"/>
      <c r="T188" s="29"/>
      <c r="U188" s="29"/>
      <c r="V188" s="29"/>
      <c r="W188" s="29"/>
      <c r="X188" s="29"/>
      <c r="Y188" s="29"/>
      <c r="Z188" s="29"/>
      <c r="AA188" s="29"/>
    </row>
    <row r="189" spans="1:27" x14ac:dyDescent="0.25">
      <c r="B189" s="24" t="s">
        <v>780</v>
      </c>
    </row>
    <row r="190" spans="1:27" x14ac:dyDescent="0.25">
      <c r="B190" t="s">
        <v>781</v>
      </c>
      <c r="C190" t="s">
        <v>782</v>
      </c>
      <c r="D190" t="s">
        <v>783</v>
      </c>
      <c r="E190" s="33">
        <v>1</v>
      </c>
      <c r="F190" t="s">
        <v>784</v>
      </c>
      <c r="G190" t="s">
        <v>785</v>
      </c>
      <c r="H190" s="34"/>
      <c r="I190" t="s">
        <v>786</v>
      </c>
      <c r="J190" s="35">
        <f>ROUND(E190/I188* H190,5)</f>
        <v>0</v>
      </c>
      <c r="K190" s="36"/>
    </row>
    <row r="191" spans="1:27" x14ac:dyDescent="0.25">
      <c r="D191" s="37" t="s">
        <v>787</v>
      </c>
      <c r="E191" s="36"/>
      <c r="H191" s="36"/>
      <c r="K191" s="34">
        <f>SUM(J190:J190)</f>
        <v>0</v>
      </c>
    </row>
    <row r="192" spans="1:27" x14ac:dyDescent="0.25">
      <c r="B192" s="24" t="s">
        <v>788</v>
      </c>
      <c r="E192" s="36"/>
      <c r="H192" s="36"/>
      <c r="K192" s="36"/>
    </row>
    <row r="193" spans="1:27" x14ac:dyDescent="0.25">
      <c r="B193" t="s">
        <v>789</v>
      </c>
      <c r="C193" t="s">
        <v>782</v>
      </c>
      <c r="D193" t="s">
        <v>790</v>
      </c>
      <c r="E193" s="33">
        <v>0.7</v>
      </c>
      <c r="F193" t="s">
        <v>784</v>
      </c>
      <c r="G193" t="s">
        <v>785</v>
      </c>
      <c r="H193" s="34"/>
      <c r="I193" t="s">
        <v>786</v>
      </c>
      <c r="J193" s="35">
        <f>ROUND(E193/I188* H193,5)</f>
        <v>0</v>
      </c>
      <c r="K193" s="36"/>
    </row>
    <row r="194" spans="1:27" x14ac:dyDescent="0.25">
      <c r="D194" s="37" t="s">
        <v>791</v>
      </c>
      <c r="E194" s="36"/>
      <c r="H194" s="36"/>
      <c r="K194" s="34">
        <f>SUM(J193:J193)</f>
        <v>0</v>
      </c>
    </row>
    <row r="195" spans="1:27" x14ac:dyDescent="0.25">
      <c r="B195" s="24" t="s">
        <v>792</v>
      </c>
      <c r="E195" s="36"/>
      <c r="H195" s="36"/>
      <c r="K195" s="36"/>
    </row>
    <row r="196" spans="1:27" x14ac:dyDescent="0.25">
      <c r="B196" t="s">
        <v>808</v>
      </c>
      <c r="C196" t="s">
        <v>80</v>
      </c>
      <c r="D196" t="s">
        <v>809</v>
      </c>
      <c r="E196" s="33">
        <v>0.2</v>
      </c>
      <c r="G196" t="s">
        <v>785</v>
      </c>
      <c r="H196" s="34"/>
      <c r="I196" t="s">
        <v>786</v>
      </c>
      <c r="J196" s="35">
        <f>ROUND(E196* H196,5)</f>
        <v>0</v>
      </c>
      <c r="K196" s="36"/>
    </row>
    <row r="197" spans="1:27" x14ac:dyDescent="0.25">
      <c r="B197" t="s">
        <v>793</v>
      </c>
      <c r="C197" t="s">
        <v>794</v>
      </c>
      <c r="D197" t="s">
        <v>795</v>
      </c>
      <c r="E197" s="33">
        <v>0.38</v>
      </c>
      <c r="G197" t="s">
        <v>785</v>
      </c>
      <c r="H197" s="34"/>
      <c r="I197" t="s">
        <v>786</v>
      </c>
      <c r="J197" s="35">
        <f>ROUND(E197* H197,5)</f>
        <v>0</v>
      </c>
      <c r="K197" s="36"/>
    </row>
    <row r="198" spans="1:27" x14ac:dyDescent="0.25">
      <c r="B198" t="s">
        <v>796</v>
      </c>
      <c r="C198" t="s">
        <v>794</v>
      </c>
      <c r="D198" t="s">
        <v>797</v>
      </c>
      <c r="E198" s="33">
        <v>1.52</v>
      </c>
      <c r="G198" t="s">
        <v>785</v>
      </c>
      <c r="H198" s="34"/>
      <c r="I198" t="s">
        <v>786</v>
      </c>
      <c r="J198" s="35">
        <f>ROUND(E198* H198,5)</f>
        <v>0</v>
      </c>
      <c r="K198" s="36"/>
    </row>
    <row r="199" spans="1:27" x14ac:dyDescent="0.25">
      <c r="D199" s="37" t="s">
        <v>798</v>
      </c>
      <c r="E199" s="36"/>
      <c r="H199" s="36"/>
      <c r="K199" s="34">
        <f>SUM(J196:J198)</f>
        <v>0</v>
      </c>
    </row>
    <row r="200" spans="1:27" x14ac:dyDescent="0.25">
      <c r="D200" s="37" t="s">
        <v>799</v>
      </c>
      <c r="E200" s="36"/>
      <c r="H200" s="36"/>
      <c r="K200" s="38">
        <f>SUM(J189:J199)</f>
        <v>0</v>
      </c>
    </row>
    <row r="201" spans="1:27" x14ac:dyDescent="0.25">
      <c r="D201" s="37" t="s">
        <v>800</v>
      </c>
      <c r="E201" s="36"/>
      <c r="H201" s="36">
        <v>1</v>
      </c>
      <c r="I201" t="s">
        <v>801</v>
      </c>
      <c r="K201" s="36">
        <f>ROUND(H201/100*K191,5)</f>
        <v>0</v>
      </c>
    </row>
    <row r="202" spans="1:27" x14ac:dyDescent="0.25">
      <c r="D202" s="37" t="s">
        <v>802</v>
      </c>
      <c r="E202" s="36"/>
      <c r="H202" s="36"/>
      <c r="K202" s="38">
        <f>SUM(K200:K201)</f>
        <v>0</v>
      </c>
    </row>
    <row r="204" spans="1:27" ht="45" customHeight="1" x14ac:dyDescent="0.25">
      <c r="A204" s="28"/>
      <c r="B204" s="28" t="s">
        <v>828</v>
      </c>
      <c r="C204" s="29" t="s">
        <v>80</v>
      </c>
      <c r="D204" s="7" t="s">
        <v>829</v>
      </c>
      <c r="E204" s="6"/>
      <c r="F204" s="6"/>
      <c r="G204" s="29"/>
      <c r="H204" s="31" t="s">
        <v>778</v>
      </c>
      <c r="I204" s="5">
        <v>1</v>
      </c>
      <c r="J204" s="4"/>
      <c r="K204" s="32">
        <f>ROUND(K215,2)</f>
        <v>0</v>
      </c>
      <c r="L204" s="30" t="s">
        <v>830</v>
      </c>
      <c r="M204" s="29"/>
      <c r="N204" s="29"/>
      <c r="O204" s="29"/>
      <c r="P204" s="29"/>
      <c r="Q204" s="29"/>
      <c r="R204" s="29"/>
      <c r="S204" s="29"/>
      <c r="T204" s="29"/>
      <c r="U204" s="29"/>
      <c r="V204" s="29"/>
      <c r="W204" s="29"/>
      <c r="X204" s="29"/>
      <c r="Y204" s="29"/>
      <c r="Z204" s="29"/>
      <c r="AA204" s="29"/>
    </row>
    <row r="205" spans="1:27" x14ac:dyDescent="0.25">
      <c r="B205" s="24" t="s">
        <v>780</v>
      </c>
    </row>
    <row r="206" spans="1:27" x14ac:dyDescent="0.25">
      <c r="B206" t="s">
        <v>831</v>
      </c>
      <c r="C206" t="s">
        <v>782</v>
      </c>
      <c r="D206" t="s">
        <v>832</v>
      </c>
      <c r="E206" s="33">
        <v>0.5</v>
      </c>
      <c r="F206" t="s">
        <v>784</v>
      </c>
      <c r="G206" t="s">
        <v>785</v>
      </c>
      <c r="H206" s="34"/>
      <c r="I206" t="s">
        <v>786</v>
      </c>
      <c r="J206" s="35">
        <f>ROUND(E206/I204* H206,5)</f>
        <v>0</v>
      </c>
      <c r="K206" s="36"/>
    </row>
    <row r="207" spans="1:27" x14ac:dyDescent="0.25">
      <c r="D207" s="37" t="s">
        <v>787</v>
      </c>
      <c r="E207" s="36"/>
      <c r="H207" s="36"/>
      <c r="K207" s="34">
        <f>SUM(J206:J206)</f>
        <v>0</v>
      </c>
    </row>
    <row r="208" spans="1:27" x14ac:dyDescent="0.25">
      <c r="B208" s="24" t="s">
        <v>792</v>
      </c>
      <c r="E208" s="36"/>
      <c r="H208" s="36"/>
      <c r="K208" s="36"/>
    </row>
    <row r="209" spans="1:27" x14ac:dyDescent="0.25">
      <c r="B209" t="s">
        <v>833</v>
      </c>
      <c r="C209" t="s">
        <v>111</v>
      </c>
      <c r="D209" t="s">
        <v>834</v>
      </c>
      <c r="E209" s="33">
        <v>5</v>
      </c>
      <c r="G209" t="s">
        <v>785</v>
      </c>
      <c r="H209" s="34"/>
      <c r="I209" t="s">
        <v>786</v>
      </c>
      <c r="J209" s="35">
        <f>ROUND(E209* H209,5)</f>
        <v>0</v>
      </c>
      <c r="K209" s="36"/>
    </row>
    <row r="210" spans="1:27" x14ac:dyDescent="0.25">
      <c r="B210" t="s">
        <v>793</v>
      </c>
      <c r="C210" t="s">
        <v>794</v>
      </c>
      <c r="D210" t="s">
        <v>795</v>
      </c>
      <c r="E210" s="33">
        <v>0.33</v>
      </c>
      <c r="G210" t="s">
        <v>785</v>
      </c>
      <c r="H210" s="34"/>
      <c r="I210" t="s">
        <v>786</v>
      </c>
      <c r="J210" s="35">
        <f>ROUND(E210* H210,5)</f>
        <v>0</v>
      </c>
      <c r="K210" s="36"/>
    </row>
    <row r="211" spans="1:27" x14ac:dyDescent="0.25">
      <c r="B211" t="s">
        <v>808</v>
      </c>
      <c r="C211" t="s">
        <v>80</v>
      </c>
      <c r="D211" t="s">
        <v>809</v>
      </c>
      <c r="E211" s="33">
        <v>0.33</v>
      </c>
      <c r="G211" t="s">
        <v>785</v>
      </c>
      <c r="H211" s="34"/>
      <c r="I211" t="s">
        <v>786</v>
      </c>
      <c r="J211" s="35">
        <f>ROUND(E211* H211,5)</f>
        <v>0</v>
      </c>
      <c r="K211" s="36"/>
    </row>
    <row r="212" spans="1:27" x14ac:dyDescent="0.25">
      <c r="D212" s="37" t="s">
        <v>798</v>
      </c>
      <c r="E212" s="36"/>
      <c r="H212" s="36"/>
      <c r="K212" s="34">
        <f>SUM(J209:J211)</f>
        <v>0</v>
      </c>
    </row>
    <row r="213" spans="1:27" x14ac:dyDescent="0.25">
      <c r="D213" s="37" t="s">
        <v>799</v>
      </c>
      <c r="E213" s="36"/>
      <c r="H213" s="36"/>
      <c r="K213" s="38">
        <f>SUM(J205:J212)</f>
        <v>0</v>
      </c>
    </row>
    <row r="214" spans="1:27" x14ac:dyDescent="0.25">
      <c r="D214" s="37" t="s">
        <v>800</v>
      </c>
      <c r="E214" s="36"/>
      <c r="H214" s="36">
        <v>1</v>
      </c>
      <c r="I214" t="s">
        <v>801</v>
      </c>
      <c r="K214" s="36">
        <f>ROUND(H214/100*K207,5)</f>
        <v>0</v>
      </c>
    </row>
    <row r="215" spans="1:27" x14ac:dyDescent="0.25">
      <c r="D215" s="37" t="s">
        <v>802</v>
      </c>
      <c r="E215" s="36"/>
      <c r="H215" s="36"/>
      <c r="K215" s="38">
        <f>SUM(K213:K214)</f>
        <v>0</v>
      </c>
    </row>
    <row r="217" spans="1:27" ht="45" customHeight="1" x14ac:dyDescent="0.25">
      <c r="A217" s="28"/>
      <c r="B217" s="28" t="s">
        <v>835</v>
      </c>
      <c r="C217" s="29" t="s">
        <v>80</v>
      </c>
      <c r="D217" s="7" t="s">
        <v>836</v>
      </c>
      <c r="E217" s="6"/>
      <c r="F217" s="6"/>
      <c r="G217" s="29"/>
      <c r="H217" s="31" t="s">
        <v>778</v>
      </c>
      <c r="I217" s="5">
        <v>1</v>
      </c>
      <c r="J217" s="4"/>
      <c r="K217" s="32">
        <f>ROUND(K227,2)</f>
        <v>0</v>
      </c>
      <c r="L217" s="30" t="s">
        <v>837</v>
      </c>
      <c r="M217" s="29"/>
      <c r="N217" s="29"/>
      <c r="O217" s="29"/>
      <c r="P217" s="29"/>
      <c r="Q217" s="29"/>
      <c r="R217" s="29"/>
      <c r="S217" s="29"/>
      <c r="T217" s="29"/>
      <c r="U217" s="29"/>
      <c r="V217" s="29"/>
      <c r="W217" s="29"/>
      <c r="X217" s="29"/>
      <c r="Y217" s="29"/>
      <c r="Z217" s="29"/>
      <c r="AA217" s="29"/>
    </row>
    <row r="218" spans="1:27" x14ac:dyDescent="0.25">
      <c r="B218" s="24" t="s">
        <v>780</v>
      </c>
    </row>
    <row r="219" spans="1:27" x14ac:dyDescent="0.25">
      <c r="B219" t="s">
        <v>838</v>
      </c>
      <c r="C219" t="s">
        <v>782</v>
      </c>
      <c r="D219" t="s">
        <v>839</v>
      </c>
      <c r="E219" s="33">
        <v>1</v>
      </c>
      <c r="F219" t="s">
        <v>784</v>
      </c>
      <c r="G219" t="s">
        <v>785</v>
      </c>
      <c r="H219" s="34"/>
      <c r="I219" t="s">
        <v>786</v>
      </c>
      <c r="J219" s="35">
        <f>ROUND(E219/I217* H219,5)</f>
        <v>0</v>
      </c>
      <c r="K219" s="36"/>
    </row>
    <row r="220" spans="1:27" x14ac:dyDescent="0.25">
      <c r="D220" s="37" t="s">
        <v>787</v>
      </c>
      <c r="E220" s="36"/>
      <c r="H220" s="36"/>
      <c r="K220" s="34">
        <f>SUM(J219:J219)</f>
        <v>0</v>
      </c>
    </row>
    <row r="221" spans="1:27" x14ac:dyDescent="0.25">
      <c r="B221" s="24" t="s">
        <v>792</v>
      </c>
      <c r="E221" s="36"/>
      <c r="H221" s="36"/>
      <c r="K221" s="36"/>
    </row>
    <row r="222" spans="1:27" x14ac:dyDescent="0.25">
      <c r="B222" t="s">
        <v>808</v>
      </c>
      <c r="C222" t="s">
        <v>80</v>
      </c>
      <c r="D222" t="s">
        <v>809</v>
      </c>
      <c r="E222" s="33">
        <v>0.6</v>
      </c>
      <c r="G222" t="s">
        <v>785</v>
      </c>
      <c r="H222" s="34"/>
      <c r="I222" t="s">
        <v>786</v>
      </c>
      <c r="J222" s="35">
        <f>ROUND(E222* H222,5)</f>
        <v>0</v>
      </c>
      <c r="K222" s="36"/>
    </row>
    <row r="223" spans="1:27" x14ac:dyDescent="0.25">
      <c r="B223" t="s">
        <v>840</v>
      </c>
      <c r="C223" t="s">
        <v>111</v>
      </c>
      <c r="D223" t="s">
        <v>841</v>
      </c>
      <c r="E223" s="33">
        <v>800</v>
      </c>
      <c r="G223" t="s">
        <v>785</v>
      </c>
      <c r="H223" s="34"/>
      <c r="I223" t="s">
        <v>786</v>
      </c>
      <c r="J223" s="35">
        <f>ROUND(E223* H223,5)</f>
        <v>0</v>
      </c>
      <c r="K223" s="36"/>
    </row>
    <row r="224" spans="1:27" x14ac:dyDescent="0.25">
      <c r="D224" s="37" t="s">
        <v>798</v>
      </c>
      <c r="E224" s="36"/>
      <c r="H224" s="36"/>
      <c r="K224" s="34">
        <f>SUM(J222:J223)</f>
        <v>0</v>
      </c>
    </row>
    <row r="225" spans="1:27" x14ac:dyDescent="0.25">
      <c r="D225" s="37" t="s">
        <v>799</v>
      </c>
      <c r="E225" s="36"/>
      <c r="H225" s="36"/>
      <c r="K225" s="38">
        <f>SUM(J218:J224)</f>
        <v>0</v>
      </c>
    </row>
    <row r="226" spans="1:27" x14ac:dyDescent="0.25">
      <c r="D226" s="37" t="s">
        <v>800</v>
      </c>
      <c r="E226" s="36"/>
      <c r="H226" s="36">
        <v>1</v>
      </c>
      <c r="I226" t="s">
        <v>801</v>
      </c>
      <c r="K226" s="36">
        <f>ROUND(H226/100*K220,5)</f>
        <v>0</v>
      </c>
    </row>
    <row r="227" spans="1:27" x14ac:dyDescent="0.25">
      <c r="D227" s="37" t="s">
        <v>802</v>
      </c>
      <c r="E227" s="36"/>
      <c r="H227" s="36"/>
      <c r="K227" s="38">
        <f>SUM(K225:K226)</f>
        <v>0</v>
      </c>
    </row>
    <row r="229" spans="1:27" x14ac:dyDescent="0.25">
      <c r="A229" s="26" t="s">
        <v>842</v>
      </c>
      <c r="B229" s="26"/>
    </row>
    <row r="230" spans="1:27" ht="45" customHeight="1" x14ac:dyDescent="0.25">
      <c r="A230" s="28"/>
      <c r="B230" s="28" t="s">
        <v>843</v>
      </c>
      <c r="C230" s="29" t="s">
        <v>844</v>
      </c>
      <c r="D230" s="7" t="s">
        <v>844</v>
      </c>
      <c r="E230" s="6"/>
      <c r="F230" s="6"/>
      <c r="G230" s="29"/>
      <c r="H230" s="31" t="s">
        <v>778</v>
      </c>
      <c r="I230" s="5">
        <v>1</v>
      </c>
      <c r="J230" s="4"/>
      <c r="K230" s="32"/>
      <c r="L230" s="30" t="s">
        <v>844</v>
      </c>
      <c r="M230" s="29"/>
      <c r="N230" s="29"/>
      <c r="O230" s="29"/>
      <c r="P230" s="29"/>
      <c r="Q230" s="29"/>
      <c r="R230" s="29"/>
      <c r="S230" s="29"/>
      <c r="T230" s="29"/>
      <c r="U230" s="29"/>
      <c r="V230" s="29"/>
      <c r="W230" s="29"/>
      <c r="X230" s="29"/>
      <c r="Y230" s="29"/>
      <c r="Z230" s="29"/>
      <c r="AA230" s="29"/>
    </row>
    <row r="231" spans="1:27" ht="45" customHeight="1" x14ac:dyDescent="0.25">
      <c r="A231" s="28"/>
      <c r="B231" s="28" t="s">
        <v>845</v>
      </c>
      <c r="C231" s="29" t="s">
        <v>844</v>
      </c>
      <c r="D231" s="7" t="s">
        <v>844</v>
      </c>
      <c r="E231" s="6"/>
      <c r="F231" s="6"/>
      <c r="G231" s="29"/>
      <c r="H231" s="31" t="s">
        <v>778</v>
      </c>
      <c r="I231" s="5">
        <v>1</v>
      </c>
      <c r="J231" s="4"/>
      <c r="K231" s="32"/>
      <c r="L231" s="30" t="s">
        <v>844</v>
      </c>
      <c r="M231" s="29"/>
      <c r="N231" s="29"/>
      <c r="O231" s="29"/>
      <c r="P231" s="29"/>
      <c r="Q231" s="29"/>
      <c r="R231" s="29"/>
      <c r="S231" s="29"/>
      <c r="T231" s="29"/>
      <c r="U231" s="29"/>
      <c r="V231" s="29"/>
      <c r="W231" s="29"/>
      <c r="X231" s="29"/>
      <c r="Y231" s="29"/>
      <c r="Z231" s="29"/>
      <c r="AA231" s="29"/>
    </row>
    <row r="232" spans="1:27" ht="45" customHeight="1" x14ac:dyDescent="0.25">
      <c r="A232" s="28"/>
      <c r="B232" s="28" t="s">
        <v>846</v>
      </c>
      <c r="C232" s="29" t="s">
        <v>844</v>
      </c>
      <c r="D232" s="7" t="s">
        <v>844</v>
      </c>
      <c r="E232" s="6"/>
      <c r="F232" s="6"/>
      <c r="G232" s="29"/>
      <c r="H232" s="31" t="s">
        <v>778</v>
      </c>
      <c r="I232" s="5">
        <v>1</v>
      </c>
      <c r="J232" s="4"/>
      <c r="K232" s="32"/>
      <c r="L232" s="30" t="s">
        <v>844</v>
      </c>
      <c r="M232" s="29"/>
      <c r="N232" s="29"/>
      <c r="O232" s="29"/>
      <c r="P232" s="29"/>
      <c r="Q232" s="29"/>
      <c r="R232" s="29"/>
      <c r="S232" s="29"/>
      <c r="T232" s="29"/>
      <c r="U232" s="29"/>
      <c r="V232" s="29"/>
      <c r="W232" s="29"/>
      <c r="X232" s="29"/>
      <c r="Y232" s="29"/>
      <c r="Z232" s="29"/>
      <c r="AA232" s="29"/>
    </row>
    <row r="233" spans="1:27" ht="45" customHeight="1" x14ac:dyDescent="0.25">
      <c r="A233" s="28"/>
      <c r="B233" s="28" t="s">
        <v>847</v>
      </c>
      <c r="C233" s="29" t="s">
        <v>106</v>
      </c>
      <c r="D233" s="7" t="s">
        <v>848</v>
      </c>
      <c r="E233" s="6"/>
      <c r="F233" s="6"/>
      <c r="G233" s="29"/>
      <c r="H233" s="31" t="s">
        <v>778</v>
      </c>
      <c r="I233" s="5">
        <v>1</v>
      </c>
      <c r="J233" s="4"/>
      <c r="K233" s="32">
        <f>ROUND(K260,2)</f>
        <v>0</v>
      </c>
      <c r="L233" s="30" t="s">
        <v>849</v>
      </c>
      <c r="M233" s="29"/>
      <c r="N233" s="29"/>
      <c r="O233" s="29"/>
      <c r="P233" s="29"/>
      <c r="Q233" s="29"/>
      <c r="R233" s="29"/>
      <c r="S233" s="29"/>
      <c r="T233" s="29"/>
      <c r="U233" s="29"/>
      <c r="V233" s="29"/>
      <c r="W233" s="29"/>
      <c r="X233" s="29"/>
      <c r="Y233" s="29"/>
      <c r="Z233" s="29"/>
      <c r="AA233" s="29"/>
    </row>
    <row r="234" spans="1:27" x14ac:dyDescent="0.25">
      <c r="B234" s="24" t="s">
        <v>780</v>
      </c>
    </row>
    <row r="235" spans="1:27" x14ac:dyDescent="0.25">
      <c r="B235" t="s">
        <v>850</v>
      </c>
      <c r="C235" t="s">
        <v>782</v>
      </c>
      <c r="D235" t="s">
        <v>851</v>
      </c>
      <c r="E235" s="33">
        <v>2.1000000000000001E-2</v>
      </c>
      <c r="F235" t="s">
        <v>784</v>
      </c>
      <c r="G235" t="s">
        <v>785</v>
      </c>
      <c r="H235" s="34"/>
      <c r="I235" t="s">
        <v>786</v>
      </c>
      <c r="J235" s="35">
        <f>ROUND(E235/I233* H235,5)</f>
        <v>0</v>
      </c>
      <c r="K235" s="36"/>
    </row>
    <row r="236" spans="1:27" x14ac:dyDescent="0.25">
      <c r="B236" t="s">
        <v>852</v>
      </c>
      <c r="C236" t="s">
        <v>782</v>
      </c>
      <c r="D236" t="s">
        <v>853</v>
      </c>
      <c r="E236" s="33">
        <v>0.14399999999999999</v>
      </c>
      <c r="F236" t="s">
        <v>784</v>
      </c>
      <c r="G236" t="s">
        <v>785</v>
      </c>
      <c r="H236" s="34"/>
      <c r="I236" t="s">
        <v>786</v>
      </c>
      <c r="J236" s="35">
        <f>ROUND(E236/I233* H236,5)</f>
        <v>0</v>
      </c>
      <c r="K236" s="36"/>
    </row>
    <row r="237" spans="1:27" x14ac:dyDescent="0.25">
      <c r="B237" t="s">
        <v>854</v>
      </c>
      <c r="C237" t="s">
        <v>782</v>
      </c>
      <c r="D237" t="s">
        <v>855</v>
      </c>
      <c r="E237" s="33">
        <v>3.6999999999999998E-2</v>
      </c>
      <c r="F237" t="s">
        <v>784</v>
      </c>
      <c r="G237" t="s">
        <v>785</v>
      </c>
      <c r="H237" s="34"/>
      <c r="I237" t="s">
        <v>786</v>
      </c>
      <c r="J237" s="35">
        <f>ROUND(E237/I233* H237,5)</f>
        <v>0</v>
      </c>
      <c r="K237" s="36"/>
    </row>
    <row r="238" spans="1:27" x14ac:dyDescent="0.25">
      <c r="B238" t="s">
        <v>856</v>
      </c>
      <c r="C238" t="s">
        <v>782</v>
      </c>
      <c r="D238" t="s">
        <v>857</v>
      </c>
      <c r="E238" s="33">
        <v>0.04</v>
      </c>
      <c r="F238" t="s">
        <v>784</v>
      </c>
      <c r="G238" t="s">
        <v>785</v>
      </c>
      <c r="H238" s="34"/>
      <c r="I238" t="s">
        <v>786</v>
      </c>
      <c r="J238" s="35">
        <f>ROUND(E238/I233* H238,5)</f>
        <v>0</v>
      </c>
      <c r="K238" s="36"/>
    </row>
    <row r="239" spans="1:27" x14ac:dyDescent="0.25">
      <c r="B239" t="s">
        <v>858</v>
      </c>
      <c r="C239" t="s">
        <v>782</v>
      </c>
      <c r="D239" t="s">
        <v>855</v>
      </c>
      <c r="E239" s="33">
        <v>0.28799999999999998</v>
      </c>
      <c r="F239" t="s">
        <v>784</v>
      </c>
      <c r="G239" t="s">
        <v>785</v>
      </c>
      <c r="H239" s="34"/>
      <c r="I239" t="s">
        <v>786</v>
      </c>
      <c r="J239" s="35">
        <f>ROUND(E239/I233* H239,5)</f>
        <v>0</v>
      </c>
      <c r="K239" s="36"/>
    </row>
    <row r="240" spans="1:27" x14ac:dyDescent="0.25">
      <c r="B240" t="s">
        <v>859</v>
      </c>
      <c r="C240" t="s">
        <v>782</v>
      </c>
      <c r="D240" t="s">
        <v>853</v>
      </c>
      <c r="E240" s="33">
        <v>5.0000000000000001E-3</v>
      </c>
      <c r="F240" t="s">
        <v>784</v>
      </c>
      <c r="G240" t="s">
        <v>785</v>
      </c>
      <c r="H240" s="34"/>
      <c r="I240" t="s">
        <v>786</v>
      </c>
      <c r="J240" s="35">
        <f>ROUND(E240/I233* H240,5)</f>
        <v>0</v>
      </c>
      <c r="K240" s="36"/>
    </row>
    <row r="241" spans="2:11" x14ac:dyDescent="0.25">
      <c r="D241" s="37" t="s">
        <v>787</v>
      </c>
      <c r="E241" s="36"/>
      <c r="H241" s="36"/>
      <c r="K241" s="34">
        <f>SUM(J235:J240)</f>
        <v>0</v>
      </c>
    </row>
    <row r="242" spans="2:11" x14ac:dyDescent="0.25">
      <c r="B242" s="24" t="s">
        <v>788</v>
      </c>
      <c r="E242" s="36"/>
      <c r="H242" s="36"/>
      <c r="K242" s="36"/>
    </row>
    <row r="243" spans="2:11" x14ac:dyDescent="0.25">
      <c r="B243" t="s">
        <v>860</v>
      </c>
      <c r="C243" t="s">
        <v>782</v>
      </c>
      <c r="D243" t="s">
        <v>861</v>
      </c>
      <c r="E243" s="33">
        <v>8.0000000000000002E-3</v>
      </c>
      <c r="F243" t="s">
        <v>784</v>
      </c>
      <c r="G243" t="s">
        <v>785</v>
      </c>
      <c r="H243" s="34"/>
      <c r="I243" t="s">
        <v>786</v>
      </c>
      <c r="J243" s="35">
        <f>ROUND(E243/I233* H243,5)</f>
        <v>0</v>
      </c>
      <c r="K243" s="36"/>
    </row>
    <row r="244" spans="2:11" x14ac:dyDescent="0.25">
      <c r="D244" s="37" t="s">
        <v>791</v>
      </c>
      <c r="E244" s="36"/>
      <c r="H244" s="36"/>
      <c r="K244" s="34">
        <f>SUM(J243:J243)</f>
        <v>0</v>
      </c>
    </row>
    <row r="245" spans="2:11" x14ac:dyDescent="0.25">
      <c r="B245" s="24" t="s">
        <v>792</v>
      </c>
      <c r="E245" s="36"/>
      <c r="H245" s="36"/>
      <c r="K245" s="36"/>
    </row>
    <row r="246" spans="2:11" x14ac:dyDescent="0.25">
      <c r="B246" t="s">
        <v>862</v>
      </c>
      <c r="C246" t="s">
        <v>106</v>
      </c>
      <c r="D246" t="s">
        <v>863</v>
      </c>
      <c r="E246" s="33">
        <v>1.05</v>
      </c>
      <c r="G246" t="s">
        <v>785</v>
      </c>
      <c r="H246" s="34"/>
      <c r="I246" t="s">
        <v>786</v>
      </c>
      <c r="J246" s="35">
        <f t="shared" ref="J246:J254" si="0">ROUND(E246* H246,5)</f>
        <v>0</v>
      </c>
      <c r="K246" s="36"/>
    </row>
    <row r="247" spans="2:11" x14ac:dyDescent="0.25">
      <c r="B247" t="s">
        <v>864</v>
      </c>
      <c r="C247" t="s">
        <v>101</v>
      </c>
      <c r="D247" t="s">
        <v>865</v>
      </c>
      <c r="E247" s="33">
        <v>8.5999999999999993E-2</v>
      </c>
      <c r="G247" t="s">
        <v>785</v>
      </c>
      <c r="H247" s="34"/>
      <c r="I247" t="s">
        <v>786</v>
      </c>
      <c r="J247" s="35">
        <f t="shared" si="0"/>
        <v>0</v>
      </c>
      <c r="K247" s="36"/>
    </row>
    <row r="248" spans="2:11" x14ac:dyDescent="0.25">
      <c r="B248" t="s">
        <v>866</v>
      </c>
      <c r="C248" t="s">
        <v>867</v>
      </c>
      <c r="D248" t="s">
        <v>868</v>
      </c>
      <c r="E248" s="33">
        <v>0.15</v>
      </c>
      <c r="G248" t="s">
        <v>785</v>
      </c>
      <c r="H248" s="34"/>
      <c r="I248" t="s">
        <v>786</v>
      </c>
      <c r="J248" s="35">
        <f t="shared" si="0"/>
        <v>0</v>
      </c>
      <c r="K248" s="36"/>
    </row>
    <row r="249" spans="2:11" x14ac:dyDescent="0.25">
      <c r="B249" t="s">
        <v>869</v>
      </c>
      <c r="C249" t="s">
        <v>870</v>
      </c>
      <c r="D249" t="s">
        <v>871</v>
      </c>
      <c r="E249" s="33">
        <v>3</v>
      </c>
      <c r="G249" t="s">
        <v>785</v>
      </c>
      <c r="H249" s="34"/>
      <c r="I249" t="s">
        <v>786</v>
      </c>
      <c r="J249" s="35">
        <f t="shared" si="0"/>
        <v>0</v>
      </c>
      <c r="K249" s="36"/>
    </row>
    <row r="250" spans="2:11" x14ac:dyDescent="0.25">
      <c r="B250" t="s">
        <v>872</v>
      </c>
      <c r="C250" t="s">
        <v>38</v>
      </c>
      <c r="D250" t="s">
        <v>873</v>
      </c>
      <c r="E250" s="33">
        <v>0.04</v>
      </c>
      <c r="G250" t="s">
        <v>785</v>
      </c>
      <c r="H250" s="34"/>
      <c r="I250" t="s">
        <v>786</v>
      </c>
      <c r="J250" s="35">
        <f t="shared" si="0"/>
        <v>0</v>
      </c>
      <c r="K250" s="36"/>
    </row>
    <row r="251" spans="2:11" x14ac:dyDescent="0.25">
      <c r="B251" t="s">
        <v>874</v>
      </c>
      <c r="C251" t="s">
        <v>111</v>
      </c>
      <c r="D251" t="s">
        <v>875</v>
      </c>
      <c r="E251" s="33">
        <v>1</v>
      </c>
      <c r="G251" t="s">
        <v>785</v>
      </c>
      <c r="H251" s="34"/>
      <c r="I251" t="s">
        <v>786</v>
      </c>
      <c r="J251" s="35">
        <f t="shared" si="0"/>
        <v>0</v>
      </c>
      <c r="K251" s="36"/>
    </row>
    <row r="252" spans="2:11" x14ac:dyDescent="0.25">
      <c r="B252" t="s">
        <v>876</v>
      </c>
      <c r="C252" t="s">
        <v>870</v>
      </c>
      <c r="D252" t="s">
        <v>877</v>
      </c>
      <c r="E252" s="33">
        <v>6</v>
      </c>
      <c r="G252" t="s">
        <v>785</v>
      </c>
      <c r="H252" s="34"/>
      <c r="I252" t="s">
        <v>786</v>
      </c>
      <c r="J252" s="35">
        <f t="shared" si="0"/>
        <v>0</v>
      </c>
      <c r="K252" s="36"/>
    </row>
    <row r="253" spans="2:11" x14ac:dyDescent="0.25">
      <c r="B253" t="s">
        <v>878</v>
      </c>
      <c r="C253" t="s">
        <v>111</v>
      </c>
      <c r="D253" t="s">
        <v>879</v>
      </c>
      <c r="E253" s="33">
        <v>2.8000000000000001E-2</v>
      </c>
      <c r="G253" t="s">
        <v>785</v>
      </c>
      <c r="H253" s="34"/>
      <c r="I253" t="s">
        <v>786</v>
      </c>
      <c r="J253" s="35">
        <f t="shared" si="0"/>
        <v>0</v>
      </c>
      <c r="K253" s="36"/>
    </row>
    <row r="254" spans="2:11" x14ac:dyDescent="0.25">
      <c r="B254" t="s">
        <v>880</v>
      </c>
      <c r="C254" t="s">
        <v>106</v>
      </c>
      <c r="D254" t="s">
        <v>881</v>
      </c>
      <c r="E254" s="33">
        <v>1.1499999999999999</v>
      </c>
      <c r="G254" t="s">
        <v>785</v>
      </c>
      <c r="H254" s="34"/>
      <c r="I254" t="s">
        <v>786</v>
      </c>
      <c r="J254" s="35">
        <f t="shared" si="0"/>
        <v>0</v>
      </c>
      <c r="K254" s="36"/>
    </row>
    <row r="255" spans="2:11" x14ac:dyDescent="0.25">
      <c r="D255" s="37" t="s">
        <v>798</v>
      </c>
      <c r="E255" s="36"/>
      <c r="H255" s="36"/>
      <c r="K255" s="34">
        <f>SUM(J246:J254)</f>
        <v>0</v>
      </c>
    </row>
    <row r="256" spans="2:11" x14ac:dyDescent="0.25">
      <c r="B256" s="24" t="s">
        <v>882</v>
      </c>
      <c r="E256" s="36"/>
      <c r="H256" s="36"/>
      <c r="K256" s="36"/>
    </row>
    <row r="257" spans="1:27" x14ac:dyDescent="0.25">
      <c r="B257" t="s">
        <v>883</v>
      </c>
      <c r="C257" t="s">
        <v>801</v>
      </c>
      <c r="D257" t="s">
        <v>884</v>
      </c>
      <c r="E257" s="33">
        <v>2</v>
      </c>
      <c r="G257" t="s">
        <v>801</v>
      </c>
      <c r="H257" s="34">
        <v>0</v>
      </c>
      <c r="I257" t="s">
        <v>786</v>
      </c>
      <c r="J257" s="35">
        <f>ROUND(E257* H257/100,5)</f>
        <v>0</v>
      </c>
      <c r="K257" s="36"/>
    </row>
    <row r="258" spans="1:27" x14ac:dyDescent="0.25">
      <c r="D258" s="37" t="s">
        <v>885</v>
      </c>
      <c r="E258" s="36"/>
      <c r="H258" s="36"/>
      <c r="K258" s="34">
        <f>SUM(J257:J257)</f>
        <v>0</v>
      </c>
    </row>
    <row r="259" spans="1:27" x14ac:dyDescent="0.25">
      <c r="D259" s="37" t="s">
        <v>799</v>
      </c>
      <c r="E259" s="36"/>
      <c r="H259" s="36"/>
      <c r="K259" s="38">
        <f>SUM(J234:J258)</f>
        <v>0</v>
      </c>
    </row>
    <row r="260" spans="1:27" x14ac:dyDescent="0.25">
      <c r="D260" s="37" t="s">
        <v>802</v>
      </c>
      <c r="E260" s="36"/>
      <c r="H260" s="36"/>
      <c r="K260" s="38">
        <f>SUM(K259:K259)</f>
        <v>0</v>
      </c>
    </row>
    <row r="262" spans="1:27" ht="45" customHeight="1" x14ac:dyDescent="0.25">
      <c r="A262" s="28"/>
      <c r="B262" s="28" t="s">
        <v>886</v>
      </c>
      <c r="C262" s="29" t="s">
        <v>17</v>
      </c>
      <c r="D262" s="7" t="s">
        <v>887</v>
      </c>
      <c r="E262" s="6"/>
      <c r="F262" s="6"/>
      <c r="G262" s="29"/>
      <c r="H262" s="31" t="s">
        <v>778</v>
      </c>
      <c r="I262" s="5">
        <v>1</v>
      </c>
      <c r="J262" s="4"/>
      <c r="K262" s="32">
        <f>ROUND(K267,2)</f>
        <v>0</v>
      </c>
      <c r="L262" s="30" t="s">
        <v>888</v>
      </c>
      <c r="M262" s="29"/>
      <c r="N262" s="29"/>
      <c r="O262" s="29"/>
      <c r="P262" s="29"/>
      <c r="Q262" s="29"/>
      <c r="R262" s="29"/>
      <c r="S262" s="29"/>
      <c r="T262" s="29"/>
      <c r="U262" s="29"/>
      <c r="V262" s="29"/>
      <c r="W262" s="29"/>
      <c r="X262" s="29"/>
      <c r="Y262" s="29"/>
      <c r="Z262" s="29"/>
      <c r="AA262" s="29"/>
    </row>
    <row r="263" spans="1:27" x14ac:dyDescent="0.25">
      <c r="B263" s="24" t="s">
        <v>792</v>
      </c>
    </row>
    <row r="264" spans="1:27" x14ac:dyDescent="0.25">
      <c r="B264" t="s">
        <v>889</v>
      </c>
      <c r="C264" t="s">
        <v>17</v>
      </c>
      <c r="D264" t="s">
        <v>890</v>
      </c>
      <c r="E264" s="33">
        <v>1</v>
      </c>
      <c r="G264" t="s">
        <v>785</v>
      </c>
      <c r="H264" s="34"/>
      <c r="I264" t="s">
        <v>786</v>
      </c>
      <c r="J264" s="35">
        <f>ROUND(E264* H264,5)</f>
        <v>0</v>
      </c>
      <c r="K264" s="36"/>
    </row>
    <row r="265" spans="1:27" x14ac:dyDescent="0.25">
      <c r="D265" s="37" t="s">
        <v>798</v>
      </c>
      <c r="E265" s="36"/>
      <c r="H265" s="36"/>
      <c r="K265" s="34">
        <f>SUM(J264:J264)</f>
        <v>0</v>
      </c>
    </row>
    <row r="266" spans="1:27" x14ac:dyDescent="0.25">
      <c r="D266" s="37" t="s">
        <v>799</v>
      </c>
      <c r="E266" s="36"/>
      <c r="H266" s="36"/>
      <c r="K266" s="38">
        <f>SUM(J263:J265)</f>
        <v>0</v>
      </c>
    </row>
    <row r="267" spans="1:27" x14ac:dyDescent="0.25">
      <c r="D267" s="37" t="s">
        <v>802</v>
      </c>
      <c r="E267" s="36"/>
      <c r="H267" s="36"/>
      <c r="K267" s="38">
        <f>SUM(K266:K266)</f>
        <v>0</v>
      </c>
    </row>
    <row r="269" spans="1:27" ht="45" customHeight="1" x14ac:dyDescent="0.25">
      <c r="A269" s="28"/>
      <c r="B269" s="28" t="s">
        <v>891</v>
      </c>
      <c r="C269" s="29" t="s">
        <v>17</v>
      </c>
      <c r="D269" s="7" t="s">
        <v>892</v>
      </c>
      <c r="E269" s="6"/>
      <c r="F269" s="6"/>
      <c r="G269" s="29"/>
      <c r="H269" s="31" t="s">
        <v>778</v>
      </c>
      <c r="I269" s="5">
        <v>1</v>
      </c>
      <c r="J269" s="4"/>
      <c r="K269" s="32">
        <f>ROUND(K280,2)</f>
        <v>0</v>
      </c>
      <c r="L269" s="30" t="s">
        <v>893</v>
      </c>
      <c r="M269" s="29"/>
      <c r="N269" s="29"/>
      <c r="O269" s="29"/>
      <c r="P269" s="29"/>
      <c r="Q269" s="29"/>
      <c r="R269" s="29"/>
      <c r="S269" s="29"/>
      <c r="T269" s="29"/>
      <c r="U269" s="29"/>
      <c r="V269" s="29"/>
      <c r="W269" s="29"/>
      <c r="X269" s="29"/>
      <c r="Y269" s="29"/>
      <c r="Z269" s="29"/>
      <c r="AA269" s="29"/>
    </row>
    <row r="270" spans="1:27" x14ac:dyDescent="0.25">
      <c r="B270" s="24" t="s">
        <v>780</v>
      </c>
    </row>
    <row r="271" spans="1:27" x14ac:dyDescent="0.25">
      <c r="B271" t="s">
        <v>831</v>
      </c>
      <c r="C271" t="s">
        <v>782</v>
      </c>
      <c r="D271" t="s">
        <v>832</v>
      </c>
      <c r="E271" s="33">
        <v>0.1</v>
      </c>
      <c r="F271" t="s">
        <v>784</v>
      </c>
      <c r="G271" t="s">
        <v>785</v>
      </c>
      <c r="H271" s="34"/>
      <c r="I271" t="s">
        <v>786</v>
      </c>
      <c r="J271" s="35">
        <f>ROUND(E271/I269* H271,5)</f>
        <v>0</v>
      </c>
      <c r="K271" s="36"/>
    </row>
    <row r="272" spans="1:27" x14ac:dyDescent="0.25">
      <c r="B272" t="s">
        <v>781</v>
      </c>
      <c r="C272" t="s">
        <v>782</v>
      </c>
      <c r="D272" t="s">
        <v>783</v>
      </c>
      <c r="E272" s="33">
        <v>0.3</v>
      </c>
      <c r="F272" t="s">
        <v>784</v>
      </c>
      <c r="G272" t="s">
        <v>785</v>
      </c>
      <c r="H272" s="34"/>
      <c r="I272" t="s">
        <v>786</v>
      </c>
      <c r="J272" s="35">
        <f>ROUND(E272/I269* H272,5)</f>
        <v>0</v>
      </c>
      <c r="K272" s="36"/>
    </row>
    <row r="273" spans="1:27" x14ac:dyDescent="0.25">
      <c r="D273" s="37" t="s">
        <v>787</v>
      </c>
      <c r="E273" s="36"/>
      <c r="H273" s="36"/>
      <c r="K273" s="34">
        <f>SUM(J271:J272)</f>
        <v>0</v>
      </c>
    </row>
    <row r="274" spans="1:27" x14ac:dyDescent="0.25">
      <c r="B274" s="24" t="s">
        <v>788</v>
      </c>
      <c r="E274" s="36"/>
      <c r="H274" s="36"/>
      <c r="K274" s="36"/>
    </row>
    <row r="275" spans="1:27" x14ac:dyDescent="0.25">
      <c r="B275" t="s">
        <v>894</v>
      </c>
      <c r="C275" t="s">
        <v>782</v>
      </c>
      <c r="D275" t="s">
        <v>895</v>
      </c>
      <c r="E275" s="33">
        <v>0.15</v>
      </c>
      <c r="F275" t="s">
        <v>784</v>
      </c>
      <c r="G275" t="s">
        <v>785</v>
      </c>
      <c r="H275" s="34"/>
      <c r="I275" t="s">
        <v>786</v>
      </c>
      <c r="J275" s="35">
        <f>ROUND(E275/I269* H275,5)</f>
        <v>0</v>
      </c>
      <c r="K275" s="36"/>
    </row>
    <row r="276" spans="1:27" x14ac:dyDescent="0.25">
      <c r="D276" s="37" t="s">
        <v>791</v>
      </c>
      <c r="E276" s="36"/>
      <c r="H276" s="36"/>
      <c r="K276" s="34">
        <f>SUM(J275:J275)</f>
        <v>0</v>
      </c>
    </row>
    <row r="277" spans="1:27" x14ac:dyDescent="0.25">
      <c r="E277" s="36"/>
      <c r="H277" s="36"/>
      <c r="K277" s="36"/>
    </row>
    <row r="278" spans="1:27" x14ac:dyDescent="0.25">
      <c r="D278" s="37" t="s">
        <v>800</v>
      </c>
      <c r="E278" s="36"/>
      <c r="H278" s="36">
        <v>1.5</v>
      </c>
      <c r="I278" t="s">
        <v>801</v>
      </c>
      <c r="J278">
        <f>ROUND(H278/100*K273,5)</f>
        <v>0</v>
      </c>
      <c r="K278" s="36"/>
    </row>
    <row r="279" spans="1:27" x14ac:dyDescent="0.25">
      <c r="D279" s="37" t="s">
        <v>799</v>
      </c>
      <c r="E279" s="36"/>
      <c r="H279" s="36"/>
      <c r="K279" s="38">
        <f>SUM(J270:J278)</f>
        <v>0</v>
      </c>
    </row>
    <row r="280" spans="1:27" x14ac:dyDescent="0.25">
      <c r="D280" s="37" t="s">
        <v>802</v>
      </c>
      <c r="E280" s="36"/>
      <c r="H280" s="36"/>
      <c r="K280" s="38">
        <f>SUM(K279:K279)</f>
        <v>0</v>
      </c>
    </row>
    <row r="282" spans="1:27" ht="45" customHeight="1" x14ac:dyDescent="0.25">
      <c r="A282" s="28"/>
      <c r="B282" s="28" t="s">
        <v>896</v>
      </c>
      <c r="C282" s="29" t="s">
        <v>17</v>
      </c>
      <c r="D282" s="7" t="s">
        <v>897</v>
      </c>
      <c r="E282" s="6"/>
      <c r="F282" s="6"/>
      <c r="G282" s="29"/>
      <c r="H282" s="31" t="s">
        <v>778</v>
      </c>
      <c r="I282" s="5">
        <v>1</v>
      </c>
      <c r="J282" s="4"/>
      <c r="K282" s="32">
        <f>ROUND(K293,2)</f>
        <v>0</v>
      </c>
      <c r="L282" s="30" t="s">
        <v>898</v>
      </c>
      <c r="M282" s="29"/>
      <c r="N282" s="29"/>
      <c r="O282" s="29"/>
      <c r="P282" s="29"/>
      <c r="Q282" s="29"/>
      <c r="R282" s="29"/>
      <c r="S282" s="29"/>
      <c r="T282" s="29"/>
      <c r="U282" s="29"/>
      <c r="V282" s="29"/>
      <c r="W282" s="29"/>
      <c r="X282" s="29"/>
      <c r="Y282" s="29"/>
      <c r="Z282" s="29"/>
      <c r="AA282" s="29"/>
    </row>
    <row r="283" spans="1:27" x14ac:dyDescent="0.25">
      <c r="B283" s="24" t="s">
        <v>780</v>
      </c>
    </row>
    <row r="284" spans="1:27" x14ac:dyDescent="0.25">
      <c r="B284" t="s">
        <v>781</v>
      </c>
      <c r="C284" t="s">
        <v>782</v>
      </c>
      <c r="D284" t="s">
        <v>783</v>
      </c>
      <c r="E284" s="33">
        <v>0.3</v>
      </c>
      <c r="F284" t="s">
        <v>784</v>
      </c>
      <c r="G284" t="s">
        <v>785</v>
      </c>
      <c r="H284" s="34"/>
      <c r="I284" t="s">
        <v>786</v>
      </c>
      <c r="J284" s="35">
        <f>ROUND(E284/I282* H284,5)</f>
        <v>0</v>
      </c>
      <c r="K284" s="36"/>
    </row>
    <row r="285" spans="1:27" x14ac:dyDescent="0.25">
      <c r="B285" t="s">
        <v>831</v>
      </c>
      <c r="C285" t="s">
        <v>782</v>
      </c>
      <c r="D285" t="s">
        <v>832</v>
      </c>
      <c r="E285" s="33">
        <v>0.1</v>
      </c>
      <c r="F285" t="s">
        <v>784</v>
      </c>
      <c r="G285" t="s">
        <v>785</v>
      </c>
      <c r="H285" s="34"/>
      <c r="I285" t="s">
        <v>786</v>
      </c>
      <c r="J285" s="35">
        <f>ROUND(E285/I282* H285,5)</f>
        <v>0</v>
      </c>
      <c r="K285" s="36"/>
    </row>
    <row r="286" spans="1:27" x14ac:dyDescent="0.25">
      <c r="D286" s="37" t="s">
        <v>787</v>
      </c>
      <c r="E286" s="36"/>
      <c r="H286" s="36"/>
      <c r="K286" s="34">
        <f>SUM(J284:J285)</f>
        <v>0</v>
      </c>
    </row>
    <row r="287" spans="1:27" x14ac:dyDescent="0.25">
      <c r="B287" s="24" t="s">
        <v>788</v>
      </c>
      <c r="E287" s="36"/>
      <c r="H287" s="36"/>
      <c r="K287" s="36"/>
    </row>
    <row r="288" spans="1:27" x14ac:dyDescent="0.25">
      <c r="B288" t="s">
        <v>894</v>
      </c>
      <c r="C288" t="s">
        <v>782</v>
      </c>
      <c r="D288" t="s">
        <v>895</v>
      </c>
      <c r="E288" s="33">
        <v>0.15</v>
      </c>
      <c r="F288" t="s">
        <v>784</v>
      </c>
      <c r="G288" t="s">
        <v>785</v>
      </c>
      <c r="H288" s="34"/>
      <c r="I288" t="s">
        <v>786</v>
      </c>
      <c r="J288" s="35">
        <f>ROUND(E288/I282* H288,5)</f>
        <v>0</v>
      </c>
      <c r="K288" s="36"/>
    </row>
    <row r="289" spans="1:27" x14ac:dyDescent="0.25">
      <c r="D289" s="37" t="s">
        <v>791</v>
      </c>
      <c r="E289" s="36"/>
      <c r="H289" s="36"/>
      <c r="K289" s="34">
        <f>SUM(J288:J288)</f>
        <v>0</v>
      </c>
    </row>
    <row r="290" spans="1:27" x14ac:dyDescent="0.25">
      <c r="E290" s="36"/>
      <c r="H290" s="36"/>
      <c r="K290" s="36"/>
    </row>
    <row r="291" spans="1:27" x14ac:dyDescent="0.25">
      <c r="D291" s="37" t="s">
        <v>800</v>
      </c>
      <c r="E291" s="36"/>
      <c r="H291" s="36">
        <v>1.5</v>
      </c>
      <c r="I291" t="s">
        <v>801</v>
      </c>
      <c r="J291">
        <f>ROUND(H291/100*K286,5)</f>
        <v>0</v>
      </c>
      <c r="K291" s="36"/>
    </row>
    <row r="292" spans="1:27" x14ac:dyDescent="0.25">
      <c r="D292" s="37" t="s">
        <v>799</v>
      </c>
      <c r="E292" s="36"/>
      <c r="H292" s="36"/>
      <c r="K292" s="38">
        <f>SUM(J283:J291)</f>
        <v>0</v>
      </c>
    </row>
    <row r="293" spans="1:27" x14ac:dyDescent="0.25">
      <c r="D293" s="37" t="s">
        <v>802</v>
      </c>
      <c r="E293" s="36"/>
      <c r="H293" s="36"/>
      <c r="K293" s="38">
        <f>SUM(K292:K292)</f>
        <v>0</v>
      </c>
    </row>
    <row r="295" spans="1:27" ht="45" customHeight="1" x14ac:dyDescent="0.25">
      <c r="A295" s="28"/>
      <c r="B295" s="28" t="s">
        <v>899</v>
      </c>
      <c r="C295" s="29" t="s">
        <v>17</v>
      </c>
      <c r="D295" s="7" t="s">
        <v>900</v>
      </c>
      <c r="E295" s="6"/>
      <c r="F295" s="6"/>
      <c r="G295" s="29"/>
      <c r="H295" s="31" t="s">
        <v>778</v>
      </c>
      <c r="I295" s="5">
        <v>1</v>
      </c>
      <c r="J295" s="4"/>
      <c r="K295" s="32">
        <f>ROUND(K306,2)</f>
        <v>0</v>
      </c>
      <c r="L295" s="30" t="s">
        <v>901</v>
      </c>
      <c r="M295" s="29"/>
      <c r="N295" s="29"/>
      <c r="O295" s="29"/>
      <c r="P295" s="29"/>
      <c r="Q295" s="29"/>
      <c r="R295" s="29"/>
      <c r="S295" s="29"/>
      <c r="T295" s="29"/>
      <c r="U295" s="29"/>
      <c r="V295" s="29"/>
      <c r="W295" s="29"/>
      <c r="X295" s="29"/>
      <c r="Y295" s="29"/>
      <c r="Z295" s="29"/>
      <c r="AA295" s="29"/>
    </row>
    <row r="296" spans="1:27" x14ac:dyDescent="0.25">
      <c r="B296" s="24" t="s">
        <v>780</v>
      </c>
    </row>
    <row r="297" spans="1:27" x14ac:dyDescent="0.25">
      <c r="B297" t="s">
        <v>781</v>
      </c>
      <c r="C297" t="s">
        <v>782</v>
      </c>
      <c r="D297" t="s">
        <v>783</v>
      </c>
      <c r="E297" s="33">
        <v>0.3</v>
      </c>
      <c r="F297" t="s">
        <v>784</v>
      </c>
      <c r="G297" t="s">
        <v>785</v>
      </c>
      <c r="H297" s="34"/>
      <c r="I297" t="s">
        <v>786</v>
      </c>
      <c r="J297" s="35">
        <f>ROUND(E297/I295* H297,5)</f>
        <v>0</v>
      </c>
      <c r="K297" s="36"/>
    </row>
    <row r="298" spans="1:27" x14ac:dyDescent="0.25">
      <c r="B298" t="s">
        <v>831</v>
      </c>
      <c r="C298" t="s">
        <v>782</v>
      </c>
      <c r="D298" t="s">
        <v>832</v>
      </c>
      <c r="E298" s="33">
        <v>0.1</v>
      </c>
      <c r="F298" t="s">
        <v>784</v>
      </c>
      <c r="G298" t="s">
        <v>785</v>
      </c>
      <c r="H298" s="34"/>
      <c r="I298" t="s">
        <v>786</v>
      </c>
      <c r="J298" s="35">
        <f>ROUND(E298/I295* H298,5)</f>
        <v>0</v>
      </c>
      <c r="K298" s="36"/>
    </row>
    <row r="299" spans="1:27" x14ac:dyDescent="0.25">
      <c r="D299" s="37" t="s">
        <v>787</v>
      </c>
      <c r="E299" s="36"/>
      <c r="H299" s="36"/>
      <c r="K299" s="34">
        <f>SUM(J297:J298)</f>
        <v>0</v>
      </c>
    </row>
    <row r="300" spans="1:27" x14ac:dyDescent="0.25">
      <c r="B300" s="24" t="s">
        <v>788</v>
      </c>
      <c r="E300" s="36"/>
      <c r="H300" s="36"/>
      <c r="K300" s="36"/>
    </row>
    <row r="301" spans="1:27" x14ac:dyDescent="0.25">
      <c r="B301" t="s">
        <v>894</v>
      </c>
      <c r="C301" t="s">
        <v>782</v>
      </c>
      <c r="D301" t="s">
        <v>895</v>
      </c>
      <c r="E301" s="33">
        <v>0.15</v>
      </c>
      <c r="F301" t="s">
        <v>784</v>
      </c>
      <c r="G301" t="s">
        <v>785</v>
      </c>
      <c r="H301" s="34"/>
      <c r="I301" t="s">
        <v>786</v>
      </c>
      <c r="J301" s="35">
        <f>ROUND(E301/I295* H301,5)</f>
        <v>0</v>
      </c>
      <c r="K301" s="36"/>
    </row>
    <row r="302" spans="1:27" x14ac:dyDescent="0.25">
      <c r="D302" s="37" t="s">
        <v>791</v>
      </c>
      <c r="E302" s="36"/>
      <c r="H302" s="36"/>
      <c r="K302" s="34">
        <f>SUM(J301:J301)</f>
        <v>0</v>
      </c>
    </row>
    <row r="303" spans="1:27" x14ac:dyDescent="0.25">
      <c r="E303" s="36"/>
      <c r="H303" s="36"/>
      <c r="K303" s="36"/>
    </row>
    <row r="304" spans="1:27" x14ac:dyDescent="0.25">
      <c r="D304" s="37" t="s">
        <v>800</v>
      </c>
      <c r="E304" s="36"/>
      <c r="H304" s="36">
        <v>1.5</v>
      </c>
      <c r="I304" t="s">
        <v>801</v>
      </c>
      <c r="J304">
        <f>ROUND(H304/100*K299,5)</f>
        <v>0</v>
      </c>
      <c r="K304" s="36"/>
    </row>
    <row r="305" spans="1:27" x14ac:dyDescent="0.25">
      <c r="D305" s="37" t="s">
        <v>799</v>
      </c>
      <c r="E305" s="36"/>
      <c r="H305" s="36"/>
      <c r="K305" s="38">
        <f>SUM(J296:J304)</f>
        <v>0</v>
      </c>
    </row>
    <row r="306" spans="1:27" x14ac:dyDescent="0.25">
      <c r="D306" s="37" t="s">
        <v>802</v>
      </c>
      <c r="E306" s="36"/>
      <c r="H306" s="36"/>
      <c r="K306" s="38">
        <f>SUM(K305:K305)</f>
        <v>0</v>
      </c>
    </row>
    <row r="308" spans="1:27" ht="45" customHeight="1" x14ac:dyDescent="0.25">
      <c r="A308" s="28"/>
      <c r="B308" s="28" t="s">
        <v>902</v>
      </c>
      <c r="C308" s="29" t="s">
        <v>17</v>
      </c>
      <c r="D308" s="7" t="s">
        <v>903</v>
      </c>
      <c r="E308" s="6"/>
      <c r="F308" s="6"/>
      <c r="G308" s="29"/>
      <c r="H308" s="31" t="s">
        <v>778</v>
      </c>
      <c r="I308" s="5">
        <v>1</v>
      </c>
      <c r="J308" s="4"/>
      <c r="K308" s="32">
        <f>ROUND(K320,2)</f>
        <v>0</v>
      </c>
      <c r="L308" s="30" t="s">
        <v>904</v>
      </c>
      <c r="M308" s="29"/>
      <c r="N308" s="29"/>
      <c r="O308" s="29"/>
      <c r="P308" s="29"/>
      <c r="Q308" s="29"/>
      <c r="R308" s="29"/>
      <c r="S308" s="29"/>
      <c r="T308" s="29"/>
      <c r="U308" s="29"/>
      <c r="V308" s="29"/>
      <c r="W308" s="29"/>
      <c r="X308" s="29"/>
      <c r="Y308" s="29"/>
      <c r="Z308" s="29"/>
      <c r="AA308" s="29"/>
    </row>
    <row r="309" spans="1:27" x14ac:dyDescent="0.25">
      <c r="B309" s="24" t="s">
        <v>780</v>
      </c>
    </row>
    <row r="310" spans="1:27" x14ac:dyDescent="0.25">
      <c r="B310" t="s">
        <v>905</v>
      </c>
      <c r="C310" t="s">
        <v>782</v>
      </c>
      <c r="D310" t="s">
        <v>906</v>
      </c>
      <c r="E310" s="33">
        <v>0.05</v>
      </c>
      <c r="F310" t="s">
        <v>784</v>
      </c>
      <c r="G310" t="s">
        <v>785</v>
      </c>
      <c r="H310" s="34"/>
      <c r="I310" t="s">
        <v>786</v>
      </c>
      <c r="J310" s="35">
        <f>ROUND(E310/I308* H310,5)</f>
        <v>0</v>
      </c>
      <c r="K310" s="36"/>
    </row>
    <row r="311" spans="1:27" x14ac:dyDescent="0.25">
      <c r="B311" t="s">
        <v>907</v>
      </c>
      <c r="C311" t="s">
        <v>782</v>
      </c>
      <c r="D311" t="s">
        <v>908</v>
      </c>
      <c r="E311" s="33">
        <v>0.05</v>
      </c>
      <c r="F311" t="s">
        <v>784</v>
      </c>
      <c r="G311" t="s">
        <v>785</v>
      </c>
      <c r="H311" s="34"/>
      <c r="I311" t="s">
        <v>786</v>
      </c>
      <c r="J311" s="35">
        <f>ROUND(E311/I308* H311,5)</f>
        <v>0</v>
      </c>
      <c r="K311" s="36"/>
    </row>
    <row r="312" spans="1:27" x14ac:dyDescent="0.25">
      <c r="B312" t="s">
        <v>831</v>
      </c>
      <c r="C312" t="s">
        <v>782</v>
      </c>
      <c r="D312" t="s">
        <v>832</v>
      </c>
      <c r="E312" s="33">
        <v>0.2</v>
      </c>
      <c r="F312" t="s">
        <v>784</v>
      </c>
      <c r="G312" t="s">
        <v>785</v>
      </c>
      <c r="H312" s="34"/>
      <c r="I312" t="s">
        <v>786</v>
      </c>
      <c r="J312" s="35">
        <f>ROUND(E312/I308* H312,5)</f>
        <v>0</v>
      </c>
      <c r="K312" s="36"/>
    </row>
    <row r="313" spans="1:27" x14ac:dyDescent="0.25">
      <c r="D313" s="37" t="s">
        <v>787</v>
      </c>
      <c r="E313" s="36"/>
      <c r="H313" s="36"/>
      <c r="K313" s="34">
        <f>SUM(J310:J312)</f>
        <v>0</v>
      </c>
    </row>
    <row r="314" spans="1:27" x14ac:dyDescent="0.25">
      <c r="B314" s="24" t="s">
        <v>788</v>
      </c>
      <c r="E314" s="36"/>
      <c r="H314" s="36"/>
      <c r="K314" s="36"/>
    </row>
    <row r="315" spans="1:27" x14ac:dyDescent="0.25">
      <c r="B315" t="s">
        <v>909</v>
      </c>
      <c r="C315" t="s">
        <v>782</v>
      </c>
      <c r="D315" t="s">
        <v>910</v>
      </c>
      <c r="E315" s="33">
        <v>0.05</v>
      </c>
      <c r="F315" t="s">
        <v>784</v>
      </c>
      <c r="G315" t="s">
        <v>785</v>
      </c>
      <c r="H315" s="34"/>
      <c r="I315" t="s">
        <v>786</v>
      </c>
      <c r="J315" s="35">
        <f>ROUND(E315/I308* H315,5)</f>
        <v>0</v>
      </c>
      <c r="K315" s="36"/>
    </row>
    <row r="316" spans="1:27" x14ac:dyDescent="0.25">
      <c r="D316" s="37" t="s">
        <v>791</v>
      </c>
      <c r="E316" s="36"/>
      <c r="H316" s="36"/>
      <c r="K316" s="34">
        <f>SUM(J315:J315)</f>
        <v>0</v>
      </c>
    </row>
    <row r="317" spans="1:27" x14ac:dyDescent="0.25">
      <c r="E317" s="36"/>
      <c r="H317" s="36"/>
      <c r="K317" s="36"/>
    </row>
    <row r="318" spans="1:27" x14ac:dyDescent="0.25">
      <c r="D318" s="37" t="s">
        <v>800</v>
      </c>
      <c r="E318" s="36"/>
      <c r="H318" s="36">
        <v>1.5</v>
      </c>
      <c r="I318" t="s">
        <v>801</v>
      </c>
      <c r="J318">
        <f>ROUND(H318/100*K313,5)</f>
        <v>0</v>
      </c>
      <c r="K318" s="36"/>
    </row>
    <row r="319" spans="1:27" x14ac:dyDescent="0.25">
      <c r="D319" s="37" t="s">
        <v>799</v>
      </c>
      <c r="E319" s="36"/>
      <c r="H319" s="36"/>
      <c r="K319" s="38">
        <f>SUM(J309:J318)</f>
        <v>0</v>
      </c>
    </row>
    <row r="320" spans="1:27" x14ac:dyDescent="0.25">
      <c r="D320" s="37" t="s">
        <v>802</v>
      </c>
      <c r="E320" s="36"/>
      <c r="H320" s="36"/>
      <c r="K320" s="38">
        <f>SUM(K319:K319)</f>
        <v>0</v>
      </c>
    </row>
    <row r="322" spans="1:27" ht="45" customHeight="1" x14ac:dyDescent="0.25">
      <c r="A322" s="28"/>
      <c r="B322" s="28" t="s">
        <v>911</v>
      </c>
      <c r="C322" s="29" t="s">
        <v>17</v>
      </c>
      <c r="D322" s="7" t="s">
        <v>912</v>
      </c>
      <c r="E322" s="6"/>
      <c r="F322" s="6"/>
      <c r="G322" s="29"/>
      <c r="H322" s="31" t="s">
        <v>778</v>
      </c>
      <c r="I322" s="5">
        <v>1</v>
      </c>
      <c r="J322" s="4"/>
      <c r="K322" s="32">
        <f>ROUND(K333,2)</f>
        <v>0</v>
      </c>
      <c r="L322" s="30" t="s">
        <v>913</v>
      </c>
      <c r="M322" s="29"/>
      <c r="N322" s="29"/>
      <c r="O322" s="29"/>
      <c r="P322" s="29"/>
      <c r="Q322" s="29"/>
      <c r="R322" s="29"/>
      <c r="S322" s="29"/>
      <c r="T322" s="29"/>
      <c r="U322" s="29"/>
      <c r="V322" s="29"/>
      <c r="W322" s="29"/>
      <c r="X322" s="29"/>
      <c r="Y322" s="29"/>
      <c r="Z322" s="29"/>
      <c r="AA322" s="29"/>
    </row>
    <row r="323" spans="1:27" x14ac:dyDescent="0.25">
      <c r="B323" s="24" t="s">
        <v>780</v>
      </c>
    </row>
    <row r="324" spans="1:27" x14ac:dyDescent="0.25">
      <c r="B324" t="s">
        <v>831</v>
      </c>
      <c r="C324" t="s">
        <v>782</v>
      </c>
      <c r="D324" t="s">
        <v>832</v>
      </c>
      <c r="E324" s="33">
        <v>1.4</v>
      </c>
      <c r="F324" t="s">
        <v>784</v>
      </c>
      <c r="G324" t="s">
        <v>785</v>
      </c>
      <c r="H324" s="34"/>
      <c r="I324" t="s">
        <v>786</v>
      </c>
      <c r="J324" s="35">
        <f>ROUND(E324/I322* H324,5)</f>
        <v>0</v>
      </c>
      <c r="K324" s="36"/>
    </row>
    <row r="325" spans="1:27" x14ac:dyDescent="0.25">
      <c r="B325" t="s">
        <v>781</v>
      </c>
      <c r="C325" t="s">
        <v>782</v>
      </c>
      <c r="D325" t="s">
        <v>783</v>
      </c>
      <c r="E325" s="33">
        <v>0.35</v>
      </c>
      <c r="F325" t="s">
        <v>784</v>
      </c>
      <c r="G325" t="s">
        <v>785</v>
      </c>
      <c r="H325" s="34"/>
      <c r="I325" t="s">
        <v>786</v>
      </c>
      <c r="J325" s="35">
        <f>ROUND(E325/I322* H325,5)</f>
        <v>0</v>
      </c>
      <c r="K325" s="36"/>
    </row>
    <row r="326" spans="1:27" x14ac:dyDescent="0.25">
      <c r="D326" s="37" t="s">
        <v>787</v>
      </c>
      <c r="E326" s="36"/>
      <c r="H326" s="36"/>
      <c r="K326" s="34">
        <f>SUM(J324:J325)</f>
        <v>0</v>
      </c>
    </row>
    <row r="327" spans="1:27" x14ac:dyDescent="0.25">
      <c r="B327" s="24" t="s">
        <v>788</v>
      </c>
      <c r="E327" s="36"/>
      <c r="H327" s="36"/>
      <c r="K327" s="36"/>
    </row>
    <row r="328" spans="1:27" x14ac:dyDescent="0.25">
      <c r="B328" t="s">
        <v>914</v>
      </c>
      <c r="C328" t="s">
        <v>782</v>
      </c>
      <c r="D328" t="s">
        <v>915</v>
      </c>
      <c r="E328" s="33">
        <v>0.35</v>
      </c>
      <c r="F328" t="s">
        <v>784</v>
      </c>
      <c r="G328" t="s">
        <v>785</v>
      </c>
      <c r="H328" s="34"/>
      <c r="I328" t="s">
        <v>786</v>
      </c>
      <c r="J328" s="35">
        <f>ROUND(E328/I322* H328,5)</f>
        <v>0</v>
      </c>
      <c r="K328" s="36"/>
    </row>
    <row r="329" spans="1:27" x14ac:dyDescent="0.25">
      <c r="D329" s="37" t="s">
        <v>791</v>
      </c>
      <c r="E329" s="36"/>
      <c r="H329" s="36"/>
      <c r="K329" s="34">
        <f>SUM(J328:J328)</f>
        <v>0</v>
      </c>
    </row>
    <row r="330" spans="1:27" x14ac:dyDescent="0.25">
      <c r="E330" s="36"/>
      <c r="H330" s="36"/>
      <c r="K330" s="36"/>
    </row>
    <row r="331" spans="1:27" x14ac:dyDescent="0.25">
      <c r="D331" s="37" t="s">
        <v>800</v>
      </c>
      <c r="E331" s="36"/>
      <c r="H331" s="36">
        <v>1.5</v>
      </c>
      <c r="I331" t="s">
        <v>801</v>
      </c>
      <c r="J331">
        <f>ROUND(H331/100*K326,5)</f>
        <v>0</v>
      </c>
      <c r="K331" s="36"/>
    </row>
    <row r="332" spans="1:27" x14ac:dyDescent="0.25">
      <c r="D332" s="37" t="s">
        <v>799</v>
      </c>
      <c r="E332" s="36"/>
      <c r="H332" s="36"/>
      <c r="K332" s="38">
        <f>SUM(J323:J331)</f>
        <v>0</v>
      </c>
    </row>
    <row r="333" spans="1:27" x14ac:dyDescent="0.25">
      <c r="D333" s="37" t="s">
        <v>802</v>
      </c>
      <c r="E333" s="36"/>
      <c r="H333" s="36"/>
      <c r="K333" s="38">
        <f>SUM(K332:K332)</f>
        <v>0</v>
      </c>
    </row>
    <row r="335" spans="1:27" ht="45" customHeight="1" x14ac:dyDescent="0.25">
      <c r="A335" s="28"/>
      <c r="B335" s="28" t="s">
        <v>916</v>
      </c>
      <c r="C335" s="29" t="s">
        <v>80</v>
      </c>
      <c r="D335" s="7" t="s">
        <v>917</v>
      </c>
      <c r="E335" s="6"/>
      <c r="F335" s="6"/>
      <c r="G335" s="29"/>
      <c r="H335" s="31" t="s">
        <v>778</v>
      </c>
      <c r="I335" s="5">
        <v>1</v>
      </c>
      <c r="J335" s="4"/>
      <c r="K335" s="32">
        <f>ROUND(K342,2)</f>
        <v>0</v>
      </c>
      <c r="L335" s="30" t="s">
        <v>918</v>
      </c>
      <c r="M335" s="29"/>
      <c r="N335" s="29"/>
      <c r="O335" s="29"/>
      <c r="P335" s="29"/>
      <c r="Q335" s="29"/>
      <c r="R335" s="29"/>
      <c r="S335" s="29"/>
      <c r="T335" s="29"/>
      <c r="U335" s="29"/>
      <c r="V335" s="29"/>
      <c r="W335" s="29"/>
      <c r="X335" s="29"/>
      <c r="Y335" s="29"/>
      <c r="Z335" s="29"/>
      <c r="AA335" s="29"/>
    </row>
    <row r="336" spans="1:27" x14ac:dyDescent="0.25">
      <c r="B336" s="24" t="s">
        <v>780</v>
      </c>
    </row>
    <row r="337" spans="1:27" x14ac:dyDescent="0.25">
      <c r="B337" t="s">
        <v>831</v>
      </c>
      <c r="C337" t="s">
        <v>782</v>
      </c>
      <c r="D337" t="s">
        <v>832</v>
      </c>
      <c r="E337" s="33">
        <v>6.375</v>
      </c>
      <c r="F337" t="s">
        <v>784</v>
      </c>
      <c r="G337" t="s">
        <v>785</v>
      </c>
      <c r="H337" s="34"/>
      <c r="I337" t="s">
        <v>786</v>
      </c>
      <c r="J337" s="35">
        <f>ROUND(E337/I335* H337,5)</f>
        <v>0</v>
      </c>
      <c r="K337" s="36"/>
    </row>
    <row r="338" spans="1:27" x14ac:dyDescent="0.25">
      <c r="D338" s="37" t="s">
        <v>787</v>
      </c>
      <c r="E338" s="36"/>
      <c r="H338" s="36"/>
      <c r="K338" s="34">
        <f>SUM(J337:J337)</f>
        <v>0</v>
      </c>
    </row>
    <row r="339" spans="1:27" x14ac:dyDescent="0.25">
      <c r="E339" s="36"/>
      <c r="H339" s="36"/>
      <c r="K339" s="36"/>
    </row>
    <row r="340" spans="1:27" x14ac:dyDescent="0.25">
      <c r="D340" s="37" t="s">
        <v>800</v>
      </c>
      <c r="E340" s="36"/>
      <c r="H340" s="36">
        <v>1.5</v>
      </c>
      <c r="I340" t="s">
        <v>801</v>
      </c>
      <c r="J340">
        <f>ROUND(H340/100*K338,5)</f>
        <v>0</v>
      </c>
      <c r="K340" s="36"/>
    </row>
    <row r="341" spans="1:27" x14ac:dyDescent="0.25">
      <c r="D341" s="37" t="s">
        <v>799</v>
      </c>
      <c r="E341" s="36"/>
      <c r="H341" s="36"/>
      <c r="K341" s="38">
        <f>SUM(J336:J340)</f>
        <v>0</v>
      </c>
    </row>
    <row r="342" spans="1:27" x14ac:dyDescent="0.25">
      <c r="D342" s="37" t="s">
        <v>802</v>
      </c>
      <c r="E342" s="36"/>
      <c r="H342" s="36"/>
      <c r="K342" s="38">
        <f>SUM(K341:K341)</f>
        <v>0</v>
      </c>
    </row>
    <row r="344" spans="1:27" ht="45" customHeight="1" x14ac:dyDescent="0.25">
      <c r="A344" s="28"/>
      <c r="B344" s="28" t="s">
        <v>919</v>
      </c>
      <c r="C344" s="29" t="s">
        <v>41</v>
      </c>
      <c r="D344" s="7" t="s">
        <v>920</v>
      </c>
      <c r="E344" s="6"/>
      <c r="F344" s="6"/>
      <c r="G344" s="29"/>
      <c r="H344" s="31" t="s">
        <v>778</v>
      </c>
      <c r="I344" s="5">
        <v>1</v>
      </c>
      <c r="J344" s="4"/>
      <c r="K344" s="32">
        <f>ROUND(K354,2)</f>
        <v>0</v>
      </c>
      <c r="L344" s="30" t="s">
        <v>921</v>
      </c>
      <c r="M344" s="29"/>
      <c r="N344" s="29"/>
      <c r="O344" s="29"/>
      <c r="P344" s="29"/>
      <c r="Q344" s="29"/>
      <c r="R344" s="29"/>
      <c r="S344" s="29"/>
      <c r="T344" s="29"/>
      <c r="U344" s="29"/>
      <c r="V344" s="29"/>
      <c r="W344" s="29"/>
      <c r="X344" s="29"/>
      <c r="Y344" s="29"/>
      <c r="Z344" s="29"/>
      <c r="AA344" s="29"/>
    </row>
    <row r="345" spans="1:27" x14ac:dyDescent="0.25">
      <c r="B345" s="24" t="s">
        <v>780</v>
      </c>
    </row>
    <row r="346" spans="1:27" x14ac:dyDescent="0.25">
      <c r="B346" t="s">
        <v>781</v>
      </c>
      <c r="C346" t="s">
        <v>782</v>
      </c>
      <c r="D346" t="s">
        <v>783</v>
      </c>
      <c r="E346" s="33">
        <v>0.125</v>
      </c>
      <c r="F346" t="s">
        <v>784</v>
      </c>
      <c r="G346" t="s">
        <v>785</v>
      </c>
      <c r="H346" s="34"/>
      <c r="I346" t="s">
        <v>786</v>
      </c>
      <c r="J346" s="35">
        <f>ROUND(E346/I344* H346,5)</f>
        <v>0</v>
      </c>
      <c r="K346" s="36"/>
    </row>
    <row r="347" spans="1:27" x14ac:dyDescent="0.25">
      <c r="D347" s="37" t="s">
        <v>787</v>
      </c>
      <c r="E347" s="36"/>
      <c r="H347" s="36"/>
      <c r="K347" s="34">
        <f>SUM(J346:J346)</f>
        <v>0</v>
      </c>
    </row>
    <row r="348" spans="1:27" x14ac:dyDescent="0.25">
      <c r="B348" s="24" t="s">
        <v>788</v>
      </c>
      <c r="E348" s="36"/>
      <c r="H348" s="36"/>
      <c r="K348" s="36"/>
    </row>
    <row r="349" spans="1:27" x14ac:dyDescent="0.25">
      <c r="B349" t="s">
        <v>922</v>
      </c>
      <c r="C349" t="s">
        <v>782</v>
      </c>
      <c r="D349" t="s">
        <v>923</v>
      </c>
      <c r="E349" s="33">
        <v>0.05</v>
      </c>
      <c r="F349" t="s">
        <v>784</v>
      </c>
      <c r="G349" t="s">
        <v>785</v>
      </c>
      <c r="H349" s="34"/>
      <c r="I349" t="s">
        <v>786</v>
      </c>
      <c r="J349" s="35">
        <f>ROUND(E349/I344* H349,5)</f>
        <v>0</v>
      </c>
      <c r="K349" s="36"/>
    </row>
    <row r="350" spans="1:27" x14ac:dyDescent="0.25">
      <c r="D350" s="37" t="s">
        <v>791</v>
      </c>
      <c r="E350" s="36"/>
      <c r="H350" s="36"/>
      <c r="K350" s="34">
        <f>SUM(J349:J349)</f>
        <v>0</v>
      </c>
    </row>
    <row r="351" spans="1:27" x14ac:dyDescent="0.25">
      <c r="E351" s="36"/>
      <c r="H351" s="36"/>
      <c r="K351" s="36"/>
    </row>
    <row r="352" spans="1:27" x14ac:dyDescent="0.25">
      <c r="D352" s="37" t="s">
        <v>800</v>
      </c>
      <c r="E352" s="36"/>
      <c r="H352" s="36">
        <v>1.5</v>
      </c>
      <c r="I352" t="s">
        <v>801</v>
      </c>
      <c r="J352">
        <f>ROUND(H352/100*K347,5)</f>
        <v>0</v>
      </c>
      <c r="K352" s="36"/>
    </row>
    <row r="353" spans="1:27" x14ac:dyDescent="0.25">
      <c r="D353" s="37" t="s">
        <v>799</v>
      </c>
      <c r="E353" s="36"/>
      <c r="H353" s="36"/>
      <c r="K353" s="38">
        <f>SUM(J345:J352)</f>
        <v>0</v>
      </c>
    </row>
    <row r="354" spans="1:27" x14ac:dyDescent="0.25">
      <c r="D354" s="37" t="s">
        <v>802</v>
      </c>
      <c r="E354" s="36"/>
      <c r="H354" s="36"/>
      <c r="K354" s="38">
        <f>SUM(K353:K353)</f>
        <v>0</v>
      </c>
    </row>
    <row r="356" spans="1:27" ht="45" customHeight="1" x14ac:dyDescent="0.25">
      <c r="A356" s="28"/>
      <c r="B356" s="28" t="s">
        <v>924</v>
      </c>
      <c r="C356" s="29" t="s">
        <v>17</v>
      </c>
      <c r="D356" s="7" t="s">
        <v>925</v>
      </c>
      <c r="E356" s="6"/>
      <c r="F356" s="6"/>
      <c r="G356" s="29"/>
      <c r="H356" s="31" t="s">
        <v>778</v>
      </c>
      <c r="I356" s="5">
        <v>1</v>
      </c>
      <c r="J356" s="4"/>
      <c r="K356" s="32">
        <f>ROUND(K367,2)</f>
        <v>0</v>
      </c>
      <c r="L356" s="30" t="s">
        <v>926</v>
      </c>
      <c r="M356" s="29"/>
      <c r="N356" s="29"/>
      <c r="O356" s="29"/>
      <c r="P356" s="29"/>
      <c r="Q356" s="29"/>
      <c r="R356" s="29"/>
      <c r="S356" s="29"/>
      <c r="T356" s="29"/>
      <c r="U356" s="29"/>
      <c r="V356" s="29"/>
      <c r="W356" s="29"/>
      <c r="X356" s="29"/>
      <c r="Y356" s="29"/>
      <c r="Z356" s="29"/>
      <c r="AA356" s="29"/>
    </row>
    <row r="357" spans="1:27" x14ac:dyDescent="0.25">
      <c r="B357" s="24" t="s">
        <v>780</v>
      </c>
    </row>
    <row r="358" spans="1:27" x14ac:dyDescent="0.25">
      <c r="B358" t="s">
        <v>781</v>
      </c>
      <c r="C358" t="s">
        <v>782</v>
      </c>
      <c r="D358" t="s">
        <v>783</v>
      </c>
      <c r="E358" s="33">
        <v>0.25</v>
      </c>
      <c r="F358" t="s">
        <v>784</v>
      </c>
      <c r="G358" t="s">
        <v>785</v>
      </c>
      <c r="H358" s="34"/>
      <c r="I358" t="s">
        <v>786</v>
      </c>
      <c r="J358" s="35">
        <f>ROUND(E358/I356* H358,5)</f>
        <v>0</v>
      </c>
      <c r="K358" s="36"/>
    </row>
    <row r="359" spans="1:27" x14ac:dyDescent="0.25">
      <c r="B359" t="s">
        <v>831</v>
      </c>
      <c r="C359" t="s">
        <v>782</v>
      </c>
      <c r="D359" t="s">
        <v>832</v>
      </c>
      <c r="E359" s="33">
        <v>0.25</v>
      </c>
      <c r="F359" t="s">
        <v>784</v>
      </c>
      <c r="G359" t="s">
        <v>785</v>
      </c>
      <c r="H359" s="34"/>
      <c r="I359" t="s">
        <v>786</v>
      </c>
      <c r="J359" s="35">
        <f>ROUND(E359/I356* H359,5)</f>
        <v>0</v>
      </c>
      <c r="K359" s="36"/>
    </row>
    <row r="360" spans="1:27" x14ac:dyDescent="0.25">
      <c r="D360" s="37" t="s">
        <v>787</v>
      </c>
      <c r="E360" s="36"/>
      <c r="H360" s="36"/>
      <c r="K360" s="34">
        <f>SUM(J358:J359)</f>
        <v>0</v>
      </c>
    </row>
    <row r="361" spans="1:27" x14ac:dyDescent="0.25">
      <c r="B361" s="24" t="s">
        <v>788</v>
      </c>
      <c r="E361" s="36"/>
      <c r="H361" s="36"/>
      <c r="K361" s="36"/>
    </row>
    <row r="362" spans="1:27" x14ac:dyDescent="0.25">
      <c r="B362" t="s">
        <v>927</v>
      </c>
      <c r="C362" t="s">
        <v>782</v>
      </c>
      <c r="D362" t="s">
        <v>928</v>
      </c>
      <c r="E362" s="33">
        <v>0.25</v>
      </c>
      <c r="F362" t="s">
        <v>784</v>
      </c>
      <c r="G362" t="s">
        <v>785</v>
      </c>
      <c r="H362" s="34"/>
      <c r="I362" t="s">
        <v>786</v>
      </c>
      <c r="J362" s="35">
        <f>ROUND(E362/I356* H362,5)</f>
        <v>0</v>
      </c>
      <c r="K362" s="36"/>
    </row>
    <row r="363" spans="1:27" x14ac:dyDescent="0.25">
      <c r="D363" s="37" t="s">
        <v>791</v>
      </c>
      <c r="E363" s="36"/>
      <c r="H363" s="36"/>
      <c r="K363" s="34">
        <f>SUM(J362:J362)</f>
        <v>0</v>
      </c>
    </row>
    <row r="364" spans="1:27" x14ac:dyDescent="0.25">
      <c r="E364" s="36"/>
      <c r="H364" s="36"/>
      <c r="K364" s="36"/>
    </row>
    <row r="365" spans="1:27" x14ac:dyDescent="0.25">
      <c r="D365" s="37" t="s">
        <v>800</v>
      </c>
      <c r="E365" s="36"/>
      <c r="H365" s="36">
        <v>1.5</v>
      </c>
      <c r="I365" t="s">
        <v>801</v>
      </c>
      <c r="J365">
        <f>ROUND(H365/100*K360,5)</f>
        <v>0</v>
      </c>
      <c r="K365" s="36"/>
    </row>
    <row r="366" spans="1:27" x14ac:dyDescent="0.25">
      <c r="D366" s="37" t="s">
        <v>799</v>
      </c>
      <c r="E366" s="36"/>
      <c r="H366" s="36"/>
      <c r="K366" s="38">
        <f>SUM(J357:J365)</f>
        <v>0</v>
      </c>
    </row>
    <row r="367" spans="1:27" x14ac:dyDescent="0.25">
      <c r="D367" s="37" t="s">
        <v>802</v>
      </c>
      <c r="E367" s="36"/>
      <c r="H367" s="36"/>
      <c r="K367" s="38">
        <f>SUM(K366:K366)</f>
        <v>0</v>
      </c>
    </row>
    <row r="369" spans="1:27" ht="45" customHeight="1" x14ac:dyDescent="0.25">
      <c r="A369" s="28"/>
      <c r="B369" s="28" t="s">
        <v>929</v>
      </c>
      <c r="C369" s="29" t="s">
        <v>80</v>
      </c>
      <c r="D369" s="7" t="s">
        <v>930</v>
      </c>
      <c r="E369" s="6"/>
      <c r="F369" s="6"/>
      <c r="G369" s="29"/>
      <c r="H369" s="31" t="s">
        <v>778</v>
      </c>
      <c r="I369" s="5">
        <v>1</v>
      </c>
      <c r="J369" s="4"/>
      <c r="K369" s="32">
        <f>ROUND(K379,2)</f>
        <v>0</v>
      </c>
      <c r="L369" s="30" t="s">
        <v>931</v>
      </c>
      <c r="M369" s="29"/>
      <c r="N369" s="29"/>
      <c r="O369" s="29"/>
      <c r="P369" s="29"/>
      <c r="Q369" s="29"/>
      <c r="R369" s="29"/>
      <c r="S369" s="29"/>
      <c r="T369" s="29"/>
      <c r="U369" s="29"/>
      <c r="V369" s="29"/>
      <c r="W369" s="29"/>
      <c r="X369" s="29"/>
      <c r="Y369" s="29"/>
      <c r="Z369" s="29"/>
      <c r="AA369" s="29"/>
    </row>
    <row r="370" spans="1:27" x14ac:dyDescent="0.25">
      <c r="B370" s="24" t="s">
        <v>780</v>
      </c>
    </row>
    <row r="371" spans="1:27" x14ac:dyDescent="0.25">
      <c r="B371" t="s">
        <v>831</v>
      </c>
      <c r="C371" t="s">
        <v>782</v>
      </c>
      <c r="D371" t="s">
        <v>832</v>
      </c>
      <c r="E371" s="33">
        <v>0.05</v>
      </c>
      <c r="F371" t="s">
        <v>784</v>
      </c>
      <c r="G371" t="s">
        <v>785</v>
      </c>
      <c r="H371" s="34"/>
      <c r="I371" t="s">
        <v>786</v>
      </c>
      <c r="J371" s="35">
        <f>ROUND(E371/I369* H371,5)</f>
        <v>0</v>
      </c>
      <c r="K371" s="36"/>
    </row>
    <row r="372" spans="1:27" x14ac:dyDescent="0.25">
      <c r="D372" s="37" t="s">
        <v>787</v>
      </c>
      <c r="E372" s="36"/>
      <c r="H372" s="36"/>
      <c r="K372" s="34">
        <f>SUM(J371:J371)</f>
        <v>0</v>
      </c>
    </row>
    <row r="373" spans="1:27" x14ac:dyDescent="0.25">
      <c r="B373" s="24" t="s">
        <v>788</v>
      </c>
      <c r="E373" s="36"/>
      <c r="H373" s="36"/>
      <c r="K373" s="36"/>
    </row>
    <row r="374" spans="1:27" x14ac:dyDescent="0.25">
      <c r="B374" t="s">
        <v>932</v>
      </c>
      <c r="C374" t="s">
        <v>782</v>
      </c>
      <c r="D374" t="s">
        <v>933</v>
      </c>
      <c r="E374" s="33">
        <v>0.16639999999999999</v>
      </c>
      <c r="F374" t="s">
        <v>784</v>
      </c>
      <c r="G374" t="s">
        <v>785</v>
      </c>
      <c r="H374" s="34"/>
      <c r="I374" t="s">
        <v>786</v>
      </c>
      <c r="J374" s="35">
        <f>ROUND(E374/I369* H374,5)</f>
        <v>0</v>
      </c>
      <c r="K374" s="36"/>
    </row>
    <row r="375" spans="1:27" x14ac:dyDescent="0.25">
      <c r="D375" s="37" t="s">
        <v>791</v>
      </c>
      <c r="E375" s="36"/>
      <c r="H375" s="36"/>
      <c r="K375" s="34">
        <f>SUM(J374:J374)</f>
        <v>0</v>
      </c>
    </row>
    <row r="376" spans="1:27" x14ac:dyDescent="0.25">
      <c r="E376" s="36"/>
      <c r="H376" s="36"/>
      <c r="K376" s="36"/>
    </row>
    <row r="377" spans="1:27" x14ac:dyDescent="0.25">
      <c r="D377" s="37" t="s">
        <v>800</v>
      </c>
      <c r="E377" s="36"/>
      <c r="H377" s="36">
        <v>1.5</v>
      </c>
      <c r="I377" t="s">
        <v>801</v>
      </c>
      <c r="J377">
        <f>ROUND(H377/100*K372,5)</f>
        <v>0</v>
      </c>
      <c r="K377" s="36"/>
    </row>
    <row r="378" spans="1:27" x14ac:dyDescent="0.25">
      <c r="D378" s="37" t="s">
        <v>799</v>
      </c>
      <c r="E378" s="36"/>
      <c r="H378" s="36"/>
      <c r="K378" s="38">
        <f>SUM(J370:J377)</f>
        <v>0</v>
      </c>
    </row>
    <row r="379" spans="1:27" x14ac:dyDescent="0.25">
      <c r="D379" s="37" t="s">
        <v>802</v>
      </c>
      <c r="E379" s="36"/>
      <c r="H379" s="36"/>
      <c r="K379" s="38">
        <f>SUM(K378:K378)</f>
        <v>0</v>
      </c>
    </row>
    <row r="381" spans="1:27" ht="45" customHeight="1" x14ac:dyDescent="0.25">
      <c r="A381" s="28"/>
      <c r="B381" s="28" t="s">
        <v>934</v>
      </c>
      <c r="C381" s="29" t="s">
        <v>80</v>
      </c>
      <c r="D381" s="7" t="s">
        <v>935</v>
      </c>
      <c r="E381" s="6"/>
      <c r="F381" s="6"/>
      <c r="G381" s="29"/>
      <c r="H381" s="31" t="s">
        <v>778</v>
      </c>
      <c r="I381" s="5">
        <v>1</v>
      </c>
      <c r="J381" s="4"/>
      <c r="K381" s="32">
        <f>ROUND(K386,2)</f>
        <v>0</v>
      </c>
      <c r="L381" s="30" t="s">
        <v>936</v>
      </c>
      <c r="M381" s="29"/>
      <c r="N381" s="29"/>
      <c r="O381" s="29"/>
      <c r="P381" s="29"/>
      <c r="Q381" s="29"/>
      <c r="R381" s="29"/>
      <c r="S381" s="29"/>
      <c r="T381" s="29"/>
      <c r="U381" s="29"/>
      <c r="V381" s="29"/>
      <c r="W381" s="29"/>
      <c r="X381" s="29"/>
      <c r="Y381" s="29"/>
      <c r="Z381" s="29"/>
      <c r="AA381" s="29"/>
    </row>
    <row r="382" spans="1:27" x14ac:dyDescent="0.25">
      <c r="B382" s="24" t="s">
        <v>788</v>
      </c>
    </row>
    <row r="383" spans="1:27" x14ac:dyDescent="0.25">
      <c r="B383" t="s">
        <v>937</v>
      </c>
      <c r="C383" t="s">
        <v>782</v>
      </c>
      <c r="D383" t="s">
        <v>938</v>
      </c>
      <c r="E383" s="33">
        <v>0.18099999999999999</v>
      </c>
      <c r="F383" t="s">
        <v>784</v>
      </c>
      <c r="G383" t="s">
        <v>785</v>
      </c>
      <c r="H383" s="34"/>
      <c r="I383" t="s">
        <v>786</v>
      </c>
      <c r="J383" s="35">
        <f>ROUND(E383/I381* H383,5)</f>
        <v>0</v>
      </c>
      <c r="K383" s="36"/>
    </row>
    <row r="384" spans="1:27" x14ac:dyDescent="0.25">
      <c r="D384" s="37" t="s">
        <v>791</v>
      </c>
      <c r="E384" s="36"/>
      <c r="H384" s="36"/>
      <c r="K384" s="34">
        <f>SUM(J383:J383)</f>
        <v>0</v>
      </c>
    </row>
    <row r="385" spans="1:27" x14ac:dyDescent="0.25">
      <c r="D385" s="37" t="s">
        <v>799</v>
      </c>
      <c r="E385" s="36"/>
      <c r="H385" s="36"/>
      <c r="K385" s="38">
        <f>SUM(J382:J384)</f>
        <v>0</v>
      </c>
    </row>
    <row r="386" spans="1:27" x14ac:dyDescent="0.25">
      <c r="D386" s="37" t="s">
        <v>802</v>
      </c>
      <c r="E386" s="36"/>
      <c r="H386" s="36"/>
      <c r="K386" s="38">
        <f>SUM(K385:K385)</f>
        <v>0</v>
      </c>
    </row>
    <row r="388" spans="1:27" ht="45" customHeight="1" x14ac:dyDescent="0.25">
      <c r="A388" s="28"/>
      <c r="B388" s="28" t="s">
        <v>939</v>
      </c>
      <c r="C388" s="29" t="s">
        <v>80</v>
      </c>
      <c r="D388" s="7" t="s">
        <v>940</v>
      </c>
      <c r="E388" s="6"/>
      <c r="F388" s="6"/>
      <c r="G388" s="29"/>
      <c r="H388" s="31" t="s">
        <v>778</v>
      </c>
      <c r="I388" s="5">
        <v>1</v>
      </c>
      <c r="J388" s="4"/>
      <c r="K388" s="32">
        <f>ROUND(K393,2)</f>
        <v>0</v>
      </c>
      <c r="L388" s="30" t="s">
        <v>941</v>
      </c>
      <c r="M388" s="29"/>
      <c r="N388" s="29"/>
      <c r="O388" s="29"/>
      <c r="P388" s="29"/>
      <c r="Q388" s="29"/>
      <c r="R388" s="29"/>
      <c r="S388" s="29"/>
      <c r="T388" s="29"/>
      <c r="U388" s="29"/>
      <c r="V388" s="29"/>
      <c r="W388" s="29"/>
      <c r="X388" s="29"/>
      <c r="Y388" s="29"/>
      <c r="Z388" s="29"/>
      <c r="AA388" s="29"/>
    </row>
    <row r="389" spans="1:27" x14ac:dyDescent="0.25">
      <c r="B389" s="24" t="s">
        <v>788</v>
      </c>
    </row>
    <row r="390" spans="1:27" x14ac:dyDescent="0.25">
      <c r="B390" t="s">
        <v>942</v>
      </c>
      <c r="C390" t="s">
        <v>782</v>
      </c>
      <c r="D390" t="s">
        <v>943</v>
      </c>
      <c r="E390" s="33">
        <v>0.19500000000000001</v>
      </c>
      <c r="F390" t="s">
        <v>784</v>
      </c>
      <c r="G390" t="s">
        <v>785</v>
      </c>
      <c r="H390" s="34"/>
      <c r="I390" t="s">
        <v>786</v>
      </c>
      <c r="J390" s="35">
        <f>ROUND(E390/I388* H390,5)</f>
        <v>0</v>
      </c>
      <c r="K390" s="36"/>
    </row>
    <row r="391" spans="1:27" x14ac:dyDescent="0.25">
      <c r="D391" s="37" t="s">
        <v>791</v>
      </c>
      <c r="E391" s="36"/>
      <c r="H391" s="36"/>
      <c r="K391" s="34">
        <f>SUM(J390:J390)</f>
        <v>0</v>
      </c>
    </row>
    <row r="392" spans="1:27" x14ac:dyDescent="0.25">
      <c r="D392" s="37" t="s">
        <v>799</v>
      </c>
      <c r="E392" s="36"/>
      <c r="H392" s="36"/>
      <c r="K392" s="38">
        <f>SUM(J389:J391)</f>
        <v>0</v>
      </c>
    </row>
    <row r="393" spans="1:27" x14ac:dyDescent="0.25">
      <c r="D393" s="37" t="s">
        <v>802</v>
      </c>
      <c r="E393" s="36"/>
      <c r="H393" s="36"/>
      <c r="K393" s="38">
        <f>SUM(K392:K392)</f>
        <v>0</v>
      </c>
    </row>
    <row r="395" spans="1:27" ht="45" customHeight="1" x14ac:dyDescent="0.25">
      <c r="A395" s="28"/>
      <c r="B395" s="28" t="s">
        <v>944</v>
      </c>
      <c r="C395" s="29" t="s">
        <v>80</v>
      </c>
      <c r="D395" s="7" t="s">
        <v>945</v>
      </c>
      <c r="E395" s="6"/>
      <c r="F395" s="6"/>
      <c r="G395" s="29"/>
      <c r="H395" s="31" t="s">
        <v>778</v>
      </c>
      <c r="I395" s="5">
        <v>1</v>
      </c>
      <c r="J395" s="4"/>
      <c r="K395" s="32">
        <f>ROUND(K403,2)</f>
        <v>0</v>
      </c>
      <c r="L395" s="30" t="s">
        <v>946</v>
      </c>
      <c r="M395" s="29"/>
      <c r="N395" s="29"/>
      <c r="O395" s="29"/>
      <c r="P395" s="29"/>
      <c r="Q395" s="29"/>
      <c r="R395" s="29"/>
      <c r="S395" s="29"/>
      <c r="T395" s="29"/>
      <c r="U395" s="29"/>
      <c r="V395" s="29"/>
      <c r="W395" s="29"/>
      <c r="X395" s="29"/>
      <c r="Y395" s="29"/>
      <c r="Z395" s="29"/>
      <c r="AA395" s="29"/>
    </row>
    <row r="396" spans="1:27" x14ac:dyDescent="0.25">
      <c r="B396" s="24" t="s">
        <v>780</v>
      </c>
    </row>
    <row r="397" spans="1:27" x14ac:dyDescent="0.25">
      <c r="B397" t="s">
        <v>947</v>
      </c>
      <c r="C397" t="s">
        <v>782</v>
      </c>
      <c r="D397" t="s">
        <v>948</v>
      </c>
      <c r="E397" s="33">
        <v>0.23</v>
      </c>
      <c r="F397" t="s">
        <v>784</v>
      </c>
      <c r="G397" t="s">
        <v>785</v>
      </c>
      <c r="H397" s="34"/>
      <c r="I397" t="s">
        <v>786</v>
      </c>
      <c r="J397" s="35">
        <f>ROUND(E397/I395* H397,5)</f>
        <v>0</v>
      </c>
      <c r="K397" s="36"/>
    </row>
    <row r="398" spans="1:27" x14ac:dyDescent="0.25">
      <c r="D398" s="37" t="s">
        <v>787</v>
      </c>
      <c r="E398" s="36"/>
      <c r="H398" s="36"/>
      <c r="K398" s="34">
        <f>SUM(J397:J397)</f>
        <v>0</v>
      </c>
    </row>
    <row r="399" spans="1:27" x14ac:dyDescent="0.25">
      <c r="B399" s="24" t="s">
        <v>788</v>
      </c>
      <c r="E399" s="36"/>
      <c r="H399" s="36"/>
      <c r="K399" s="36"/>
    </row>
    <row r="400" spans="1:27" x14ac:dyDescent="0.25">
      <c r="B400" t="s">
        <v>949</v>
      </c>
      <c r="C400" t="s">
        <v>782</v>
      </c>
      <c r="D400" t="s">
        <v>950</v>
      </c>
      <c r="E400" s="33">
        <v>0.35</v>
      </c>
      <c r="F400" t="s">
        <v>784</v>
      </c>
      <c r="G400" t="s">
        <v>785</v>
      </c>
      <c r="H400" s="34"/>
      <c r="I400" t="s">
        <v>786</v>
      </c>
      <c r="J400" s="35">
        <f>ROUND(E400/I395* H400,5)</f>
        <v>0</v>
      </c>
      <c r="K400" s="36"/>
    </row>
    <row r="401" spans="1:27" x14ac:dyDescent="0.25">
      <c r="D401" s="37" t="s">
        <v>791</v>
      </c>
      <c r="E401" s="36"/>
      <c r="H401" s="36"/>
      <c r="K401" s="34">
        <f>SUM(J400:J400)</f>
        <v>0</v>
      </c>
    </row>
    <row r="402" spans="1:27" x14ac:dyDescent="0.25">
      <c r="D402" s="37" t="s">
        <v>799</v>
      </c>
      <c r="E402" s="36"/>
      <c r="H402" s="36"/>
      <c r="K402" s="38">
        <f>SUM(J396:J401)</f>
        <v>0</v>
      </c>
    </row>
    <row r="403" spans="1:27" x14ac:dyDescent="0.25">
      <c r="D403" s="37" t="s">
        <v>802</v>
      </c>
      <c r="E403" s="36"/>
      <c r="H403" s="36"/>
      <c r="K403" s="38">
        <f>SUM(K402:K402)</f>
        <v>0</v>
      </c>
    </row>
    <row r="405" spans="1:27" ht="45" customHeight="1" x14ac:dyDescent="0.25">
      <c r="A405" s="28"/>
      <c r="B405" s="28" t="s">
        <v>951</v>
      </c>
      <c r="C405" s="29" t="s">
        <v>17</v>
      </c>
      <c r="D405" s="7" t="s">
        <v>952</v>
      </c>
      <c r="E405" s="6"/>
      <c r="F405" s="6"/>
      <c r="G405" s="29"/>
      <c r="H405" s="31" t="s">
        <v>778</v>
      </c>
      <c r="I405" s="5">
        <v>1</v>
      </c>
      <c r="J405" s="4"/>
      <c r="K405" s="32">
        <f>ROUND(K415,2)</f>
        <v>0</v>
      </c>
      <c r="L405" s="30" t="s">
        <v>953</v>
      </c>
      <c r="M405" s="29"/>
      <c r="N405" s="29"/>
      <c r="O405" s="29"/>
      <c r="P405" s="29"/>
      <c r="Q405" s="29"/>
      <c r="R405" s="29"/>
      <c r="S405" s="29"/>
      <c r="T405" s="29"/>
      <c r="U405" s="29"/>
      <c r="V405" s="29"/>
      <c r="W405" s="29"/>
      <c r="X405" s="29"/>
      <c r="Y405" s="29"/>
      <c r="Z405" s="29"/>
      <c r="AA405" s="29"/>
    </row>
    <row r="406" spans="1:27" x14ac:dyDescent="0.25">
      <c r="B406" s="24" t="s">
        <v>780</v>
      </c>
    </row>
    <row r="407" spans="1:27" x14ac:dyDescent="0.25">
      <c r="B407" t="s">
        <v>831</v>
      </c>
      <c r="C407" t="s">
        <v>782</v>
      </c>
      <c r="D407" t="s">
        <v>832</v>
      </c>
      <c r="E407" s="33">
        <v>0.02</v>
      </c>
      <c r="F407" t="s">
        <v>784</v>
      </c>
      <c r="G407" t="s">
        <v>785</v>
      </c>
      <c r="H407" s="34"/>
      <c r="I407" t="s">
        <v>786</v>
      </c>
      <c r="J407" s="35">
        <f>ROUND(E407/I405* H407,5)</f>
        <v>0</v>
      </c>
      <c r="K407" s="36"/>
    </row>
    <row r="408" spans="1:27" x14ac:dyDescent="0.25">
      <c r="D408" s="37" t="s">
        <v>787</v>
      </c>
      <c r="E408" s="36"/>
      <c r="H408" s="36"/>
      <c r="K408" s="34">
        <f>SUM(J407:J407)</f>
        <v>0</v>
      </c>
    </row>
    <row r="409" spans="1:27" x14ac:dyDescent="0.25">
      <c r="B409" s="24" t="s">
        <v>788</v>
      </c>
      <c r="E409" s="36"/>
      <c r="H409" s="36"/>
      <c r="K409" s="36"/>
    </row>
    <row r="410" spans="1:27" x14ac:dyDescent="0.25">
      <c r="B410" t="s">
        <v>954</v>
      </c>
      <c r="C410" t="s">
        <v>782</v>
      </c>
      <c r="D410" t="s">
        <v>955</v>
      </c>
      <c r="E410" s="33">
        <v>0.02</v>
      </c>
      <c r="F410" t="s">
        <v>784</v>
      </c>
      <c r="G410" t="s">
        <v>785</v>
      </c>
      <c r="H410" s="34"/>
      <c r="I410" t="s">
        <v>786</v>
      </c>
      <c r="J410" s="35">
        <f>ROUND(E410/I405* H410,5)</f>
        <v>0</v>
      </c>
      <c r="K410" s="36"/>
    </row>
    <row r="411" spans="1:27" x14ac:dyDescent="0.25">
      <c r="D411" s="37" t="s">
        <v>791</v>
      </c>
      <c r="E411" s="36"/>
      <c r="H411" s="36"/>
      <c r="K411" s="34">
        <f>SUM(J410:J410)</f>
        <v>0</v>
      </c>
    </row>
    <row r="412" spans="1:27" x14ac:dyDescent="0.25">
      <c r="E412" s="36"/>
      <c r="H412" s="36"/>
      <c r="K412" s="36"/>
    </row>
    <row r="413" spans="1:27" x14ac:dyDescent="0.25">
      <c r="D413" s="37" t="s">
        <v>800</v>
      </c>
      <c r="E413" s="36"/>
      <c r="H413" s="36">
        <v>1.5</v>
      </c>
      <c r="I413" t="s">
        <v>801</v>
      </c>
      <c r="J413">
        <f>ROUND(H413/100*K408,5)</f>
        <v>0</v>
      </c>
      <c r="K413" s="36"/>
    </row>
    <row r="414" spans="1:27" x14ac:dyDescent="0.25">
      <c r="D414" s="37" t="s">
        <v>799</v>
      </c>
      <c r="E414" s="36"/>
      <c r="H414" s="36"/>
      <c r="K414" s="38">
        <f>SUM(J406:J413)</f>
        <v>0</v>
      </c>
    </row>
    <row r="415" spans="1:27" x14ac:dyDescent="0.25">
      <c r="D415" s="37" t="s">
        <v>802</v>
      </c>
      <c r="E415" s="36"/>
      <c r="H415" s="36"/>
      <c r="K415" s="38">
        <f>SUM(K414:K414)</f>
        <v>0</v>
      </c>
    </row>
    <row r="417" spans="1:27" ht="45" customHeight="1" x14ac:dyDescent="0.25">
      <c r="A417" s="28"/>
      <c r="B417" s="28" t="s">
        <v>956</v>
      </c>
      <c r="C417" s="29" t="s">
        <v>80</v>
      </c>
      <c r="D417" s="7" t="s">
        <v>957</v>
      </c>
      <c r="E417" s="6"/>
      <c r="F417" s="6"/>
      <c r="G417" s="29"/>
      <c r="H417" s="31" t="s">
        <v>778</v>
      </c>
      <c r="I417" s="5">
        <v>1</v>
      </c>
      <c r="J417" s="4"/>
      <c r="K417" s="32">
        <f>ROUND(K422,2)</f>
        <v>0</v>
      </c>
      <c r="L417" s="30" t="s">
        <v>958</v>
      </c>
      <c r="M417" s="29"/>
      <c r="N417" s="29"/>
      <c r="O417" s="29"/>
      <c r="P417" s="29"/>
      <c r="Q417" s="29"/>
      <c r="R417" s="29"/>
      <c r="S417" s="29"/>
      <c r="T417" s="29"/>
      <c r="U417" s="29"/>
      <c r="V417" s="29"/>
      <c r="W417" s="29"/>
      <c r="X417" s="29"/>
      <c r="Y417" s="29"/>
      <c r="Z417" s="29"/>
      <c r="AA417" s="29"/>
    </row>
    <row r="418" spans="1:27" x14ac:dyDescent="0.25">
      <c r="B418" s="24" t="s">
        <v>788</v>
      </c>
    </row>
    <row r="419" spans="1:27" x14ac:dyDescent="0.25">
      <c r="B419" t="s">
        <v>959</v>
      </c>
      <c r="C419" t="s">
        <v>80</v>
      </c>
      <c r="D419" t="s">
        <v>960</v>
      </c>
      <c r="E419" s="33">
        <v>1</v>
      </c>
      <c r="F419" t="s">
        <v>784</v>
      </c>
      <c r="G419" t="s">
        <v>785</v>
      </c>
      <c r="H419" s="34"/>
      <c r="I419" t="s">
        <v>786</v>
      </c>
      <c r="J419" s="35">
        <f>ROUND(E419/I417* H419,5)</f>
        <v>0</v>
      </c>
      <c r="K419" s="36"/>
    </row>
    <row r="420" spans="1:27" x14ac:dyDescent="0.25">
      <c r="D420" s="37" t="s">
        <v>791</v>
      </c>
      <c r="E420" s="36"/>
      <c r="H420" s="36"/>
      <c r="K420" s="34">
        <f>SUM(J419:J419)</f>
        <v>0</v>
      </c>
    </row>
    <row r="421" spans="1:27" x14ac:dyDescent="0.25">
      <c r="D421" s="37" t="s">
        <v>799</v>
      </c>
      <c r="E421" s="36"/>
      <c r="H421" s="36"/>
      <c r="K421" s="38">
        <f>SUM(J418:J420)</f>
        <v>0</v>
      </c>
    </row>
    <row r="422" spans="1:27" x14ac:dyDescent="0.25">
      <c r="D422" s="37" t="s">
        <v>802</v>
      </c>
      <c r="E422" s="36"/>
      <c r="H422" s="36"/>
      <c r="K422" s="38">
        <f>SUM(K421:K421)</f>
        <v>0</v>
      </c>
    </row>
    <row r="424" spans="1:27" ht="45" customHeight="1" x14ac:dyDescent="0.25">
      <c r="A424" s="28"/>
      <c r="B424" s="28" t="s">
        <v>961</v>
      </c>
      <c r="C424" s="29" t="s">
        <v>111</v>
      </c>
      <c r="D424" s="7" t="s">
        <v>962</v>
      </c>
      <c r="E424" s="6"/>
      <c r="F424" s="6"/>
      <c r="G424" s="29"/>
      <c r="H424" s="31" t="s">
        <v>778</v>
      </c>
      <c r="I424" s="5">
        <v>1</v>
      </c>
      <c r="J424" s="4"/>
      <c r="K424" s="32">
        <f>ROUND(K435,2)</f>
        <v>0</v>
      </c>
      <c r="L424" s="30" t="s">
        <v>963</v>
      </c>
      <c r="M424" s="29"/>
      <c r="N424" s="29"/>
      <c r="O424" s="29"/>
      <c r="P424" s="29"/>
      <c r="Q424" s="29"/>
      <c r="R424" s="29"/>
      <c r="S424" s="29"/>
      <c r="T424" s="29"/>
      <c r="U424" s="29"/>
      <c r="V424" s="29"/>
      <c r="W424" s="29"/>
      <c r="X424" s="29"/>
      <c r="Y424" s="29"/>
      <c r="Z424" s="29"/>
      <c r="AA424" s="29"/>
    </row>
    <row r="425" spans="1:27" x14ac:dyDescent="0.25">
      <c r="B425" s="24" t="s">
        <v>780</v>
      </c>
    </row>
    <row r="426" spans="1:27" x14ac:dyDescent="0.25">
      <c r="B426" t="s">
        <v>964</v>
      </c>
      <c r="C426" t="s">
        <v>782</v>
      </c>
      <c r="D426" t="s">
        <v>965</v>
      </c>
      <c r="E426" s="33">
        <v>1.4E-2</v>
      </c>
      <c r="F426" t="s">
        <v>784</v>
      </c>
      <c r="G426" t="s">
        <v>785</v>
      </c>
      <c r="H426" s="34"/>
      <c r="I426" t="s">
        <v>786</v>
      </c>
      <c r="J426" s="35">
        <f>ROUND(E426/I424* H426,5)</f>
        <v>0</v>
      </c>
      <c r="K426" s="36"/>
    </row>
    <row r="427" spans="1:27" x14ac:dyDescent="0.25">
      <c r="B427" t="s">
        <v>831</v>
      </c>
      <c r="C427" t="s">
        <v>782</v>
      </c>
      <c r="D427" t="s">
        <v>832</v>
      </c>
      <c r="E427" s="33">
        <v>1.4E-2</v>
      </c>
      <c r="F427" t="s">
        <v>784</v>
      </c>
      <c r="G427" t="s">
        <v>785</v>
      </c>
      <c r="H427" s="34"/>
      <c r="I427" t="s">
        <v>786</v>
      </c>
      <c r="J427" s="35">
        <f>ROUND(E427/I424* H427,5)</f>
        <v>0</v>
      </c>
      <c r="K427" s="36"/>
    </row>
    <row r="428" spans="1:27" x14ac:dyDescent="0.25">
      <c r="D428" s="37" t="s">
        <v>787</v>
      </c>
      <c r="E428" s="36"/>
      <c r="H428" s="36"/>
      <c r="K428" s="34">
        <f>SUM(J426:J427)</f>
        <v>0</v>
      </c>
    </row>
    <row r="429" spans="1:27" x14ac:dyDescent="0.25">
      <c r="B429" s="24" t="s">
        <v>792</v>
      </c>
      <c r="E429" s="36"/>
      <c r="H429" s="36"/>
      <c r="K429" s="36"/>
    </row>
    <row r="430" spans="1:27" x14ac:dyDescent="0.25">
      <c r="B430" t="s">
        <v>966</v>
      </c>
      <c r="C430" t="s">
        <v>111</v>
      </c>
      <c r="D430" t="s">
        <v>967</v>
      </c>
      <c r="E430" s="33">
        <v>1</v>
      </c>
      <c r="G430" t="s">
        <v>785</v>
      </c>
      <c r="H430" s="34"/>
      <c r="I430" t="s">
        <v>786</v>
      </c>
      <c r="J430" s="35">
        <f>ROUND(E430* H430,5)</f>
        <v>0</v>
      </c>
      <c r="K430" s="36"/>
    </row>
    <row r="431" spans="1:27" x14ac:dyDescent="0.25">
      <c r="D431" s="37" t="s">
        <v>798</v>
      </c>
      <c r="E431" s="36"/>
      <c r="H431" s="36"/>
      <c r="K431" s="34">
        <f>SUM(J430:J430)</f>
        <v>0</v>
      </c>
    </row>
    <row r="432" spans="1:27" x14ac:dyDescent="0.25">
      <c r="E432" s="36"/>
      <c r="H432" s="36"/>
      <c r="K432" s="36"/>
    </row>
    <row r="433" spans="1:27" x14ac:dyDescent="0.25">
      <c r="D433" s="37" t="s">
        <v>800</v>
      </c>
      <c r="E433" s="36"/>
      <c r="H433" s="36">
        <v>2.5</v>
      </c>
      <c r="I433" t="s">
        <v>801</v>
      </c>
      <c r="J433">
        <f>ROUND(H433/100*K428,5)</f>
        <v>0</v>
      </c>
      <c r="K433" s="36"/>
    </row>
    <row r="434" spans="1:27" x14ac:dyDescent="0.25">
      <c r="D434" s="37" t="s">
        <v>799</v>
      </c>
      <c r="E434" s="36"/>
      <c r="H434" s="36"/>
      <c r="K434" s="38">
        <f>SUM(J425:J433)</f>
        <v>0</v>
      </c>
    </row>
    <row r="435" spans="1:27" x14ac:dyDescent="0.25">
      <c r="D435" s="37" t="s">
        <v>802</v>
      </c>
      <c r="E435" s="36"/>
      <c r="H435" s="36"/>
      <c r="K435" s="38">
        <f>SUM(K434:K434)</f>
        <v>0</v>
      </c>
    </row>
    <row r="437" spans="1:27" ht="45" customHeight="1" x14ac:dyDescent="0.25">
      <c r="A437" s="28"/>
      <c r="B437" s="28" t="s">
        <v>968</v>
      </c>
      <c r="C437" s="29" t="s">
        <v>111</v>
      </c>
      <c r="D437" s="7" t="s">
        <v>969</v>
      </c>
      <c r="E437" s="6"/>
      <c r="F437" s="6"/>
      <c r="G437" s="29"/>
      <c r="H437" s="31" t="s">
        <v>778</v>
      </c>
      <c r="I437" s="5">
        <v>1</v>
      </c>
      <c r="J437" s="4"/>
      <c r="K437" s="32">
        <f>ROUND(K451,2)</f>
        <v>0</v>
      </c>
      <c r="L437" s="30" t="s">
        <v>970</v>
      </c>
      <c r="M437" s="29"/>
      <c r="N437" s="29"/>
      <c r="O437" s="29"/>
      <c r="P437" s="29"/>
      <c r="Q437" s="29"/>
      <c r="R437" s="29"/>
      <c r="S437" s="29"/>
      <c r="T437" s="29"/>
      <c r="U437" s="29"/>
      <c r="V437" s="29"/>
      <c r="W437" s="29"/>
      <c r="X437" s="29"/>
      <c r="Y437" s="29"/>
      <c r="Z437" s="29"/>
      <c r="AA437" s="29"/>
    </row>
    <row r="438" spans="1:27" x14ac:dyDescent="0.25">
      <c r="B438" s="24" t="s">
        <v>780</v>
      </c>
    </row>
    <row r="439" spans="1:27" x14ac:dyDescent="0.25">
      <c r="B439" t="s">
        <v>907</v>
      </c>
      <c r="C439" t="s">
        <v>782</v>
      </c>
      <c r="D439" t="s">
        <v>908</v>
      </c>
      <c r="E439" s="33">
        <v>1.7000000000000001E-2</v>
      </c>
      <c r="F439" t="s">
        <v>784</v>
      </c>
      <c r="G439" t="s">
        <v>785</v>
      </c>
      <c r="H439" s="34"/>
      <c r="I439" t="s">
        <v>786</v>
      </c>
      <c r="J439" s="35">
        <f>ROUND(E439/I437* H439,5)</f>
        <v>0</v>
      </c>
      <c r="K439" s="36"/>
    </row>
    <row r="440" spans="1:27" x14ac:dyDescent="0.25">
      <c r="B440" t="s">
        <v>905</v>
      </c>
      <c r="C440" t="s">
        <v>782</v>
      </c>
      <c r="D440" t="s">
        <v>906</v>
      </c>
      <c r="E440" s="33">
        <v>3.2000000000000001E-2</v>
      </c>
      <c r="F440" t="s">
        <v>784</v>
      </c>
      <c r="G440" t="s">
        <v>785</v>
      </c>
      <c r="H440" s="34"/>
      <c r="I440" t="s">
        <v>786</v>
      </c>
      <c r="J440" s="35">
        <f>ROUND(E440/I437* H440,5)</f>
        <v>0</v>
      </c>
      <c r="K440" s="36"/>
    </row>
    <row r="441" spans="1:27" x14ac:dyDescent="0.25">
      <c r="D441" s="37" t="s">
        <v>787</v>
      </c>
      <c r="E441" s="36"/>
      <c r="H441" s="36"/>
      <c r="K441" s="34">
        <f>SUM(J439:J440)</f>
        <v>0</v>
      </c>
    </row>
    <row r="442" spans="1:27" x14ac:dyDescent="0.25">
      <c r="B442" s="24" t="s">
        <v>788</v>
      </c>
      <c r="E442" s="36"/>
      <c r="H442" s="36"/>
      <c r="K442" s="36"/>
    </row>
    <row r="443" spans="1:27" x14ac:dyDescent="0.25">
      <c r="B443" t="s">
        <v>971</v>
      </c>
      <c r="C443" t="s">
        <v>782</v>
      </c>
      <c r="D443" t="s">
        <v>972</v>
      </c>
      <c r="E443" s="33">
        <v>3.2000000000000001E-2</v>
      </c>
      <c r="F443" t="s">
        <v>784</v>
      </c>
      <c r="G443" t="s">
        <v>785</v>
      </c>
      <c r="H443" s="34"/>
      <c r="I443" t="s">
        <v>786</v>
      </c>
      <c r="J443" s="35">
        <f>ROUND(E443/I437* H443,5)</f>
        <v>0</v>
      </c>
      <c r="K443" s="36"/>
    </row>
    <row r="444" spans="1:27" x14ac:dyDescent="0.25">
      <c r="D444" s="37" t="s">
        <v>791</v>
      </c>
      <c r="E444" s="36"/>
      <c r="H444" s="36"/>
      <c r="K444" s="34">
        <f>SUM(J443:J443)</f>
        <v>0</v>
      </c>
    </row>
    <row r="445" spans="1:27" x14ac:dyDescent="0.25">
      <c r="B445" s="24" t="s">
        <v>792</v>
      </c>
      <c r="E445" s="36"/>
      <c r="H445" s="36"/>
      <c r="K445" s="36"/>
    </row>
    <row r="446" spans="1:27" x14ac:dyDescent="0.25">
      <c r="B446" t="s">
        <v>973</v>
      </c>
      <c r="C446" t="s">
        <v>111</v>
      </c>
      <c r="D446" t="s">
        <v>974</v>
      </c>
      <c r="E446" s="33">
        <v>1</v>
      </c>
      <c r="G446" t="s">
        <v>785</v>
      </c>
      <c r="H446" s="34"/>
      <c r="I446" t="s">
        <v>786</v>
      </c>
      <c r="J446" s="35">
        <f>ROUND(E446* H446,5)</f>
        <v>0</v>
      </c>
      <c r="K446" s="36"/>
    </row>
    <row r="447" spans="1:27" x14ac:dyDescent="0.25">
      <c r="D447" s="37" t="s">
        <v>798</v>
      </c>
      <c r="E447" s="36"/>
      <c r="H447" s="36"/>
      <c r="K447" s="34">
        <f>SUM(J446:J446)</f>
        <v>0</v>
      </c>
    </row>
    <row r="448" spans="1:27" x14ac:dyDescent="0.25">
      <c r="E448" s="36"/>
      <c r="H448" s="36"/>
      <c r="K448" s="36"/>
    </row>
    <row r="449" spans="1:27" x14ac:dyDescent="0.25">
      <c r="D449" s="37" t="s">
        <v>800</v>
      </c>
      <c r="E449" s="36"/>
      <c r="H449" s="36">
        <v>2.5</v>
      </c>
      <c r="I449" t="s">
        <v>801</v>
      </c>
      <c r="J449">
        <f>ROUND(H449/100*K441,5)</f>
        <v>0</v>
      </c>
      <c r="K449" s="36"/>
    </row>
    <row r="450" spans="1:27" x14ac:dyDescent="0.25">
      <c r="D450" s="37" t="s">
        <v>799</v>
      </c>
      <c r="E450" s="36"/>
      <c r="H450" s="36"/>
      <c r="K450" s="38">
        <f>SUM(J438:J449)</f>
        <v>0</v>
      </c>
    </row>
    <row r="451" spans="1:27" x14ac:dyDescent="0.25">
      <c r="D451" s="37" t="s">
        <v>802</v>
      </c>
      <c r="E451" s="36"/>
      <c r="H451" s="36"/>
      <c r="K451" s="38">
        <f>SUM(K450:K450)</f>
        <v>0</v>
      </c>
    </row>
    <row r="453" spans="1:27" ht="45" customHeight="1" x14ac:dyDescent="0.25">
      <c r="A453" s="28"/>
      <c r="B453" s="28" t="s">
        <v>975</v>
      </c>
      <c r="C453" s="29" t="s">
        <v>111</v>
      </c>
      <c r="D453" s="7" t="s">
        <v>976</v>
      </c>
      <c r="E453" s="6"/>
      <c r="F453" s="6"/>
      <c r="G453" s="29"/>
      <c r="H453" s="31" t="s">
        <v>778</v>
      </c>
      <c r="I453" s="5">
        <v>1</v>
      </c>
      <c r="J453" s="4"/>
      <c r="K453" s="32">
        <f>ROUND(K467,2)</f>
        <v>0</v>
      </c>
      <c r="L453" s="30" t="s">
        <v>977</v>
      </c>
      <c r="M453" s="29"/>
      <c r="N453" s="29"/>
      <c r="O453" s="29"/>
      <c r="P453" s="29"/>
      <c r="Q453" s="29"/>
      <c r="R453" s="29"/>
      <c r="S453" s="29"/>
      <c r="T453" s="29"/>
      <c r="U453" s="29"/>
      <c r="V453" s="29"/>
      <c r="W453" s="29"/>
      <c r="X453" s="29"/>
      <c r="Y453" s="29"/>
      <c r="Z453" s="29"/>
      <c r="AA453" s="29"/>
    </row>
    <row r="454" spans="1:27" x14ac:dyDescent="0.25">
      <c r="B454" s="24" t="s">
        <v>780</v>
      </c>
    </row>
    <row r="455" spans="1:27" x14ac:dyDescent="0.25">
      <c r="B455" t="s">
        <v>905</v>
      </c>
      <c r="C455" t="s">
        <v>782</v>
      </c>
      <c r="D455" t="s">
        <v>906</v>
      </c>
      <c r="E455" s="33">
        <v>1.4999999999999999E-2</v>
      </c>
      <c r="F455" t="s">
        <v>784</v>
      </c>
      <c r="G455" t="s">
        <v>785</v>
      </c>
      <c r="H455" s="34"/>
      <c r="I455" t="s">
        <v>786</v>
      </c>
      <c r="J455" s="35">
        <f>ROUND(E455/I453* H455,5)</f>
        <v>0</v>
      </c>
      <c r="K455" s="36"/>
    </row>
    <row r="456" spans="1:27" x14ac:dyDescent="0.25">
      <c r="B456" t="s">
        <v>907</v>
      </c>
      <c r="C456" t="s">
        <v>782</v>
      </c>
      <c r="D456" t="s">
        <v>908</v>
      </c>
      <c r="E456" s="33">
        <v>1.4999999999999999E-2</v>
      </c>
      <c r="F456" t="s">
        <v>784</v>
      </c>
      <c r="G456" t="s">
        <v>785</v>
      </c>
      <c r="H456" s="34"/>
      <c r="I456" t="s">
        <v>786</v>
      </c>
      <c r="J456" s="35">
        <f>ROUND(E456/I453* H456,5)</f>
        <v>0</v>
      </c>
      <c r="K456" s="36"/>
    </row>
    <row r="457" spans="1:27" x14ac:dyDescent="0.25">
      <c r="D457" s="37" t="s">
        <v>787</v>
      </c>
      <c r="E457" s="36"/>
      <c r="H457" s="36"/>
      <c r="K457" s="34">
        <f>SUM(J455:J456)</f>
        <v>0</v>
      </c>
    </row>
    <row r="458" spans="1:27" x14ac:dyDescent="0.25">
      <c r="B458" s="24" t="s">
        <v>788</v>
      </c>
      <c r="E458" s="36"/>
      <c r="H458" s="36"/>
      <c r="K458" s="36"/>
    </row>
    <row r="459" spans="1:27" x14ac:dyDescent="0.25">
      <c r="B459" t="s">
        <v>971</v>
      </c>
      <c r="C459" t="s">
        <v>782</v>
      </c>
      <c r="D459" t="s">
        <v>972</v>
      </c>
      <c r="E459" s="33">
        <v>1.4999999999999999E-2</v>
      </c>
      <c r="F459" t="s">
        <v>784</v>
      </c>
      <c r="G459" t="s">
        <v>785</v>
      </c>
      <c r="H459" s="34"/>
      <c r="I459" t="s">
        <v>786</v>
      </c>
      <c r="J459" s="35">
        <f>ROUND(E459/I453* H459,5)</f>
        <v>0</v>
      </c>
      <c r="K459" s="36"/>
    </row>
    <row r="460" spans="1:27" x14ac:dyDescent="0.25">
      <c r="D460" s="37" t="s">
        <v>791</v>
      </c>
      <c r="E460" s="36"/>
      <c r="H460" s="36"/>
      <c r="K460" s="34">
        <f>SUM(J459:J459)</f>
        <v>0</v>
      </c>
    </row>
    <row r="461" spans="1:27" x14ac:dyDescent="0.25">
      <c r="B461" s="24" t="s">
        <v>792</v>
      </c>
      <c r="E461" s="36"/>
      <c r="H461" s="36"/>
      <c r="K461" s="36"/>
    </row>
    <row r="462" spans="1:27" x14ac:dyDescent="0.25">
      <c r="B462" t="s">
        <v>978</v>
      </c>
      <c r="C462" t="s">
        <v>111</v>
      </c>
      <c r="D462" t="s">
        <v>979</v>
      </c>
      <c r="E462" s="33">
        <v>1</v>
      </c>
      <c r="G462" t="s">
        <v>785</v>
      </c>
      <c r="H462" s="34"/>
      <c r="I462" t="s">
        <v>786</v>
      </c>
      <c r="J462" s="35">
        <f>ROUND(E462* H462,5)</f>
        <v>0</v>
      </c>
      <c r="K462" s="36"/>
    </row>
    <row r="463" spans="1:27" x14ac:dyDescent="0.25">
      <c r="D463" s="37" t="s">
        <v>798</v>
      </c>
      <c r="E463" s="36"/>
      <c r="H463" s="36"/>
      <c r="K463" s="34">
        <f>SUM(J462:J462)</f>
        <v>0</v>
      </c>
    </row>
    <row r="464" spans="1:27" x14ac:dyDescent="0.25">
      <c r="E464" s="36"/>
      <c r="H464" s="36"/>
      <c r="K464" s="36"/>
    </row>
    <row r="465" spans="1:27" x14ac:dyDescent="0.25">
      <c r="D465" s="37" t="s">
        <v>800</v>
      </c>
      <c r="E465" s="36"/>
      <c r="H465" s="36">
        <v>2.5</v>
      </c>
      <c r="I465" t="s">
        <v>801</v>
      </c>
      <c r="J465">
        <f>ROUND(H465/100*K457,5)</f>
        <v>0</v>
      </c>
      <c r="K465" s="36"/>
    </row>
    <row r="466" spans="1:27" x14ac:dyDescent="0.25">
      <c r="D466" s="37" t="s">
        <v>799</v>
      </c>
      <c r="E466" s="36"/>
      <c r="H466" s="36"/>
      <c r="K466" s="38">
        <f>SUM(J454:J465)</f>
        <v>0</v>
      </c>
    </row>
    <row r="467" spans="1:27" x14ac:dyDescent="0.25">
      <c r="D467" s="37" t="s">
        <v>802</v>
      </c>
      <c r="E467" s="36"/>
      <c r="H467" s="36"/>
      <c r="K467" s="38">
        <f>SUM(K466:K466)</f>
        <v>0</v>
      </c>
    </row>
    <row r="469" spans="1:27" ht="45" customHeight="1" x14ac:dyDescent="0.25">
      <c r="A469" s="28"/>
      <c r="B469" s="28" t="s">
        <v>980</v>
      </c>
      <c r="C469" s="29" t="s">
        <v>111</v>
      </c>
      <c r="D469" s="7" t="s">
        <v>981</v>
      </c>
      <c r="E469" s="6"/>
      <c r="F469" s="6"/>
      <c r="G469" s="29"/>
      <c r="H469" s="31" t="s">
        <v>778</v>
      </c>
      <c r="I469" s="5">
        <v>1</v>
      </c>
      <c r="J469" s="4"/>
      <c r="K469" s="32">
        <f>ROUND(K483,2)</f>
        <v>0</v>
      </c>
      <c r="L469" s="30" t="s">
        <v>982</v>
      </c>
      <c r="M469" s="29"/>
      <c r="N469" s="29"/>
      <c r="O469" s="29"/>
      <c r="P469" s="29"/>
      <c r="Q469" s="29"/>
      <c r="R469" s="29"/>
      <c r="S469" s="29"/>
      <c r="T469" s="29"/>
      <c r="U469" s="29"/>
      <c r="V469" s="29"/>
      <c r="W469" s="29"/>
      <c r="X469" s="29"/>
      <c r="Y469" s="29"/>
      <c r="Z469" s="29"/>
      <c r="AA469" s="29"/>
    </row>
    <row r="470" spans="1:27" x14ac:dyDescent="0.25">
      <c r="B470" s="24" t="s">
        <v>780</v>
      </c>
    </row>
    <row r="471" spans="1:27" x14ac:dyDescent="0.25">
      <c r="B471" t="s">
        <v>905</v>
      </c>
      <c r="C471" t="s">
        <v>782</v>
      </c>
      <c r="D471" t="s">
        <v>906</v>
      </c>
      <c r="E471" s="33">
        <v>0.05</v>
      </c>
      <c r="F471" t="s">
        <v>784</v>
      </c>
      <c r="G471" t="s">
        <v>785</v>
      </c>
      <c r="H471" s="34"/>
      <c r="I471" t="s">
        <v>786</v>
      </c>
      <c r="J471" s="35">
        <f>ROUND(E471/I469* H471,5)</f>
        <v>0</v>
      </c>
      <c r="K471" s="36"/>
    </row>
    <row r="472" spans="1:27" x14ac:dyDescent="0.25">
      <c r="B472" t="s">
        <v>907</v>
      </c>
      <c r="C472" t="s">
        <v>782</v>
      </c>
      <c r="D472" t="s">
        <v>908</v>
      </c>
      <c r="E472" s="33">
        <v>0.05</v>
      </c>
      <c r="F472" t="s">
        <v>784</v>
      </c>
      <c r="G472" t="s">
        <v>785</v>
      </c>
      <c r="H472" s="34"/>
      <c r="I472" t="s">
        <v>786</v>
      </c>
      <c r="J472" s="35">
        <f>ROUND(E472/I469* H472,5)</f>
        <v>0</v>
      </c>
      <c r="K472" s="36"/>
    </row>
    <row r="473" spans="1:27" x14ac:dyDescent="0.25">
      <c r="D473" s="37" t="s">
        <v>787</v>
      </c>
      <c r="E473" s="36"/>
      <c r="H473" s="36"/>
      <c r="K473" s="34">
        <f>SUM(J471:J472)</f>
        <v>0</v>
      </c>
    </row>
    <row r="474" spans="1:27" x14ac:dyDescent="0.25">
      <c r="B474" s="24" t="s">
        <v>788</v>
      </c>
      <c r="E474" s="36"/>
      <c r="H474" s="36"/>
      <c r="K474" s="36"/>
    </row>
    <row r="475" spans="1:27" x14ac:dyDescent="0.25">
      <c r="B475" t="s">
        <v>971</v>
      </c>
      <c r="C475" t="s">
        <v>782</v>
      </c>
      <c r="D475" t="s">
        <v>972</v>
      </c>
      <c r="E475" s="33">
        <v>0.05</v>
      </c>
      <c r="F475" t="s">
        <v>784</v>
      </c>
      <c r="G475" t="s">
        <v>785</v>
      </c>
      <c r="H475" s="34"/>
      <c r="I475" t="s">
        <v>786</v>
      </c>
      <c r="J475" s="35">
        <f>ROUND(E475/I469* H475,5)</f>
        <v>0</v>
      </c>
      <c r="K475" s="36"/>
    </row>
    <row r="476" spans="1:27" x14ac:dyDescent="0.25">
      <c r="D476" s="37" t="s">
        <v>791</v>
      </c>
      <c r="E476" s="36"/>
      <c r="H476" s="36"/>
      <c r="K476" s="34">
        <f>SUM(J475:J475)</f>
        <v>0</v>
      </c>
    </row>
    <row r="477" spans="1:27" x14ac:dyDescent="0.25">
      <c r="B477" s="24" t="s">
        <v>792</v>
      </c>
      <c r="E477" s="36"/>
      <c r="H477" s="36"/>
      <c r="K477" s="36"/>
    </row>
    <row r="478" spans="1:27" x14ac:dyDescent="0.25">
      <c r="B478" t="s">
        <v>983</v>
      </c>
      <c r="C478" t="s">
        <v>111</v>
      </c>
      <c r="D478" t="s">
        <v>984</v>
      </c>
      <c r="E478" s="33">
        <v>1</v>
      </c>
      <c r="G478" t="s">
        <v>785</v>
      </c>
      <c r="H478" s="34"/>
      <c r="I478" t="s">
        <v>786</v>
      </c>
      <c r="J478" s="35">
        <f>ROUND(E478* H478,5)</f>
        <v>0</v>
      </c>
      <c r="K478" s="36"/>
    </row>
    <row r="479" spans="1:27" x14ac:dyDescent="0.25">
      <c r="D479" s="37" t="s">
        <v>798</v>
      </c>
      <c r="E479" s="36"/>
      <c r="H479" s="36"/>
      <c r="K479" s="34">
        <f>SUM(J478:J478)</f>
        <v>0</v>
      </c>
    </row>
    <row r="480" spans="1:27" x14ac:dyDescent="0.25">
      <c r="E480" s="36"/>
      <c r="H480" s="36"/>
      <c r="K480" s="36"/>
    </row>
    <row r="481" spans="1:27" x14ac:dyDescent="0.25">
      <c r="D481" s="37" t="s">
        <v>800</v>
      </c>
      <c r="E481" s="36"/>
      <c r="H481" s="36">
        <v>1.5</v>
      </c>
      <c r="I481" t="s">
        <v>801</v>
      </c>
      <c r="J481">
        <f>ROUND(H481/100*K473,5)</f>
        <v>0</v>
      </c>
      <c r="K481" s="36"/>
    </row>
    <row r="482" spans="1:27" x14ac:dyDescent="0.25">
      <c r="D482" s="37" t="s">
        <v>799</v>
      </c>
      <c r="E482" s="36"/>
      <c r="H482" s="36"/>
      <c r="K482" s="38">
        <f>SUM(J470:J481)</f>
        <v>0</v>
      </c>
    </row>
    <row r="483" spans="1:27" x14ac:dyDescent="0.25">
      <c r="D483" s="37" t="s">
        <v>802</v>
      </c>
      <c r="E483" s="36"/>
      <c r="H483" s="36"/>
      <c r="K483" s="38">
        <f>SUM(K482:K482)</f>
        <v>0</v>
      </c>
    </row>
    <row r="485" spans="1:27" ht="45" customHeight="1" x14ac:dyDescent="0.25">
      <c r="A485" s="28"/>
      <c r="B485" s="28" t="s">
        <v>985</v>
      </c>
      <c r="C485" s="29" t="s">
        <v>111</v>
      </c>
      <c r="D485" s="7" t="s">
        <v>986</v>
      </c>
      <c r="E485" s="6"/>
      <c r="F485" s="6"/>
      <c r="G485" s="29"/>
      <c r="H485" s="31" t="s">
        <v>778</v>
      </c>
      <c r="I485" s="5">
        <v>1</v>
      </c>
      <c r="J485" s="4"/>
      <c r="K485" s="32">
        <f>ROUND(K499,2)</f>
        <v>0</v>
      </c>
      <c r="L485" s="30" t="s">
        <v>987</v>
      </c>
      <c r="M485" s="29"/>
      <c r="N485" s="29"/>
      <c r="O485" s="29"/>
      <c r="P485" s="29"/>
      <c r="Q485" s="29"/>
      <c r="R485" s="29"/>
      <c r="S485" s="29"/>
      <c r="T485" s="29"/>
      <c r="U485" s="29"/>
      <c r="V485" s="29"/>
      <c r="W485" s="29"/>
      <c r="X485" s="29"/>
      <c r="Y485" s="29"/>
      <c r="Z485" s="29"/>
      <c r="AA485" s="29"/>
    </row>
    <row r="486" spans="1:27" x14ac:dyDescent="0.25">
      <c r="B486" s="24" t="s">
        <v>780</v>
      </c>
    </row>
    <row r="487" spans="1:27" x14ac:dyDescent="0.25">
      <c r="B487" t="s">
        <v>905</v>
      </c>
      <c r="C487" t="s">
        <v>782</v>
      </c>
      <c r="D487" t="s">
        <v>906</v>
      </c>
      <c r="E487" s="33">
        <v>0.02</v>
      </c>
      <c r="F487" t="s">
        <v>784</v>
      </c>
      <c r="G487" t="s">
        <v>785</v>
      </c>
      <c r="H487" s="34"/>
      <c r="I487" t="s">
        <v>786</v>
      </c>
      <c r="J487" s="35">
        <f>ROUND(E487/I485* H487,5)</f>
        <v>0</v>
      </c>
      <c r="K487" s="36"/>
    </row>
    <row r="488" spans="1:27" x14ac:dyDescent="0.25">
      <c r="B488" t="s">
        <v>907</v>
      </c>
      <c r="C488" t="s">
        <v>782</v>
      </c>
      <c r="D488" t="s">
        <v>908</v>
      </c>
      <c r="E488" s="33">
        <v>0.02</v>
      </c>
      <c r="F488" t="s">
        <v>784</v>
      </c>
      <c r="G488" t="s">
        <v>785</v>
      </c>
      <c r="H488" s="34"/>
      <c r="I488" t="s">
        <v>786</v>
      </c>
      <c r="J488" s="35">
        <f>ROUND(E488/I485* H488,5)</f>
        <v>0</v>
      </c>
      <c r="K488" s="36"/>
    </row>
    <row r="489" spans="1:27" x14ac:dyDescent="0.25">
      <c r="D489" s="37" t="s">
        <v>787</v>
      </c>
      <c r="E489" s="36"/>
      <c r="H489" s="36"/>
      <c r="K489" s="34">
        <f>SUM(J487:J488)</f>
        <v>0</v>
      </c>
    </row>
    <row r="490" spans="1:27" x14ac:dyDescent="0.25">
      <c r="B490" s="24" t="s">
        <v>788</v>
      </c>
      <c r="E490" s="36"/>
      <c r="H490" s="36"/>
      <c r="K490" s="36"/>
    </row>
    <row r="491" spans="1:27" x14ac:dyDescent="0.25">
      <c r="B491" t="s">
        <v>971</v>
      </c>
      <c r="C491" t="s">
        <v>782</v>
      </c>
      <c r="D491" t="s">
        <v>972</v>
      </c>
      <c r="E491" s="33">
        <v>0.02</v>
      </c>
      <c r="F491" t="s">
        <v>784</v>
      </c>
      <c r="G491" t="s">
        <v>785</v>
      </c>
      <c r="H491" s="34"/>
      <c r="I491" t="s">
        <v>786</v>
      </c>
      <c r="J491" s="35">
        <f>ROUND(E491/I485* H491,5)</f>
        <v>0</v>
      </c>
      <c r="K491" s="36"/>
    </row>
    <row r="492" spans="1:27" x14ac:dyDescent="0.25">
      <c r="D492" s="37" t="s">
        <v>791</v>
      </c>
      <c r="E492" s="36"/>
      <c r="H492" s="36"/>
      <c r="K492" s="34">
        <f>SUM(J491:J491)</f>
        <v>0</v>
      </c>
    </row>
    <row r="493" spans="1:27" x14ac:dyDescent="0.25">
      <c r="B493" s="24" t="s">
        <v>792</v>
      </c>
      <c r="E493" s="36"/>
      <c r="H493" s="36"/>
      <c r="K493" s="36"/>
    </row>
    <row r="494" spans="1:27" x14ac:dyDescent="0.25">
      <c r="B494" t="s">
        <v>973</v>
      </c>
      <c r="C494" t="s">
        <v>111</v>
      </c>
      <c r="D494" t="s">
        <v>974</v>
      </c>
      <c r="E494" s="33">
        <v>1</v>
      </c>
      <c r="G494" t="s">
        <v>785</v>
      </c>
      <c r="H494" s="34"/>
      <c r="I494" t="s">
        <v>786</v>
      </c>
      <c r="J494" s="35">
        <f>ROUND(E494* H494,5)</f>
        <v>0</v>
      </c>
      <c r="K494" s="36"/>
    </row>
    <row r="495" spans="1:27" x14ac:dyDescent="0.25">
      <c r="D495" s="37" t="s">
        <v>798</v>
      </c>
      <c r="E495" s="36"/>
      <c r="H495" s="36"/>
      <c r="K495" s="34">
        <f>SUM(J494:J494)</f>
        <v>0</v>
      </c>
    </row>
    <row r="496" spans="1:27" x14ac:dyDescent="0.25">
      <c r="E496" s="36"/>
      <c r="H496" s="36"/>
      <c r="K496" s="36"/>
    </row>
    <row r="497" spans="1:27" x14ac:dyDescent="0.25">
      <c r="D497" s="37" t="s">
        <v>800</v>
      </c>
      <c r="E497" s="36"/>
      <c r="H497" s="36">
        <v>2.5</v>
      </c>
      <c r="I497" t="s">
        <v>801</v>
      </c>
      <c r="J497">
        <f>ROUND(H497/100*K489,5)</f>
        <v>0</v>
      </c>
      <c r="K497" s="36"/>
    </row>
    <row r="498" spans="1:27" x14ac:dyDescent="0.25">
      <c r="D498" s="37" t="s">
        <v>799</v>
      </c>
      <c r="E498" s="36"/>
      <c r="H498" s="36"/>
      <c r="K498" s="38">
        <f>SUM(J486:J497)</f>
        <v>0</v>
      </c>
    </row>
    <row r="499" spans="1:27" x14ac:dyDescent="0.25">
      <c r="D499" s="37" t="s">
        <v>802</v>
      </c>
      <c r="E499" s="36"/>
      <c r="H499" s="36"/>
      <c r="K499" s="38">
        <f>SUM(K498:K498)</f>
        <v>0</v>
      </c>
    </row>
    <row r="501" spans="1:27" ht="45" customHeight="1" x14ac:dyDescent="0.25">
      <c r="A501" s="28"/>
      <c r="B501" s="28" t="s">
        <v>988</v>
      </c>
      <c r="C501" s="29" t="s">
        <v>38</v>
      </c>
      <c r="D501" s="7" t="s">
        <v>989</v>
      </c>
      <c r="E501" s="6"/>
      <c r="F501" s="6"/>
      <c r="G501" s="29"/>
      <c r="H501" s="31" t="s">
        <v>778</v>
      </c>
      <c r="I501" s="5">
        <v>1</v>
      </c>
      <c r="J501" s="4"/>
      <c r="K501" s="32">
        <f>ROUND(K512,2)</f>
        <v>0</v>
      </c>
      <c r="L501" s="30" t="s">
        <v>990</v>
      </c>
      <c r="M501" s="29"/>
      <c r="N501" s="29"/>
      <c r="O501" s="29"/>
      <c r="P501" s="29"/>
      <c r="Q501" s="29"/>
      <c r="R501" s="29"/>
      <c r="S501" s="29"/>
      <c r="T501" s="29"/>
      <c r="U501" s="29"/>
      <c r="V501" s="29"/>
      <c r="W501" s="29"/>
      <c r="X501" s="29"/>
      <c r="Y501" s="29"/>
      <c r="Z501" s="29"/>
      <c r="AA501" s="29"/>
    </row>
    <row r="502" spans="1:27" x14ac:dyDescent="0.25">
      <c r="B502" s="24" t="s">
        <v>780</v>
      </c>
    </row>
    <row r="503" spans="1:27" x14ac:dyDescent="0.25">
      <c r="B503" t="s">
        <v>991</v>
      </c>
      <c r="C503" t="s">
        <v>782</v>
      </c>
      <c r="D503" t="s">
        <v>992</v>
      </c>
      <c r="E503" s="33">
        <v>0.3</v>
      </c>
      <c r="F503" t="s">
        <v>784</v>
      </c>
      <c r="G503" t="s">
        <v>785</v>
      </c>
      <c r="H503" s="34"/>
      <c r="I503" t="s">
        <v>786</v>
      </c>
      <c r="J503" s="35">
        <f>ROUND(E503/I501* H503,5)</f>
        <v>0</v>
      </c>
      <c r="K503" s="36"/>
    </row>
    <row r="504" spans="1:27" x14ac:dyDescent="0.25">
      <c r="B504" t="s">
        <v>831</v>
      </c>
      <c r="C504" t="s">
        <v>782</v>
      </c>
      <c r="D504" t="s">
        <v>832</v>
      </c>
      <c r="E504" s="33">
        <v>0.15</v>
      </c>
      <c r="F504" t="s">
        <v>784</v>
      </c>
      <c r="G504" t="s">
        <v>785</v>
      </c>
      <c r="H504" s="34"/>
      <c r="I504" t="s">
        <v>786</v>
      </c>
      <c r="J504" s="35">
        <f>ROUND(E504/I501* H504,5)</f>
        <v>0</v>
      </c>
      <c r="K504" s="36"/>
    </row>
    <row r="505" spans="1:27" x14ac:dyDescent="0.25">
      <c r="D505" s="37" t="s">
        <v>787</v>
      </c>
      <c r="E505" s="36"/>
      <c r="H505" s="36"/>
      <c r="K505" s="34">
        <f>SUM(J503:J504)</f>
        <v>0</v>
      </c>
    </row>
    <row r="506" spans="1:27" x14ac:dyDescent="0.25">
      <c r="B506" s="24" t="s">
        <v>792</v>
      </c>
      <c r="E506" s="36"/>
      <c r="H506" s="36"/>
      <c r="K506" s="36"/>
    </row>
    <row r="507" spans="1:27" x14ac:dyDescent="0.25">
      <c r="B507" t="s">
        <v>993</v>
      </c>
      <c r="C507" t="s">
        <v>994</v>
      </c>
      <c r="D507" t="s">
        <v>995</v>
      </c>
      <c r="E507" s="33">
        <v>0.01</v>
      </c>
      <c r="G507" t="s">
        <v>785</v>
      </c>
      <c r="H507" s="34"/>
      <c r="I507" t="s">
        <v>786</v>
      </c>
      <c r="J507" s="35">
        <f>ROUND(E507* H507,5)</f>
        <v>0</v>
      </c>
      <c r="K507" s="36"/>
    </row>
    <row r="508" spans="1:27" x14ac:dyDescent="0.25">
      <c r="D508" s="37" t="s">
        <v>798</v>
      </c>
      <c r="E508" s="36"/>
      <c r="H508" s="36"/>
      <c r="K508" s="34">
        <f>SUM(J507:J507)</f>
        <v>0</v>
      </c>
    </row>
    <row r="509" spans="1:27" x14ac:dyDescent="0.25">
      <c r="E509" s="36"/>
      <c r="H509" s="36"/>
      <c r="K509" s="36"/>
    </row>
    <row r="510" spans="1:27" x14ac:dyDescent="0.25">
      <c r="D510" s="37" t="s">
        <v>800</v>
      </c>
      <c r="E510" s="36"/>
      <c r="H510" s="36">
        <v>2.5</v>
      </c>
      <c r="I510" t="s">
        <v>801</v>
      </c>
      <c r="J510">
        <f>ROUND(H510/100*K505,5)</f>
        <v>0</v>
      </c>
      <c r="K510" s="36"/>
    </row>
    <row r="511" spans="1:27" x14ac:dyDescent="0.25">
      <c r="D511" s="37" t="s">
        <v>799</v>
      </c>
      <c r="E511" s="36"/>
      <c r="H511" s="36"/>
      <c r="K511" s="38">
        <f>SUM(J502:J510)</f>
        <v>0</v>
      </c>
    </row>
    <row r="512" spans="1:27" x14ac:dyDescent="0.25">
      <c r="D512" s="37" t="s">
        <v>802</v>
      </c>
      <c r="E512" s="36"/>
      <c r="H512" s="36"/>
      <c r="K512" s="38">
        <f>SUM(K511:K511)</f>
        <v>0</v>
      </c>
    </row>
    <row r="514" spans="1:27" ht="45" customHeight="1" x14ac:dyDescent="0.25">
      <c r="A514" s="28"/>
      <c r="B514" s="28" t="s">
        <v>996</v>
      </c>
      <c r="C514" s="29" t="s">
        <v>80</v>
      </c>
      <c r="D514" s="7" t="s">
        <v>997</v>
      </c>
      <c r="E514" s="6"/>
      <c r="F514" s="6"/>
      <c r="G514" s="29"/>
      <c r="H514" s="31" t="s">
        <v>778</v>
      </c>
      <c r="I514" s="5">
        <v>1</v>
      </c>
      <c r="J514" s="4"/>
      <c r="K514" s="32">
        <f>ROUND(K528,2)</f>
        <v>0</v>
      </c>
      <c r="L514" s="30" t="s">
        <v>998</v>
      </c>
      <c r="M514" s="29"/>
      <c r="N514" s="29"/>
      <c r="O514" s="29"/>
      <c r="P514" s="29"/>
      <c r="Q514" s="29"/>
      <c r="R514" s="29"/>
      <c r="S514" s="29"/>
      <c r="T514" s="29"/>
      <c r="U514" s="29"/>
      <c r="V514" s="29"/>
      <c r="W514" s="29"/>
      <c r="X514" s="29"/>
      <c r="Y514" s="29"/>
      <c r="Z514" s="29"/>
      <c r="AA514" s="29"/>
    </row>
    <row r="515" spans="1:27" x14ac:dyDescent="0.25">
      <c r="B515" s="24" t="s">
        <v>780</v>
      </c>
    </row>
    <row r="516" spans="1:27" x14ac:dyDescent="0.25">
      <c r="B516" t="s">
        <v>831</v>
      </c>
      <c r="C516" t="s">
        <v>782</v>
      </c>
      <c r="D516" t="s">
        <v>832</v>
      </c>
      <c r="E516" s="33">
        <v>5.3120000000000003</v>
      </c>
      <c r="F516" t="s">
        <v>784</v>
      </c>
      <c r="G516" t="s">
        <v>785</v>
      </c>
      <c r="H516" s="34"/>
      <c r="I516" t="s">
        <v>786</v>
      </c>
      <c r="J516" s="35">
        <f>ROUND(E516/I514* H516,5)</f>
        <v>0</v>
      </c>
      <c r="K516" s="36"/>
    </row>
    <row r="517" spans="1:27" x14ac:dyDescent="0.25">
      <c r="B517" t="s">
        <v>964</v>
      </c>
      <c r="C517" t="s">
        <v>782</v>
      </c>
      <c r="D517" t="s">
        <v>965</v>
      </c>
      <c r="E517" s="33">
        <v>13.125</v>
      </c>
      <c r="F517" t="s">
        <v>784</v>
      </c>
      <c r="G517" t="s">
        <v>785</v>
      </c>
      <c r="H517" s="34"/>
      <c r="I517" t="s">
        <v>786</v>
      </c>
      <c r="J517" s="35">
        <f>ROUND(E517/I514* H517,5)</f>
        <v>0</v>
      </c>
      <c r="K517" s="36"/>
    </row>
    <row r="518" spans="1:27" x14ac:dyDescent="0.25">
      <c r="D518" s="37" t="s">
        <v>787</v>
      </c>
      <c r="E518" s="36"/>
      <c r="H518" s="36"/>
      <c r="K518" s="34">
        <f>SUM(J516:J517)</f>
        <v>0</v>
      </c>
    </row>
    <row r="519" spans="1:27" x14ac:dyDescent="0.25">
      <c r="B519" s="24" t="s">
        <v>792</v>
      </c>
      <c r="E519" s="36"/>
      <c r="H519" s="36"/>
      <c r="K519" s="36"/>
    </row>
    <row r="520" spans="1:27" x14ac:dyDescent="0.25">
      <c r="B520" t="s">
        <v>999</v>
      </c>
      <c r="C520" t="s">
        <v>41</v>
      </c>
      <c r="D520" t="s">
        <v>1000</v>
      </c>
      <c r="E520" s="33">
        <v>625.9</v>
      </c>
      <c r="G520" t="s">
        <v>785</v>
      </c>
      <c r="H520" s="34"/>
      <c r="I520" t="s">
        <v>786</v>
      </c>
      <c r="J520" s="35">
        <f>ROUND(E520* H520,5)</f>
        <v>0</v>
      </c>
      <c r="K520" s="36"/>
    </row>
    <row r="521" spans="1:27" x14ac:dyDescent="0.25">
      <c r="D521" s="37" t="s">
        <v>798</v>
      </c>
      <c r="E521" s="36"/>
      <c r="H521" s="36"/>
      <c r="K521" s="34">
        <f>SUM(J520:J520)</f>
        <v>0</v>
      </c>
    </row>
    <row r="522" spans="1:27" x14ac:dyDescent="0.25">
      <c r="B522" s="24" t="s">
        <v>775</v>
      </c>
      <c r="E522" s="36"/>
      <c r="H522" s="36"/>
      <c r="K522" s="36"/>
    </row>
    <row r="523" spans="1:27" x14ac:dyDescent="0.25">
      <c r="B523" t="s">
        <v>803</v>
      </c>
      <c r="C523" t="s">
        <v>80</v>
      </c>
      <c r="D523" t="s">
        <v>804</v>
      </c>
      <c r="E523" s="33">
        <v>0.34970000000000001</v>
      </c>
      <c r="G523" t="s">
        <v>785</v>
      </c>
      <c r="H523" s="34"/>
      <c r="I523" t="s">
        <v>786</v>
      </c>
      <c r="J523" s="35">
        <f>ROUND(E523* H523,5)</f>
        <v>0</v>
      </c>
      <c r="K523" s="36"/>
    </row>
    <row r="524" spans="1:27" x14ac:dyDescent="0.25">
      <c r="D524" s="37" t="s">
        <v>1001</v>
      </c>
      <c r="E524" s="36"/>
      <c r="H524" s="36"/>
      <c r="K524" s="34">
        <f>SUM(J523:J523)</f>
        <v>0</v>
      </c>
    </row>
    <row r="525" spans="1:27" x14ac:dyDescent="0.25">
      <c r="E525" s="36"/>
      <c r="H525" s="36"/>
      <c r="K525" s="36"/>
    </row>
    <row r="526" spans="1:27" x14ac:dyDescent="0.25">
      <c r="D526" s="37" t="s">
        <v>800</v>
      </c>
      <c r="E526" s="36"/>
      <c r="H526" s="36">
        <v>1.5</v>
      </c>
      <c r="I526" t="s">
        <v>801</v>
      </c>
      <c r="J526">
        <f>ROUND(H526/100*K518,5)</f>
        <v>0</v>
      </c>
      <c r="K526" s="36"/>
    </row>
    <row r="527" spans="1:27" x14ac:dyDescent="0.25">
      <c r="D527" s="37" t="s">
        <v>799</v>
      </c>
      <c r="E527" s="36"/>
      <c r="H527" s="36"/>
      <c r="K527" s="38">
        <f>SUM(J515:J526)</f>
        <v>0</v>
      </c>
    </row>
    <row r="528" spans="1:27" x14ac:dyDescent="0.25">
      <c r="D528" s="37" t="s">
        <v>802</v>
      </c>
      <c r="E528" s="36"/>
      <c r="H528" s="36"/>
      <c r="K528" s="38">
        <f>SUM(K527:K527)</f>
        <v>0</v>
      </c>
    </row>
    <row r="530" spans="1:27" ht="45" customHeight="1" x14ac:dyDescent="0.25">
      <c r="A530" s="28"/>
      <c r="B530" s="28" t="s">
        <v>1002</v>
      </c>
      <c r="C530" s="29" t="s">
        <v>17</v>
      </c>
      <c r="D530" s="7" t="s">
        <v>1003</v>
      </c>
      <c r="E530" s="6"/>
      <c r="F530" s="6"/>
      <c r="G530" s="29"/>
      <c r="H530" s="31" t="s">
        <v>778</v>
      </c>
      <c r="I530" s="5">
        <v>1</v>
      </c>
      <c r="J530" s="4"/>
      <c r="K530" s="32">
        <f>ROUND(K541,2)</f>
        <v>0</v>
      </c>
      <c r="L530" s="30" t="s">
        <v>1004</v>
      </c>
      <c r="M530" s="29"/>
      <c r="N530" s="29"/>
      <c r="O530" s="29"/>
      <c r="P530" s="29"/>
      <c r="Q530" s="29"/>
      <c r="R530" s="29"/>
      <c r="S530" s="29"/>
      <c r="T530" s="29"/>
      <c r="U530" s="29"/>
      <c r="V530" s="29"/>
      <c r="W530" s="29"/>
      <c r="X530" s="29"/>
      <c r="Y530" s="29"/>
      <c r="Z530" s="29"/>
      <c r="AA530" s="29"/>
    </row>
    <row r="531" spans="1:27" x14ac:dyDescent="0.25">
      <c r="B531" s="24" t="s">
        <v>780</v>
      </c>
    </row>
    <row r="532" spans="1:27" x14ac:dyDescent="0.25">
      <c r="B532" t="s">
        <v>831</v>
      </c>
      <c r="C532" t="s">
        <v>782</v>
      </c>
      <c r="D532" t="s">
        <v>832</v>
      </c>
      <c r="E532" s="33">
        <v>0.15</v>
      </c>
      <c r="F532" t="s">
        <v>784</v>
      </c>
      <c r="G532" t="s">
        <v>785</v>
      </c>
      <c r="H532" s="34"/>
      <c r="I532" t="s">
        <v>786</v>
      </c>
      <c r="J532" s="35">
        <f>ROUND(E532/I530* H532,5)</f>
        <v>0</v>
      </c>
      <c r="K532" s="36"/>
    </row>
    <row r="533" spans="1:27" x14ac:dyDescent="0.25">
      <c r="B533" t="s">
        <v>964</v>
      </c>
      <c r="C533" t="s">
        <v>782</v>
      </c>
      <c r="D533" t="s">
        <v>965</v>
      </c>
      <c r="E533" s="33">
        <v>3.5000000000000003E-2</v>
      </c>
      <c r="F533" t="s">
        <v>784</v>
      </c>
      <c r="G533" t="s">
        <v>785</v>
      </c>
      <c r="H533" s="34"/>
      <c r="I533" t="s">
        <v>786</v>
      </c>
      <c r="J533" s="35">
        <f>ROUND(E533/I530* H533,5)</f>
        <v>0</v>
      </c>
      <c r="K533" s="36"/>
    </row>
    <row r="534" spans="1:27" x14ac:dyDescent="0.25">
      <c r="D534" s="37" t="s">
        <v>787</v>
      </c>
      <c r="E534" s="36"/>
      <c r="H534" s="36"/>
      <c r="K534" s="34">
        <f>SUM(J532:J533)</f>
        <v>0</v>
      </c>
    </row>
    <row r="535" spans="1:27" x14ac:dyDescent="0.25">
      <c r="B535" s="24" t="s">
        <v>792</v>
      </c>
      <c r="E535" s="36"/>
      <c r="H535" s="36"/>
      <c r="K535" s="36"/>
    </row>
    <row r="536" spans="1:27" x14ac:dyDescent="0.25">
      <c r="B536" t="s">
        <v>1005</v>
      </c>
      <c r="C536" t="s">
        <v>794</v>
      </c>
      <c r="D536" t="s">
        <v>1006</v>
      </c>
      <c r="E536" s="33">
        <v>0.16</v>
      </c>
      <c r="G536" t="s">
        <v>785</v>
      </c>
      <c r="H536" s="34"/>
      <c r="I536" t="s">
        <v>786</v>
      </c>
      <c r="J536" s="35">
        <f>ROUND(E536* H536,5)</f>
        <v>0</v>
      </c>
      <c r="K536" s="36"/>
    </row>
    <row r="537" spans="1:27" x14ac:dyDescent="0.25">
      <c r="D537" s="37" t="s">
        <v>798</v>
      </c>
      <c r="E537" s="36"/>
      <c r="H537" s="36"/>
      <c r="K537" s="34">
        <f>SUM(J536:J536)</f>
        <v>0</v>
      </c>
    </row>
    <row r="538" spans="1:27" x14ac:dyDescent="0.25">
      <c r="E538" s="36"/>
      <c r="H538" s="36"/>
      <c r="K538" s="36"/>
    </row>
    <row r="539" spans="1:27" x14ac:dyDescent="0.25">
      <c r="D539" s="37" t="s">
        <v>800</v>
      </c>
      <c r="E539" s="36"/>
      <c r="H539" s="36">
        <v>1.5</v>
      </c>
      <c r="I539" t="s">
        <v>801</v>
      </c>
      <c r="J539">
        <f>ROUND(H539/100*K534,5)</f>
        <v>0</v>
      </c>
      <c r="K539" s="36"/>
    </row>
    <row r="540" spans="1:27" x14ac:dyDescent="0.25">
      <c r="D540" s="37" t="s">
        <v>799</v>
      </c>
      <c r="E540" s="36"/>
      <c r="H540" s="36"/>
      <c r="K540" s="38">
        <f>SUM(J531:J539)</f>
        <v>0</v>
      </c>
    </row>
    <row r="541" spans="1:27" x14ac:dyDescent="0.25">
      <c r="D541" s="37" t="s">
        <v>802</v>
      </c>
      <c r="E541" s="36"/>
      <c r="H541" s="36"/>
      <c r="K541" s="38">
        <f>SUM(K540:K540)</f>
        <v>0</v>
      </c>
    </row>
    <row r="543" spans="1:27" ht="45" customHeight="1" x14ac:dyDescent="0.25">
      <c r="A543" s="28"/>
      <c r="B543" s="28" t="s">
        <v>1007</v>
      </c>
      <c r="C543" s="29" t="s">
        <v>17</v>
      </c>
      <c r="D543" s="7" t="s">
        <v>1008</v>
      </c>
      <c r="E543" s="6"/>
      <c r="F543" s="6"/>
      <c r="G543" s="29"/>
      <c r="H543" s="31" t="s">
        <v>778</v>
      </c>
      <c r="I543" s="5">
        <v>1</v>
      </c>
      <c r="J543" s="4"/>
      <c r="K543" s="32">
        <f>ROUND(K560,2)</f>
        <v>0</v>
      </c>
      <c r="L543" s="30" t="s">
        <v>1009</v>
      </c>
      <c r="M543" s="29"/>
      <c r="N543" s="29"/>
      <c r="O543" s="29"/>
      <c r="P543" s="29"/>
      <c r="Q543" s="29"/>
      <c r="R543" s="29"/>
      <c r="S543" s="29"/>
      <c r="T543" s="29"/>
      <c r="U543" s="29"/>
      <c r="V543" s="29"/>
      <c r="W543" s="29"/>
      <c r="X543" s="29"/>
      <c r="Y543" s="29"/>
      <c r="Z543" s="29"/>
      <c r="AA543" s="29"/>
    </row>
    <row r="544" spans="1:27" x14ac:dyDescent="0.25">
      <c r="B544" s="24" t="s">
        <v>780</v>
      </c>
    </row>
    <row r="545" spans="2:11" x14ac:dyDescent="0.25">
      <c r="B545" t="s">
        <v>781</v>
      </c>
      <c r="C545" t="s">
        <v>782</v>
      </c>
      <c r="D545" t="s">
        <v>783</v>
      </c>
      <c r="E545" s="33">
        <v>0.17499999999999999</v>
      </c>
      <c r="F545" t="s">
        <v>784</v>
      </c>
      <c r="G545" t="s">
        <v>785</v>
      </c>
      <c r="H545" s="34"/>
      <c r="I545" t="s">
        <v>786</v>
      </c>
      <c r="J545" s="35">
        <f>ROUND(E545/I543* H545,5)</f>
        <v>0</v>
      </c>
      <c r="K545" s="36"/>
    </row>
    <row r="546" spans="2:11" x14ac:dyDescent="0.25">
      <c r="B546" t="s">
        <v>831</v>
      </c>
      <c r="C546" t="s">
        <v>782</v>
      </c>
      <c r="D546" t="s">
        <v>832</v>
      </c>
      <c r="E546" s="33">
        <v>0.35</v>
      </c>
      <c r="F546" t="s">
        <v>784</v>
      </c>
      <c r="G546" t="s">
        <v>785</v>
      </c>
      <c r="H546" s="34"/>
      <c r="I546" t="s">
        <v>786</v>
      </c>
      <c r="J546" s="35">
        <f>ROUND(E546/I543* H546,5)</f>
        <v>0</v>
      </c>
      <c r="K546" s="36"/>
    </row>
    <row r="547" spans="2:11" x14ac:dyDescent="0.25">
      <c r="B547" t="s">
        <v>964</v>
      </c>
      <c r="C547" t="s">
        <v>782</v>
      </c>
      <c r="D547" t="s">
        <v>965</v>
      </c>
      <c r="E547" s="33">
        <v>0.7</v>
      </c>
      <c r="F547" t="s">
        <v>784</v>
      </c>
      <c r="G547" t="s">
        <v>785</v>
      </c>
      <c r="H547" s="34"/>
      <c r="I547" t="s">
        <v>786</v>
      </c>
      <c r="J547" s="35">
        <f>ROUND(E547/I543* H547,5)</f>
        <v>0</v>
      </c>
      <c r="K547" s="36"/>
    </row>
    <row r="548" spans="2:11" x14ac:dyDescent="0.25">
      <c r="D548" s="37" t="s">
        <v>787</v>
      </c>
      <c r="E548" s="36"/>
      <c r="H548" s="36"/>
      <c r="K548" s="34">
        <f>SUM(J545:J547)</f>
        <v>0</v>
      </c>
    </row>
    <row r="549" spans="2:11" x14ac:dyDescent="0.25">
      <c r="B549" s="24" t="s">
        <v>788</v>
      </c>
      <c r="E549" s="36"/>
      <c r="H549" s="36"/>
      <c r="K549" s="36"/>
    </row>
    <row r="550" spans="2:11" x14ac:dyDescent="0.25">
      <c r="B550" t="s">
        <v>1010</v>
      </c>
      <c r="C550" t="s">
        <v>782</v>
      </c>
      <c r="D550" t="s">
        <v>1011</v>
      </c>
      <c r="E550" s="33">
        <v>0.17499999999999999</v>
      </c>
      <c r="F550" t="s">
        <v>784</v>
      </c>
      <c r="G550" t="s">
        <v>785</v>
      </c>
      <c r="H550" s="34"/>
      <c r="I550" t="s">
        <v>786</v>
      </c>
      <c r="J550" s="35">
        <f>ROUND(E550/I543* H550,5)</f>
        <v>0</v>
      </c>
      <c r="K550" s="36"/>
    </row>
    <row r="551" spans="2:11" x14ac:dyDescent="0.25">
      <c r="D551" s="37" t="s">
        <v>791</v>
      </c>
      <c r="E551" s="36"/>
      <c r="H551" s="36"/>
      <c r="K551" s="34">
        <f>SUM(J550:J550)</f>
        <v>0</v>
      </c>
    </row>
    <row r="552" spans="2:11" x14ac:dyDescent="0.25">
      <c r="B552" s="24" t="s">
        <v>792</v>
      </c>
      <c r="E552" s="36"/>
      <c r="H552" s="36"/>
      <c r="K552" s="36"/>
    </row>
    <row r="553" spans="2:11" x14ac:dyDescent="0.25">
      <c r="B553" t="s">
        <v>1012</v>
      </c>
      <c r="C553" t="s">
        <v>41</v>
      </c>
      <c r="D553" t="s">
        <v>1013</v>
      </c>
      <c r="E553" s="33">
        <v>31.5152</v>
      </c>
      <c r="G553" t="s">
        <v>785</v>
      </c>
      <c r="H553" s="34"/>
      <c r="I553" t="s">
        <v>786</v>
      </c>
      <c r="J553" s="35">
        <f>ROUND(E553* H553,5)</f>
        <v>0</v>
      </c>
      <c r="K553" s="36"/>
    </row>
    <row r="554" spans="2:11" x14ac:dyDescent="0.25">
      <c r="B554" t="s">
        <v>1014</v>
      </c>
      <c r="C554" t="s">
        <v>794</v>
      </c>
      <c r="D554" t="s">
        <v>1015</v>
      </c>
      <c r="E554" s="33">
        <v>5.7500000000000002E-2</v>
      </c>
      <c r="G554" t="s">
        <v>785</v>
      </c>
      <c r="H554" s="34"/>
      <c r="I554" t="s">
        <v>786</v>
      </c>
      <c r="J554" s="35">
        <f>ROUND(E554* H554,5)</f>
        <v>0</v>
      </c>
      <c r="K554" s="36"/>
    </row>
    <row r="555" spans="2:11" x14ac:dyDescent="0.25">
      <c r="B555" t="s">
        <v>808</v>
      </c>
      <c r="C555" t="s">
        <v>80</v>
      </c>
      <c r="D555" t="s">
        <v>809</v>
      </c>
      <c r="E555" s="33">
        <v>1.3599999999999999E-2</v>
      </c>
      <c r="G555" t="s">
        <v>785</v>
      </c>
      <c r="H555" s="34"/>
      <c r="I555" t="s">
        <v>786</v>
      </c>
      <c r="J555" s="35">
        <f>ROUND(E555* H555,5)</f>
        <v>0</v>
      </c>
      <c r="K555" s="36"/>
    </row>
    <row r="556" spans="2:11" x14ac:dyDescent="0.25">
      <c r="D556" s="37" t="s">
        <v>798</v>
      </c>
      <c r="E556" s="36"/>
      <c r="H556" s="36"/>
      <c r="K556" s="34">
        <f>SUM(J553:J555)</f>
        <v>0</v>
      </c>
    </row>
    <row r="557" spans="2:11" x14ac:dyDescent="0.25">
      <c r="E557" s="36"/>
      <c r="H557" s="36"/>
      <c r="K557" s="36"/>
    </row>
    <row r="558" spans="2:11" x14ac:dyDescent="0.25">
      <c r="D558" s="37" t="s">
        <v>800</v>
      </c>
      <c r="E558" s="36"/>
      <c r="H558" s="36">
        <v>2.5</v>
      </c>
      <c r="I558" t="s">
        <v>801</v>
      </c>
      <c r="J558">
        <f>ROUND(H558/100*K548,5)</f>
        <v>0</v>
      </c>
      <c r="K558" s="36"/>
    </row>
    <row r="559" spans="2:11" x14ac:dyDescent="0.25">
      <c r="D559" s="37" t="s">
        <v>799</v>
      </c>
      <c r="E559" s="36"/>
      <c r="H559" s="36"/>
      <c r="K559" s="38">
        <f>SUM(J544:J558)</f>
        <v>0</v>
      </c>
    </row>
    <row r="560" spans="2:11" x14ac:dyDescent="0.25">
      <c r="D560" s="37" t="s">
        <v>802</v>
      </c>
      <c r="E560" s="36"/>
      <c r="H560" s="36"/>
      <c r="K560" s="38">
        <f>SUM(K559:K559)</f>
        <v>0</v>
      </c>
    </row>
    <row r="562" spans="1:27" ht="45" customHeight="1" x14ac:dyDescent="0.25">
      <c r="A562" s="28"/>
      <c r="B562" s="28" t="s">
        <v>1016</v>
      </c>
      <c r="C562" s="29" t="s">
        <v>17</v>
      </c>
      <c r="D562" s="7" t="s">
        <v>1017</v>
      </c>
      <c r="E562" s="6"/>
      <c r="F562" s="6"/>
      <c r="G562" s="29"/>
      <c r="H562" s="31" t="s">
        <v>778</v>
      </c>
      <c r="I562" s="5">
        <v>1</v>
      </c>
      <c r="J562" s="4"/>
      <c r="K562" s="32">
        <f>ROUND(K579,2)</f>
        <v>0</v>
      </c>
      <c r="L562" s="30" t="s">
        <v>1018</v>
      </c>
      <c r="M562" s="29"/>
      <c r="N562" s="29"/>
      <c r="O562" s="29"/>
      <c r="P562" s="29"/>
      <c r="Q562" s="29"/>
      <c r="R562" s="29"/>
      <c r="S562" s="29"/>
      <c r="T562" s="29"/>
      <c r="U562" s="29"/>
      <c r="V562" s="29"/>
      <c r="W562" s="29"/>
      <c r="X562" s="29"/>
      <c r="Y562" s="29"/>
      <c r="Z562" s="29"/>
      <c r="AA562" s="29"/>
    </row>
    <row r="563" spans="1:27" x14ac:dyDescent="0.25">
      <c r="B563" s="24" t="s">
        <v>780</v>
      </c>
    </row>
    <row r="564" spans="1:27" x14ac:dyDescent="0.25">
      <c r="B564" t="s">
        <v>964</v>
      </c>
      <c r="C564" t="s">
        <v>782</v>
      </c>
      <c r="D564" t="s">
        <v>965</v>
      </c>
      <c r="E564" s="33">
        <v>0.7</v>
      </c>
      <c r="F564" t="s">
        <v>784</v>
      </c>
      <c r="G564" t="s">
        <v>785</v>
      </c>
      <c r="H564" s="34"/>
      <c r="I564" t="s">
        <v>786</v>
      </c>
      <c r="J564" s="35">
        <f>ROUND(E564/I562* H564,5)</f>
        <v>0</v>
      </c>
      <c r="K564" s="36"/>
    </row>
    <row r="565" spans="1:27" x14ac:dyDescent="0.25">
      <c r="B565" t="s">
        <v>781</v>
      </c>
      <c r="C565" t="s">
        <v>782</v>
      </c>
      <c r="D565" t="s">
        <v>783</v>
      </c>
      <c r="E565" s="33">
        <v>0.17499999999999999</v>
      </c>
      <c r="F565" t="s">
        <v>784</v>
      </c>
      <c r="G565" t="s">
        <v>785</v>
      </c>
      <c r="H565" s="34"/>
      <c r="I565" t="s">
        <v>786</v>
      </c>
      <c r="J565" s="35">
        <f>ROUND(E565/I562* H565,5)</f>
        <v>0</v>
      </c>
      <c r="K565" s="36"/>
    </row>
    <row r="566" spans="1:27" x14ac:dyDescent="0.25">
      <c r="B566" t="s">
        <v>831</v>
      </c>
      <c r="C566" t="s">
        <v>782</v>
      </c>
      <c r="D566" t="s">
        <v>832</v>
      </c>
      <c r="E566" s="33">
        <v>0.35</v>
      </c>
      <c r="F566" t="s">
        <v>784</v>
      </c>
      <c r="G566" t="s">
        <v>785</v>
      </c>
      <c r="H566" s="34"/>
      <c r="I566" t="s">
        <v>786</v>
      </c>
      <c r="J566" s="35">
        <f>ROUND(E566/I562* H566,5)</f>
        <v>0</v>
      </c>
      <c r="K566" s="36"/>
    </row>
    <row r="567" spans="1:27" x14ac:dyDescent="0.25">
      <c r="D567" s="37" t="s">
        <v>787</v>
      </c>
      <c r="E567" s="36"/>
      <c r="H567" s="36"/>
      <c r="K567" s="34">
        <f>SUM(J564:J566)</f>
        <v>0</v>
      </c>
    </row>
    <row r="568" spans="1:27" x14ac:dyDescent="0.25">
      <c r="B568" s="24" t="s">
        <v>788</v>
      </c>
      <c r="E568" s="36"/>
      <c r="H568" s="36"/>
      <c r="K568" s="36"/>
    </row>
    <row r="569" spans="1:27" x14ac:dyDescent="0.25">
      <c r="B569" t="s">
        <v>1010</v>
      </c>
      <c r="C569" t="s">
        <v>782</v>
      </c>
      <c r="D569" t="s">
        <v>1011</v>
      </c>
      <c r="E569" s="33">
        <v>0.17499999999999999</v>
      </c>
      <c r="F569" t="s">
        <v>784</v>
      </c>
      <c r="G569" t="s">
        <v>785</v>
      </c>
      <c r="H569" s="34"/>
      <c r="I569" t="s">
        <v>786</v>
      </c>
      <c r="J569" s="35">
        <f>ROUND(E569/I562* H569,5)</f>
        <v>0</v>
      </c>
      <c r="K569" s="36"/>
    </row>
    <row r="570" spans="1:27" x14ac:dyDescent="0.25">
      <c r="D570" s="37" t="s">
        <v>791</v>
      </c>
      <c r="E570" s="36"/>
      <c r="H570" s="36"/>
      <c r="K570" s="34">
        <f>SUM(J569:J569)</f>
        <v>0</v>
      </c>
    </row>
    <row r="571" spans="1:27" x14ac:dyDescent="0.25">
      <c r="B571" s="24" t="s">
        <v>792</v>
      </c>
      <c r="E571" s="36"/>
      <c r="H571" s="36"/>
      <c r="K571" s="36"/>
    </row>
    <row r="572" spans="1:27" x14ac:dyDescent="0.25">
      <c r="B572" t="s">
        <v>808</v>
      </c>
      <c r="C572" t="s">
        <v>80</v>
      </c>
      <c r="D572" t="s">
        <v>809</v>
      </c>
      <c r="E572" s="33">
        <v>1.3599999999999999E-2</v>
      </c>
      <c r="G572" t="s">
        <v>785</v>
      </c>
      <c r="H572" s="34"/>
      <c r="I572" t="s">
        <v>786</v>
      </c>
      <c r="J572" s="35">
        <f>ROUND(E572* H572,5)</f>
        <v>0</v>
      </c>
      <c r="K572" s="36"/>
    </row>
    <row r="573" spans="1:27" x14ac:dyDescent="0.25">
      <c r="B573" t="s">
        <v>1012</v>
      </c>
      <c r="C573" t="s">
        <v>41</v>
      </c>
      <c r="D573" t="s">
        <v>1013</v>
      </c>
      <c r="E573" s="33">
        <v>31.5152</v>
      </c>
      <c r="G573" t="s">
        <v>785</v>
      </c>
      <c r="H573" s="34"/>
      <c r="I573" t="s">
        <v>786</v>
      </c>
      <c r="J573" s="35">
        <f>ROUND(E573* H573,5)</f>
        <v>0</v>
      </c>
      <c r="K573" s="36"/>
    </row>
    <row r="574" spans="1:27" x14ac:dyDescent="0.25">
      <c r="B574" t="s">
        <v>1014</v>
      </c>
      <c r="C574" t="s">
        <v>794</v>
      </c>
      <c r="D574" t="s">
        <v>1015</v>
      </c>
      <c r="E574" s="33">
        <v>5.7500000000000002E-2</v>
      </c>
      <c r="G574" t="s">
        <v>785</v>
      </c>
      <c r="H574" s="34"/>
      <c r="I574" t="s">
        <v>786</v>
      </c>
      <c r="J574" s="35">
        <f>ROUND(E574* H574,5)</f>
        <v>0</v>
      </c>
      <c r="K574" s="36"/>
    </row>
    <row r="575" spans="1:27" x14ac:dyDescent="0.25">
      <c r="D575" s="37" t="s">
        <v>798</v>
      </c>
      <c r="E575" s="36"/>
      <c r="H575" s="36"/>
      <c r="K575" s="34">
        <f>SUM(J572:J574)</f>
        <v>0</v>
      </c>
    </row>
    <row r="576" spans="1:27" x14ac:dyDescent="0.25">
      <c r="E576" s="36"/>
      <c r="H576" s="36"/>
      <c r="K576" s="36"/>
    </row>
    <row r="577" spans="1:27" x14ac:dyDescent="0.25">
      <c r="D577" s="37" t="s">
        <v>800</v>
      </c>
      <c r="E577" s="36"/>
      <c r="H577" s="36">
        <v>2.5</v>
      </c>
      <c r="I577" t="s">
        <v>801</v>
      </c>
      <c r="J577">
        <f>ROUND(H577/100*K567,5)</f>
        <v>0</v>
      </c>
      <c r="K577" s="36"/>
    </row>
    <row r="578" spans="1:27" x14ac:dyDescent="0.25">
      <c r="D578" s="37" t="s">
        <v>799</v>
      </c>
      <c r="E578" s="36"/>
      <c r="H578" s="36"/>
      <c r="K578" s="38">
        <f>SUM(J563:J577)</f>
        <v>0</v>
      </c>
    </row>
    <row r="579" spans="1:27" x14ac:dyDescent="0.25">
      <c r="D579" s="37" t="s">
        <v>802</v>
      </c>
      <c r="E579" s="36"/>
      <c r="H579" s="36"/>
      <c r="K579" s="38">
        <f>SUM(K578:K578)</f>
        <v>0</v>
      </c>
    </row>
    <row r="581" spans="1:27" ht="45" customHeight="1" x14ac:dyDescent="0.25">
      <c r="A581" s="28"/>
      <c r="B581" s="28" t="s">
        <v>1019</v>
      </c>
      <c r="C581" s="29" t="s">
        <v>17</v>
      </c>
      <c r="D581" s="7" t="s">
        <v>1020</v>
      </c>
      <c r="E581" s="6"/>
      <c r="F581" s="6"/>
      <c r="G581" s="29"/>
      <c r="H581" s="31" t="s">
        <v>778</v>
      </c>
      <c r="I581" s="5">
        <v>1</v>
      </c>
      <c r="J581" s="4"/>
      <c r="K581" s="32">
        <f>ROUND(K598,2)</f>
        <v>0</v>
      </c>
      <c r="L581" s="30" t="s">
        <v>1021</v>
      </c>
      <c r="M581" s="29"/>
      <c r="N581" s="29"/>
      <c r="O581" s="29"/>
      <c r="P581" s="29"/>
      <c r="Q581" s="29"/>
      <c r="R581" s="29"/>
      <c r="S581" s="29"/>
      <c r="T581" s="29"/>
      <c r="U581" s="29"/>
      <c r="V581" s="29"/>
      <c r="W581" s="29"/>
      <c r="X581" s="29"/>
      <c r="Y581" s="29"/>
      <c r="Z581" s="29"/>
      <c r="AA581" s="29"/>
    </row>
    <row r="582" spans="1:27" x14ac:dyDescent="0.25">
      <c r="B582" s="24" t="s">
        <v>780</v>
      </c>
    </row>
    <row r="583" spans="1:27" x14ac:dyDescent="0.25">
      <c r="B583" t="s">
        <v>781</v>
      </c>
      <c r="C583" t="s">
        <v>782</v>
      </c>
      <c r="D583" t="s">
        <v>783</v>
      </c>
      <c r="E583" s="33">
        <v>0.17499999999999999</v>
      </c>
      <c r="F583" t="s">
        <v>784</v>
      </c>
      <c r="G583" t="s">
        <v>785</v>
      </c>
      <c r="H583" s="34"/>
      <c r="I583" t="s">
        <v>786</v>
      </c>
      <c r="J583" s="35">
        <f>ROUND(E583/I581* H583,5)</f>
        <v>0</v>
      </c>
      <c r="K583" s="36"/>
    </row>
    <row r="584" spans="1:27" x14ac:dyDescent="0.25">
      <c r="B584" t="s">
        <v>964</v>
      </c>
      <c r="C584" t="s">
        <v>782</v>
      </c>
      <c r="D584" t="s">
        <v>965</v>
      </c>
      <c r="E584" s="33">
        <v>0.7</v>
      </c>
      <c r="F584" t="s">
        <v>784</v>
      </c>
      <c r="G584" t="s">
        <v>785</v>
      </c>
      <c r="H584" s="34"/>
      <c r="I584" t="s">
        <v>786</v>
      </c>
      <c r="J584" s="35">
        <f>ROUND(E584/I581* H584,5)</f>
        <v>0</v>
      </c>
      <c r="K584" s="36"/>
    </row>
    <row r="585" spans="1:27" x14ac:dyDescent="0.25">
      <c r="B585" t="s">
        <v>831</v>
      </c>
      <c r="C585" t="s">
        <v>782</v>
      </c>
      <c r="D585" t="s">
        <v>832</v>
      </c>
      <c r="E585" s="33">
        <v>0.35</v>
      </c>
      <c r="F585" t="s">
        <v>784</v>
      </c>
      <c r="G585" t="s">
        <v>785</v>
      </c>
      <c r="H585" s="34"/>
      <c r="I585" t="s">
        <v>786</v>
      </c>
      <c r="J585" s="35">
        <f>ROUND(E585/I581* H585,5)</f>
        <v>0</v>
      </c>
      <c r="K585" s="36"/>
    </row>
    <row r="586" spans="1:27" x14ac:dyDescent="0.25">
      <c r="D586" s="37" t="s">
        <v>787</v>
      </c>
      <c r="E586" s="36"/>
      <c r="H586" s="36"/>
      <c r="K586" s="34">
        <f>SUM(J583:J585)</f>
        <v>0</v>
      </c>
    </row>
    <row r="587" spans="1:27" x14ac:dyDescent="0.25">
      <c r="B587" s="24" t="s">
        <v>788</v>
      </c>
      <c r="E587" s="36"/>
      <c r="H587" s="36"/>
      <c r="K587" s="36"/>
    </row>
    <row r="588" spans="1:27" x14ac:dyDescent="0.25">
      <c r="B588" t="s">
        <v>1010</v>
      </c>
      <c r="C588" t="s">
        <v>782</v>
      </c>
      <c r="D588" t="s">
        <v>1011</v>
      </c>
      <c r="E588" s="33">
        <v>0.17499999999999999</v>
      </c>
      <c r="F588" t="s">
        <v>784</v>
      </c>
      <c r="G588" t="s">
        <v>785</v>
      </c>
      <c r="H588" s="34"/>
      <c r="I588" t="s">
        <v>786</v>
      </c>
      <c r="J588" s="35">
        <f>ROUND(E588/I581* H588,5)</f>
        <v>0</v>
      </c>
      <c r="K588" s="36"/>
    </row>
    <row r="589" spans="1:27" x14ac:dyDescent="0.25">
      <c r="D589" s="37" t="s">
        <v>791</v>
      </c>
      <c r="E589" s="36"/>
      <c r="H589" s="36"/>
      <c r="K589" s="34">
        <f>SUM(J588:J588)</f>
        <v>0</v>
      </c>
    </row>
    <row r="590" spans="1:27" x14ac:dyDescent="0.25">
      <c r="B590" s="24" t="s">
        <v>792</v>
      </c>
      <c r="E590" s="36"/>
      <c r="H590" s="36"/>
      <c r="K590" s="36"/>
    </row>
    <row r="591" spans="1:27" x14ac:dyDescent="0.25">
      <c r="B591" t="s">
        <v>1014</v>
      </c>
      <c r="C591" t="s">
        <v>794</v>
      </c>
      <c r="D591" t="s">
        <v>1015</v>
      </c>
      <c r="E591" s="33">
        <v>5.7500000000000002E-2</v>
      </c>
      <c r="G591" t="s">
        <v>785</v>
      </c>
      <c r="H591" s="34"/>
      <c r="I591" t="s">
        <v>786</v>
      </c>
      <c r="J591" s="35">
        <f>ROUND(E591* H591,5)</f>
        <v>0</v>
      </c>
      <c r="K591" s="36"/>
    </row>
    <row r="592" spans="1:27" x14ac:dyDescent="0.25">
      <c r="B592" t="s">
        <v>1012</v>
      </c>
      <c r="C592" t="s">
        <v>41</v>
      </c>
      <c r="D592" t="s">
        <v>1013</v>
      </c>
      <c r="E592" s="33">
        <v>31.5152</v>
      </c>
      <c r="G592" t="s">
        <v>785</v>
      </c>
      <c r="H592" s="34"/>
      <c r="I592" t="s">
        <v>786</v>
      </c>
      <c r="J592" s="35">
        <f>ROUND(E592* H592,5)</f>
        <v>0</v>
      </c>
      <c r="K592" s="36"/>
    </row>
    <row r="593" spans="1:27" x14ac:dyDescent="0.25">
      <c r="B593" t="s">
        <v>808</v>
      </c>
      <c r="C593" t="s">
        <v>80</v>
      </c>
      <c r="D593" t="s">
        <v>809</v>
      </c>
      <c r="E593" s="33">
        <v>1.3599999999999999E-2</v>
      </c>
      <c r="G593" t="s">
        <v>785</v>
      </c>
      <c r="H593" s="34"/>
      <c r="I593" t="s">
        <v>786</v>
      </c>
      <c r="J593" s="35">
        <f>ROUND(E593* H593,5)</f>
        <v>0</v>
      </c>
      <c r="K593" s="36"/>
    </row>
    <row r="594" spans="1:27" x14ac:dyDescent="0.25">
      <c r="D594" s="37" t="s">
        <v>798</v>
      </c>
      <c r="E594" s="36"/>
      <c r="H594" s="36"/>
      <c r="K594" s="34">
        <f>SUM(J591:J593)</f>
        <v>0</v>
      </c>
    </row>
    <row r="595" spans="1:27" x14ac:dyDescent="0.25">
      <c r="E595" s="36"/>
      <c r="H595" s="36"/>
      <c r="K595" s="36"/>
    </row>
    <row r="596" spans="1:27" x14ac:dyDescent="0.25">
      <c r="D596" s="37" t="s">
        <v>800</v>
      </c>
      <c r="E596" s="36"/>
      <c r="H596" s="36">
        <v>2.5</v>
      </c>
      <c r="I596" t="s">
        <v>801</v>
      </c>
      <c r="J596">
        <f>ROUND(H596/100*K586,5)</f>
        <v>0</v>
      </c>
      <c r="K596" s="36"/>
    </row>
    <row r="597" spans="1:27" x14ac:dyDescent="0.25">
      <c r="D597" s="37" t="s">
        <v>799</v>
      </c>
      <c r="E597" s="36"/>
      <c r="H597" s="36"/>
      <c r="K597" s="38">
        <f>SUM(J582:J596)</f>
        <v>0</v>
      </c>
    </row>
    <row r="598" spans="1:27" x14ac:dyDescent="0.25">
      <c r="D598" s="37" t="s">
        <v>802</v>
      </c>
      <c r="E598" s="36"/>
      <c r="H598" s="36"/>
      <c r="K598" s="38">
        <f>SUM(K597:K597)</f>
        <v>0</v>
      </c>
    </row>
    <row r="600" spans="1:27" ht="45" customHeight="1" x14ac:dyDescent="0.25">
      <c r="A600" s="28"/>
      <c r="B600" s="28" t="s">
        <v>1022</v>
      </c>
      <c r="C600" s="29" t="s">
        <v>17</v>
      </c>
      <c r="D600" s="7" t="s">
        <v>1023</v>
      </c>
      <c r="E600" s="6"/>
      <c r="F600" s="6"/>
      <c r="G600" s="29"/>
      <c r="H600" s="31" t="s">
        <v>778</v>
      </c>
      <c r="I600" s="5">
        <v>1</v>
      </c>
      <c r="J600" s="4"/>
      <c r="K600" s="32">
        <f>ROUND(K617,2)</f>
        <v>0</v>
      </c>
      <c r="L600" s="30" t="s">
        <v>1024</v>
      </c>
      <c r="M600" s="29"/>
      <c r="N600" s="29"/>
      <c r="O600" s="29"/>
      <c r="P600" s="29"/>
      <c r="Q600" s="29"/>
      <c r="R600" s="29"/>
      <c r="S600" s="29"/>
      <c r="T600" s="29"/>
      <c r="U600" s="29"/>
      <c r="V600" s="29"/>
      <c r="W600" s="29"/>
      <c r="X600" s="29"/>
      <c r="Y600" s="29"/>
      <c r="Z600" s="29"/>
      <c r="AA600" s="29"/>
    </row>
    <row r="601" spans="1:27" x14ac:dyDescent="0.25">
      <c r="B601" s="24" t="s">
        <v>780</v>
      </c>
    </row>
    <row r="602" spans="1:27" x14ac:dyDescent="0.25">
      <c r="B602" t="s">
        <v>781</v>
      </c>
      <c r="C602" t="s">
        <v>782</v>
      </c>
      <c r="D602" t="s">
        <v>783</v>
      </c>
      <c r="E602" s="33">
        <v>0.28000000000000003</v>
      </c>
      <c r="F602" t="s">
        <v>784</v>
      </c>
      <c r="G602" t="s">
        <v>785</v>
      </c>
      <c r="H602" s="34"/>
      <c r="I602" t="s">
        <v>786</v>
      </c>
      <c r="J602" s="35">
        <f>ROUND(E602/I600* H602,5)</f>
        <v>0</v>
      </c>
      <c r="K602" s="36"/>
    </row>
    <row r="603" spans="1:27" x14ac:dyDescent="0.25">
      <c r="B603" t="s">
        <v>831</v>
      </c>
      <c r="C603" t="s">
        <v>782</v>
      </c>
      <c r="D603" t="s">
        <v>832</v>
      </c>
      <c r="E603" s="33">
        <v>0.56000000000000005</v>
      </c>
      <c r="F603" t="s">
        <v>784</v>
      </c>
      <c r="G603" t="s">
        <v>785</v>
      </c>
      <c r="H603" s="34"/>
      <c r="I603" t="s">
        <v>786</v>
      </c>
      <c r="J603" s="35">
        <f>ROUND(E603/I600* H603,5)</f>
        <v>0</v>
      </c>
      <c r="K603" s="36"/>
    </row>
    <row r="604" spans="1:27" x14ac:dyDescent="0.25">
      <c r="B604" t="s">
        <v>964</v>
      </c>
      <c r="C604" t="s">
        <v>782</v>
      </c>
      <c r="D604" t="s">
        <v>965</v>
      </c>
      <c r="E604" s="33">
        <v>1.1200000000000001</v>
      </c>
      <c r="F604" t="s">
        <v>784</v>
      </c>
      <c r="G604" t="s">
        <v>785</v>
      </c>
      <c r="H604" s="34"/>
      <c r="I604" t="s">
        <v>786</v>
      </c>
      <c r="J604" s="35">
        <f>ROUND(E604/I600* H604,5)</f>
        <v>0</v>
      </c>
      <c r="K604" s="36"/>
    </row>
    <row r="605" spans="1:27" x14ac:dyDescent="0.25">
      <c r="D605" s="37" t="s">
        <v>787</v>
      </c>
      <c r="E605" s="36"/>
      <c r="H605" s="36"/>
      <c r="K605" s="34">
        <f>SUM(J602:J604)</f>
        <v>0</v>
      </c>
    </row>
    <row r="606" spans="1:27" x14ac:dyDescent="0.25">
      <c r="B606" s="24" t="s">
        <v>788</v>
      </c>
      <c r="E606" s="36"/>
      <c r="H606" s="36"/>
      <c r="K606" s="36"/>
    </row>
    <row r="607" spans="1:27" x14ac:dyDescent="0.25">
      <c r="B607" t="s">
        <v>1010</v>
      </c>
      <c r="C607" t="s">
        <v>782</v>
      </c>
      <c r="D607" t="s">
        <v>1011</v>
      </c>
      <c r="E607" s="33">
        <v>0.28000000000000003</v>
      </c>
      <c r="F607" t="s">
        <v>784</v>
      </c>
      <c r="G607" t="s">
        <v>785</v>
      </c>
      <c r="H607" s="34"/>
      <c r="I607" t="s">
        <v>786</v>
      </c>
      <c r="J607" s="35">
        <f>ROUND(E607/I600* H607,5)</f>
        <v>0</v>
      </c>
      <c r="K607" s="36"/>
    </row>
    <row r="608" spans="1:27" x14ac:dyDescent="0.25">
      <c r="D608" s="37" t="s">
        <v>791</v>
      </c>
      <c r="E608" s="36"/>
      <c r="H608" s="36"/>
      <c r="K608" s="34">
        <f>SUM(J607:J607)</f>
        <v>0</v>
      </c>
    </row>
    <row r="609" spans="1:27" x14ac:dyDescent="0.25">
      <c r="B609" s="24" t="s">
        <v>792</v>
      </c>
      <c r="E609" s="36"/>
      <c r="H609" s="36"/>
      <c r="K609" s="36"/>
    </row>
    <row r="610" spans="1:27" x14ac:dyDescent="0.25">
      <c r="B610" t="s">
        <v>1025</v>
      </c>
      <c r="C610" t="s">
        <v>41</v>
      </c>
      <c r="D610" t="s">
        <v>1026</v>
      </c>
      <c r="E610" s="33">
        <v>71.666700000000006</v>
      </c>
      <c r="G610" t="s">
        <v>785</v>
      </c>
      <c r="H610" s="34"/>
      <c r="I610" t="s">
        <v>786</v>
      </c>
      <c r="J610" s="35">
        <f>ROUND(E610* H610,5)</f>
        <v>0</v>
      </c>
      <c r="K610" s="36"/>
    </row>
    <row r="611" spans="1:27" x14ac:dyDescent="0.25">
      <c r="B611" t="s">
        <v>1027</v>
      </c>
      <c r="C611" t="s">
        <v>794</v>
      </c>
      <c r="D611" t="s">
        <v>1028</v>
      </c>
      <c r="E611" s="33">
        <v>4.9000000000000002E-2</v>
      </c>
      <c r="G611" t="s">
        <v>785</v>
      </c>
      <c r="H611" s="34"/>
      <c r="I611" t="s">
        <v>786</v>
      </c>
      <c r="J611" s="35">
        <f>ROUND(E611* H611,5)</f>
        <v>0</v>
      </c>
      <c r="K611" s="36"/>
    </row>
    <row r="612" spans="1:27" x14ac:dyDescent="0.25">
      <c r="B612" t="s">
        <v>808</v>
      </c>
      <c r="C612" t="s">
        <v>80</v>
      </c>
      <c r="D612" t="s">
        <v>809</v>
      </c>
      <c r="E612" s="33">
        <v>1.24E-2</v>
      </c>
      <c r="G612" t="s">
        <v>785</v>
      </c>
      <c r="H612" s="34"/>
      <c r="I612" t="s">
        <v>786</v>
      </c>
      <c r="J612" s="35">
        <f>ROUND(E612* H612,5)</f>
        <v>0</v>
      </c>
      <c r="K612" s="36"/>
    </row>
    <row r="613" spans="1:27" x14ac:dyDescent="0.25">
      <c r="D613" s="37" t="s">
        <v>798</v>
      </c>
      <c r="E613" s="36"/>
      <c r="H613" s="36"/>
      <c r="K613" s="34">
        <f>SUM(J610:J612)</f>
        <v>0</v>
      </c>
    </row>
    <row r="614" spans="1:27" x14ac:dyDescent="0.25">
      <c r="E614" s="36"/>
      <c r="H614" s="36"/>
      <c r="K614" s="36"/>
    </row>
    <row r="615" spans="1:27" x14ac:dyDescent="0.25">
      <c r="D615" s="37" t="s">
        <v>800</v>
      </c>
      <c r="E615" s="36"/>
      <c r="H615" s="36">
        <v>2.5</v>
      </c>
      <c r="I615" t="s">
        <v>801</v>
      </c>
      <c r="J615">
        <f>ROUND(H615/100*K605,5)</f>
        <v>0</v>
      </c>
      <c r="K615" s="36"/>
    </row>
    <row r="616" spans="1:27" x14ac:dyDescent="0.25">
      <c r="D616" s="37" t="s">
        <v>799</v>
      </c>
      <c r="E616" s="36"/>
      <c r="H616" s="36"/>
      <c r="K616" s="38">
        <f>SUM(J601:J615)</f>
        <v>0</v>
      </c>
    </row>
    <row r="617" spans="1:27" x14ac:dyDescent="0.25">
      <c r="D617" s="37" t="s">
        <v>802</v>
      </c>
      <c r="E617" s="36"/>
      <c r="H617" s="36"/>
      <c r="K617" s="38">
        <f>SUM(K616:K616)</f>
        <v>0</v>
      </c>
    </row>
    <row r="619" spans="1:27" ht="45" customHeight="1" x14ac:dyDescent="0.25">
      <c r="A619" s="28"/>
      <c r="B619" s="28" t="s">
        <v>1029</v>
      </c>
      <c r="C619" s="29" t="s">
        <v>17</v>
      </c>
      <c r="D619" s="7" t="s">
        <v>194</v>
      </c>
      <c r="E619" s="6"/>
      <c r="F619" s="6"/>
      <c r="G619" s="29"/>
      <c r="H619" s="31" t="s">
        <v>778</v>
      </c>
      <c r="I619" s="5">
        <v>1</v>
      </c>
      <c r="J619" s="4"/>
      <c r="K619" s="32">
        <f>ROUND(K636,2)</f>
        <v>0</v>
      </c>
      <c r="L619" s="30" t="s">
        <v>1030</v>
      </c>
      <c r="M619" s="29"/>
      <c r="N619" s="29"/>
      <c r="O619" s="29"/>
      <c r="P619" s="29"/>
      <c r="Q619" s="29"/>
      <c r="R619" s="29"/>
      <c r="S619" s="29"/>
      <c r="T619" s="29"/>
      <c r="U619" s="29"/>
      <c r="V619" s="29"/>
      <c r="W619" s="29"/>
      <c r="X619" s="29"/>
      <c r="Y619" s="29"/>
      <c r="Z619" s="29"/>
      <c r="AA619" s="29"/>
    </row>
    <row r="620" spans="1:27" x14ac:dyDescent="0.25">
      <c r="B620" s="24" t="s">
        <v>780</v>
      </c>
    </row>
    <row r="621" spans="1:27" x14ac:dyDescent="0.25">
      <c r="B621" t="s">
        <v>831</v>
      </c>
      <c r="C621" t="s">
        <v>782</v>
      </c>
      <c r="D621" t="s">
        <v>832</v>
      </c>
      <c r="E621" s="33">
        <v>0.56000000000000005</v>
      </c>
      <c r="F621" t="s">
        <v>784</v>
      </c>
      <c r="G621" t="s">
        <v>785</v>
      </c>
      <c r="H621" s="34"/>
      <c r="I621" t="s">
        <v>786</v>
      </c>
      <c r="J621" s="35">
        <f>ROUND(E621/I619* H621,5)</f>
        <v>0</v>
      </c>
      <c r="K621" s="36"/>
    </row>
    <row r="622" spans="1:27" x14ac:dyDescent="0.25">
      <c r="B622" t="s">
        <v>964</v>
      </c>
      <c r="C622" t="s">
        <v>782</v>
      </c>
      <c r="D622" t="s">
        <v>965</v>
      </c>
      <c r="E622" s="33">
        <v>1.1200000000000001</v>
      </c>
      <c r="F622" t="s">
        <v>784</v>
      </c>
      <c r="G622" t="s">
        <v>785</v>
      </c>
      <c r="H622" s="34"/>
      <c r="I622" t="s">
        <v>786</v>
      </c>
      <c r="J622" s="35">
        <f>ROUND(E622/I619* H622,5)</f>
        <v>0</v>
      </c>
      <c r="K622" s="36"/>
    </row>
    <row r="623" spans="1:27" x14ac:dyDescent="0.25">
      <c r="B623" t="s">
        <v>781</v>
      </c>
      <c r="C623" t="s">
        <v>782</v>
      </c>
      <c r="D623" t="s">
        <v>783</v>
      </c>
      <c r="E623" s="33">
        <v>0.28000000000000003</v>
      </c>
      <c r="F623" t="s">
        <v>784</v>
      </c>
      <c r="G623" t="s">
        <v>785</v>
      </c>
      <c r="H623" s="34"/>
      <c r="I623" t="s">
        <v>786</v>
      </c>
      <c r="J623" s="35">
        <f>ROUND(E623/I619* H623,5)</f>
        <v>0</v>
      </c>
      <c r="K623" s="36"/>
    </row>
    <row r="624" spans="1:27" x14ac:dyDescent="0.25">
      <c r="D624" s="37" t="s">
        <v>787</v>
      </c>
      <c r="E624" s="36"/>
      <c r="H624" s="36"/>
      <c r="K624" s="34">
        <f>SUM(J621:J623)</f>
        <v>0</v>
      </c>
    </row>
    <row r="625" spans="1:27" x14ac:dyDescent="0.25">
      <c r="B625" s="24" t="s">
        <v>788</v>
      </c>
      <c r="E625" s="36"/>
      <c r="H625" s="36"/>
      <c r="K625" s="36"/>
    </row>
    <row r="626" spans="1:27" x14ac:dyDescent="0.25">
      <c r="B626" t="s">
        <v>1010</v>
      </c>
      <c r="C626" t="s">
        <v>782</v>
      </c>
      <c r="D626" t="s">
        <v>1011</v>
      </c>
      <c r="E626" s="33">
        <v>0.28000000000000003</v>
      </c>
      <c r="F626" t="s">
        <v>784</v>
      </c>
      <c r="G626" t="s">
        <v>785</v>
      </c>
      <c r="H626" s="34"/>
      <c r="I626" t="s">
        <v>786</v>
      </c>
      <c r="J626" s="35">
        <f>ROUND(E626/I619* H626,5)</f>
        <v>0</v>
      </c>
      <c r="K626" s="36"/>
    </row>
    <row r="627" spans="1:27" x14ac:dyDescent="0.25">
      <c r="D627" s="37" t="s">
        <v>791</v>
      </c>
      <c r="E627" s="36"/>
      <c r="H627" s="36"/>
      <c r="K627" s="34">
        <f>SUM(J626:J626)</f>
        <v>0</v>
      </c>
    </row>
    <row r="628" spans="1:27" x14ac:dyDescent="0.25">
      <c r="B628" s="24" t="s">
        <v>792</v>
      </c>
      <c r="E628" s="36"/>
      <c r="H628" s="36"/>
      <c r="K628" s="36"/>
    </row>
    <row r="629" spans="1:27" x14ac:dyDescent="0.25">
      <c r="B629" t="s">
        <v>1025</v>
      </c>
      <c r="C629" t="s">
        <v>41</v>
      </c>
      <c r="D629" t="s">
        <v>1026</v>
      </c>
      <c r="E629" s="33">
        <v>655</v>
      </c>
      <c r="G629" t="s">
        <v>785</v>
      </c>
      <c r="H629" s="34"/>
      <c r="I629" t="s">
        <v>786</v>
      </c>
      <c r="J629" s="35">
        <f>ROUND(E629* H629,5)</f>
        <v>0</v>
      </c>
      <c r="K629" s="36"/>
    </row>
    <row r="630" spans="1:27" x14ac:dyDescent="0.25">
      <c r="B630" t="s">
        <v>1027</v>
      </c>
      <c r="C630" t="s">
        <v>794</v>
      </c>
      <c r="D630" t="s">
        <v>1028</v>
      </c>
      <c r="E630" s="33">
        <v>4.9000000000000002E-2</v>
      </c>
      <c r="G630" t="s">
        <v>785</v>
      </c>
      <c r="H630" s="34"/>
      <c r="I630" t="s">
        <v>786</v>
      </c>
      <c r="J630" s="35">
        <f>ROUND(E630* H630,5)</f>
        <v>0</v>
      </c>
      <c r="K630" s="36"/>
    </row>
    <row r="631" spans="1:27" x14ac:dyDescent="0.25">
      <c r="B631" t="s">
        <v>808</v>
      </c>
      <c r="C631" t="s">
        <v>80</v>
      </c>
      <c r="D631" t="s">
        <v>809</v>
      </c>
      <c r="E631" s="33">
        <v>1.24E-2</v>
      </c>
      <c r="G631" t="s">
        <v>785</v>
      </c>
      <c r="H631" s="34"/>
      <c r="I631" t="s">
        <v>786</v>
      </c>
      <c r="J631" s="35">
        <f>ROUND(E631* H631,5)</f>
        <v>0</v>
      </c>
      <c r="K631" s="36"/>
    </row>
    <row r="632" spans="1:27" x14ac:dyDescent="0.25">
      <c r="D632" s="37" t="s">
        <v>798</v>
      </c>
      <c r="E632" s="36"/>
      <c r="H632" s="36"/>
      <c r="K632" s="34">
        <f>SUM(J629:J631)</f>
        <v>0</v>
      </c>
    </row>
    <row r="633" spans="1:27" x14ac:dyDescent="0.25">
      <c r="E633" s="36"/>
      <c r="H633" s="36"/>
      <c r="K633" s="36"/>
    </row>
    <row r="634" spans="1:27" x14ac:dyDescent="0.25">
      <c r="D634" s="37" t="s">
        <v>800</v>
      </c>
      <c r="E634" s="36"/>
      <c r="H634" s="36">
        <v>2.5</v>
      </c>
      <c r="I634" t="s">
        <v>801</v>
      </c>
      <c r="J634">
        <f>ROUND(H634/100*K624,5)</f>
        <v>0</v>
      </c>
      <c r="K634" s="36"/>
    </row>
    <row r="635" spans="1:27" x14ac:dyDescent="0.25">
      <c r="D635" s="37" t="s">
        <v>799</v>
      </c>
      <c r="E635" s="36"/>
      <c r="H635" s="36"/>
      <c r="K635" s="38">
        <f>SUM(J620:J634)</f>
        <v>0</v>
      </c>
    </row>
    <row r="636" spans="1:27" x14ac:dyDescent="0.25">
      <c r="D636" s="37" t="s">
        <v>802</v>
      </c>
      <c r="E636" s="36"/>
      <c r="H636" s="36"/>
      <c r="K636" s="38">
        <f>SUM(K635:K635)</f>
        <v>0</v>
      </c>
    </row>
    <row r="638" spans="1:27" ht="45" customHeight="1" x14ac:dyDescent="0.25">
      <c r="A638" s="28"/>
      <c r="B638" s="28" t="s">
        <v>1031</v>
      </c>
      <c r="C638" s="29" t="s">
        <v>17</v>
      </c>
      <c r="D638" s="7" t="s">
        <v>1032</v>
      </c>
      <c r="E638" s="6"/>
      <c r="F638" s="6"/>
      <c r="G638" s="29"/>
      <c r="H638" s="31" t="s">
        <v>778</v>
      </c>
      <c r="I638" s="5">
        <v>1</v>
      </c>
      <c r="J638" s="4"/>
      <c r="K638" s="32">
        <f>ROUND(K652,2)</f>
        <v>0</v>
      </c>
      <c r="L638" s="30" t="s">
        <v>1033</v>
      </c>
      <c r="M638" s="29"/>
      <c r="N638" s="29"/>
      <c r="O638" s="29"/>
      <c r="P638" s="29"/>
      <c r="Q638" s="29"/>
      <c r="R638" s="29"/>
      <c r="S638" s="29"/>
      <c r="T638" s="29"/>
      <c r="U638" s="29"/>
      <c r="V638" s="29"/>
      <c r="W638" s="29"/>
      <c r="X638" s="29"/>
      <c r="Y638" s="29"/>
      <c r="Z638" s="29"/>
      <c r="AA638" s="29"/>
    </row>
    <row r="639" spans="1:27" x14ac:dyDescent="0.25">
      <c r="B639" s="24" t="s">
        <v>780</v>
      </c>
    </row>
    <row r="640" spans="1:27" x14ac:dyDescent="0.25">
      <c r="B640" t="s">
        <v>831</v>
      </c>
      <c r="C640" t="s">
        <v>782</v>
      </c>
      <c r="D640" t="s">
        <v>832</v>
      </c>
      <c r="E640" s="33">
        <v>0.14000000000000001</v>
      </c>
      <c r="F640" t="s">
        <v>784</v>
      </c>
      <c r="G640" t="s">
        <v>785</v>
      </c>
      <c r="H640" s="34"/>
      <c r="I640" t="s">
        <v>786</v>
      </c>
      <c r="J640" s="35">
        <f>ROUND(E640/I638* H640,5)</f>
        <v>0</v>
      </c>
      <c r="K640" s="36"/>
    </row>
    <row r="641" spans="1:27" x14ac:dyDescent="0.25">
      <c r="B641" t="s">
        <v>964</v>
      </c>
      <c r="C641" t="s">
        <v>782</v>
      </c>
      <c r="D641" t="s">
        <v>965</v>
      </c>
      <c r="E641" s="33">
        <v>0.28000000000000003</v>
      </c>
      <c r="F641" t="s">
        <v>784</v>
      </c>
      <c r="G641" t="s">
        <v>785</v>
      </c>
      <c r="H641" s="34"/>
      <c r="I641" t="s">
        <v>786</v>
      </c>
      <c r="J641" s="35">
        <f>ROUND(E641/I638* H641,5)</f>
        <v>0</v>
      </c>
      <c r="K641" s="36"/>
    </row>
    <row r="642" spans="1:27" x14ac:dyDescent="0.25">
      <c r="D642" s="37" t="s">
        <v>787</v>
      </c>
      <c r="E642" s="36"/>
      <c r="H642" s="36"/>
      <c r="K642" s="34">
        <f>SUM(J640:J641)</f>
        <v>0</v>
      </c>
    </row>
    <row r="643" spans="1:27" x14ac:dyDescent="0.25">
      <c r="B643" s="24" t="s">
        <v>792</v>
      </c>
      <c r="E643" s="36"/>
      <c r="H643" s="36"/>
      <c r="K643" s="36"/>
    </row>
    <row r="644" spans="1:27" x14ac:dyDescent="0.25">
      <c r="B644" t="s">
        <v>1034</v>
      </c>
      <c r="C644" t="s">
        <v>41</v>
      </c>
      <c r="D644" t="s">
        <v>1035</v>
      </c>
      <c r="E644" s="33">
        <v>9.5267999999999997</v>
      </c>
      <c r="G644" t="s">
        <v>785</v>
      </c>
      <c r="H644" s="34"/>
      <c r="I644" t="s">
        <v>786</v>
      </c>
      <c r="J644" s="35">
        <f>ROUND(E644* H644,5)</f>
        <v>0</v>
      </c>
      <c r="K644" s="36"/>
    </row>
    <row r="645" spans="1:27" x14ac:dyDescent="0.25">
      <c r="D645" s="37" t="s">
        <v>798</v>
      </c>
      <c r="E645" s="36"/>
      <c r="H645" s="36"/>
      <c r="K645" s="34">
        <f>SUM(J644:J644)</f>
        <v>0</v>
      </c>
    </row>
    <row r="646" spans="1:27" x14ac:dyDescent="0.25">
      <c r="B646" s="24" t="s">
        <v>775</v>
      </c>
      <c r="E646" s="36"/>
      <c r="H646" s="36"/>
      <c r="K646" s="36"/>
    </row>
    <row r="647" spans="1:27" x14ac:dyDescent="0.25">
      <c r="B647" t="s">
        <v>816</v>
      </c>
      <c r="C647" t="s">
        <v>80</v>
      </c>
      <c r="D647" t="s">
        <v>811</v>
      </c>
      <c r="E647" s="33">
        <v>3.5000000000000001E-3</v>
      </c>
      <c r="G647" t="s">
        <v>785</v>
      </c>
      <c r="H647" s="34"/>
      <c r="I647" t="s">
        <v>786</v>
      </c>
      <c r="J647" s="35">
        <f>ROUND(E647* H647,5)</f>
        <v>0</v>
      </c>
      <c r="K647" s="36"/>
    </row>
    <row r="648" spans="1:27" x14ac:dyDescent="0.25">
      <c r="D648" s="37" t="s">
        <v>1001</v>
      </c>
      <c r="E648" s="36"/>
      <c r="H648" s="36"/>
      <c r="K648" s="34">
        <f>SUM(J647:J647)</f>
        <v>0</v>
      </c>
    </row>
    <row r="649" spans="1:27" x14ac:dyDescent="0.25">
      <c r="E649" s="36"/>
      <c r="H649" s="36"/>
      <c r="K649" s="36"/>
    </row>
    <row r="650" spans="1:27" x14ac:dyDescent="0.25">
      <c r="D650" s="37" t="s">
        <v>800</v>
      </c>
      <c r="E650" s="36"/>
      <c r="H650" s="36">
        <v>2.5</v>
      </c>
      <c r="I650" t="s">
        <v>801</v>
      </c>
      <c r="J650">
        <f>ROUND(H650/100*K642,5)</f>
        <v>0</v>
      </c>
      <c r="K650" s="36"/>
    </row>
    <row r="651" spans="1:27" x14ac:dyDescent="0.25">
      <c r="D651" s="37" t="s">
        <v>799</v>
      </c>
      <c r="E651" s="36"/>
      <c r="H651" s="36"/>
      <c r="K651" s="38">
        <f>SUM(J639:J650)</f>
        <v>0</v>
      </c>
    </row>
    <row r="652" spans="1:27" x14ac:dyDescent="0.25">
      <c r="D652" s="37" t="s">
        <v>802</v>
      </c>
      <c r="E652" s="36"/>
      <c r="H652" s="36"/>
      <c r="K652" s="38">
        <f>SUM(K651:K651)</f>
        <v>0</v>
      </c>
    </row>
    <row r="654" spans="1:27" ht="45" customHeight="1" x14ac:dyDescent="0.25">
      <c r="A654" s="28"/>
      <c r="B654" s="28" t="s">
        <v>1036</v>
      </c>
      <c r="C654" s="29" t="s">
        <v>17</v>
      </c>
      <c r="D654" s="7" t="s">
        <v>1037</v>
      </c>
      <c r="E654" s="6"/>
      <c r="F654" s="6"/>
      <c r="G654" s="29"/>
      <c r="H654" s="31" t="s">
        <v>778</v>
      </c>
      <c r="I654" s="5">
        <v>1</v>
      </c>
      <c r="J654" s="4"/>
      <c r="K654" s="32">
        <f>ROUND(K668,2)</f>
        <v>0</v>
      </c>
      <c r="L654" s="30" t="s">
        <v>1038</v>
      </c>
      <c r="M654" s="29"/>
      <c r="N654" s="29"/>
      <c r="O654" s="29"/>
      <c r="P654" s="29"/>
      <c r="Q654" s="29"/>
      <c r="R654" s="29"/>
      <c r="S654" s="29"/>
      <c r="T654" s="29"/>
      <c r="U654" s="29"/>
      <c r="V654" s="29"/>
      <c r="W654" s="29"/>
      <c r="X654" s="29"/>
      <c r="Y654" s="29"/>
      <c r="Z654" s="29"/>
      <c r="AA654" s="29"/>
    </row>
    <row r="655" spans="1:27" x14ac:dyDescent="0.25">
      <c r="B655" s="24" t="s">
        <v>780</v>
      </c>
    </row>
    <row r="656" spans="1:27" x14ac:dyDescent="0.25">
      <c r="B656" t="s">
        <v>831</v>
      </c>
      <c r="C656" t="s">
        <v>782</v>
      </c>
      <c r="D656" t="s">
        <v>832</v>
      </c>
      <c r="E656" s="33">
        <v>0.15</v>
      </c>
      <c r="F656" t="s">
        <v>784</v>
      </c>
      <c r="G656" t="s">
        <v>785</v>
      </c>
      <c r="H656" s="34"/>
      <c r="I656" t="s">
        <v>786</v>
      </c>
      <c r="J656" s="35">
        <f>ROUND(E656/I654* H656,5)</f>
        <v>0</v>
      </c>
      <c r="K656" s="36"/>
    </row>
    <row r="657" spans="1:27" x14ac:dyDescent="0.25">
      <c r="B657" t="s">
        <v>964</v>
      </c>
      <c r="C657" t="s">
        <v>782</v>
      </c>
      <c r="D657" t="s">
        <v>965</v>
      </c>
      <c r="E657" s="33">
        <v>0.3</v>
      </c>
      <c r="F657" t="s">
        <v>784</v>
      </c>
      <c r="G657" t="s">
        <v>785</v>
      </c>
      <c r="H657" s="34"/>
      <c r="I657" t="s">
        <v>786</v>
      </c>
      <c r="J657" s="35">
        <f>ROUND(E657/I654* H657,5)</f>
        <v>0</v>
      </c>
      <c r="K657" s="36"/>
    </row>
    <row r="658" spans="1:27" x14ac:dyDescent="0.25">
      <c r="D658" s="37" t="s">
        <v>787</v>
      </c>
      <c r="E658" s="36"/>
      <c r="H658" s="36"/>
      <c r="K658" s="34">
        <f>SUM(J656:J657)</f>
        <v>0</v>
      </c>
    </row>
    <row r="659" spans="1:27" x14ac:dyDescent="0.25">
      <c r="B659" s="24" t="s">
        <v>792</v>
      </c>
      <c r="E659" s="36"/>
      <c r="H659" s="36"/>
      <c r="K659" s="36"/>
    </row>
    <row r="660" spans="1:27" x14ac:dyDescent="0.25">
      <c r="B660" t="s">
        <v>1039</v>
      </c>
      <c r="C660" t="s">
        <v>41</v>
      </c>
      <c r="D660" t="s">
        <v>1040</v>
      </c>
      <c r="E660" s="33">
        <v>9.5267999999999997</v>
      </c>
      <c r="G660" t="s">
        <v>785</v>
      </c>
      <c r="H660" s="34"/>
      <c r="I660" t="s">
        <v>786</v>
      </c>
      <c r="J660" s="35">
        <f>ROUND(E660* H660,5)</f>
        <v>0</v>
      </c>
      <c r="K660" s="36"/>
    </row>
    <row r="661" spans="1:27" x14ac:dyDescent="0.25">
      <c r="D661" s="37" t="s">
        <v>798</v>
      </c>
      <c r="E661" s="36"/>
      <c r="H661" s="36"/>
      <c r="K661" s="34">
        <f>SUM(J660:J660)</f>
        <v>0</v>
      </c>
    </row>
    <row r="662" spans="1:27" x14ac:dyDescent="0.25">
      <c r="B662" s="24" t="s">
        <v>775</v>
      </c>
      <c r="E662" s="36"/>
      <c r="H662" s="36"/>
      <c r="K662" s="36"/>
    </row>
    <row r="663" spans="1:27" x14ac:dyDescent="0.25">
      <c r="B663" t="s">
        <v>816</v>
      </c>
      <c r="C663" t="s">
        <v>80</v>
      </c>
      <c r="D663" t="s">
        <v>811</v>
      </c>
      <c r="E663" s="33">
        <v>7.0000000000000001E-3</v>
      </c>
      <c r="G663" t="s">
        <v>785</v>
      </c>
      <c r="H663" s="34"/>
      <c r="I663" t="s">
        <v>786</v>
      </c>
      <c r="J663" s="35">
        <f>ROUND(E663* H663,5)</f>
        <v>0</v>
      </c>
      <c r="K663" s="36"/>
    </row>
    <row r="664" spans="1:27" x14ac:dyDescent="0.25">
      <c r="D664" s="37" t="s">
        <v>1001</v>
      </c>
      <c r="E664" s="36"/>
      <c r="H664" s="36"/>
      <c r="K664" s="34">
        <f>SUM(J663:J663)</f>
        <v>0</v>
      </c>
    </row>
    <row r="665" spans="1:27" x14ac:dyDescent="0.25">
      <c r="E665" s="36"/>
      <c r="H665" s="36"/>
      <c r="K665" s="36"/>
    </row>
    <row r="666" spans="1:27" x14ac:dyDescent="0.25">
      <c r="D666" s="37" t="s">
        <v>800</v>
      </c>
      <c r="E666" s="36"/>
      <c r="H666" s="36">
        <v>2.5</v>
      </c>
      <c r="I666" t="s">
        <v>801</v>
      </c>
      <c r="J666">
        <f>ROUND(H666/100*K658,5)</f>
        <v>0</v>
      </c>
      <c r="K666" s="36"/>
    </row>
    <row r="667" spans="1:27" x14ac:dyDescent="0.25">
      <c r="D667" s="37" t="s">
        <v>799</v>
      </c>
      <c r="E667" s="36"/>
      <c r="H667" s="36"/>
      <c r="K667" s="38">
        <f>SUM(J655:J666)</f>
        <v>0</v>
      </c>
    </row>
    <row r="668" spans="1:27" x14ac:dyDescent="0.25">
      <c r="D668" s="37" t="s">
        <v>802</v>
      </c>
      <c r="E668" s="36"/>
      <c r="H668" s="36"/>
      <c r="K668" s="38">
        <f>SUM(K667:K667)</f>
        <v>0</v>
      </c>
    </row>
    <row r="670" spans="1:27" ht="45" customHeight="1" x14ac:dyDescent="0.25">
      <c r="A670" s="28"/>
      <c r="B670" s="28" t="s">
        <v>1041</v>
      </c>
      <c r="C670" s="29" t="s">
        <v>17</v>
      </c>
      <c r="D670" s="7" t="s">
        <v>1042</v>
      </c>
      <c r="E670" s="6"/>
      <c r="F670" s="6"/>
      <c r="G670" s="29"/>
      <c r="H670" s="31" t="s">
        <v>778</v>
      </c>
      <c r="I670" s="5">
        <v>1</v>
      </c>
      <c r="J670" s="4"/>
      <c r="K670" s="32">
        <f>ROUND(K675,2)</f>
        <v>0</v>
      </c>
      <c r="L670" s="30" t="s">
        <v>1043</v>
      </c>
      <c r="M670" s="29"/>
      <c r="N670" s="29"/>
      <c r="O670" s="29"/>
      <c r="P670" s="29"/>
      <c r="Q670" s="29"/>
      <c r="R670" s="29"/>
      <c r="S670" s="29"/>
      <c r="T670" s="29"/>
      <c r="U670" s="29"/>
      <c r="V670" s="29"/>
      <c r="W670" s="29"/>
      <c r="X670" s="29"/>
      <c r="Y670" s="29"/>
      <c r="Z670" s="29"/>
      <c r="AA670" s="29"/>
    </row>
    <row r="671" spans="1:27" x14ac:dyDescent="0.25">
      <c r="B671" s="24" t="s">
        <v>792</v>
      </c>
    </row>
    <row r="672" spans="1:27" x14ac:dyDescent="0.25">
      <c r="B672" t="s">
        <v>1034</v>
      </c>
      <c r="C672" t="s">
        <v>41</v>
      </c>
      <c r="D672" t="s">
        <v>1035</v>
      </c>
      <c r="E672" s="33">
        <v>460</v>
      </c>
      <c r="G672" t="s">
        <v>785</v>
      </c>
      <c r="H672" s="34"/>
      <c r="I672" t="s">
        <v>786</v>
      </c>
      <c r="J672" s="35">
        <f>ROUND(E672* H672,5)</f>
        <v>0</v>
      </c>
      <c r="K672" s="36"/>
    </row>
    <row r="673" spans="1:27" x14ac:dyDescent="0.25">
      <c r="D673" s="37" t="s">
        <v>798</v>
      </c>
      <c r="E673" s="36"/>
      <c r="H673" s="36"/>
      <c r="K673" s="34">
        <f>SUM(J672:J672)</f>
        <v>0</v>
      </c>
    </row>
    <row r="674" spans="1:27" x14ac:dyDescent="0.25">
      <c r="D674" s="37" t="s">
        <v>799</v>
      </c>
      <c r="E674" s="36"/>
      <c r="H674" s="36"/>
      <c r="K674" s="38">
        <f>SUM(J671:J673)</f>
        <v>0</v>
      </c>
    </row>
    <row r="675" spans="1:27" x14ac:dyDescent="0.25">
      <c r="D675" s="37" t="s">
        <v>802</v>
      </c>
      <c r="E675" s="36"/>
      <c r="H675" s="36"/>
      <c r="K675" s="38">
        <f>SUM(K674:K674)</f>
        <v>0</v>
      </c>
    </row>
    <row r="677" spans="1:27" ht="45" customHeight="1" x14ac:dyDescent="0.25">
      <c r="A677" s="28"/>
      <c r="B677" s="28" t="s">
        <v>1044</v>
      </c>
      <c r="C677" s="29" t="s">
        <v>17</v>
      </c>
      <c r="D677" s="7" t="s">
        <v>1045</v>
      </c>
      <c r="E677" s="6"/>
      <c r="F677" s="6"/>
      <c r="G677" s="29"/>
      <c r="H677" s="31" t="s">
        <v>778</v>
      </c>
      <c r="I677" s="5">
        <v>1</v>
      </c>
      <c r="J677" s="4"/>
      <c r="K677" s="32">
        <f>ROUND(K691,2)</f>
        <v>0</v>
      </c>
      <c r="L677" s="30" t="s">
        <v>1046</v>
      </c>
      <c r="M677" s="29"/>
      <c r="N677" s="29"/>
      <c r="O677" s="29"/>
      <c r="P677" s="29"/>
      <c r="Q677" s="29"/>
      <c r="R677" s="29"/>
      <c r="S677" s="29"/>
      <c r="T677" s="29"/>
      <c r="U677" s="29"/>
      <c r="V677" s="29"/>
      <c r="W677" s="29"/>
      <c r="X677" s="29"/>
      <c r="Y677" s="29"/>
      <c r="Z677" s="29"/>
      <c r="AA677" s="29"/>
    </row>
    <row r="678" spans="1:27" x14ac:dyDescent="0.25">
      <c r="B678" s="24" t="s">
        <v>780</v>
      </c>
    </row>
    <row r="679" spans="1:27" x14ac:dyDescent="0.25">
      <c r="B679" t="s">
        <v>964</v>
      </c>
      <c r="C679" t="s">
        <v>782</v>
      </c>
      <c r="D679" t="s">
        <v>965</v>
      </c>
      <c r="E679" s="33">
        <v>0.4</v>
      </c>
      <c r="F679" t="s">
        <v>784</v>
      </c>
      <c r="G679" t="s">
        <v>785</v>
      </c>
      <c r="H679" s="34"/>
      <c r="I679" t="s">
        <v>786</v>
      </c>
      <c r="J679" s="35">
        <f>ROUND(E679/I677* H679,5)</f>
        <v>0</v>
      </c>
      <c r="K679" s="36"/>
    </row>
    <row r="680" spans="1:27" x14ac:dyDescent="0.25">
      <c r="B680" t="s">
        <v>831</v>
      </c>
      <c r="C680" t="s">
        <v>782</v>
      </c>
      <c r="D680" t="s">
        <v>832</v>
      </c>
      <c r="E680" s="33">
        <v>0.2</v>
      </c>
      <c r="F680" t="s">
        <v>784</v>
      </c>
      <c r="G680" t="s">
        <v>785</v>
      </c>
      <c r="H680" s="34"/>
      <c r="I680" t="s">
        <v>786</v>
      </c>
      <c r="J680" s="35">
        <f>ROUND(E680/I677* H680,5)</f>
        <v>0</v>
      </c>
      <c r="K680" s="36"/>
    </row>
    <row r="681" spans="1:27" x14ac:dyDescent="0.25">
      <c r="D681" s="37" t="s">
        <v>787</v>
      </c>
      <c r="E681" s="36"/>
      <c r="H681" s="36"/>
      <c r="K681" s="34">
        <f>SUM(J679:J680)</f>
        <v>0</v>
      </c>
    </row>
    <row r="682" spans="1:27" x14ac:dyDescent="0.25">
      <c r="B682" s="24" t="s">
        <v>792</v>
      </c>
      <c r="E682" s="36"/>
      <c r="H682" s="36"/>
      <c r="K682" s="36"/>
    </row>
    <row r="683" spans="1:27" x14ac:dyDescent="0.25">
      <c r="B683" t="s">
        <v>1047</v>
      </c>
      <c r="C683" t="s">
        <v>41</v>
      </c>
      <c r="D683" t="s">
        <v>1048</v>
      </c>
      <c r="E683" s="33">
        <v>9.7571999999999992</v>
      </c>
      <c r="G683" t="s">
        <v>785</v>
      </c>
      <c r="H683" s="34"/>
      <c r="I683" t="s">
        <v>786</v>
      </c>
      <c r="J683" s="35">
        <f>ROUND(E683* H683,5)</f>
        <v>0</v>
      </c>
      <c r="K683" s="36"/>
    </row>
    <row r="684" spans="1:27" x14ac:dyDescent="0.25">
      <c r="D684" s="37" t="s">
        <v>798</v>
      </c>
      <c r="E684" s="36"/>
      <c r="H684" s="36"/>
      <c r="K684" s="34">
        <f>SUM(J683:J683)</f>
        <v>0</v>
      </c>
    </row>
    <row r="685" spans="1:27" x14ac:dyDescent="0.25">
      <c r="B685" s="24" t="s">
        <v>775</v>
      </c>
      <c r="E685" s="36"/>
      <c r="H685" s="36"/>
      <c r="K685" s="36"/>
    </row>
    <row r="686" spans="1:27" x14ac:dyDescent="0.25">
      <c r="B686" t="s">
        <v>820</v>
      </c>
      <c r="C686" t="s">
        <v>80</v>
      </c>
      <c r="D686" t="s">
        <v>821</v>
      </c>
      <c r="E686" s="33">
        <v>7.0000000000000001E-3</v>
      </c>
      <c r="G686" t="s">
        <v>785</v>
      </c>
      <c r="H686" s="34"/>
      <c r="I686" t="s">
        <v>786</v>
      </c>
      <c r="J686" s="35">
        <f>ROUND(E686* H686,5)</f>
        <v>0</v>
      </c>
      <c r="K686" s="36"/>
    </row>
    <row r="687" spans="1:27" x14ac:dyDescent="0.25">
      <c r="D687" s="37" t="s">
        <v>1001</v>
      </c>
      <c r="E687" s="36"/>
      <c r="H687" s="36"/>
      <c r="K687" s="34">
        <f>SUM(J686:J686)</f>
        <v>0</v>
      </c>
    </row>
    <row r="688" spans="1:27" x14ac:dyDescent="0.25">
      <c r="E688" s="36"/>
      <c r="H688" s="36"/>
      <c r="K688" s="36"/>
    </row>
    <row r="689" spans="1:27" x14ac:dyDescent="0.25">
      <c r="D689" s="37" t="s">
        <v>800</v>
      </c>
      <c r="E689" s="36"/>
      <c r="H689" s="36">
        <v>2.5</v>
      </c>
      <c r="I689" t="s">
        <v>801</v>
      </c>
      <c r="J689">
        <f>ROUND(H689/100*K681,5)</f>
        <v>0</v>
      </c>
      <c r="K689" s="36"/>
    </row>
    <row r="690" spans="1:27" x14ac:dyDescent="0.25">
      <c r="D690" s="37" t="s">
        <v>799</v>
      </c>
      <c r="E690" s="36"/>
      <c r="H690" s="36"/>
      <c r="K690" s="38">
        <f>SUM(J678:J689)</f>
        <v>0</v>
      </c>
    </row>
    <row r="691" spans="1:27" x14ac:dyDescent="0.25">
      <c r="D691" s="37" t="s">
        <v>802</v>
      </c>
      <c r="E691" s="36"/>
      <c r="H691" s="36"/>
      <c r="K691" s="38">
        <f>SUM(K690:K690)</f>
        <v>0</v>
      </c>
    </row>
    <row r="693" spans="1:27" ht="45" customHeight="1" x14ac:dyDescent="0.25">
      <c r="A693" s="28"/>
      <c r="B693" s="28" t="s">
        <v>1049</v>
      </c>
      <c r="C693" s="29" t="s">
        <v>17</v>
      </c>
      <c r="D693" s="7" t="s">
        <v>1050</v>
      </c>
      <c r="E693" s="6"/>
      <c r="F693" s="6"/>
      <c r="G693" s="29"/>
      <c r="H693" s="31" t="s">
        <v>778</v>
      </c>
      <c r="I693" s="5">
        <v>1</v>
      </c>
      <c r="J693" s="4"/>
      <c r="K693" s="32">
        <f>ROUND(K707,2)</f>
        <v>0</v>
      </c>
      <c r="L693" s="30" t="s">
        <v>1051</v>
      </c>
      <c r="M693" s="29"/>
      <c r="N693" s="29"/>
      <c r="O693" s="29"/>
      <c r="P693" s="29"/>
      <c r="Q693" s="29"/>
      <c r="R693" s="29"/>
      <c r="S693" s="29"/>
      <c r="T693" s="29"/>
      <c r="U693" s="29"/>
      <c r="V693" s="29"/>
      <c r="W693" s="29"/>
      <c r="X693" s="29"/>
      <c r="Y693" s="29"/>
      <c r="Z693" s="29"/>
      <c r="AA693" s="29"/>
    </row>
    <row r="694" spans="1:27" x14ac:dyDescent="0.25">
      <c r="B694" s="24" t="s">
        <v>780</v>
      </c>
    </row>
    <row r="695" spans="1:27" x14ac:dyDescent="0.25">
      <c r="B695" t="s">
        <v>964</v>
      </c>
      <c r="C695" t="s">
        <v>782</v>
      </c>
      <c r="D695" t="s">
        <v>965</v>
      </c>
      <c r="E695" s="33">
        <v>0.35</v>
      </c>
      <c r="F695" t="s">
        <v>784</v>
      </c>
      <c r="G695" t="s">
        <v>785</v>
      </c>
      <c r="H695" s="34"/>
      <c r="I695" t="s">
        <v>786</v>
      </c>
      <c r="J695" s="35">
        <f>ROUND(E695/I693* H695,5)</f>
        <v>0</v>
      </c>
      <c r="K695" s="36"/>
    </row>
    <row r="696" spans="1:27" x14ac:dyDescent="0.25">
      <c r="B696" t="s">
        <v>831</v>
      </c>
      <c r="C696" t="s">
        <v>782</v>
      </c>
      <c r="D696" t="s">
        <v>832</v>
      </c>
      <c r="E696" s="33">
        <v>0.188</v>
      </c>
      <c r="F696" t="s">
        <v>784</v>
      </c>
      <c r="G696" t="s">
        <v>785</v>
      </c>
      <c r="H696" s="34"/>
      <c r="I696" t="s">
        <v>786</v>
      </c>
      <c r="J696" s="35">
        <f>ROUND(E696/I693* H696,5)</f>
        <v>0</v>
      </c>
      <c r="K696" s="36"/>
    </row>
    <row r="697" spans="1:27" x14ac:dyDescent="0.25">
      <c r="D697" s="37" t="s">
        <v>787</v>
      </c>
      <c r="E697" s="36"/>
      <c r="H697" s="36"/>
      <c r="K697" s="34">
        <f>SUM(J695:J696)</f>
        <v>0</v>
      </c>
    </row>
    <row r="698" spans="1:27" x14ac:dyDescent="0.25">
      <c r="B698" s="24" t="s">
        <v>792</v>
      </c>
      <c r="E698" s="36"/>
      <c r="H698" s="36"/>
      <c r="K698" s="36"/>
    </row>
    <row r="699" spans="1:27" x14ac:dyDescent="0.25">
      <c r="B699" t="s">
        <v>1052</v>
      </c>
      <c r="C699" t="s">
        <v>41</v>
      </c>
      <c r="D699" t="s">
        <v>1053</v>
      </c>
      <c r="E699" s="33">
        <v>35</v>
      </c>
      <c r="G699" t="s">
        <v>785</v>
      </c>
      <c r="H699" s="34"/>
      <c r="I699" t="s">
        <v>786</v>
      </c>
      <c r="J699" s="35">
        <f>ROUND(E699* H699,5)</f>
        <v>0</v>
      </c>
      <c r="K699" s="36"/>
    </row>
    <row r="700" spans="1:27" x14ac:dyDescent="0.25">
      <c r="D700" s="37" t="s">
        <v>798</v>
      </c>
      <c r="E700" s="36"/>
      <c r="H700" s="36"/>
      <c r="K700" s="34">
        <f>SUM(J699:J699)</f>
        <v>0</v>
      </c>
    </row>
    <row r="701" spans="1:27" x14ac:dyDescent="0.25">
      <c r="B701" s="24" t="s">
        <v>775</v>
      </c>
      <c r="E701" s="36"/>
      <c r="H701" s="36"/>
      <c r="K701" s="36"/>
    </row>
    <row r="702" spans="1:27" x14ac:dyDescent="0.25">
      <c r="B702" t="s">
        <v>820</v>
      </c>
      <c r="C702" t="s">
        <v>80</v>
      </c>
      <c r="D702" t="s">
        <v>821</v>
      </c>
      <c r="E702" s="33">
        <v>1.5900000000000001E-2</v>
      </c>
      <c r="G702" t="s">
        <v>785</v>
      </c>
      <c r="H702" s="34"/>
      <c r="I702" t="s">
        <v>786</v>
      </c>
      <c r="J702" s="35">
        <f>ROUND(E702* H702,5)</f>
        <v>0</v>
      </c>
      <c r="K702" s="36"/>
    </row>
    <row r="703" spans="1:27" x14ac:dyDescent="0.25">
      <c r="D703" s="37" t="s">
        <v>1001</v>
      </c>
      <c r="E703" s="36"/>
      <c r="H703" s="36"/>
      <c r="K703" s="34">
        <f>SUM(J702:J702)</f>
        <v>0</v>
      </c>
    </row>
    <row r="704" spans="1:27" x14ac:dyDescent="0.25">
      <c r="E704" s="36"/>
      <c r="H704" s="36"/>
      <c r="K704" s="36"/>
    </row>
    <row r="705" spans="1:27" x14ac:dyDescent="0.25">
      <c r="D705" s="37" t="s">
        <v>800</v>
      </c>
      <c r="E705" s="36"/>
      <c r="H705" s="36">
        <v>2.5</v>
      </c>
      <c r="I705" t="s">
        <v>801</v>
      </c>
      <c r="J705">
        <f>ROUND(H705/100*K697,5)</f>
        <v>0</v>
      </c>
      <c r="K705" s="36"/>
    </row>
    <row r="706" spans="1:27" x14ac:dyDescent="0.25">
      <c r="D706" s="37" t="s">
        <v>799</v>
      </c>
      <c r="E706" s="36"/>
      <c r="H706" s="36"/>
      <c r="K706" s="38">
        <f>SUM(J694:J705)</f>
        <v>0</v>
      </c>
    </row>
    <row r="707" spans="1:27" x14ac:dyDescent="0.25">
      <c r="D707" s="37" t="s">
        <v>802</v>
      </c>
      <c r="E707" s="36"/>
      <c r="H707" s="36"/>
      <c r="K707" s="38">
        <f>SUM(K706:K706)</f>
        <v>0</v>
      </c>
    </row>
    <row r="709" spans="1:27" ht="45" customHeight="1" x14ac:dyDescent="0.25">
      <c r="A709" s="28"/>
      <c r="B709" s="28" t="s">
        <v>1054</v>
      </c>
      <c r="C709" s="29" t="s">
        <v>17</v>
      </c>
      <c r="D709" s="7" t="s">
        <v>1055</v>
      </c>
      <c r="E709" s="6"/>
      <c r="F709" s="6"/>
      <c r="G709" s="29"/>
      <c r="H709" s="31" t="s">
        <v>778</v>
      </c>
      <c r="I709" s="5">
        <v>1</v>
      </c>
      <c r="J709" s="4"/>
      <c r="K709" s="32">
        <f>ROUND(K723,2)</f>
        <v>0</v>
      </c>
      <c r="L709" s="30" t="s">
        <v>1056</v>
      </c>
      <c r="M709" s="29"/>
      <c r="N709" s="29"/>
      <c r="O709" s="29"/>
      <c r="P709" s="29"/>
      <c r="Q709" s="29"/>
      <c r="R709" s="29"/>
      <c r="S709" s="29"/>
      <c r="T709" s="29"/>
      <c r="U709" s="29"/>
      <c r="V709" s="29"/>
      <c r="W709" s="29"/>
      <c r="X709" s="29"/>
      <c r="Y709" s="29"/>
      <c r="Z709" s="29"/>
      <c r="AA709" s="29"/>
    </row>
    <row r="710" spans="1:27" x14ac:dyDescent="0.25">
      <c r="B710" s="24" t="s">
        <v>780</v>
      </c>
    </row>
    <row r="711" spans="1:27" x14ac:dyDescent="0.25">
      <c r="B711" t="s">
        <v>831</v>
      </c>
      <c r="C711" t="s">
        <v>782</v>
      </c>
      <c r="D711" t="s">
        <v>832</v>
      </c>
      <c r="E711" s="33">
        <v>0.21</v>
      </c>
      <c r="F711" t="s">
        <v>784</v>
      </c>
      <c r="G711" t="s">
        <v>785</v>
      </c>
      <c r="H711" s="34"/>
      <c r="I711" t="s">
        <v>786</v>
      </c>
      <c r="J711" s="35">
        <f>ROUND(E711/I709* H711,5)</f>
        <v>0</v>
      </c>
      <c r="K711" s="36"/>
    </row>
    <row r="712" spans="1:27" x14ac:dyDescent="0.25">
      <c r="B712" t="s">
        <v>964</v>
      </c>
      <c r="C712" t="s">
        <v>782</v>
      </c>
      <c r="D712" t="s">
        <v>965</v>
      </c>
      <c r="E712" s="33">
        <v>0.42</v>
      </c>
      <c r="F712" t="s">
        <v>784</v>
      </c>
      <c r="G712" t="s">
        <v>785</v>
      </c>
      <c r="H712" s="34"/>
      <c r="I712" t="s">
        <v>786</v>
      </c>
      <c r="J712" s="35">
        <f>ROUND(E712/I709* H712,5)</f>
        <v>0</v>
      </c>
      <c r="K712" s="36"/>
    </row>
    <row r="713" spans="1:27" x14ac:dyDescent="0.25">
      <c r="D713" s="37" t="s">
        <v>787</v>
      </c>
      <c r="E713" s="36"/>
      <c r="H713" s="36"/>
      <c r="K713" s="34">
        <f>SUM(J711:J712)</f>
        <v>0</v>
      </c>
    </row>
    <row r="714" spans="1:27" x14ac:dyDescent="0.25">
      <c r="B714" s="24" t="s">
        <v>792</v>
      </c>
      <c r="E714" s="36"/>
      <c r="H714" s="36"/>
      <c r="K714" s="36"/>
    </row>
    <row r="715" spans="1:27" x14ac:dyDescent="0.25">
      <c r="B715" t="s">
        <v>1057</v>
      </c>
      <c r="C715" t="s">
        <v>41</v>
      </c>
      <c r="D715" t="s">
        <v>1058</v>
      </c>
      <c r="E715" s="33">
        <v>11.9628</v>
      </c>
      <c r="G715" t="s">
        <v>785</v>
      </c>
      <c r="H715" s="34"/>
      <c r="I715" t="s">
        <v>786</v>
      </c>
      <c r="J715" s="35">
        <f>ROUND(E715* H715,5)</f>
        <v>0</v>
      </c>
      <c r="K715" s="36"/>
    </row>
    <row r="716" spans="1:27" x14ac:dyDescent="0.25">
      <c r="D716" s="37" t="s">
        <v>798</v>
      </c>
      <c r="E716" s="36"/>
      <c r="H716" s="36"/>
      <c r="K716" s="34">
        <f>SUM(J715:J715)</f>
        <v>0</v>
      </c>
    </row>
    <row r="717" spans="1:27" x14ac:dyDescent="0.25">
      <c r="B717" s="24" t="s">
        <v>775</v>
      </c>
      <c r="E717" s="36"/>
      <c r="H717" s="36"/>
      <c r="K717" s="36"/>
    </row>
    <row r="718" spans="1:27" x14ac:dyDescent="0.25">
      <c r="B718" t="s">
        <v>820</v>
      </c>
      <c r="C718" t="s">
        <v>80</v>
      </c>
      <c r="D718" t="s">
        <v>821</v>
      </c>
      <c r="E718" s="33">
        <v>1.12E-2</v>
      </c>
      <c r="G718" t="s">
        <v>785</v>
      </c>
      <c r="H718" s="34"/>
      <c r="I718" t="s">
        <v>786</v>
      </c>
      <c r="J718" s="35">
        <f>ROUND(E718* H718,5)</f>
        <v>0</v>
      </c>
      <c r="K718" s="36"/>
    </row>
    <row r="719" spans="1:27" x14ac:dyDescent="0.25">
      <c r="D719" s="37" t="s">
        <v>1001</v>
      </c>
      <c r="E719" s="36"/>
      <c r="H719" s="36"/>
      <c r="K719" s="34">
        <f>SUM(J718:J718)</f>
        <v>0</v>
      </c>
    </row>
    <row r="720" spans="1:27" x14ac:dyDescent="0.25">
      <c r="E720" s="36"/>
      <c r="H720" s="36"/>
      <c r="K720" s="36"/>
    </row>
    <row r="721" spans="1:27" x14ac:dyDescent="0.25">
      <c r="D721" s="37" t="s">
        <v>800</v>
      </c>
      <c r="E721" s="36"/>
      <c r="H721" s="36">
        <v>2.5</v>
      </c>
      <c r="I721" t="s">
        <v>801</v>
      </c>
      <c r="J721">
        <f>ROUND(H721/100*K713,5)</f>
        <v>0</v>
      </c>
      <c r="K721" s="36"/>
    </row>
    <row r="722" spans="1:27" x14ac:dyDescent="0.25">
      <c r="D722" s="37" t="s">
        <v>799</v>
      </c>
      <c r="E722" s="36"/>
      <c r="H722" s="36"/>
      <c r="K722" s="38">
        <f>SUM(J710:J721)</f>
        <v>0</v>
      </c>
    </row>
    <row r="723" spans="1:27" x14ac:dyDescent="0.25">
      <c r="D723" s="37" t="s">
        <v>802</v>
      </c>
      <c r="E723" s="36"/>
      <c r="H723" s="36"/>
      <c r="K723" s="38">
        <f>SUM(K722:K722)</f>
        <v>0</v>
      </c>
    </row>
    <row r="725" spans="1:27" ht="45" customHeight="1" x14ac:dyDescent="0.25">
      <c r="A725" s="28"/>
      <c r="B725" s="28" t="s">
        <v>1059</v>
      </c>
      <c r="C725" s="29" t="s">
        <v>17</v>
      </c>
      <c r="D725" s="7" t="s">
        <v>1060</v>
      </c>
      <c r="E725" s="6"/>
      <c r="F725" s="6"/>
      <c r="G725" s="29"/>
      <c r="H725" s="31" t="s">
        <v>778</v>
      </c>
      <c r="I725" s="5">
        <v>1</v>
      </c>
      <c r="J725" s="4"/>
      <c r="K725" s="32">
        <f>ROUND(K739,2)</f>
        <v>0</v>
      </c>
      <c r="L725" s="30" t="s">
        <v>1061</v>
      </c>
      <c r="M725" s="29"/>
      <c r="N725" s="29"/>
      <c r="O725" s="29"/>
      <c r="P725" s="29"/>
      <c r="Q725" s="29"/>
      <c r="R725" s="29"/>
      <c r="S725" s="29"/>
      <c r="T725" s="29"/>
      <c r="U725" s="29"/>
      <c r="V725" s="29"/>
      <c r="W725" s="29"/>
      <c r="X725" s="29"/>
      <c r="Y725" s="29"/>
      <c r="Z725" s="29"/>
      <c r="AA725" s="29"/>
    </row>
    <row r="726" spans="1:27" x14ac:dyDescent="0.25">
      <c r="B726" s="24" t="s">
        <v>780</v>
      </c>
    </row>
    <row r="727" spans="1:27" x14ac:dyDescent="0.25">
      <c r="B727" t="s">
        <v>831</v>
      </c>
      <c r="C727" t="s">
        <v>782</v>
      </c>
      <c r="D727" t="s">
        <v>832</v>
      </c>
      <c r="E727" s="33">
        <v>0.2</v>
      </c>
      <c r="F727" t="s">
        <v>784</v>
      </c>
      <c r="G727" t="s">
        <v>785</v>
      </c>
      <c r="H727" s="34"/>
      <c r="I727" t="s">
        <v>786</v>
      </c>
      <c r="J727" s="35">
        <f>ROUND(E727/I725* H727,5)</f>
        <v>0</v>
      </c>
      <c r="K727" s="36"/>
    </row>
    <row r="728" spans="1:27" x14ac:dyDescent="0.25">
      <c r="B728" t="s">
        <v>964</v>
      </c>
      <c r="C728" t="s">
        <v>782</v>
      </c>
      <c r="D728" t="s">
        <v>965</v>
      </c>
      <c r="E728" s="33">
        <v>0.4</v>
      </c>
      <c r="F728" t="s">
        <v>784</v>
      </c>
      <c r="G728" t="s">
        <v>785</v>
      </c>
      <c r="H728" s="34"/>
      <c r="I728" t="s">
        <v>786</v>
      </c>
      <c r="J728" s="35">
        <f>ROUND(E728/I725* H728,5)</f>
        <v>0</v>
      </c>
      <c r="K728" s="36"/>
    </row>
    <row r="729" spans="1:27" x14ac:dyDescent="0.25">
      <c r="D729" s="37" t="s">
        <v>787</v>
      </c>
      <c r="E729" s="36"/>
      <c r="H729" s="36"/>
      <c r="K729" s="34">
        <f>SUM(J727:J728)</f>
        <v>0</v>
      </c>
    </row>
    <row r="730" spans="1:27" x14ac:dyDescent="0.25">
      <c r="B730" s="24" t="s">
        <v>792</v>
      </c>
      <c r="E730" s="36"/>
      <c r="H730" s="36"/>
      <c r="K730" s="36"/>
    </row>
    <row r="731" spans="1:27" x14ac:dyDescent="0.25">
      <c r="B731" t="s">
        <v>1057</v>
      </c>
      <c r="C731" t="s">
        <v>41</v>
      </c>
      <c r="D731" t="s">
        <v>1058</v>
      </c>
      <c r="E731" s="33">
        <v>11.9628</v>
      </c>
      <c r="G731" t="s">
        <v>785</v>
      </c>
      <c r="H731" s="34"/>
      <c r="I731" t="s">
        <v>786</v>
      </c>
      <c r="J731" s="35">
        <f>ROUND(E731* H731,5)</f>
        <v>0</v>
      </c>
      <c r="K731" s="36"/>
    </row>
    <row r="732" spans="1:27" x14ac:dyDescent="0.25">
      <c r="D732" s="37" t="s">
        <v>798</v>
      </c>
      <c r="E732" s="36"/>
      <c r="H732" s="36"/>
      <c r="K732" s="34">
        <f>SUM(J731:J731)</f>
        <v>0</v>
      </c>
    </row>
    <row r="733" spans="1:27" x14ac:dyDescent="0.25">
      <c r="B733" s="24" t="s">
        <v>775</v>
      </c>
      <c r="E733" s="36"/>
      <c r="H733" s="36"/>
      <c r="K733" s="36"/>
    </row>
    <row r="734" spans="1:27" x14ac:dyDescent="0.25">
      <c r="B734" t="s">
        <v>817</v>
      </c>
      <c r="C734" t="s">
        <v>80</v>
      </c>
      <c r="D734" t="s">
        <v>818</v>
      </c>
      <c r="E734" s="33">
        <v>1.12E-2</v>
      </c>
      <c r="G734" t="s">
        <v>785</v>
      </c>
      <c r="H734" s="34"/>
      <c r="I734" t="s">
        <v>786</v>
      </c>
      <c r="J734" s="35">
        <f>ROUND(E734* H734,5)</f>
        <v>0</v>
      </c>
      <c r="K734" s="36"/>
    </row>
    <row r="735" spans="1:27" x14ac:dyDescent="0.25">
      <c r="D735" s="37" t="s">
        <v>1001</v>
      </c>
      <c r="E735" s="36"/>
      <c r="H735" s="36"/>
      <c r="K735" s="34">
        <f>SUM(J734:J734)</f>
        <v>0</v>
      </c>
    </row>
    <row r="736" spans="1:27" x14ac:dyDescent="0.25">
      <c r="E736" s="36"/>
      <c r="H736" s="36"/>
      <c r="K736" s="36"/>
    </row>
    <row r="737" spans="1:27" x14ac:dyDescent="0.25">
      <c r="D737" s="37" t="s">
        <v>800</v>
      </c>
      <c r="E737" s="36"/>
      <c r="H737" s="36">
        <v>2.5</v>
      </c>
      <c r="I737" t="s">
        <v>801</v>
      </c>
      <c r="J737">
        <f>ROUND(H737/100*K729,5)</f>
        <v>0</v>
      </c>
      <c r="K737" s="36"/>
    </row>
    <row r="738" spans="1:27" x14ac:dyDescent="0.25">
      <c r="D738" s="37" t="s">
        <v>799</v>
      </c>
      <c r="E738" s="36"/>
      <c r="H738" s="36"/>
      <c r="K738" s="38">
        <f>SUM(J726:J737)</f>
        <v>0</v>
      </c>
    </row>
    <row r="739" spans="1:27" x14ac:dyDescent="0.25">
      <c r="D739" s="37" t="s">
        <v>802</v>
      </c>
      <c r="E739" s="36"/>
      <c r="H739" s="36"/>
      <c r="K739" s="38">
        <f>SUM(K738:K738)</f>
        <v>0</v>
      </c>
    </row>
    <row r="741" spans="1:27" ht="45" customHeight="1" x14ac:dyDescent="0.25">
      <c r="A741" s="28"/>
      <c r="B741" s="28" t="s">
        <v>1062</v>
      </c>
      <c r="C741" s="29" t="s">
        <v>38</v>
      </c>
      <c r="D741" s="7" t="s">
        <v>1063</v>
      </c>
      <c r="E741" s="6"/>
      <c r="F741" s="6"/>
      <c r="G741" s="29"/>
      <c r="H741" s="31" t="s">
        <v>778</v>
      </c>
      <c r="I741" s="5">
        <v>1</v>
      </c>
      <c r="J741" s="4"/>
      <c r="K741" s="32">
        <f>ROUND(K754,2)</f>
        <v>0</v>
      </c>
      <c r="L741" s="30" t="s">
        <v>1064</v>
      </c>
      <c r="M741" s="29"/>
      <c r="N741" s="29"/>
      <c r="O741" s="29"/>
      <c r="P741" s="29"/>
      <c r="Q741" s="29"/>
      <c r="R741" s="29"/>
      <c r="S741" s="29"/>
      <c r="T741" s="29"/>
      <c r="U741" s="29"/>
      <c r="V741" s="29"/>
      <c r="W741" s="29"/>
      <c r="X741" s="29"/>
      <c r="Y741" s="29"/>
      <c r="Z741" s="29"/>
      <c r="AA741" s="29"/>
    </row>
    <row r="742" spans="1:27" x14ac:dyDescent="0.25">
      <c r="B742" s="24" t="s">
        <v>780</v>
      </c>
    </row>
    <row r="743" spans="1:27" x14ac:dyDescent="0.25">
      <c r="B743" t="s">
        <v>1065</v>
      </c>
      <c r="C743" t="s">
        <v>782</v>
      </c>
      <c r="D743" t="s">
        <v>1066</v>
      </c>
      <c r="E743" s="33">
        <v>0.25</v>
      </c>
      <c r="F743" t="s">
        <v>784</v>
      </c>
      <c r="G743" t="s">
        <v>785</v>
      </c>
      <c r="H743" s="34"/>
      <c r="I743" t="s">
        <v>786</v>
      </c>
      <c r="J743" s="35">
        <f>ROUND(E743/I741* H743,5)</f>
        <v>0</v>
      </c>
      <c r="K743" s="36"/>
    </row>
    <row r="744" spans="1:27" x14ac:dyDescent="0.25">
      <c r="B744" t="s">
        <v>1067</v>
      </c>
      <c r="C744" t="s">
        <v>782</v>
      </c>
      <c r="D744" t="s">
        <v>1068</v>
      </c>
      <c r="E744" s="33">
        <v>0.25</v>
      </c>
      <c r="F744" t="s">
        <v>784</v>
      </c>
      <c r="G744" t="s">
        <v>785</v>
      </c>
      <c r="H744" s="34"/>
      <c r="I744" t="s">
        <v>786</v>
      </c>
      <c r="J744" s="35">
        <f>ROUND(E744/I741* H744,5)</f>
        <v>0</v>
      </c>
      <c r="K744" s="36"/>
    </row>
    <row r="745" spans="1:27" x14ac:dyDescent="0.25">
      <c r="D745" s="37" t="s">
        <v>787</v>
      </c>
      <c r="E745" s="36"/>
      <c r="H745" s="36"/>
      <c r="K745" s="34">
        <f>SUM(J743:J744)</f>
        <v>0</v>
      </c>
    </row>
    <row r="746" spans="1:27" x14ac:dyDescent="0.25">
      <c r="B746" s="24" t="s">
        <v>792</v>
      </c>
      <c r="E746" s="36"/>
      <c r="H746" s="36"/>
      <c r="K746" s="36"/>
    </row>
    <row r="747" spans="1:27" x14ac:dyDescent="0.25">
      <c r="B747" t="s">
        <v>1069</v>
      </c>
      <c r="C747" t="s">
        <v>80</v>
      </c>
      <c r="D747" t="s">
        <v>1070</v>
      </c>
      <c r="E747" s="33">
        <v>1.4999999999999999E-2</v>
      </c>
      <c r="G747" t="s">
        <v>785</v>
      </c>
      <c r="H747" s="34"/>
      <c r="I747" t="s">
        <v>786</v>
      </c>
      <c r="J747" s="35">
        <f>ROUND(E747* H747,5)</f>
        <v>0</v>
      </c>
      <c r="K747" s="36"/>
    </row>
    <row r="748" spans="1:27" x14ac:dyDescent="0.25">
      <c r="B748" t="s">
        <v>1071</v>
      </c>
      <c r="C748" t="s">
        <v>41</v>
      </c>
      <c r="D748" t="s">
        <v>1072</v>
      </c>
      <c r="E748" s="33">
        <v>0.34</v>
      </c>
      <c r="G748" t="s">
        <v>785</v>
      </c>
      <c r="H748" s="34"/>
      <c r="I748" t="s">
        <v>786</v>
      </c>
      <c r="J748" s="35">
        <f>ROUND(E748* H748,5)</f>
        <v>0</v>
      </c>
      <c r="K748" s="36"/>
    </row>
    <row r="749" spans="1:27" x14ac:dyDescent="0.25">
      <c r="B749" t="s">
        <v>1073</v>
      </c>
      <c r="C749" t="s">
        <v>17</v>
      </c>
      <c r="D749" t="s">
        <v>1074</v>
      </c>
      <c r="E749" s="33">
        <v>2</v>
      </c>
      <c r="G749" t="s">
        <v>785</v>
      </c>
      <c r="H749" s="34"/>
      <c r="I749" t="s">
        <v>786</v>
      </c>
      <c r="J749" s="35">
        <f>ROUND(E749* H749,5)</f>
        <v>0</v>
      </c>
      <c r="K749" s="36"/>
    </row>
    <row r="750" spans="1:27" x14ac:dyDescent="0.25">
      <c r="D750" s="37" t="s">
        <v>798</v>
      </c>
      <c r="E750" s="36"/>
      <c r="H750" s="36"/>
      <c r="K750" s="34">
        <f>SUM(J747:J749)</f>
        <v>0</v>
      </c>
    </row>
    <row r="751" spans="1:27" x14ac:dyDescent="0.25">
      <c r="E751" s="36"/>
      <c r="H751" s="36"/>
      <c r="K751" s="36"/>
    </row>
    <row r="752" spans="1:27" x14ac:dyDescent="0.25">
      <c r="D752" s="37" t="s">
        <v>800</v>
      </c>
      <c r="E752" s="36"/>
      <c r="H752" s="36">
        <v>2.5</v>
      </c>
      <c r="I752" t="s">
        <v>801</v>
      </c>
      <c r="J752">
        <f>ROUND(H752/100*K745,5)</f>
        <v>0</v>
      </c>
      <c r="K752" s="36"/>
    </row>
    <row r="753" spans="1:27" x14ac:dyDescent="0.25">
      <c r="D753" s="37" t="s">
        <v>799</v>
      </c>
      <c r="E753" s="36"/>
      <c r="H753" s="36"/>
      <c r="K753" s="38">
        <f>SUM(J742:J752)</f>
        <v>0</v>
      </c>
    </row>
    <row r="754" spans="1:27" x14ac:dyDescent="0.25">
      <c r="D754" s="37" t="s">
        <v>802</v>
      </c>
      <c r="E754" s="36"/>
      <c r="H754" s="36"/>
      <c r="K754" s="38">
        <f>SUM(K753:K753)</f>
        <v>0</v>
      </c>
    </row>
    <row r="756" spans="1:27" ht="45" customHeight="1" x14ac:dyDescent="0.25">
      <c r="A756" s="28"/>
      <c r="B756" s="28" t="s">
        <v>1075</v>
      </c>
      <c r="C756" s="29" t="s">
        <v>17</v>
      </c>
      <c r="D756" s="7" t="s">
        <v>1076</v>
      </c>
      <c r="E756" s="6"/>
      <c r="F756" s="6"/>
      <c r="G756" s="29"/>
      <c r="H756" s="31" t="s">
        <v>778</v>
      </c>
      <c r="I756" s="5">
        <v>1</v>
      </c>
      <c r="J756" s="4"/>
      <c r="K756" s="32">
        <f>ROUND(K775,2)</f>
        <v>0</v>
      </c>
      <c r="L756" s="30" t="s">
        <v>1077</v>
      </c>
      <c r="M756" s="29"/>
      <c r="N756" s="29"/>
      <c r="O756" s="29"/>
      <c r="P756" s="29"/>
      <c r="Q756" s="29"/>
      <c r="R756" s="29"/>
      <c r="S756" s="29"/>
      <c r="T756" s="29"/>
      <c r="U756" s="29"/>
      <c r="V756" s="29"/>
      <c r="W756" s="29"/>
      <c r="X756" s="29"/>
      <c r="Y756" s="29"/>
      <c r="Z756" s="29"/>
      <c r="AA756" s="29"/>
    </row>
    <row r="757" spans="1:27" x14ac:dyDescent="0.25">
      <c r="B757" s="24" t="s">
        <v>780</v>
      </c>
    </row>
    <row r="758" spans="1:27" x14ac:dyDescent="0.25">
      <c r="B758" t="s">
        <v>1078</v>
      </c>
      <c r="C758" t="s">
        <v>782</v>
      </c>
      <c r="D758" t="s">
        <v>1079</v>
      </c>
      <c r="E758" s="33">
        <v>0.12</v>
      </c>
      <c r="F758" t="s">
        <v>784</v>
      </c>
      <c r="G758" t="s">
        <v>785</v>
      </c>
      <c r="H758" s="34"/>
      <c r="I758" t="s">
        <v>786</v>
      </c>
      <c r="J758" s="35">
        <f>ROUND(E758/I756* H758,5)</f>
        <v>0</v>
      </c>
      <c r="K758" s="36"/>
    </row>
    <row r="759" spans="1:27" x14ac:dyDescent="0.25">
      <c r="B759" t="s">
        <v>1080</v>
      </c>
      <c r="C759" t="s">
        <v>782</v>
      </c>
      <c r="D759" t="s">
        <v>1081</v>
      </c>
      <c r="E759" s="33">
        <v>0.12</v>
      </c>
      <c r="F759" t="s">
        <v>784</v>
      </c>
      <c r="G759" t="s">
        <v>785</v>
      </c>
      <c r="H759" s="34"/>
      <c r="I759" t="s">
        <v>786</v>
      </c>
      <c r="J759" s="35">
        <f>ROUND(E759/I756* H759,5)</f>
        <v>0</v>
      </c>
      <c r="K759" s="36"/>
    </row>
    <row r="760" spans="1:27" x14ac:dyDescent="0.25">
      <c r="D760" s="37" t="s">
        <v>787</v>
      </c>
      <c r="E760" s="36"/>
      <c r="H760" s="36"/>
      <c r="K760" s="34">
        <f>SUM(J758:J759)</f>
        <v>0</v>
      </c>
    </row>
    <row r="761" spans="1:27" x14ac:dyDescent="0.25">
      <c r="B761" s="24" t="s">
        <v>792</v>
      </c>
      <c r="E761" s="36"/>
      <c r="H761" s="36"/>
      <c r="K761" s="36"/>
    </row>
    <row r="762" spans="1:27" x14ac:dyDescent="0.25">
      <c r="B762" t="s">
        <v>1082</v>
      </c>
      <c r="C762" t="s">
        <v>994</v>
      </c>
      <c r="D762" t="s">
        <v>1083</v>
      </c>
      <c r="E762" s="33">
        <v>0.72</v>
      </c>
      <c r="G762" t="s">
        <v>785</v>
      </c>
      <c r="H762" s="34"/>
      <c r="I762" t="s">
        <v>786</v>
      </c>
      <c r="J762" s="35">
        <f t="shared" ref="J762:J770" si="1">ROUND(E762* H762,5)</f>
        <v>0</v>
      </c>
      <c r="K762" s="36"/>
    </row>
    <row r="763" spans="1:27" x14ac:dyDescent="0.25">
      <c r="B763" t="s">
        <v>1084</v>
      </c>
      <c r="C763" t="s">
        <v>994</v>
      </c>
      <c r="D763" t="s">
        <v>1085</v>
      </c>
      <c r="E763" s="33">
        <v>0.15</v>
      </c>
      <c r="G763" t="s">
        <v>785</v>
      </c>
      <c r="H763" s="34"/>
      <c r="I763" t="s">
        <v>786</v>
      </c>
      <c r="J763" s="35">
        <f t="shared" si="1"/>
        <v>0</v>
      </c>
      <c r="K763" s="36"/>
    </row>
    <row r="764" spans="1:27" x14ac:dyDescent="0.25">
      <c r="B764" t="s">
        <v>1086</v>
      </c>
      <c r="C764" t="s">
        <v>38</v>
      </c>
      <c r="D764" t="s">
        <v>1087</v>
      </c>
      <c r="E764" s="33">
        <v>7.35</v>
      </c>
      <c r="G764" t="s">
        <v>785</v>
      </c>
      <c r="H764" s="34"/>
      <c r="I764" t="s">
        <v>786</v>
      </c>
      <c r="J764" s="35">
        <f t="shared" si="1"/>
        <v>0</v>
      </c>
      <c r="K764" s="36"/>
    </row>
    <row r="765" spans="1:27" x14ac:dyDescent="0.25">
      <c r="B765" t="s">
        <v>1088</v>
      </c>
      <c r="C765" t="s">
        <v>38</v>
      </c>
      <c r="D765" t="s">
        <v>1089</v>
      </c>
      <c r="E765" s="33">
        <v>1.9950000000000001</v>
      </c>
      <c r="G765" t="s">
        <v>785</v>
      </c>
      <c r="H765" s="34"/>
      <c r="I765" t="s">
        <v>786</v>
      </c>
      <c r="J765" s="35">
        <f t="shared" si="1"/>
        <v>0</v>
      </c>
      <c r="K765" s="36"/>
    </row>
    <row r="766" spans="1:27" x14ac:dyDescent="0.25">
      <c r="B766" t="s">
        <v>1090</v>
      </c>
      <c r="C766" t="s">
        <v>38</v>
      </c>
      <c r="D766" t="s">
        <v>1091</v>
      </c>
      <c r="E766" s="33">
        <v>0.94</v>
      </c>
      <c r="G766" t="s">
        <v>785</v>
      </c>
      <c r="H766" s="34"/>
      <c r="I766" t="s">
        <v>786</v>
      </c>
      <c r="J766" s="35">
        <f t="shared" si="1"/>
        <v>0</v>
      </c>
      <c r="K766" s="36"/>
    </row>
    <row r="767" spans="1:27" x14ac:dyDescent="0.25">
      <c r="B767" t="s">
        <v>1092</v>
      </c>
      <c r="C767" t="s">
        <v>17</v>
      </c>
      <c r="D767" t="s">
        <v>1093</v>
      </c>
      <c r="E767" s="33">
        <v>4.12</v>
      </c>
      <c r="G767" t="s">
        <v>785</v>
      </c>
      <c r="H767" s="34"/>
      <c r="I767" t="s">
        <v>786</v>
      </c>
      <c r="J767" s="35">
        <f t="shared" si="1"/>
        <v>0</v>
      </c>
      <c r="K767" s="36"/>
    </row>
    <row r="768" spans="1:27" x14ac:dyDescent="0.25">
      <c r="B768" t="s">
        <v>1094</v>
      </c>
      <c r="C768" t="s">
        <v>38</v>
      </c>
      <c r="D768" t="s">
        <v>1095</v>
      </c>
      <c r="E768" s="33">
        <v>4</v>
      </c>
      <c r="G768" t="s">
        <v>785</v>
      </c>
      <c r="H768" s="34"/>
      <c r="I768" t="s">
        <v>786</v>
      </c>
      <c r="J768" s="35">
        <f t="shared" si="1"/>
        <v>0</v>
      </c>
      <c r="K768" s="36"/>
    </row>
    <row r="769" spans="1:27" x14ac:dyDescent="0.25">
      <c r="B769" t="s">
        <v>1096</v>
      </c>
      <c r="C769" t="s">
        <v>111</v>
      </c>
      <c r="D769" t="s">
        <v>1097</v>
      </c>
      <c r="E769" s="33">
        <v>0.8</v>
      </c>
      <c r="G769" t="s">
        <v>785</v>
      </c>
      <c r="H769" s="34"/>
      <c r="I769" t="s">
        <v>786</v>
      </c>
      <c r="J769" s="35">
        <f t="shared" si="1"/>
        <v>0</v>
      </c>
      <c r="K769" s="36"/>
    </row>
    <row r="770" spans="1:27" x14ac:dyDescent="0.25">
      <c r="B770" t="s">
        <v>1098</v>
      </c>
      <c r="C770" t="s">
        <v>41</v>
      </c>
      <c r="D770" t="s">
        <v>1099</v>
      </c>
      <c r="E770" s="33">
        <v>12</v>
      </c>
      <c r="G770" t="s">
        <v>785</v>
      </c>
      <c r="H770" s="34"/>
      <c r="I770" t="s">
        <v>786</v>
      </c>
      <c r="J770" s="35">
        <f t="shared" si="1"/>
        <v>0</v>
      </c>
      <c r="K770" s="36"/>
    </row>
    <row r="771" spans="1:27" x14ac:dyDescent="0.25">
      <c r="D771" s="37" t="s">
        <v>798</v>
      </c>
      <c r="E771" s="36"/>
      <c r="H771" s="36"/>
      <c r="K771" s="34">
        <f>SUM(J762:J770)</f>
        <v>0</v>
      </c>
    </row>
    <row r="772" spans="1:27" x14ac:dyDescent="0.25">
      <c r="E772" s="36"/>
      <c r="H772" s="36"/>
      <c r="K772" s="36"/>
    </row>
    <row r="773" spans="1:27" x14ac:dyDescent="0.25">
      <c r="D773" s="37" t="s">
        <v>800</v>
      </c>
      <c r="E773" s="36"/>
      <c r="H773" s="36">
        <v>1.5</v>
      </c>
      <c r="I773" t="s">
        <v>801</v>
      </c>
      <c r="J773">
        <f>ROUND(H773/100*K760,5)</f>
        <v>0</v>
      </c>
      <c r="K773" s="36"/>
    </row>
    <row r="774" spans="1:27" x14ac:dyDescent="0.25">
      <c r="D774" s="37" t="s">
        <v>799</v>
      </c>
      <c r="E774" s="36"/>
      <c r="H774" s="36"/>
      <c r="K774" s="38">
        <f>SUM(J757:J773)</f>
        <v>0</v>
      </c>
    </row>
    <row r="775" spans="1:27" x14ac:dyDescent="0.25">
      <c r="D775" s="37" t="s">
        <v>802</v>
      </c>
      <c r="E775" s="36"/>
      <c r="H775" s="36"/>
      <c r="K775" s="38">
        <f>SUM(K774:K774)</f>
        <v>0</v>
      </c>
    </row>
    <row r="777" spans="1:27" ht="45" customHeight="1" x14ac:dyDescent="0.25">
      <c r="A777" s="28"/>
      <c r="B777" s="28" t="s">
        <v>1100</v>
      </c>
      <c r="C777" s="29" t="s">
        <v>41</v>
      </c>
      <c r="D777" s="7" t="s">
        <v>1101</v>
      </c>
      <c r="E777" s="6"/>
      <c r="F777" s="6"/>
      <c r="G777" s="29"/>
      <c r="H777" s="31" t="s">
        <v>778</v>
      </c>
      <c r="I777" s="5">
        <v>1</v>
      </c>
      <c r="J777" s="4"/>
      <c r="K777" s="32">
        <f>ROUND(K787,2)</f>
        <v>0</v>
      </c>
      <c r="L777" s="30" t="s">
        <v>1102</v>
      </c>
      <c r="M777" s="29"/>
      <c r="N777" s="29"/>
      <c r="O777" s="29"/>
      <c r="P777" s="29"/>
      <c r="Q777" s="29"/>
      <c r="R777" s="29"/>
      <c r="S777" s="29"/>
      <c r="T777" s="29"/>
      <c r="U777" s="29"/>
      <c r="V777" s="29"/>
      <c r="W777" s="29"/>
      <c r="X777" s="29"/>
      <c r="Y777" s="29"/>
      <c r="Z777" s="29"/>
      <c r="AA777" s="29"/>
    </row>
    <row r="778" spans="1:27" x14ac:dyDescent="0.25">
      <c r="B778" s="24" t="s">
        <v>780</v>
      </c>
    </row>
    <row r="779" spans="1:27" x14ac:dyDescent="0.25">
      <c r="B779" t="s">
        <v>1080</v>
      </c>
      <c r="C779" t="s">
        <v>782</v>
      </c>
      <c r="D779" t="s">
        <v>1081</v>
      </c>
      <c r="E779" s="33">
        <v>1.1000000000000001</v>
      </c>
      <c r="F779" t="s">
        <v>784</v>
      </c>
      <c r="G779" t="s">
        <v>785</v>
      </c>
      <c r="H779" s="34"/>
      <c r="I779" t="s">
        <v>786</v>
      </c>
      <c r="J779" s="35">
        <f>ROUND(E779/I777* H779,5)</f>
        <v>0</v>
      </c>
      <c r="K779" s="36"/>
    </row>
    <row r="780" spans="1:27" x14ac:dyDescent="0.25">
      <c r="D780" s="37" t="s">
        <v>787</v>
      </c>
      <c r="E780" s="36"/>
      <c r="H780" s="36"/>
      <c r="K780" s="34">
        <f>SUM(J779:J779)</f>
        <v>0</v>
      </c>
    </row>
    <row r="781" spans="1:27" x14ac:dyDescent="0.25">
      <c r="B781" s="24" t="s">
        <v>792</v>
      </c>
      <c r="E781" s="36"/>
      <c r="H781" s="36"/>
      <c r="K781" s="36"/>
    </row>
    <row r="782" spans="1:27" x14ac:dyDescent="0.25">
      <c r="B782" t="s">
        <v>1103</v>
      </c>
      <c r="C782" t="s">
        <v>17</v>
      </c>
      <c r="D782" t="s">
        <v>1104</v>
      </c>
      <c r="E782" s="33">
        <v>1.4</v>
      </c>
      <c r="G782" t="s">
        <v>785</v>
      </c>
      <c r="H782" s="34"/>
      <c r="I782" t="s">
        <v>786</v>
      </c>
      <c r="J782" s="35">
        <f>ROUND(E782* H782,5)</f>
        <v>0</v>
      </c>
      <c r="K782" s="36"/>
    </row>
    <row r="783" spans="1:27" x14ac:dyDescent="0.25">
      <c r="D783" s="37" t="s">
        <v>798</v>
      </c>
      <c r="E783" s="36"/>
      <c r="H783" s="36"/>
      <c r="K783" s="34">
        <f>SUM(J782:J782)</f>
        <v>0</v>
      </c>
    </row>
    <row r="784" spans="1:27" x14ac:dyDescent="0.25">
      <c r="E784" s="36"/>
      <c r="H784" s="36"/>
      <c r="K784" s="36"/>
    </row>
    <row r="785" spans="1:27" x14ac:dyDescent="0.25">
      <c r="D785" s="37" t="s">
        <v>800</v>
      </c>
      <c r="E785" s="36"/>
      <c r="H785" s="36">
        <v>1.5</v>
      </c>
      <c r="I785" t="s">
        <v>801</v>
      </c>
      <c r="J785">
        <f>ROUND(H785/100*K780,5)</f>
        <v>0</v>
      </c>
      <c r="K785" s="36"/>
    </row>
    <row r="786" spans="1:27" x14ac:dyDescent="0.25">
      <c r="D786" s="37" t="s">
        <v>799</v>
      </c>
      <c r="E786" s="36"/>
      <c r="H786" s="36"/>
      <c r="K786" s="38">
        <f>SUM(J778:J785)</f>
        <v>0</v>
      </c>
    </row>
    <row r="787" spans="1:27" x14ac:dyDescent="0.25">
      <c r="D787" s="37" t="s">
        <v>802</v>
      </c>
      <c r="E787" s="36"/>
      <c r="H787" s="36"/>
      <c r="K787" s="38">
        <f>SUM(K786:K786)</f>
        <v>0</v>
      </c>
    </row>
    <row r="789" spans="1:27" ht="45" customHeight="1" x14ac:dyDescent="0.25">
      <c r="A789" s="28"/>
      <c r="B789" s="28" t="s">
        <v>1105</v>
      </c>
      <c r="C789" s="29" t="s">
        <v>41</v>
      </c>
      <c r="D789" s="7" t="s">
        <v>1106</v>
      </c>
      <c r="E789" s="6"/>
      <c r="F789" s="6"/>
      <c r="G789" s="29"/>
      <c r="H789" s="31" t="s">
        <v>778</v>
      </c>
      <c r="I789" s="5">
        <v>1</v>
      </c>
      <c r="J789" s="4"/>
      <c r="K789" s="32">
        <f>ROUND(K799,2)</f>
        <v>0</v>
      </c>
      <c r="L789" s="30" t="s">
        <v>1107</v>
      </c>
      <c r="M789" s="29"/>
      <c r="N789" s="29"/>
      <c r="O789" s="29"/>
      <c r="P789" s="29"/>
      <c r="Q789" s="29"/>
      <c r="R789" s="29"/>
      <c r="S789" s="29"/>
      <c r="T789" s="29"/>
      <c r="U789" s="29"/>
      <c r="V789" s="29"/>
      <c r="W789" s="29"/>
      <c r="X789" s="29"/>
      <c r="Y789" s="29"/>
      <c r="Z789" s="29"/>
      <c r="AA789" s="29"/>
    </row>
    <row r="790" spans="1:27" x14ac:dyDescent="0.25">
      <c r="B790" s="24" t="s">
        <v>780</v>
      </c>
    </row>
    <row r="791" spans="1:27" x14ac:dyDescent="0.25">
      <c r="B791" t="s">
        <v>1080</v>
      </c>
      <c r="C791" t="s">
        <v>782</v>
      </c>
      <c r="D791" t="s">
        <v>1081</v>
      </c>
      <c r="E791" s="33">
        <v>1.1000000000000001</v>
      </c>
      <c r="F791" t="s">
        <v>784</v>
      </c>
      <c r="G791" t="s">
        <v>785</v>
      </c>
      <c r="H791" s="34"/>
      <c r="I791" t="s">
        <v>786</v>
      </c>
      <c r="J791" s="35">
        <f>ROUND(E791/I789* H791,5)</f>
        <v>0</v>
      </c>
      <c r="K791" s="36"/>
    </row>
    <row r="792" spans="1:27" x14ac:dyDescent="0.25">
      <c r="D792" s="37" t="s">
        <v>787</v>
      </c>
      <c r="E792" s="36"/>
      <c r="H792" s="36"/>
      <c r="K792" s="34">
        <f>SUM(J791:J791)</f>
        <v>0</v>
      </c>
    </row>
    <row r="793" spans="1:27" x14ac:dyDescent="0.25">
      <c r="B793" s="24" t="s">
        <v>792</v>
      </c>
      <c r="E793" s="36"/>
      <c r="H793" s="36"/>
      <c r="K793" s="36"/>
    </row>
    <row r="794" spans="1:27" x14ac:dyDescent="0.25">
      <c r="B794" t="s">
        <v>1103</v>
      </c>
      <c r="C794" t="s">
        <v>17</v>
      </c>
      <c r="D794" t="s">
        <v>1104</v>
      </c>
      <c r="E794" s="33">
        <v>1.4</v>
      </c>
      <c r="G794" t="s">
        <v>785</v>
      </c>
      <c r="H794" s="34"/>
      <c r="I794" t="s">
        <v>786</v>
      </c>
      <c r="J794" s="35">
        <f>ROUND(E794* H794,5)</f>
        <v>0</v>
      </c>
      <c r="K794" s="36"/>
    </row>
    <row r="795" spans="1:27" x14ac:dyDescent="0.25">
      <c r="D795" s="37" t="s">
        <v>798</v>
      </c>
      <c r="E795" s="36"/>
      <c r="H795" s="36"/>
      <c r="K795" s="34">
        <f>SUM(J794:J794)</f>
        <v>0</v>
      </c>
    </row>
    <row r="796" spans="1:27" x14ac:dyDescent="0.25">
      <c r="E796" s="36"/>
      <c r="H796" s="36"/>
      <c r="K796" s="36"/>
    </row>
    <row r="797" spans="1:27" x14ac:dyDescent="0.25">
      <c r="D797" s="37" t="s">
        <v>800</v>
      </c>
      <c r="E797" s="36"/>
      <c r="H797" s="36">
        <v>1.5</v>
      </c>
      <c r="I797" t="s">
        <v>801</v>
      </c>
      <c r="J797">
        <f>ROUND(H797/100*K792,5)</f>
        <v>0</v>
      </c>
      <c r="K797" s="36"/>
    </row>
    <row r="798" spans="1:27" x14ac:dyDescent="0.25">
      <c r="D798" s="37" t="s">
        <v>799</v>
      </c>
      <c r="E798" s="36"/>
      <c r="H798" s="36"/>
      <c r="K798" s="38">
        <f>SUM(J790:J797)</f>
        <v>0</v>
      </c>
    </row>
    <row r="799" spans="1:27" x14ac:dyDescent="0.25">
      <c r="D799" s="37" t="s">
        <v>802</v>
      </c>
      <c r="E799" s="36"/>
      <c r="H799" s="36"/>
      <c r="K799" s="38">
        <f>SUM(K798:K798)</f>
        <v>0</v>
      </c>
    </row>
    <row r="801" spans="1:27" ht="45" customHeight="1" x14ac:dyDescent="0.25">
      <c r="A801" s="28"/>
      <c r="B801" s="28" t="s">
        <v>1108</v>
      </c>
      <c r="C801" s="29" t="s">
        <v>17</v>
      </c>
      <c r="D801" s="7" t="s">
        <v>1109</v>
      </c>
      <c r="E801" s="6"/>
      <c r="F801" s="6"/>
      <c r="G801" s="29"/>
      <c r="H801" s="31" t="s">
        <v>778</v>
      </c>
      <c r="I801" s="5">
        <v>1</v>
      </c>
      <c r="J801" s="4"/>
      <c r="K801" s="32">
        <f>ROUND(K812,2)</f>
        <v>0</v>
      </c>
      <c r="L801" s="30" t="s">
        <v>1110</v>
      </c>
      <c r="M801" s="29"/>
      <c r="N801" s="29"/>
      <c r="O801" s="29"/>
      <c r="P801" s="29"/>
      <c r="Q801" s="29"/>
      <c r="R801" s="29"/>
      <c r="S801" s="29"/>
      <c r="T801" s="29"/>
      <c r="U801" s="29"/>
      <c r="V801" s="29"/>
      <c r="W801" s="29"/>
      <c r="X801" s="29"/>
      <c r="Y801" s="29"/>
      <c r="Z801" s="29"/>
      <c r="AA801" s="29"/>
    </row>
    <row r="802" spans="1:27" x14ac:dyDescent="0.25">
      <c r="B802" s="24" t="s">
        <v>780</v>
      </c>
    </row>
    <row r="803" spans="1:27" x14ac:dyDescent="0.25">
      <c r="B803" t="s">
        <v>1078</v>
      </c>
      <c r="C803" t="s">
        <v>782</v>
      </c>
      <c r="D803" t="s">
        <v>1079</v>
      </c>
      <c r="E803" s="33">
        <v>0.02</v>
      </c>
      <c r="F803" t="s">
        <v>784</v>
      </c>
      <c r="G803" t="s">
        <v>785</v>
      </c>
      <c r="H803" s="34"/>
      <c r="I803" t="s">
        <v>786</v>
      </c>
      <c r="J803" s="35">
        <f>ROUND(E803/I801* H803,5)</f>
        <v>0</v>
      </c>
      <c r="K803" s="36"/>
    </row>
    <row r="804" spans="1:27" x14ac:dyDescent="0.25">
      <c r="B804" t="s">
        <v>1080</v>
      </c>
      <c r="C804" t="s">
        <v>782</v>
      </c>
      <c r="D804" t="s">
        <v>1081</v>
      </c>
      <c r="E804" s="33">
        <v>0.04</v>
      </c>
      <c r="F804" t="s">
        <v>784</v>
      </c>
      <c r="G804" t="s">
        <v>785</v>
      </c>
      <c r="H804" s="34"/>
      <c r="I804" t="s">
        <v>786</v>
      </c>
      <c r="J804" s="35">
        <f>ROUND(E804/I801* H804,5)</f>
        <v>0</v>
      </c>
      <c r="K804" s="36"/>
    </row>
    <row r="805" spans="1:27" x14ac:dyDescent="0.25">
      <c r="D805" s="37" t="s">
        <v>787</v>
      </c>
      <c r="E805" s="36"/>
      <c r="H805" s="36"/>
      <c r="K805" s="34">
        <f>SUM(J803:J804)</f>
        <v>0</v>
      </c>
    </row>
    <row r="806" spans="1:27" x14ac:dyDescent="0.25">
      <c r="B806" s="24" t="s">
        <v>792</v>
      </c>
      <c r="E806" s="36"/>
      <c r="H806" s="36"/>
      <c r="K806" s="36"/>
    </row>
    <row r="807" spans="1:27" x14ac:dyDescent="0.25">
      <c r="B807" t="s">
        <v>1111</v>
      </c>
      <c r="C807" t="s">
        <v>17</v>
      </c>
      <c r="D807" t="s">
        <v>1112</v>
      </c>
      <c r="E807" s="33">
        <v>1.1000000000000001</v>
      </c>
      <c r="G807" t="s">
        <v>785</v>
      </c>
      <c r="H807" s="34"/>
      <c r="I807" t="s">
        <v>786</v>
      </c>
      <c r="J807" s="35">
        <f>ROUND(E807* H807,5)</f>
        <v>0</v>
      </c>
      <c r="K807" s="36"/>
    </row>
    <row r="808" spans="1:27" x14ac:dyDescent="0.25">
      <c r="D808" s="37" t="s">
        <v>798</v>
      </c>
      <c r="E808" s="36"/>
      <c r="H808" s="36"/>
      <c r="K808" s="34">
        <f>SUM(J807:J807)</f>
        <v>0</v>
      </c>
    </row>
    <row r="809" spans="1:27" x14ac:dyDescent="0.25">
      <c r="E809" s="36"/>
      <c r="H809" s="36"/>
      <c r="K809" s="36"/>
    </row>
    <row r="810" spans="1:27" x14ac:dyDescent="0.25">
      <c r="D810" s="37" t="s">
        <v>800</v>
      </c>
      <c r="E810" s="36"/>
      <c r="H810" s="36">
        <v>1.5</v>
      </c>
      <c r="I810" t="s">
        <v>801</v>
      </c>
      <c r="J810">
        <f>ROUND(H810/100*K805,5)</f>
        <v>0</v>
      </c>
      <c r="K810" s="36"/>
    </row>
    <row r="811" spans="1:27" x14ac:dyDescent="0.25">
      <c r="D811" s="37" t="s">
        <v>799</v>
      </c>
      <c r="E811" s="36"/>
      <c r="H811" s="36"/>
      <c r="K811" s="38">
        <f>SUM(J802:J810)</f>
        <v>0</v>
      </c>
    </row>
    <row r="812" spans="1:27" x14ac:dyDescent="0.25">
      <c r="D812" s="37" t="s">
        <v>802</v>
      </c>
      <c r="E812" s="36"/>
      <c r="H812" s="36"/>
      <c r="K812" s="38">
        <f>SUM(K811:K811)</f>
        <v>0</v>
      </c>
    </row>
    <row r="814" spans="1:27" ht="45" customHeight="1" x14ac:dyDescent="0.25">
      <c r="A814" s="28"/>
      <c r="B814" s="28" t="s">
        <v>1113</v>
      </c>
      <c r="C814" s="29" t="s">
        <v>17</v>
      </c>
      <c r="D814" s="7" t="s">
        <v>1114</v>
      </c>
      <c r="E814" s="6"/>
      <c r="F814" s="6"/>
      <c r="G814" s="29"/>
      <c r="H814" s="31" t="s">
        <v>778</v>
      </c>
      <c r="I814" s="5">
        <v>1</v>
      </c>
      <c r="J814" s="4"/>
      <c r="K814" s="32">
        <f>ROUND(K825,2)</f>
        <v>0</v>
      </c>
      <c r="L814" s="30" t="s">
        <v>1115</v>
      </c>
      <c r="M814" s="29"/>
      <c r="N814" s="29"/>
      <c r="O814" s="29"/>
      <c r="P814" s="29"/>
      <c r="Q814" s="29"/>
      <c r="R814" s="29"/>
      <c r="S814" s="29"/>
      <c r="T814" s="29"/>
      <c r="U814" s="29"/>
      <c r="V814" s="29"/>
      <c r="W814" s="29"/>
      <c r="X814" s="29"/>
      <c r="Y814" s="29"/>
      <c r="Z814" s="29"/>
      <c r="AA814" s="29"/>
    </row>
    <row r="815" spans="1:27" x14ac:dyDescent="0.25">
      <c r="B815" s="24" t="s">
        <v>780</v>
      </c>
    </row>
    <row r="816" spans="1:27" x14ac:dyDescent="0.25">
      <c r="B816" t="s">
        <v>1080</v>
      </c>
      <c r="C816" t="s">
        <v>782</v>
      </c>
      <c r="D816" t="s">
        <v>1081</v>
      </c>
      <c r="E816" s="33">
        <v>0.03</v>
      </c>
      <c r="F816" t="s">
        <v>784</v>
      </c>
      <c r="G816" t="s">
        <v>785</v>
      </c>
      <c r="H816" s="34"/>
      <c r="I816" t="s">
        <v>786</v>
      </c>
      <c r="J816" s="35">
        <f>ROUND(E816/I814* H816,5)</f>
        <v>0</v>
      </c>
      <c r="K816" s="36"/>
    </row>
    <row r="817" spans="1:27" x14ac:dyDescent="0.25">
      <c r="B817" t="s">
        <v>1078</v>
      </c>
      <c r="C817" t="s">
        <v>782</v>
      </c>
      <c r="D817" t="s">
        <v>1079</v>
      </c>
      <c r="E817" s="33">
        <v>1.4999999999999999E-2</v>
      </c>
      <c r="F817" t="s">
        <v>784</v>
      </c>
      <c r="G817" t="s">
        <v>785</v>
      </c>
      <c r="H817" s="34"/>
      <c r="I817" t="s">
        <v>786</v>
      </c>
      <c r="J817" s="35">
        <f>ROUND(E817/I814* H817,5)</f>
        <v>0</v>
      </c>
      <c r="K817" s="36"/>
    </row>
    <row r="818" spans="1:27" x14ac:dyDescent="0.25">
      <c r="D818" s="37" t="s">
        <v>787</v>
      </c>
      <c r="E818" s="36"/>
      <c r="H818" s="36"/>
      <c r="K818" s="34">
        <f>SUM(J816:J817)</f>
        <v>0</v>
      </c>
    </row>
    <row r="819" spans="1:27" x14ac:dyDescent="0.25">
      <c r="B819" s="24" t="s">
        <v>792</v>
      </c>
      <c r="E819" s="36"/>
      <c r="H819" s="36"/>
      <c r="K819" s="36"/>
    </row>
    <row r="820" spans="1:27" x14ac:dyDescent="0.25">
      <c r="B820" t="s">
        <v>1116</v>
      </c>
      <c r="C820" t="s">
        <v>17</v>
      </c>
      <c r="D820" t="s">
        <v>1117</v>
      </c>
      <c r="E820" s="33">
        <v>1.1000000000000001</v>
      </c>
      <c r="G820" t="s">
        <v>785</v>
      </c>
      <c r="H820" s="34"/>
      <c r="I820" t="s">
        <v>786</v>
      </c>
      <c r="J820" s="35">
        <f>ROUND(E820* H820,5)</f>
        <v>0</v>
      </c>
      <c r="K820" s="36"/>
    </row>
    <row r="821" spans="1:27" x14ac:dyDescent="0.25">
      <c r="D821" s="37" t="s">
        <v>798</v>
      </c>
      <c r="E821" s="36"/>
      <c r="H821" s="36"/>
      <c r="K821" s="34">
        <f>SUM(J820:J820)</f>
        <v>0</v>
      </c>
    </row>
    <row r="822" spans="1:27" x14ac:dyDescent="0.25">
      <c r="E822" s="36"/>
      <c r="H822" s="36"/>
      <c r="K822" s="36"/>
    </row>
    <row r="823" spans="1:27" x14ac:dyDescent="0.25">
      <c r="D823" s="37" t="s">
        <v>800</v>
      </c>
      <c r="E823" s="36"/>
      <c r="H823" s="36">
        <v>1.5</v>
      </c>
      <c r="I823" t="s">
        <v>801</v>
      </c>
      <c r="J823">
        <f>ROUND(H823/100*K818,5)</f>
        <v>0</v>
      </c>
      <c r="K823" s="36"/>
    </row>
    <row r="824" spans="1:27" x14ac:dyDescent="0.25">
      <c r="D824" s="37" t="s">
        <v>799</v>
      </c>
      <c r="E824" s="36"/>
      <c r="H824" s="36"/>
      <c r="K824" s="38">
        <f>SUM(J815:J823)</f>
        <v>0</v>
      </c>
    </row>
    <row r="825" spans="1:27" x14ac:dyDescent="0.25">
      <c r="D825" s="37" t="s">
        <v>802</v>
      </c>
      <c r="E825" s="36"/>
      <c r="H825" s="36"/>
      <c r="K825" s="38">
        <f>SUM(K824:K824)</f>
        <v>0</v>
      </c>
    </row>
    <row r="827" spans="1:27" ht="45" customHeight="1" x14ac:dyDescent="0.25">
      <c r="A827" s="28"/>
      <c r="B827" s="28" t="s">
        <v>1118</v>
      </c>
      <c r="C827" s="29" t="s">
        <v>17</v>
      </c>
      <c r="D827" s="7" t="s">
        <v>1119</v>
      </c>
      <c r="E827" s="6"/>
      <c r="F827" s="6"/>
      <c r="G827" s="29"/>
      <c r="H827" s="31" t="s">
        <v>778</v>
      </c>
      <c r="I827" s="5">
        <v>1</v>
      </c>
      <c r="J827" s="4"/>
      <c r="K827" s="32">
        <f>ROUND(K839,2)</f>
        <v>0</v>
      </c>
      <c r="L827" s="30" t="s">
        <v>1120</v>
      </c>
      <c r="M827" s="29"/>
      <c r="N827" s="29"/>
      <c r="O827" s="29"/>
      <c r="P827" s="29"/>
      <c r="Q827" s="29"/>
      <c r="R827" s="29"/>
      <c r="S827" s="29"/>
      <c r="T827" s="29"/>
      <c r="U827" s="29"/>
      <c r="V827" s="29"/>
      <c r="W827" s="29"/>
      <c r="X827" s="29"/>
      <c r="Y827" s="29"/>
      <c r="Z827" s="29"/>
      <c r="AA827" s="29"/>
    </row>
    <row r="828" spans="1:27" x14ac:dyDescent="0.25">
      <c r="B828" s="24" t="s">
        <v>780</v>
      </c>
    </row>
    <row r="829" spans="1:27" x14ac:dyDescent="0.25">
      <c r="B829" t="s">
        <v>964</v>
      </c>
      <c r="C829" t="s">
        <v>782</v>
      </c>
      <c r="D829" t="s">
        <v>965</v>
      </c>
      <c r="E829" s="33">
        <v>0.1</v>
      </c>
      <c r="F829" t="s">
        <v>784</v>
      </c>
      <c r="G829" t="s">
        <v>785</v>
      </c>
      <c r="H829" s="34"/>
      <c r="I829" t="s">
        <v>786</v>
      </c>
      <c r="J829" s="35">
        <f>ROUND(E829/I827* H829,5)</f>
        <v>0</v>
      </c>
      <c r="K829" s="36"/>
    </row>
    <row r="830" spans="1:27" x14ac:dyDescent="0.25">
      <c r="B830" t="s">
        <v>831</v>
      </c>
      <c r="C830" t="s">
        <v>782</v>
      </c>
      <c r="D830" t="s">
        <v>832</v>
      </c>
      <c r="E830" s="33">
        <v>0.05</v>
      </c>
      <c r="F830" t="s">
        <v>784</v>
      </c>
      <c r="G830" t="s">
        <v>785</v>
      </c>
      <c r="H830" s="34"/>
      <c r="I830" t="s">
        <v>786</v>
      </c>
      <c r="J830" s="35">
        <f>ROUND(E830/I827* H830,5)</f>
        <v>0</v>
      </c>
      <c r="K830" s="36"/>
    </row>
    <row r="831" spans="1:27" x14ac:dyDescent="0.25">
      <c r="D831" s="37" t="s">
        <v>787</v>
      </c>
      <c r="E831" s="36"/>
      <c r="H831" s="36"/>
      <c r="K831" s="34">
        <f>SUM(J829:J830)</f>
        <v>0</v>
      </c>
    </row>
    <row r="832" spans="1:27" x14ac:dyDescent="0.25">
      <c r="B832" s="24" t="s">
        <v>792</v>
      </c>
      <c r="E832" s="36"/>
      <c r="H832" s="36"/>
      <c r="K832" s="36"/>
    </row>
    <row r="833" spans="1:27" x14ac:dyDescent="0.25">
      <c r="B833" t="s">
        <v>1121</v>
      </c>
      <c r="C833" t="s">
        <v>41</v>
      </c>
      <c r="D833" t="s">
        <v>1122</v>
      </c>
      <c r="E833" s="33">
        <v>3</v>
      </c>
      <c r="G833" t="s">
        <v>785</v>
      </c>
      <c r="H833" s="34"/>
      <c r="I833" t="s">
        <v>786</v>
      </c>
      <c r="J833" s="35">
        <f>ROUND(E833* H833,5)</f>
        <v>0</v>
      </c>
      <c r="K833" s="36"/>
    </row>
    <row r="834" spans="1:27" x14ac:dyDescent="0.25">
      <c r="B834" t="s">
        <v>1123</v>
      </c>
      <c r="C834" t="s">
        <v>17</v>
      </c>
      <c r="D834" t="s">
        <v>1124</v>
      </c>
      <c r="E834" s="33">
        <v>1.05</v>
      </c>
      <c r="G834" t="s">
        <v>785</v>
      </c>
      <c r="H834" s="34"/>
      <c r="I834" t="s">
        <v>786</v>
      </c>
      <c r="J834" s="35">
        <f>ROUND(E834* H834,5)</f>
        <v>0</v>
      </c>
      <c r="K834" s="36"/>
    </row>
    <row r="835" spans="1:27" x14ac:dyDescent="0.25">
      <c r="D835" s="37" t="s">
        <v>798</v>
      </c>
      <c r="E835" s="36"/>
      <c r="H835" s="36"/>
      <c r="K835" s="34">
        <f>SUM(J833:J834)</f>
        <v>0</v>
      </c>
    </row>
    <row r="836" spans="1:27" x14ac:dyDescent="0.25">
      <c r="E836" s="36"/>
      <c r="H836" s="36"/>
      <c r="K836" s="36"/>
    </row>
    <row r="837" spans="1:27" x14ac:dyDescent="0.25">
      <c r="D837" s="37" t="s">
        <v>800</v>
      </c>
      <c r="E837" s="36"/>
      <c r="H837" s="36">
        <v>1.5</v>
      </c>
      <c r="I837" t="s">
        <v>801</v>
      </c>
      <c r="J837">
        <f>ROUND(H837/100*K831,5)</f>
        <v>0</v>
      </c>
      <c r="K837" s="36"/>
    </row>
    <row r="838" spans="1:27" x14ac:dyDescent="0.25">
      <c r="D838" s="37" t="s">
        <v>799</v>
      </c>
      <c r="E838" s="36"/>
      <c r="H838" s="36"/>
      <c r="K838" s="38">
        <f>SUM(J828:J837)</f>
        <v>0</v>
      </c>
    </row>
    <row r="839" spans="1:27" x14ac:dyDescent="0.25">
      <c r="D839" s="37" t="s">
        <v>802</v>
      </c>
      <c r="E839" s="36"/>
      <c r="H839" s="36"/>
      <c r="K839" s="38">
        <f>SUM(K838:K838)</f>
        <v>0</v>
      </c>
    </row>
    <row r="841" spans="1:27" ht="45" customHeight="1" x14ac:dyDescent="0.25">
      <c r="A841" s="28"/>
      <c r="B841" s="28" t="s">
        <v>1125</v>
      </c>
      <c r="C841" s="29" t="s">
        <v>17</v>
      </c>
      <c r="D841" s="7" t="s">
        <v>1126</v>
      </c>
      <c r="E841" s="6"/>
      <c r="F841" s="6"/>
      <c r="G841" s="29"/>
      <c r="H841" s="31" t="s">
        <v>778</v>
      </c>
      <c r="I841" s="5">
        <v>1</v>
      </c>
      <c r="J841" s="4"/>
      <c r="K841" s="32">
        <f>ROUND(K856,2)</f>
        <v>0</v>
      </c>
      <c r="L841" s="30" t="s">
        <v>1127</v>
      </c>
      <c r="M841" s="29"/>
      <c r="N841" s="29"/>
      <c r="O841" s="29"/>
      <c r="P841" s="29"/>
      <c r="Q841" s="29"/>
      <c r="R841" s="29"/>
      <c r="S841" s="29"/>
      <c r="T841" s="29"/>
      <c r="U841" s="29"/>
      <c r="V841" s="29"/>
      <c r="W841" s="29"/>
      <c r="X841" s="29"/>
      <c r="Y841" s="29"/>
      <c r="Z841" s="29"/>
      <c r="AA841" s="29"/>
    </row>
    <row r="842" spans="1:27" x14ac:dyDescent="0.25">
      <c r="B842" s="24" t="s">
        <v>780</v>
      </c>
    </row>
    <row r="843" spans="1:27" x14ac:dyDescent="0.25">
      <c r="B843" t="s">
        <v>831</v>
      </c>
      <c r="C843" t="s">
        <v>782</v>
      </c>
      <c r="D843" t="s">
        <v>832</v>
      </c>
      <c r="E843" s="33">
        <v>0.26400000000000001</v>
      </c>
      <c r="F843" t="s">
        <v>784</v>
      </c>
      <c r="G843" t="s">
        <v>785</v>
      </c>
      <c r="H843" s="34"/>
      <c r="I843" t="s">
        <v>786</v>
      </c>
      <c r="J843" s="35">
        <f>ROUND(E843/I841* H843,5)</f>
        <v>0</v>
      </c>
      <c r="K843" s="36"/>
    </row>
    <row r="844" spans="1:27" x14ac:dyDescent="0.25">
      <c r="B844" t="s">
        <v>964</v>
      </c>
      <c r="C844" t="s">
        <v>782</v>
      </c>
      <c r="D844" t="s">
        <v>965</v>
      </c>
      <c r="E844" s="33">
        <v>0.46</v>
      </c>
      <c r="F844" t="s">
        <v>784</v>
      </c>
      <c r="G844" t="s">
        <v>785</v>
      </c>
      <c r="H844" s="34"/>
      <c r="I844" t="s">
        <v>786</v>
      </c>
      <c r="J844" s="35">
        <f>ROUND(E844/I841* H844,5)</f>
        <v>0</v>
      </c>
      <c r="K844" s="36"/>
    </row>
    <row r="845" spans="1:27" x14ac:dyDescent="0.25">
      <c r="D845" s="37" t="s">
        <v>787</v>
      </c>
      <c r="E845" s="36"/>
      <c r="H845" s="36"/>
      <c r="K845" s="34">
        <f>SUM(J843:J844)</f>
        <v>0</v>
      </c>
    </row>
    <row r="846" spans="1:27" x14ac:dyDescent="0.25">
      <c r="B846" s="24" t="s">
        <v>788</v>
      </c>
      <c r="E846" s="36"/>
      <c r="H846" s="36"/>
      <c r="K846" s="36"/>
    </row>
    <row r="847" spans="1:27" x14ac:dyDescent="0.25">
      <c r="B847" t="s">
        <v>1128</v>
      </c>
      <c r="C847" t="s">
        <v>782</v>
      </c>
      <c r="D847" t="s">
        <v>1129</v>
      </c>
      <c r="E847" s="33">
        <v>0.253</v>
      </c>
      <c r="F847" t="s">
        <v>784</v>
      </c>
      <c r="G847" t="s">
        <v>785</v>
      </c>
      <c r="H847" s="34"/>
      <c r="I847" t="s">
        <v>786</v>
      </c>
      <c r="J847" s="35">
        <f>ROUND(E847/I841* H847,5)</f>
        <v>0</v>
      </c>
      <c r="K847" s="36"/>
    </row>
    <row r="848" spans="1:27" x14ac:dyDescent="0.25">
      <c r="D848" s="37" t="s">
        <v>791</v>
      </c>
      <c r="E848" s="36"/>
      <c r="H848" s="36"/>
      <c r="K848" s="34">
        <f>SUM(J847:J847)</f>
        <v>0</v>
      </c>
    </row>
    <row r="849" spans="1:27" x14ac:dyDescent="0.25">
      <c r="B849" s="24" t="s">
        <v>792</v>
      </c>
      <c r="E849" s="36"/>
      <c r="H849" s="36"/>
      <c r="K849" s="36"/>
    </row>
    <row r="850" spans="1:27" x14ac:dyDescent="0.25">
      <c r="B850" t="s">
        <v>808</v>
      </c>
      <c r="C850" t="s">
        <v>80</v>
      </c>
      <c r="D850" t="s">
        <v>809</v>
      </c>
      <c r="E850" s="33">
        <v>7.1000000000000004E-3</v>
      </c>
      <c r="G850" t="s">
        <v>785</v>
      </c>
      <c r="H850" s="34"/>
      <c r="I850" t="s">
        <v>786</v>
      </c>
      <c r="J850" s="35">
        <f>ROUND(E850* H850,5)</f>
        <v>0</v>
      </c>
      <c r="K850" s="36"/>
    </row>
    <row r="851" spans="1:27" x14ac:dyDescent="0.25">
      <c r="B851" t="s">
        <v>1130</v>
      </c>
      <c r="C851" t="s">
        <v>794</v>
      </c>
      <c r="D851" t="s">
        <v>1131</v>
      </c>
      <c r="E851" s="33">
        <v>2.2700000000000001E-2</v>
      </c>
      <c r="G851" t="s">
        <v>785</v>
      </c>
      <c r="H851" s="34"/>
      <c r="I851" t="s">
        <v>786</v>
      </c>
      <c r="J851" s="35">
        <f>ROUND(E851* H851,5)</f>
        <v>0</v>
      </c>
      <c r="K851" s="36"/>
    </row>
    <row r="852" spans="1:27" x14ac:dyDescent="0.25">
      <c r="D852" s="37" t="s">
        <v>798</v>
      </c>
      <c r="E852" s="36"/>
      <c r="H852" s="36"/>
      <c r="K852" s="34">
        <f>SUM(J850:J851)</f>
        <v>0</v>
      </c>
    </row>
    <row r="853" spans="1:27" x14ac:dyDescent="0.25">
      <c r="E853" s="36"/>
      <c r="H853" s="36"/>
      <c r="K853" s="36"/>
    </row>
    <row r="854" spans="1:27" x14ac:dyDescent="0.25">
      <c r="D854" s="37" t="s">
        <v>800</v>
      </c>
      <c r="E854" s="36"/>
      <c r="H854" s="36">
        <v>2.5</v>
      </c>
      <c r="I854" t="s">
        <v>801</v>
      </c>
      <c r="J854">
        <f>ROUND(H854/100*K845,5)</f>
        <v>0</v>
      </c>
      <c r="K854" s="36"/>
    </row>
    <row r="855" spans="1:27" x14ac:dyDescent="0.25">
      <c r="D855" s="37" t="s">
        <v>799</v>
      </c>
      <c r="E855" s="36"/>
      <c r="H855" s="36"/>
      <c r="K855" s="38">
        <f>SUM(J842:J854)</f>
        <v>0</v>
      </c>
    </row>
    <row r="856" spans="1:27" x14ac:dyDescent="0.25">
      <c r="D856" s="37" t="s">
        <v>802</v>
      </c>
      <c r="E856" s="36"/>
      <c r="H856" s="36"/>
      <c r="K856" s="38">
        <f>SUM(K855:K855)</f>
        <v>0</v>
      </c>
    </row>
    <row r="858" spans="1:27" ht="45" customHeight="1" x14ac:dyDescent="0.25">
      <c r="A858" s="28"/>
      <c r="B858" s="28" t="s">
        <v>1132</v>
      </c>
      <c r="C858" s="29" t="s">
        <v>17</v>
      </c>
      <c r="D858" s="7" t="s">
        <v>1133</v>
      </c>
      <c r="E858" s="6"/>
      <c r="F858" s="6"/>
      <c r="G858" s="29"/>
      <c r="H858" s="31" t="s">
        <v>778</v>
      </c>
      <c r="I858" s="5">
        <v>1</v>
      </c>
      <c r="J858" s="4"/>
      <c r="K858" s="32">
        <f>ROUND(K872,2)</f>
        <v>0</v>
      </c>
      <c r="L858" s="30" t="s">
        <v>1134</v>
      </c>
      <c r="M858" s="29"/>
      <c r="N858" s="29"/>
      <c r="O858" s="29"/>
      <c r="P858" s="29"/>
      <c r="Q858" s="29"/>
      <c r="R858" s="29"/>
      <c r="S858" s="29"/>
      <c r="T858" s="29"/>
      <c r="U858" s="29"/>
      <c r="V858" s="29"/>
      <c r="W858" s="29"/>
      <c r="X858" s="29"/>
      <c r="Y858" s="29"/>
      <c r="Z858" s="29"/>
      <c r="AA858" s="29"/>
    </row>
    <row r="859" spans="1:27" x14ac:dyDescent="0.25">
      <c r="B859" s="24" t="s">
        <v>780</v>
      </c>
    </row>
    <row r="860" spans="1:27" x14ac:dyDescent="0.25">
      <c r="B860" t="s">
        <v>838</v>
      </c>
      <c r="C860" t="s">
        <v>782</v>
      </c>
      <c r="D860" t="s">
        <v>839</v>
      </c>
      <c r="E860" s="33">
        <v>7.0999999999999994E-2</v>
      </c>
      <c r="F860" t="s">
        <v>784</v>
      </c>
      <c r="G860" t="s">
        <v>785</v>
      </c>
      <c r="H860" s="34"/>
      <c r="I860" t="s">
        <v>786</v>
      </c>
      <c r="J860" s="35">
        <f>ROUND(E860/I858* H860,5)</f>
        <v>0</v>
      </c>
      <c r="K860" s="36"/>
    </row>
    <row r="861" spans="1:27" x14ac:dyDescent="0.25">
      <c r="B861" t="s">
        <v>1135</v>
      </c>
      <c r="C861" t="s">
        <v>782</v>
      </c>
      <c r="D861" t="s">
        <v>1136</v>
      </c>
      <c r="E861" s="33">
        <v>0.14199999999999999</v>
      </c>
      <c r="F861" t="s">
        <v>784</v>
      </c>
      <c r="G861" t="s">
        <v>785</v>
      </c>
      <c r="H861" s="34"/>
      <c r="I861" t="s">
        <v>786</v>
      </c>
      <c r="J861" s="35">
        <f>ROUND(E861/I858* H861,5)</f>
        <v>0</v>
      </c>
      <c r="K861" s="36"/>
    </row>
    <row r="862" spans="1:27" x14ac:dyDescent="0.25">
      <c r="D862" s="37" t="s">
        <v>787</v>
      </c>
      <c r="E862" s="36"/>
      <c r="H862" s="36"/>
      <c r="K862" s="34">
        <f>SUM(J860:J861)</f>
        <v>0</v>
      </c>
    </row>
    <row r="863" spans="1:27" x14ac:dyDescent="0.25">
      <c r="B863" s="24" t="s">
        <v>792</v>
      </c>
      <c r="E863" s="36"/>
      <c r="H863" s="36"/>
      <c r="K863" s="36"/>
    </row>
    <row r="864" spans="1:27" x14ac:dyDescent="0.25">
      <c r="B864" t="s">
        <v>1137</v>
      </c>
      <c r="C864" t="s">
        <v>111</v>
      </c>
      <c r="D864" t="s">
        <v>1138</v>
      </c>
      <c r="E864" s="33">
        <v>0.79800000000000004</v>
      </c>
      <c r="G864" t="s">
        <v>785</v>
      </c>
      <c r="H864" s="34"/>
      <c r="I864" t="s">
        <v>786</v>
      </c>
      <c r="J864" s="35">
        <f>ROUND(E864* H864,5)</f>
        <v>0</v>
      </c>
      <c r="K864" s="36"/>
    </row>
    <row r="865" spans="1:27" x14ac:dyDescent="0.25">
      <c r="D865" s="37" t="s">
        <v>798</v>
      </c>
      <c r="E865" s="36"/>
      <c r="H865" s="36"/>
      <c r="K865" s="34">
        <f>SUM(J864:J864)</f>
        <v>0</v>
      </c>
    </row>
    <row r="866" spans="1:27" x14ac:dyDescent="0.25">
      <c r="B866" s="24" t="s">
        <v>775</v>
      </c>
      <c r="E866" s="36"/>
      <c r="H866" s="36"/>
      <c r="K866" s="36"/>
    </row>
    <row r="867" spans="1:27" x14ac:dyDescent="0.25">
      <c r="B867" t="s">
        <v>835</v>
      </c>
      <c r="C867" t="s">
        <v>80</v>
      </c>
      <c r="D867" t="s">
        <v>836</v>
      </c>
      <c r="E867" s="33">
        <v>2.0199999999999999E-2</v>
      </c>
      <c r="G867" t="s">
        <v>785</v>
      </c>
      <c r="H867" s="34"/>
      <c r="I867" t="s">
        <v>786</v>
      </c>
      <c r="J867" s="35">
        <f>ROUND(E867* H867,5)</f>
        <v>0</v>
      </c>
      <c r="K867" s="36"/>
    </row>
    <row r="868" spans="1:27" x14ac:dyDescent="0.25">
      <c r="D868" s="37" t="s">
        <v>1001</v>
      </c>
      <c r="E868" s="36"/>
      <c r="H868" s="36"/>
      <c r="K868" s="34">
        <f>SUM(J867:J867)</f>
        <v>0</v>
      </c>
    </row>
    <row r="869" spans="1:27" x14ac:dyDescent="0.25">
      <c r="E869" s="36"/>
      <c r="H869" s="36"/>
      <c r="K869" s="36"/>
    </row>
    <row r="870" spans="1:27" x14ac:dyDescent="0.25">
      <c r="D870" s="37" t="s">
        <v>800</v>
      </c>
      <c r="E870" s="36"/>
      <c r="H870" s="36">
        <v>2.5</v>
      </c>
      <c r="I870" t="s">
        <v>801</v>
      </c>
      <c r="J870">
        <f>ROUND(H870/100*K862,5)</f>
        <v>0</v>
      </c>
      <c r="K870" s="36"/>
    </row>
    <row r="871" spans="1:27" x14ac:dyDescent="0.25">
      <c r="D871" s="37" t="s">
        <v>799</v>
      </c>
      <c r="E871" s="36"/>
      <c r="H871" s="36"/>
      <c r="K871" s="38">
        <f>SUM(J859:J870)</f>
        <v>0</v>
      </c>
    </row>
    <row r="872" spans="1:27" x14ac:dyDescent="0.25">
      <c r="D872" s="37" t="s">
        <v>802</v>
      </c>
      <c r="E872" s="36"/>
      <c r="H872" s="36"/>
      <c r="K872" s="38">
        <f>SUM(K871:K871)</f>
        <v>0</v>
      </c>
    </row>
    <row r="874" spans="1:27" ht="45" customHeight="1" x14ac:dyDescent="0.25">
      <c r="A874" s="28"/>
      <c r="B874" s="28" t="s">
        <v>1139</v>
      </c>
      <c r="C874" s="29" t="s">
        <v>17</v>
      </c>
      <c r="D874" s="7" t="s">
        <v>1140</v>
      </c>
      <c r="E874" s="6"/>
      <c r="F874" s="6"/>
      <c r="G874" s="29"/>
      <c r="H874" s="31" t="s">
        <v>778</v>
      </c>
      <c r="I874" s="5">
        <v>1</v>
      </c>
      <c r="J874" s="4"/>
      <c r="K874" s="32">
        <f>ROUND(K887,2)</f>
        <v>0</v>
      </c>
      <c r="L874" s="30" t="s">
        <v>1141</v>
      </c>
      <c r="M874" s="29"/>
      <c r="N874" s="29"/>
      <c r="O874" s="29"/>
      <c r="P874" s="29"/>
      <c r="Q874" s="29"/>
      <c r="R874" s="29"/>
      <c r="S874" s="29"/>
      <c r="T874" s="29"/>
      <c r="U874" s="29"/>
      <c r="V874" s="29"/>
      <c r="W874" s="29"/>
      <c r="X874" s="29"/>
      <c r="Y874" s="29"/>
      <c r="Z874" s="29"/>
      <c r="AA874" s="29"/>
    </row>
    <row r="875" spans="1:27" x14ac:dyDescent="0.25">
      <c r="B875" s="24" t="s">
        <v>780</v>
      </c>
    </row>
    <row r="876" spans="1:27" x14ac:dyDescent="0.25">
      <c r="B876" t="s">
        <v>831</v>
      </c>
      <c r="C876" t="s">
        <v>782</v>
      </c>
      <c r="D876" t="s">
        <v>832</v>
      </c>
      <c r="E876" s="33">
        <v>0.12</v>
      </c>
      <c r="F876" t="s">
        <v>784</v>
      </c>
      <c r="G876" t="s">
        <v>785</v>
      </c>
      <c r="H876" s="34"/>
      <c r="I876" t="s">
        <v>786</v>
      </c>
      <c r="J876" s="35">
        <f>ROUND(E876/I874* H876,5)</f>
        <v>0</v>
      </c>
      <c r="K876" s="36"/>
    </row>
    <row r="877" spans="1:27" x14ac:dyDescent="0.25">
      <c r="B877" t="s">
        <v>1080</v>
      </c>
      <c r="C877" t="s">
        <v>782</v>
      </c>
      <c r="D877" t="s">
        <v>1081</v>
      </c>
      <c r="E877" s="33">
        <v>0.36</v>
      </c>
      <c r="F877" t="s">
        <v>784</v>
      </c>
      <c r="G877" t="s">
        <v>785</v>
      </c>
      <c r="H877" s="34"/>
      <c r="I877" t="s">
        <v>786</v>
      </c>
      <c r="J877" s="35">
        <f>ROUND(E877/I874* H877,5)</f>
        <v>0</v>
      </c>
      <c r="K877" s="36"/>
    </row>
    <row r="878" spans="1:27" x14ac:dyDescent="0.25">
      <c r="D878" s="37" t="s">
        <v>787</v>
      </c>
      <c r="E878" s="36"/>
      <c r="H878" s="36"/>
      <c r="K878" s="34">
        <f>SUM(J876:J877)</f>
        <v>0</v>
      </c>
    </row>
    <row r="879" spans="1:27" x14ac:dyDescent="0.25">
      <c r="B879" s="24" t="s">
        <v>792</v>
      </c>
      <c r="E879" s="36"/>
      <c r="H879" s="36"/>
      <c r="K879" s="36"/>
    </row>
    <row r="880" spans="1:27" x14ac:dyDescent="0.25">
      <c r="B880" t="s">
        <v>1142</v>
      </c>
      <c r="C880" t="s">
        <v>17</v>
      </c>
      <c r="D880" t="s">
        <v>1143</v>
      </c>
      <c r="E880" s="33">
        <v>1.1000000000000001</v>
      </c>
      <c r="G880" t="s">
        <v>785</v>
      </c>
      <c r="H880" s="34"/>
      <c r="I880" t="s">
        <v>786</v>
      </c>
      <c r="J880" s="35">
        <f>ROUND(E880* H880,5)</f>
        <v>0</v>
      </c>
      <c r="K880" s="36"/>
    </row>
    <row r="881" spans="1:27" x14ac:dyDescent="0.25">
      <c r="B881" t="s">
        <v>1144</v>
      </c>
      <c r="C881" t="s">
        <v>111</v>
      </c>
      <c r="D881" t="s">
        <v>1145</v>
      </c>
      <c r="E881" s="33">
        <v>0.51</v>
      </c>
      <c r="G881" t="s">
        <v>785</v>
      </c>
      <c r="H881" s="34"/>
      <c r="I881" t="s">
        <v>786</v>
      </c>
      <c r="J881" s="35">
        <f>ROUND(E881* H881,5)</f>
        <v>0</v>
      </c>
      <c r="K881" s="36"/>
    </row>
    <row r="882" spans="1:27" x14ac:dyDescent="0.25">
      <c r="B882" t="s">
        <v>1146</v>
      </c>
      <c r="C882" t="s">
        <v>111</v>
      </c>
      <c r="D882" t="s">
        <v>1147</v>
      </c>
      <c r="E882" s="33">
        <v>4.9028</v>
      </c>
      <c r="G882" t="s">
        <v>785</v>
      </c>
      <c r="H882" s="34"/>
      <c r="I882" t="s">
        <v>786</v>
      </c>
      <c r="J882" s="35">
        <f>ROUND(E882* H882,5)</f>
        <v>0</v>
      </c>
      <c r="K882" s="36"/>
    </row>
    <row r="883" spans="1:27" x14ac:dyDescent="0.25">
      <c r="D883" s="37" t="s">
        <v>798</v>
      </c>
      <c r="E883" s="36"/>
      <c r="H883" s="36"/>
      <c r="K883" s="34">
        <f>SUM(J880:J882)</f>
        <v>0</v>
      </c>
    </row>
    <row r="884" spans="1:27" x14ac:dyDescent="0.25">
      <c r="E884" s="36"/>
      <c r="H884" s="36"/>
      <c r="K884" s="36"/>
    </row>
    <row r="885" spans="1:27" x14ac:dyDescent="0.25">
      <c r="D885" s="37" t="s">
        <v>800</v>
      </c>
      <c r="E885" s="36"/>
      <c r="H885" s="36">
        <v>2.5</v>
      </c>
      <c r="I885" t="s">
        <v>801</v>
      </c>
      <c r="J885">
        <f>ROUND(H885/100*K878,5)</f>
        <v>0</v>
      </c>
      <c r="K885" s="36"/>
    </row>
    <row r="886" spans="1:27" x14ac:dyDescent="0.25">
      <c r="D886" s="37" t="s">
        <v>799</v>
      </c>
      <c r="E886" s="36"/>
      <c r="H886" s="36"/>
      <c r="K886" s="38">
        <f>SUM(J875:J885)</f>
        <v>0</v>
      </c>
    </row>
    <row r="887" spans="1:27" x14ac:dyDescent="0.25">
      <c r="D887" s="37" t="s">
        <v>802</v>
      </c>
      <c r="E887" s="36"/>
      <c r="H887" s="36"/>
      <c r="K887" s="38">
        <f>SUM(K886:K886)</f>
        <v>0</v>
      </c>
    </row>
    <row r="889" spans="1:27" ht="45" customHeight="1" x14ac:dyDescent="0.25">
      <c r="A889" s="28"/>
      <c r="B889" s="28" t="s">
        <v>1148</v>
      </c>
      <c r="C889" s="29" t="s">
        <v>17</v>
      </c>
      <c r="D889" s="7" t="s">
        <v>1149</v>
      </c>
      <c r="E889" s="6"/>
      <c r="F889" s="6"/>
      <c r="G889" s="29"/>
      <c r="H889" s="31" t="s">
        <v>778</v>
      </c>
      <c r="I889" s="5">
        <v>1</v>
      </c>
      <c r="J889" s="4"/>
      <c r="K889" s="32">
        <f>ROUND(K902,2)</f>
        <v>0</v>
      </c>
      <c r="L889" s="30" t="s">
        <v>1150</v>
      </c>
      <c r="M889" s="29"/>
      <c r="N889" s="29"/>
      <c r="O889" s="29"/>
      <c r="P889" s="29"/>
      <c r="Q889" s="29"/>
      <c r="R889" s="29"/>
      <c r="S889" s="29"/>
      <c r="T889" s="29"/>
      <c r="U889" s="29"/>
      <c r="V889" s="29"/>
      <c r="W889" s="29"/>
      <c r="X889" s="29"/>
      <c r="Y889" s="29"/>
      <c r="Z889" s="29"/>
      <c r="AA889" s="29"/>
    </row>
    <row r="890" spans="1:27" x14ac:dyDescent="0.25">
      <c r="B890" s="24" t="s">
        <v>780</v>
      </c>
    </row>
    <row r="891" spans="1:27" x14ac:dyDescent="0.25">
      <c r="B891" t="s">
        <v>1080</v>
      </c>
      <c r="C891" t="s">
        <v>782</v>
      </c>
      <c r="D891" t="s">
        <v>1081</v>
      </c>
      <c r="E891" s="33">
        <v>0.3</v>
      </c>
      <c r="F891" t="s">
        <v>784</v>
      </c>
      <c r="G891" t="s">
        <v>785</v>
      </c>
      <c r="H891" s="34"/>
      <c r="I891" t="s">
        <v>786</v>
      </c>
      <c r="J891" s="35">
        <f>ROUND(E891/I889* H891,5)</f>
        <v>0</v>
      </c>
      <c r="K891" s="36"/>
    </row>
    <row r="892" spans="1:27" x14ac:dyDescent="0.25">
      <c r="B892" t="s">
        <v>831</v>
      </c>
      <c r="C892" t="s">
        <v>782</v>
      </c>
      <c r="D892" t="s">
        <v>832</v>
      </c>
      <c r="E892" s="33">
        <v>0.1</v>
      </c>
      <c r="F892" t="s">
        <v>784</v>
      </c>
      <c r="G892" t="s">
        <v>785</v>
      </c>
      <c r="H892" s="34"/>
      <c r="I892" t="s">
        <v>786</v>
      </c>
      <c r="J892" s="35">
        <f>ROUND(E892/I889* H892,5)</f>
        <v>0</v>
      </c>
      <c r="K892" s="36"/>
    </row>
    <row r="893" spans="1:27" x14ac:dyDescent="0.25">
      <c r="D893" s="37" t="s">
        <v>787</v>
      </c>
      <c r="E893" s="36"/>
      <c r="H893" s="36"/>
      <c r="K893" s="34">
        <f>SUM(J891:J892)</f>
        <v>0</v>
      </c>
    </row>
    <row r="894" spans="1:27" x14ac:dyDescent="0.25">
      <c r="B894" s="24" t="s">
        <v>792</v>
      </c>
      <c r="E894" s="36"/>
      <c r="H894" s="36"/>
      <c r="K894" s="36"/>
    </row>
    <row r="895" spans="1:27" x14ac:dyDescent="0.25">
      <c r="B895" t="s">
        <v>1144</v>
      </c>
      <c r="C895" t="s">
        <v>111</v>
      </c>
      <c r="D895" t="s">
        <v>1145</v>
      </c>
      <c r="E895" s="33">
        <v>0.70499999999999996</v>
      </c>
      <c r="G895" t="s">
        <v>785</v>
      </c>
      <c r="H895" s="34"/>
      <c r="I895" t="s">
        <v>786</v>
      </c>
      <c r="J895" s="35">
        <f>ROUND(E895* H895,5)</f>
        <v>0</v>
      </c>
      <c r="K895" s="36"/>
    </row>
    <row r="896" spans="1:27" x14ac:dyDescent="0.25">
      <c r="B896" t="s">
        <v>1146</v>
      </c>
      <c r="C896" t="s">
        <v>111</v>
      </c>
      <c r="D896" t="s">
        <v>1147</v>
      </c>
      <c r="E896" s="33">
        <v>4.9028</v>
      </c>
      <c r="G896" t="s">
        <v>785</v>
      </c>
      <c r="H896" s="34"/>
      <c r="I896" t="s">
        <v>786</v>
      </c>
      <c r="J896" s="35">
        <f>ROUND(E896* H896,5)</f>
        <v>0</v>
      </c>
      <c r="K896" s="36"/>
    </row>
    <row r="897" spans="1:27" x14ac:dyDescent="0.25">
      <c r="B897" t="s">
        <v>1151</v>
      </c>
      <c r="C897" t="s">
        <v>17</v>
      </c>
      <c r="D897" t="s">
        <v>1152</v>
      </c>
      <c r="E897" s="33">
        <v>1.1000000000000001</v>
      </c>
      <c r="G897" t="s">
        <v>785</v>
      </c>
      <c r="H897" s="34"/>
      <c r="I897" t="s">
        <v>786</v>
      </c>
      <c r="J897" s="35">
        <f>ROUND(E897* H897,5)</f>
        <v>0</v>
      </c>
      <c r="K897" s="36"/>
    </row>
    <row r="898" spans="1:27" x14ac:dyDescent="0.25">
      <c r="D898" s="37" t="s">
        <v>798</v>
      </c>
      <c r="E898" s="36"/>
      <c r="H898" s="36"/>
      <c r="K898" s="34">
        <f>SUM(J895:J897)</f>
        <v>0</v>
      </c>
    </row>
    <row r="899" spans="1:27" x14ac:dyDescent="0.25">
      <c r="E899" s="36"/>
      <c r="H899" s="36"/>
      <c r="K899" s="36"/>
    </row>
    <row r="900" spans="1:27" x14ac:dyDescent="0.25">
      <c r="D900" s="37" t="s">
        <v>800</v>
      </c>
      <c r="E900" s="36"/>
      <c r="H900" s="36">
        <v>2.5</v>
      </c>
      <c r="I900" t="s">
        <v>801</v>
      </c>
      <c r="J900">
        <f>ROUND(H900/100*K893,5)</f>
        <v>0</v>
      </c>
      <c r="K900" s="36"/>
    </row>
    <row r="901" spans="1:27" x14ac:dyDescent="0.25">
      <c r="D901" s="37" t="s">
        <v>799</v>
      </c>
      <c r="E901" s="36"/>
      <c r="H901" s="36"/>
      <c r="K901" s="38">
        <f>SUM(J890:J900)</f>
        <v>0</v>
      </c>
    </row>
    <row r="902" spans="1:27" x14ac:dyDescent="0.25">
      <c r="D902" s="37" t="s">
        <v>802</v>
      </c>
      <c r="E902" s="36"/>
      <c r="H902" s="36"/>
      <c r="K902" s="38">
        <f>SUM(K901:K901)</f>
        <v>0</v>
      </c>
    </row>
    <row r="904" spans="1:27" ht="45" customHeight="1" x14ac:dyDescent="0.25">
      <c r="A904" s="28"/>
      <c r="B904" s="28" t="s">
        <v>1153</v>
      </c>
      <c r="C904" s="29" t="s">
        <v>17</v>
      </c>
      <c r="D904" s="7" t="s">
        <v>1154</v>
      </c>
      <c r="E904" s="6"/>
      <c r="F904" s="6"/>
      <c r="G904" s="29"/>
      <c r="H904" s="31" t="s">
        <v>778</v>
      </c>
      <c r="I904" s="5">
        <v>1</v>
      </c>
      <c r="J904" s="4"/>
      <c r="K904" s="32">
        <f>ROUND(K917,2)</f>
        <v>0</v>
      </c>
      <c r="L904" s="30" t="s">
        <v>1155</v>
      </c>
      <c r="M904" s="29"/>
      <c r="N904" s="29"/>
      <c r="O904" s="29"/>
      <c r="P904" s="29"/>
      <c r="Q904" s="29"/>
      <c r="R904" s="29"/>
      <c r="S904" s="29"/>
      <c r="T904" s="29"/>
      <c r="U904" s="29"/>
      <c r="V904" s="29"/>
      <c r="W904" s="29"/>
      <c r="X904" s="29"/>
      <c r="Y904" s="29"/>
      <c r="Z904" s="29"/>
      <c r="AA904" s="29"/>
    </row>
    <row r="905" spans="1:27" x14ac:dyDescent="0.25">
      <c r="B905" s="24" t="s">
        <v>780</v>
      </c>
    </row>
    <row r="906" spans="1:27" x14ac:dyDescent="0.25">
      <c r="B906" t="s">
        <v>1080</v>
      </c>
      <c r="C906" t="s">
        <v>782</v>
      </c>
      <c r="D906" t="s">
        <v>1081</v>
      </c>
      <c r="E906" s="33">
        <v>0.34</v>
      </c>
      <c r="F906" t="s">
        <v>784</v>
      </c>
      <c r="G906" t="s">
        <v>785</v>
      </c>
      <c r="H906" s="34"/>
      <c r="I906" t="s">
        <v>786</v>
      </c>
      <c r="J906" s="35">
        <f>ROUND(E906/I904* H906,5)</f>
        <v>0</v>
      </c>
      <c r="K906" s="36"/>
    </row>
    <row r="907" spans="1:27" x14ac:dyDescent="0.25">
      <c r="B907" t="s">
        <v>831</v>
      </c>
      <c r="C907" t="s">
        <v>782</v>
      </c>
      <c r="D907" t="s">
        <v>832</v>
      </c>
      <c r="E907" s="33">
        <v>0.1</v>
      </c>
      <c r="F907" t="s">
        <v>784</v>
      </c>
      <c r="G907" t="s">
        <v>785</v>
      </c>
      <c r="H907" s="34"/>
      <c r="I907" t="s">
        <v>786</v>
      </c>
      <c r="J907" s="35">
        <f>ROUND(E907/I904* H907,5)</f>
        <v>0</v>
      </c>
      <c r="K907" s="36"/>
    </row>
    <row r="908" spans="1:27" x14ac:dyDescent="0.25">
      <c r="D908" s="37" t="s">
        <v>787</v>
      </c>
      <c r="E908" s="36"/>
      <c r="H908" s="36"/>
      <c r="K908" s="34">
        <f>SUM(J906:J907)</f>
        <v>0</v>
      </c>
    </row>
    <row r="909" spans="1:27" x14ac:dyDescent="0.25">
      <c r="B909" s="24" t="s">
        <v>792</v>
      </c>
      <c r="E909" s="36"/>
      <c r="H909" s="36"/>
      <c r="K909" s="36"/>
    </row>
    <row r="910" spans="1:27" x14ac:dyDescent="0.25">
      <c r="B910" t="s">
        <v>1146</v>
      </c>
      <c r="C910" t="s">
        <v>111</v>
      </c>
      <c r="D910" t="s">
        <v>1147</v>
      </c>
      <c r="E910" s="33">
        <v>4.9028</v>
      </c>
      <c r="G910" t="s">
        <v>785</v>
      </c>
      <c r="H910" s="34"/>
      <c r="I910" t="s">
        <v>786</v>
      </c>
      <c r="J910" s="35">
        <f>ROUND(E910* H910,5)</f>
        <v>0</v>
      </c>
      <c r="K910" s="36"/>
    </row>
    <row r="911" spans="1:27" x14ac:dyDescent="0.25">
      <c r="B911" t="s">
        <v>1156</v>
      </c>
      <c r="C911" t="s">
        <v>17</v>
      </c>
      <c r="D911" t="s">
        <v>1157</v>
      </c>
      <c r="E911" s="33">
        <v>1.1000000000000001</v>
      </c>
      <c r="G911" t="s">
        <v>785</v>
      </c>
      <c r="H911" s="34"/>
      <c r="I911" t="s">
        <v>786</v>
      </c>
      <c r="J911" s="35">
        <f>ROUND(E911* H911,5)</f>
        <v>0</v>
      </c>
      <c r="K911" s="36"/>
    </row>
    <row r="912" spans="1:27" x14ac:dyDescent="0.25">
      <c r="B912" t="s">
        <v>1144</v>
      </c>
      <c r="C912" t="s">
        <v>111</v>
      </c>
      <c r="D912" t="s">
        <v>1145</v>
      </c>
      <c r="E912" s="33">
        <v>0.70499999999999996</v>
      </c>
      <c r="G912" t="s">
        <v>785</v>
      </c>
      <c r="H912" s="34"/>
      <c r="I912" t="s">
        <v>786</v>
      </c>
      <c r="J912" s="35">
        <f>ROUND(E912* H912,5)</f>
        <v>0</v>
      </c>
      <c r="K912" s="36"/>
    </row>
    <row r="913" spans="1:27" x14ac:dyDescent="0.25">
      <c r="D913" s="37" t="s">
        <v>798</v>
      </c>
      <c r="E913" s="36"/>
      <c r="H913" s="36"/>
      <c r="K913" s="34">
        <f>SUM(J910:J912)</f>
        <v>0</v>
      </c>
    </row>
    <row r="914" spans="1:27" x14ac:dyDescent="0.25">
      <c r="E914" s="36"/>
      <c r="H914" s="36"/>
      <c r="K914" s="36"/>
    </row>
    <row r="915" spans="1:27" x14ac:dyDescent="0.25">
      <c r="D915" s="37" t="s">
        <v>800</v>
      </c>
      <c r="E915" s="36"/>
      <c r="H915" s="36">
        <v>2.5</v>
      </c>
      <c r="I915" t="s">
        <v>801</v>
      </c>
      <c r="J915">
        <f>ROUND(H915/100*K908,5)</f>
        <v>0</v>
      </c>
      <c r="K915" s="36"/>
    </row>
    <row r="916" spans="1:27" x14ac:dyDescent="0.25">
      <c r="D916" s="37" t="s">
        <v>799</v>
      </c>
      <c r="E916" s="36"/>
      <c r="H916" s="36"/>
      <c r="K916" s="38">
        <f>SUM(J905:J915)</f>
        <v>0</v>
      </c>
    </row>
    <row r="917" spans="1:27" x14ac:dyDescent="0.25">
      <c r="D917" s="37" t="s">
        <v>802</v>
      </c>
      <c r="E917" s="36"/>
      <c r="H917" s="36"/>
      <c r="K917" s="38">
        <f>SUM(K916:K916)</f>
        <v>0</v>
      </c>
    </row>
    <row r="919" spans="1:27" ht="45" customHeight="1" x14ac:dyDescent="0.25">
      <c r="A919" s="28"/>
      <c r="B919" s="28" t="s">
        <v>1158</v>
      </c>
      <c r="C919" s="29" t="s">
        <v>17</v>
      </c>
      <c r="D919" s="7" t="s">
        <v>1159</v>
      </c>
      <c r="E919" s="6"/>
      <c r="F919" s="6"/>
      <c r="G919" s="29"/>
      <c r="H919" s="31" t="s">
        <v>778</v>
      </c>
      <c r="I919" s="5">
        <v>1</v>
      </c>
      <c r="J919" s="4"/>
      <c r="K919" s="32">
        <f>ROUND(K940,2)</f>
        <v>0</v>
      </c>
      <c r="L919" s="30" t="s">
        <v>1160</v>
      </c>
      <c r="M919" s="29"/>
      <c r="N919" s="29"/>
      <c r="O919" s="29"/>
      <c r="P919" s="29"/>
      <c r="Q919" s="29"/>
      <c r="R919" s="29"/>
      <c r="S919" s="29"/>
      <c r="T919" s="29"/>
      <c r="U919" s="29"/>
      <c r="V919" s="29"/>
      <c r="W919" s="29"/>
      <c r="X919" s="29"/>
      <c r="Y919" s="29"/>
      <c r="Z919" s="29"/>
      <c r="AA919" s="29"/>
    </row>
    <row r="920" spans="1:27" x14ac:dyDescent="0.25">
      <c r="B920" s="24" t="s">
        <v>780</v>
      </c>
    </row>
    <row r="921" spans="1:27" x14ac:dyDescent="0.25">
      <c r="B921" t="s">
        <v>1080</v>
      </c>
      <c r="C921" t="s">
        <v>782</v>
      </c>
      <c r="D921" t="s">
        <v>1081</v>
      </c>
      <c r="E921" s="33">
        <v>0.42499999999999999</v>
      </c>
      <c r="F921" t="s">
        <v>784</v>
      </c>
      <c r="G921" t="s">
        <v>785</v>
      </c>
      <c r="H921" s="34"/>
      <c r="I921" t="s">
        <v>786</v>
      </c>
      <c r="J921" s="35">
        <f>ROUND(E921/I919* H921,5)</f>
        <v>0</v>
      </c>
      <c r="K921" s="36"/>
    </row>
    <row r="922" spans="1:27" x14ac:dyDescent="0.25">
      <c r="B922" t="s">
        <v>1078</v>
      </c>
      <c r="C922" t="s">
        <v>782</v>
      </c>
      <c r="D922" t="s">
        <v>1079</v>
      </c>
      <c r="E922" s="33">
        <v>0.14000000000000001</v>
      </c>
      <c r="F922" t="s">
        <v>784</v>
      </c>
      <c r="G922" t="s">
        <v>785</v>
      </c>
      <c r="H922" s="34"/>
      <c r="I922" t="s">
        <v>786</v>
      </c>
      <c r="J922" s="35">
        <f>ROUND(E922/I919* H922,5)</f>
        <v>0</v>
      </c>
      <c r="K922" s="36"/>
    </row>
    <row r="923" spans="1:27" x14ac:dyDescent="0.25">
      <c r="D923" s="37" t="s">
        <v>787</v>
      </c>
      <c r="E923" s="36"/>
      <c r="H923" s="36"/>
      <c r="K923" s="34">
        <f>SUM(J921:J922)</f>
        <v>0</v>
      </c>
    </row>
    <row r="924" spans="1:27" x14ac:dyDescent="0.25">
      <c r="B924" s="24" t="s">
        <v>792</v>
      </c>
      <c r="E924" s="36"/>
      <c r="H924" s="36"/>
      <c r="K924" s="36"/>
    </row>
    <row r="925" spans="1:27" x14ac:dyDescent="0.25">
      <c r="B925" t="s">
        <v>1090</v>
      </c>
      <c r="C925" t="s">
        <v>38</v>
      </c>
      <c r="D925" t="s">
        <v>1091</v>
      </c>
      <c r="E925" s="33">
        <v>0.47</v>
      </c>
      <c r="G925" t="s">
        <v>785</v>
      </c>
      <c r="H925" s="34"/>
      <c r="I925" t="s">
        <v>786</v>
      </c>
      <c r="J925" s="35">
        <f t="shared" ref="J925:J935" si="2">ROUND(E925* H925,5)</f>
        <v>0</v>
      </c>
      <c r="K925" s="36"/>
    </row>
    <row r="926" spans="1:27" x14ac:dyDescent="0.25">
      <c r="B926" t="s">
        <v>1098</v>
      </c>
      <c r="C926" t="s">
        <v>41</v>
      </c>
      <c r="D926" t="s">
        <v>1099</v>
      </c>
      <c r="E926" s="33">
        <v>6</v>
      </c>
      <c r="G926" t="s">
        <v>785</v>
      </c>
      <c r="H926" s="34"/>
      <c r="I926" t="s">
        <v>786</v>
      </c>
      <c r="J926" s="35">
        <f t="shared" si="2"/>
        <v>0</v>
      </c>
      <c r="K926" s="36"/>
    </row>
    <row r="927" spans="1:27" x14ac:dyDescent="0.25">
      <c r="B927" t="s">
        <v>1084</v>
      </c>
      <c r="C927" t="s">
        <v>994</v>
      </c>
      <c r="D927" t="s">
        <v>1085</v>
      </c>
      <c r="E927" s="33">
        <v>0.12</v>
      </c>
      <c r="G927" t="s">
        <v>785</v>
      </c>
      <c r="H927" s="34"/>
      <c r="I927" t="s">
        <v>786</v>
      </c>
      <c r="J927" s="35">
        <f t="shared" si="2"/>
        <v>0</v>
      </c>
      <c r="K927" s="36"/>
    </row>
    <row r="928" spans="1:27" x14ac:dyDescent="0.25">
      <c r="B928" t="s">
        <v>1161</v>
      </c>
      <c r="C928" t="s">
        <v>38</v>
      </c>
      <c r="D928" t="s">
        <v>1162</v>
      </c>
      <c r="E928" s="33">
        <v>7</v>
      </c>
      <c r="G928" t="s">
        <v>785</v>
      </c>
      <c r="H928" s="34"/>
      <c r="I928" t="s">
        <v>786</v>
      </c>
      <c r="J928" s="35">
        <f t="shared" si="2"/>
        <v>0</v>
      </c>
      <c r="K928" s="36"/>
    </row>
    <row r="929" spans="1:27" x14ac:dyDescent="0.25">
      <c r="B929" t="s">
        <v>1163</v>
      </c>
      <c r="C929" t="s">
        <v>17</v>
      </c>
      <c r="D929" t="s">
        <v>1164</v>
      </c>
      <c r="E929" s="33">
        <v>1.03</v>
      </c>
      <c r="G929" t="s">
        <v>785</v>
      </c>
      <c r="H929" s="34"/>
      <c r="I929" t="s">
        <v>786</v>
      </c>
      <c r="J929" s="35">
        <f t="shared" si="2"/>
        <v>0</v>
      </c>
      <c r="K929" s="36"/>
    </row>
    <row r="930" spans="1:27" x14ac:dyDescent="0.25">
      <c r="B930" t="s">
        <v>1082</v>
      </c>
      <c r="C930" t="s">
        <v>994</v>
      </c>
      <c r="D930" t="s">
        <v>1083</v>
      </c>
      <c r="E930" s="33">
        <v>0.42</v>
      </c>
      <c r="G930" t="s">
        <v>785</v>
      </c>
      <c r="H930" s="34"/>
      <c r="I930" t="s">
        <v>786</v>
      </c>
      <c r="J930" s="35">
        <f t="shared" si="2"/>
        <v>0</v>
      </c>
      <c r="K930" s="36"/>
    </row>
    <row r="931" spans="1:27" x14ac:dyDescent="0.25">
      <c r="B931" t="s">
        <v>1094</v>
      </c>
      <c r="C931" t="s">
        <v>38</v>
      </c>
      <c r="D931" t="s">
        <v>1095</v>
      </c>
      <c r="E931" s="33">
        <v>4</v>
      </c>
      <c r="G931" t="s">
        <v>785</v>
      </c>
      <c r="H931" s="34"/>
      <c r="I931" t="s">
        <v>786</v>
      </c>
      <c r="J931" s="35">
        <f t="shared" si="2"/>
        <v>0</v>
      </c>
      <c r="K931" s="36"/>
    </row>
    <row r="932" spans="1:27" x14ac:dyDescent="0.25">
      <c r="B932" t="s">
        <v>1096</v>
      </c>
      <c r="C932" t="s">
        <v>111</v>
      </c>
      <c r="D932" t="s">
        <v>1097</v>
      </c>
      <c r="E932" s="33">
        <v>0.8</v>
      </c>
      <c r="G932" t="s">
        <v>785</v>
      </c>
      <c r="H932" s="34"/>
      <c r="I932" t="s">
        <v>786</v>
      </c>
      <c r="J932" s="35">
        <f t="shared" si="2"/>
        <v>0</v>
      </c>
      <c r="K932" s="36"/>
    </row>
    <row r="933" spans="1:27" x14ac:dyDescent="0.25">
      <c r="B933" t="s">
        <v>1165</v>
      </c>
      <c r="C933" t="s">
        <v>111</v>
      </c>
      <c r="D933" t="s">
        <v>1166</v>
      </c>
      <c r="E933" s="33">
        <v>0.26250000000000001</v>
      </c>
      <c r="G933" t="s">
        <v>785</v>
      </c>
      <c r="H933" s="34"/>
      <c r="I933" t="s">
        <v>786</v>
      </c>
      <c r="J933" s="35">
        <f t="shared" si="2"/>
        <v>0</v>
      </c>
      <c r="K933" s="36"/>
    </row>
    <row r="934" spans="1:27" x14ac:dyDescent="0.25">
      <c r="B934" t="s">
        <v>1167</v>
      </c>
      <c r="C934" t="s">
        <v>17</v>
      </c>
      <c r="D934" t="s">
        <v>1168</v>
      </c>
      <c r="E934" s="33">
        <v>1.03</v>
      </c>
      <c r="G934" t="s">
        <v>785</v>
      </c>
      <c r="H934" s="34"/>
      <c r="I934" t="s">
        <v>786</v>
      </c>
      <c r="J934" s="35">
        <f t="shared" si="2"/>
        <v>0</v>
      </c>
      <c r="K934" s="36"/>
    </row>
    <row r="935" spans="1:27" x14ac:dyDescent="0.25">
      <c r="B935" t="s">
        <v>1169</v>
      </c>
      <c r="C935" t="s">
        <v>38</v>
      </c>
      <c r="D935" t="s">
        <v>1170</v>
      </c>
      <c r="E935" s="33">
        <v>0.95</v>
      </c>
      <c r="G935" t="s">
        <v>785</v>
      </c>
      <c r="H935" s="34"/>
      <c r="I935" t="s">
        <v>786</v>
      </c>
      <c r="J935" s="35">
        <f t="shared" si="2"/>
        <v>0</v>
      </c>
      <c r="K935" s="36"/>
    </row>
    <row r="936" spans="1:27" x14ac:dyDescent="0.25">
      <c r="D936" s="37" t="s">
        <v>798</v>
      </c>
      <c r="E936" s="36"/>
      <c r="H936" s="36"/>
      <c r="K936" s="34">
        <f>SUM(J925:J935)</f>
        <v>0</v>
      </c>
    </row>
    <row r="937" spans="1:27" x14ac:dyDescent="0.25">
      <c r="E937" s="36"/>
      <c r="H937" s="36"/>
      <c r="K937" s="36"/>
    </row>
    <row r="938" spans="1:27" x14ac:dyDescent="0.25">
      <c r="D938" s="37" t="s">
        <v>800</v>
      </c>
      <c r="E938" s="36"/>
      <c r="H938" s="36">
        <v>1.5</v>
      </c>
      <c r="I938" t="s">
        <v>801</v>
      </c>
      <c r="J938">
        <f>ROUND(H938/100*K923,5)</f>
        <v>0</v>
      </c>
      <c r="K938" s="36"/>
    </row>
    <row r="939" spans="1:27" x14ac:dyDescent="0.25">
      <c r="D939" s="37" t="s">
        <v>799</v>
      </c>
      <c r="E939" s="36"/>
      <c r="H939" s="36"/>
      <c r="K939" s="38">
        <f>SUM(J920:J938)</f>
        <v>0</v>
      </c>
    </row>
    <row r="940" spans="1:27" x14ac:dyDescent="0.25">
      <c r="D940" s="37" t="s">
        <v>802</v>
      </c>
      <c r="E940" s="36"/>
      <c r="H940" s="36"/>
      <c r="K940" s="38">
        <f>SUM(K939:K939)</f>
        <v>0</v>
      </c>
    </row>
    <row r="942" spans="1:27" ht="45" customHeight="1" x14ac:dyDescent="0.25">
      <c r="A942" s="28"/>
      <c r="B942" s="28" t="s">
        <v>1171</v>
      </c>
      <c r="C942" s="29" t="s">
        <v>17</v>
      </c>
      <c r="D942" s="7" t="s">
        <v>1172</v>
      </c>
      <c r="E942" s="6"/>
      <c r="F942" s="6"/>
      <c r="G942" s="29"/>
      <c r="H942" s="31" t="s">
        <v>778</v>
      </c>
      <c r="I942" s="5">
        <v>1</v>
      </c>
      <c r="J942" s="4"/>
      <c r="K942" s="32">
        <f>ROUND(K963,2)</f>
        <v>0</v>
      </c>
      <c r="L942" s="30" t="s">
        <v>1173</v>
      </c>
      <c r="M942" s="29"/>
      <c r="N942" s="29"/>
      <c r="O942" s="29"/>
      <c r="P942" s="29"/>
      <c r="Q942" s="29"/>
      <c r="R942" s="29"/>
      <c r="S942" s="29"/>
      <c r="T942" s="29"/>
      <c r="U942" s="29"/>
      <c r="V942" s="29"/>
      <c r="W942" s="29"/>
      <c r="X942" s="29"/>
      <c r="Y942" s="29"/>
      <c r="Z942" s="29"/>
      <c r="AA942" s="29"/>
    </row>
    <row r="943" spans="1:27" x14ac:dyDescent="0.25">
      <c r="B943" s="24" t="s">
        <v>780</v>
      </c>
    </row>
    <row r="944" spans="1:27" x14ac:dyDescent="0.25">
      <c r="B944" t="s">
        <v>1080</v>
      </c>
      <c r="C944" t="s">
        <v>782</v>
      </c>
      <c r="D944" t="s">
        <v>1081</v>
      </c>
      <c r="E944" s="33">
        <v>0.41499999999999998</v>
      </c>
      <c r="F944" t="s">
        <v>784</v>
      </c>
      <c r="G944" t="s">
        <v>785</v>
      </c>
      <c r="H944" s="34"/>
      <c r="I944" t="s">
        <v>786</v>
      </c>
      <c r="J944" s="35">
        <f>ROUND(E944/I942* H944,5)</f>
        <v>0</v>
      </c>
      <c r="K944" s="36"/>
    </row>
    <row r="945" spans="2:11" x14ac:dyDescent="0.25">
      <c r="B945" t="s">
        <v>1078</v>
      </c>
      <c r="C945" t="s">
        <v>782</v>
      </c>
      <c r="D945" t="s">
        <v>1079</v>
      </c>
      <c r="E945" s="33">
        <v>0.13</v>
      </c>
      <c r="F945" t="s">
        <v>784</v>
      </c>
      <c r="G945" t="s">
        <v>785</v>
      </c>
      <c r="H945" s="34"/>
      <c r="I945" t="s">
        <v>786</v>
      </c>
      <c r="J945" s="35">
        <f>ROUND(E945/I942* H945,5)</f>
        <v>0</v>
      </c>
      <c r="K945" s="36"/>
    </row>
    <row r="946" spans="2:11" x14ac:dyDescent="0.25">
      <c r="D946" s="37" t="s">
        <v>787</v>
      </c>
      <c r="E946" s="36"/>
      <c r="H946" s="36"/>
      <c r="K946" s="34">
        <f>SUM(J944:J945)</f>
        <v>0</v>
      </c>
    </row>
    <row r="947" spans="2:11" x14ac:dyDescent="0.25">
      <c r="B947" s="24" t="s">
        <v>792</v>
      </c>
      <c r="E947" s="36"/>
      <c r="H947" s="36"/>
      <c r="K947" s="36"/>
    </row>
    <row r="948" spans="2:11" x14ac:dyDescent="0.25">
      <c r="B948" t="s">
        <v>1174</v>
      </c>
      <c r="C948" t="s">
        <v>17</v>
      </c>
      <c r="D948" t="s">
        <v>1175</v>
      </c>
      <c r="E948" s="33">
        <v>1.03</v>
      </c>
      <c r="G948" t="s">
        <v>785</v>
      </c>
      <c r="H948" s="34"/>
      <c r="I948" t="s">
        <v>786</v>
      </c>
      <c r="J948" s="35">
        <f t="shared" ref="J948:J958" si="3">ROUND(E948* H948,5)</f>
        <v>0</v>
      </c>
      <c r="K948" s="36"/>
    </row>
    <row r="949" spans="2:11" x14ac:dyDescent="0.25">
      <c r="B949" t="s">
        <v>1167</v>
      </c>
      <c r="C949" t="s">
        <v>17</v>
      </c>
      <c r="D949" t="s">
        <v>1168</v>
      </c>
      <c r="E949" s="33">
        <v>1.03</v>
      </c>
      <c r="G949" t="s">
        <v>785</v>
      </c>
      <c r="H949" s="34"/>
      <c r="I949" t="s">
        <v>786</v>
      </c>
      <c r="J949" s="35">
        <f t="shared" si="3"/>
        <v>0</v>
      </c>
      <c r="K949" s="36"/>
    </row>
    <row r="950" spans="2:11" x14ac:dyDescent="0.25">
      <c r="B950" t="s">
        <v>1098</v>
      </c>
      <c r="C950" t="s">
        <v>41</v>
      </c>
      <c r="D950" t="s">
        <v>1099</v>
      </c>
      <c r="E950" s="33">
        <v>6</v>
      </c>
      <c r="G950" t="s">
        <v>785</v>
      </c>
      <c r="H950" s="34"/>
      <c r="I950" t="s">
        <v>786</v>
      </c>
      <c r="J950" s="35">
        <f t="shared" si="3"/>
        <v>0</v>
      </c>
      <c r="K950" s="36"/>
    </row>
    <row r="951" spans="2:11" x14ac:dyDescent="0.25">
      <c r="B951" t="s">
        <v>1084</v>
      </c>
      <c r="C951" t="s">
        <v>994</v>
      </c>
      <c r="D951" t="s">
        <v>1085</v>
      </c>
      <c r="E951" s="33">
        <v>0.12</v>
      </c>
      <c r="G951" t="s">
        <v>785</v>
      </c>
      <c r="H951" s="34"/>
      <c r="I951" t="s">
        <v>786</v>
      </c>
      <c r="J951" s="35">
        <f t="shared" si="3"/>
        <v>0</v>
      </c>
      <c r="K951" s="36"/>
    </row>
    <row r="952" spans="2:11" x14ac:dyDescent="0.25">
      <c r="B952" t="s">
        <v>1082</v>
      </c>
      <c r="C952" t="s">
        <v>994</v>
      </c>
      <c r="D952" t="s">
        <v>1083</v>
      </c>
      <c r="E952" s="33">
        <v>0.42</v>
      </c>
      <c r="G952" t="s">
        <v>785</v>
      </c>
      <c r="H952" s="34"/>
      <c r="I952" t="s">
        <v>786</v>
      </c>
      <c r="J952" s="35">
        <f t="shared" si="3"/>
        <v>0</v>
      </c>
      <c r="K952" s="36"/>
    </row>
    <row r="953" spans="2:11" x14ac:dyDescent="0.25">
      <c r="B953" t="s">
        <v>1094</v>
      </c>
      <c r="C953" t="s">
        <v>38</v>
      </c>
      <c r="D953" t="s">
        <v>1095</v>
      </c>
      <c r="E953" s="33">
        <v>4</v>
      </c>
      <c r="G953" t="s">
        <v>785</v>
      </c>
      <c r="H953" s="34"/>
      <c r="I953" t="s">
        <v>786</v>
      </c>
      <c r="J953" s="35">
        <f t="shared" si="3"/>
        <v>0</v>
      </c>
      <c r="K953" s="36"/>
    </row>
    <row r="954" spans="2:11" x14ac:dyDescent="0.25">
      <c r="B954" t="s">
        <v>1096</v>
      </c>
      <c r="C954" t="s">
        <v>111</v>
      </c>
      <c r="D954" t="s">
        <v>1097</v>
      </c>
      <c r="E954" s="33">
        <v>0.8</v>
      </c>
      <c r="G954" t="s">
        <v>785</v>
      </c>
      <c r="H954" s="34"/>
      <c r="I954" t="s">
        <v>786</v>
      </c>
      <c r="J954" s="35">
        <f t="shared" si="3"/>
        <v>0</v>
      </c>
      <c r="K954" s="36"/>
    </row>
    <row r="955" spans="2:11" x14ac:dyDescent="0.25">
      <c r="B955" t="s">
        <v>1165</v>
      </c>
      <c r="C955" t="s">
        <v>111</v>
      </c>
      <c r="D955" t="s">
        <v>1166</v>
      </c>
      <c r="E955" s="33">
        <v>0.26250000000000001</v>
      </c>
      <c r="G955" t="s">
        <v>785</v>
      </c>
      <c r="H955" s="34"/>
      <c r="I955" t="s">
        <v>786</v>
      </c>
      <c r="J955" s="35">
        <f t="shared" si="3"/>
        <v>0</v>
      </c>
      <c r="K955" s="36"/>
    </row>
    <row r="956" spans="2:11" x14ac:dyDescent="0.25">
      <c r="B956" t="s">
        <v>1169</v>
      </c>
      <c r="C956" t="s">
        <v>38</v>
      </c>
      <c r="D956" t="s">
        <v>1170</v>
      </c>
      <c r="E956" s="33">
        <v>0.95</v>
      </c>
      <c r="G956" t="s">
        <v>785</v>
      </c>
      <c r="H956" s="34"/>
      <c r="I956" t="s">
        <v>786</v>
      </c>
      <c r="J956" s="35">
        <f t="shared" si="3"/>
        <v>0</v>
      </c>
      <c r="K956" s="36"/>
    </row>
    <row r="957" spans="2:11" x14ac:dyDescent="0.25">
      <c r="B957" t="s">
        <v>1161</v>
      </c>
      <c r="C957" t="s">
        <v>38</v>
      </c>
      <c r="D957" t="s">
        <v>1162</v>
      </c>
      <c r="E957" s="33">
        <v>3.5</v>
      </c>
      <c r="G957" t="s">
        <v>785</v>
      </c>
      <c r="H957" s="34"/>
      <c r="I957" t="s">
        <v>786</v>
      </c>
      <c r="J957" s="35">
        <f t="shared" si="3"/>
        <v>0</v>
      </c>
      <c r="K957" s="36"/>
    </row>
    <row r="958" spans="2:11" x14ac:dyDescent="0.25">
      <c r="B958" t="s">
        <v>1090</v>
      </c>
      <c r="C958" t="s">
        <v>38</v>
      </c>
      <c r="D958" t="s">
        <v>1091</v>
      </c>
      <c r="E958" s="33">
        <v>0.47</v>
      </c>
      <c r="G958" t="s">
        <v>785</v>
      </c>
      <c r="H958" s="34"/>
      <c r="I958" t="s">
        <v>786</v>
      </c>
      <c r="J958" s="35">
        <f t="shared" si="3"/>
        <v>0</v>
      </c>
      <c r="K958" s="36"/>
    </row>
    <row r="959" spans="2:11" x14ac:dyDescent="0.25">
      <c r="D959" s="37" t="s">
        <v>798</v>
      </c>
      <c r="E959" s="36"/>
      <c r="H959" s="36"/>
      <c r="K959" s="34">
        <f>SUM(J948:J958)</f>
        <v>0</v>
      </c>
    </row>
    <row r="960" spans="2:11" x14ac:dyDescent="0.25">
      <c r="E960" s="36"/>
      <c r="H960" s="36"/>
      <c r="K960" s="36"/>
    </row>
    <row r="961" spans="1:27" x14ac:dyDescent="0.25">
      <c r="D961" s="37" t="s">
        <v>800</v>
      </c>
      <c r="E961" s="36"/>
      <c r="H961" s="36">
        <v>1.5</v>
      </c>
      <c r="I961" t="s">
        <v>801</v>
      </c>
      <c r="J961">
        <f>ROUND(H961/100*K946,5)</f>
        <v>0</v>
      </c>
      <c r="K961" s="36"/>
    </row>
    <row r="962" spans="1:27" x14ac:dyDescent="0.25">
      <c r="D962" s="37" t="s">
        <v>799</v>
      </c>
      <c r="E962" s="36"/>
      <c r="H962" s="36"/>
      <c r="K962" s="38">
        <f>SUM(J943:J961)</f>
        <v>0</v>
      </c>
    </row>
    <row r="963" spans="1:27" x14ac:dyDescent="0.25">
      <c r="D963" s="37" t="s">
        <v>802</v>
      </c>
      <c r="E963" s="36"/>
      <c r="H963" s="36"/>
      <c r="K963" s="38">
        <f>SUM(K962:K962)</f>
        <v>0</v>
      </c>
    </row>
    <row r="965" spans="1:27" ht="45" customHeight="1" x14ac:dyDescent="0.25">
      <c r="A965" s="28"/>
      <c r="B965" s="28" t="s">
        <v>1176</v>
      </c>
      <c r="C965" s="29" t="s">
        <v>17</v>
      </c>
      <c r="D965" s="7" t="s">
        <v>1177</v>
      </c>
      <c r="E965" s="6"/>
      <c r="F965" s="6"/>
      <c r="G965" s="29"/>
      <c r="H965" s="31" t="s">
        <v>778</v>
      </c>
      <c r="I965" s="5">
        <v>1</v>
      </c>
      <c r="J965" s="4"/>
      <c r="K965" s="32">
        <f>ROUND(K986,2)</f>
        <v>0</v>
      </c>
      <c r="L965" s="30" t="s">
        <v>1178</v>
      </c>
      <c r="M965" s="29"/>
      <c r="N965" s="29"/>
      <c r="O965" s="29"/>
      <c r="P965" s="29"/>
      <c r="Q965" s="29"/>
      <c r="R965" s="29"/>
      <c r="S965" s="29"/>
      <c r="T965" s="29"/>
      <c r="U965" s="29"/>
      <c r="V965" s="29"/>
      <c r="W965" s="29"/>
      <c r="X965" s="29"/>
      <c r="Y965" s="29"/>
      <c r="Z965" s="29"/>
      <c r="AA965" s="29"/>
    </row>
    <row r="966" spans="1:27" x14ac:dyDescent="0.25">
      <c r="B966" s="24" t="s">
        <v>780</v>
      </c>
    </row>
    <row r="967" spans="1:27" x14ac:dyDescent="0.25">
      <c r="B967" t="s">
        <v>1078</v>
      </c>
      <c r="C967" t="s">
        <v>782</v>
      </c>
      <c r="D967" t="s">
        <v>1079</v>
      </c>
      <c r="E967" s="33">
        <v>0.13</v>
      </c>
      <c r="F967" t="s">
        <v>784</v>
      </c>
      <c r="G967" t="s">
        <v>785</v>
      </c>
      <c r="H967" s="34"/>
      <c r="I967" t="s">
        <v>786</v>
      </c>
      <c r="J967" s="35">
        <f>ROUND(E967/I965* H967,5)</f>
        <v>0</v>
      </c>
      <c r="K967" s="36"/>
    </row>
    <row r="968" spans="1:27" x14ac:dyDescent="0.25">
      <c r="B968" t="s">
        <v>1080</v>
      </c>
      <c r="C968" t="s">
        <v>782</v>
      </c>
      <c r="D968" t="s">
        <v>1081</v>
      </c>
      <c r="E968" s="33">
        <v>0.41499999999999998</v>
      </c>
      <c r="F968" t="s">
        <v>784</v>
      </c>
      <c r="G968" t="s">
        <v>785</v>
      </c>
      <c r="H968" s="34"/>
      <c r="I968" t="s">
        <v>786</v>
      </c>
      <c r="J968" s="35">
        <f>ROUND(E968/I965* H968,5)</f>
        <v>0</v>
      </c>
      <c r="K968" s="36"/>
    </row>
    <row r="969" spans="1:27" x14ac:dyDescent="0.25">
      <c r="D969" s="37" t="s">
        <v>787</v>
      </c>
      <c r="E969" s="36"/>
      <c r="H969" s="36"/>
      <c r="K969" s="34">
        <f>SUM(J967:J968)</f>
        <v>0</v>
      </c>
    </row>
    <row r="970" spans="1:27" x14ac:dyDescent="0.25">
      <c r="B970" s="24" t="s">
        <v>792</v>
      </c>
      <c r="E970" s="36"/>
      <c r="H970" s="36"/>
      <c r="K970" s="36"/>
    </row>
    <row r="971" spans="1:27" x14ac:dyDescent="0.25">
      <c r="B971" t="s">
        <v>1169</v>
      </c>
      <c r="C971" t="s">
        <v>38</v>
      </c>
      <c r="D971" t="s">
        <v>1170</v>
      </c>
      <c r="E971" s="33">
        <v>0.95</v>
      </c>
      <c r="G971" t="s">
        <v>785</v>
      </c>
      <c r="H971" s="34"/>
      <c r="I971" t="s">
        <v>786</v>
      </c>
      <c r="J971" s="35">
        <f t="shared" ref="J971:J981" si="4">ROUND(E971* H971,5)</f>
        <v>0</v>
      </c>
      <c r="K971" s="36"/>
    </row>
    <row r="972" spans="1:27" x14ac:dyDescent="0.25">
      <c r="B972" t="s">
        <v>1084</v>
      </c>
      <c r="C972" t="s">
        <v>994</v>
      </c>
      <c r="D972" t="s">
        <v>1085</v>
      </c>
      <c r="E972" s="33">
        <v>0.12</v>
      </c>
      <c r="G972" t="s">
        <v>785</v>
      </c>
      <c r="H972" s="34"/>
      <c r="I972" t="s">
        <v>786</v>
      </c>
      <c r="J972" s="35">
        <f t="shared" si="4"/>
        <v>0</v>
      </c>
      <c r="K972" s="36"/>
    </row>
    <row r="973" spans="1:27" x14ac:dyDescent="0.25">
      <c r="B973" t="s">
        <v>1165</v>
      </c>
      <c r="C973" t="s">
        <v>111</v>
      </c>
      <c r="D973" t="s">
        <v>1166</v>
      </c>
      <c r="E973" s="33">
        <v>0.26250000000000001</v>
      </c>
      <c r="G973" t="s">
        <v>785</v>
      </c>
      <c r="H973" s="34"/>
      <c r="I973" t="s">
        <v>786</v>
      </c>
      <c r="J973" s="35">
        <f t="shared" si="4"/>
        <v>0</v>
      </c>
      <c r="K973" s="36"/>
    </row>
    <row r="974" spans="1:27" x14ac:dyDescent="0.25">
      <c r="B974" t="s">
        <v>1161</v>
      </c>
      <c r="C974" t="s">
        <v>38</v>
      </c>
      <c r="D974" t="s">
        <v>1162</v>
      </c>
      <c r="E974" s="33">
        <v>3.5</v>
      </c>
      <c r="G974" t="s">
        <v>785</v>
      </c>
      <c r="H974" s="34"/>
      <c r="I974" t="s">
        <v>786</v>
      </c>
      <c r="J974" s="35">
        <f t="shared" si="4"/>
        <v>0</v>
      </c>
      <c r="K974" s="36"/>
    </row>
    <row r="975" spans="1:27" x14ac:dyDescent="0.25">
      <c r="B975" t="s">
        <v>1098</v>
      </c>
      <c r="C975" t="s">
        <v>41</v>
      </c>
      <c r="D975" t="s">
        <v>1099</v>
      </c>
      <c r="E975" s="33">
        <v>6</v>
      </c>
      <c r="G975" t="s">
        <v>785</v>
      </c>
      <c r="H975" s="34"/>
      <c r="I975" t="s">
        <v>786</v>
      </c>
      <c r="J975" s="35">
        <f t="shared" si="4"/>
        <v>0</v>
      </c>
      <c r="K975" s="36"/>
    </row>
    <row r="976" spans="1:27" x14ac:dyDescent="0.25">
      <c r="B976" t="s">
        <v>1174</v>
      </c>
      <c r="C976" t="s">
        <v>17</v>
      </c>
      <c r="D976" t="s">
        <v>1175</v>
      </c>
      <c r="E976" s="33">
        <v>1.03</v>
      </c>
      <c r="G976" t="s">
        <v>785</v>
      </c>
      <c r="H976" s="34"/>
      <c r="I976" t="s">
        <v>786</v>
      </c>
      <c r="J976" s="35">
        <f t="shared" si="4"/>
        <v>0</v>
      </c>
      <c r="K976" s="36"/>
    </row>
    <row r="977" spans="1:27" x14ac:dyDescent="0.25">
      <c r="B977" t="s">
        <v>1094</v>
      </c>
      <c r="C977" t="s">
        <v>38</v>
      </c>
      <c r="D977" t="s">
        <v>1095</v>
      </c>
      <c r="E977" s="33">
        <v>4</v>
      </c>
      <c r="G977" t="s">
        <v>785</v>
      </c>
      <c r="H977" s="34"/>
      <c r="I977" t="s">
        <v>786</v>
      </c>
      <c r="J977" s="35">
        <f t="shared" si="4"/>
        <v>0</v>
      </c>
      <c r="K977" s="36"/>
    </row>
    <row r="978" spans="1:27" x14ac:dyDescent="0.25">
      <c r="B978" t="s">
        <v>1082</v>
      </c>
      <c r="C978" t="s">
        <v>994</v>
      </c>
      <c r="D978" t="s">
        <v>1083</v>
      </c>
      <c r="E978" s="33">
        <v>0.42</v>
      </c>
      <c r="G978" t="s">
        <v>785</v>
      </c>
      <c r="H978" s="34"/>
      <c r="I978" t="s">
        <v>786</v>
      </c>
      <c r="J978" s="35">
        <f t="shared" si="4"/>
        <v>0</v>
      </c>
      <c r="K978" s="36"/>
    </row>
    <row r="979" spans="1:27" x14ac:dyDescent="0.25">
      <c r="B979" t="s">
        <v>1090</v>
      </c>
      <c r="C979" t="s">
        <v>38</v>
      </c>
      <c r="D979" t="s">
        <v>1091</v>
      </c>
      <c r="E979" s="33">
        <v>0.47</v>
      </c>
      <c r="G979" t="s">
        <v>785</v>
      </c>
      <c r="H979" s="34"/>
      <c r="I979" t="s">
        <v>786</v>
      </c>
      <c r="J979" s="35">
        <f t="shared" si="4"/>
        <v>0</v>
      </c>
      <c r="K979" s="36"/>
    </row>
    <row r="980" spans="1:27" x14ac:dyDescent="0.25">
      <c r="B980" t="s">
        <v>1167</v>
      </c>
      <c r="C980" t="s">
        <v>17</v>
      </c>
      <c r="D980" t="s">
        <v>1168</v>
      </c>
      <c r="E980" s="33">
        <v>1.03</v>
      </c>
      <c r="G980" t="s">
        <v>785</v>
      </c>
      <c r="H980" s="34"/>
      <c r="I980" t="s">
        <v>786</v>
      </c>
      <c r="J980" s="35">
        <f t="shared" si="4"/>
        <v>0</v>
      </c>
      <c r="K980" s="36"/>
    </row>
    <row r="981" spans="1:27" x14ac:dyDescent="0.25">
      <c r="B981" t="s">
        <v>1096</v>
      </c>
      <c r="C981" t="s">
        <v>111</v>
      </c>
      <c r="D981" t="s">
        <v>1097</v>
      </c>
      <c r="E981" s="33">
        <v>0.8</v>
      </c>
      <c r="G981" t="s">
        <v>785</v>
      </c>
      <c r="H981" s="34"/>
      <c r="I981" t="s">
        <v>786</v>
      </c>
      <c r="J981" s="35">
        <f t="shared" si="4"/>
        <v>0</v>
      </c>
      <c r="K981" s="36"/>
    </row>
    <row r="982" spans="1:27" x14ac:dyDescent="0.25">
      <c r="D982" s="37" t="s">
        <v>798</v>
      </c>
      <c r="E982" s="36"/>
      <c r="H982" s="36"/>
      <c r="K982" s="34">
        <f>SUM(J971:J981)</f>
        <v>0</v>
      </c>
    </row>
    <row r="983" spans="1:27" x14ac:dyDescent="0.25">
      <c r="E983" s="36"/>
      <c r="H983" s="36"/>
      <c r="K983" s="36"/>
    </row>
    <row r="984" spans="1:27" x14ac:dyDescent="0.25">
      <c r="D984" s="37" t="s">
        <v>800</v>
      </c>
      <c r="E984" s="36"/>
      <c r="H984" s="36">
        <v>1.5</v>
      </c>
      <c r="I984" t="s">
        <v>801</v>
      </c>
      <c r="J984">
        <f>ROUND(H984/100*K969,5)</f>
        <v>0</v>
      </c>
      <c r="K984" s="36"/>
    </row>
    <row r="985" spans="1:27" x14ac:dyDescent="0.25">
      <c r="D985" s="37" t="s">
        <v>799</v>
      </c>
      <c r="E985" s="36"/>
      <c r="H985" s="36"/>
      <c r="K985" s="38">
        <f>SUM(J966:J984)</f>
        <v>0</v>
      </c>
    </row>
    <row r="986" spans="1:27" x14ac:dyDescent="0.25">
      <c r="D986" s="37" t="s">
        <v>802</v>
      </c>
      <c r="E986" s="36"/>
      <c r="H986" s="36"/>
      <c r="K986" s="38">
        <f>SUM(K985:K985)</f>
        <v>0</v>
      </c>
    </row>
    <row r="988" spans="1:27" ht="45" customHeight="1" x14ac:dyDescent="0.25">
      <c r="A988" s="28"/>
      <c r="B988" s="28" t="s">
        <v>1179</v>
      </c>
      <c r="C988" s="29" t="s">
        <v>17</v>
      </c>
      <c r="D988" s="7" t="s">
        <v>1180</v>
      </c>
      <c r="E988" s="6"/>
      <c r="F988" s="6"/>
      <c r="G988" s="29"/>
      <c r="H988" s="31" t="s">
        <v>778</v>
      </c>
      <c r="I988" s="5">
        <v>1</v>
      </c>
      <c r="J988" s="4"/>
      <c r="K988" s="32">
        <f>ROUND(K1000,2)</f>
        <v>0</v>
      </c>
      <c r="L988" s="30" t="s">
        <v>1181</v>
      </c>
      <c r="M988" s="29"/>
      <c r="N988" s="29"/>
      <c r="O988" s="29"/>
      <c r="P988" s="29"/>
      <c r="Q988" s="29"/>
      <c r="R988" s="29"/>
      <c r="S988" s="29"/>
      <c r="T988" s="29"/>
      <c r="U988" s="29"/>
      <c r="V988" s="29"/>
      <c r="W988" s="29"/>
      <c r="X988" s="29"/>
      <c r="Y988" s="29"/>
      <c r="Z988" s="29"/>
      <c r="AA988" s="29"/>
    </row>
    <row r="989" spans="1:27" x14ac:dyDescent="0.25">
      <c r="B989" s="24" t="s">
        <v>780</v>
      </c>
    </row>
    <row r="990" spans="1:27" x14ac:dyDescent="0.25">
      <c r="B990" t="s">
        <v>1182</v>
      </c>
      <c r="C990" t="s">
        <v>782</v>
      </c>
      <c r="D990" t="s">
        <v>1183</v>
      </c>
      <c r="E990" s="33">
        <v>0.18</v>
      </c>
      <c r="F990" t="s">
        <v>784</v>
      </c>
      <c r="G990" t="s">
        <v>785</v>
      </c>
      <c r="H990" s="34"/>
      <c r="I990" t="s">
        <v>786</v>
      </c>
      <c r="J990" s="35">
        <f>ROUND(E990/I988* H990,5)</f>
        <v>0</v>
      </c>
      <c r="K990" s="36"/>
    </row>
    <row r="991" spans="1:27" x14ac:dyDescent="0.25">
      <c r="B991" t="s">
        <v>1184</v>
      </c>
      <c r="C991" t="s">
        <v>782</v>
      </c>
      <c r="D991" t="s">
        <v>1185</v>
      </c>
      <c r="E991" s="33">
        <v>0.18</v>
      </c>
      <c r="F991" t="s">
        <v>784</v>
      </c>
      <c r="G991" t="s">
        <v>785</v>
      </c>
      <c r="H991" s="34"/>
      <c r="I991" t="s">
        <v>786</v>
      </c>
      <c r="J991" s="35">
        <f>ROUND(E991/I988* H991,5)</f>
        <v>0</v>
      </c>
      <c r="K991" s="36"/>
    </row>
    <row r="992" spans="1:27" x14ac:dyDescent="0.25">
      <c r="D992" s="37" t="s">
        <v>787</v>
      </c>
      <c r="E992" s="36"/>
      <c r="H992" s="36"/>
      <c r="K992" s="34">
        <f>SUM(J990:J991)</f>
        <v>0</v>
      </c>
    </row>
    <row r="993" spans="1:27" x14ac:dyDescent="0.25">
      <c r="B993" s="24" t="s">
        <v>792</v>
      </c>
      <c r="E993" s="36"/>
      <c r="H993" s="36"/>
      <c r="K993" s="36"/>
    </row>
    <row r="994" spans="1:27" x14ac:dyDescent="0.25">
      <c r="B994" t="s">
        <v>1186</v>
      </c>
      <c r="C994" t="s">
        <v>41</v>
      </c>
      <c r="D994" t="s">
        <v>1187</v>
      </c>
      <c r="E994" s="33">
        <v>6</v>
      </c>
      <c r="G994" t="s">
        <v>785</v>
      </c>
      <c r="H994" s="34"/>
      <c r="I994" t="s">
        <v>786</v>
      </c>
      <c r="J994" s="35">
        <f>ROUND(E994* H994,5)</f>
        <v>0</v>
      </c>
      <c r="K994" s="36"/>
    </row>
    <row r="995" spans="1:27" x14ac:dyDescent="0.25">
      <c r="B995" t="s">
        <v>1188</v>
      </c>
      <c r="C995" t="s">
        <v>17</v>
      </c>
      <c r="D995" t="s">
        <v>1189</v>
      </c>
      <c r="E995" s="33">
        <v>1.8</v>
      </c>
      <c r="G995" t="s">
        <v>785</v>
      </c>
      <c r="H995" s="34"/>
      <c r="I995" t="s">
        <v>786</v>
      </c>
      <c r="J995" s="35">
        <f>ROUND(E995* H995,5)</f>
        <v>0</v>
      </c>
      <c r="K995" s="36"/>
    </row>
    <row r="996" spans="1:27" x14ac:dyDescent="0.25">
      <c r="D996" s="37" t="s">
        <v>798</v>
      </c>
      <c r="E996" s="36"/>
      <c r="H996" s="36"/>
      <c r="K996" s="34">
        <f>SUM(J994:J995)</f>
        <v>0</v>
      </c>
    </row>
    <row r="997" spans="1:27" x14ac:dyDescent="0.25">
      <c r="E997" s="36"/>
      <c r="H997" s="36"/>
      <c r="K997" s="36"/>
    </row>
    <row r="998" spans="1:27" x14ac:dyDescent="0.25">
      <c r="D998" s="37" t="s">
        <v>800</v>
      </c>
      <c r="E998" s="36"/>
      <c r="H998" s="36">
        <v>1.5</v>
      </c>
      <c r="I998" t="s">
        <v>801</v>
      </c>
      <c r="J998">
        <f>ROUND(H998/100*K992,5)</f>
        <v>0</v>
      </c>
      <c r="K998" s="36"/>
    </row>
    <row r="999" spans="1:27" x14ac:dyDescent="0.25">
      <c r="D999" s="37" t="s">
        <v>799</v>
      </c>
      <c r="E999" s="36"/>
      <c r="H999" s="36"/>
      <c r="K999" s="38">
        <f>SUM(J989:J998)</f>
        <v>0</v>
      </c>
    </row>
    <row r="1000" spans="1:27" x14ac:dyDescent="0.25">
      <c r="D1000" s="37" t="s">
        <v>802</v>
      </c>
      <c r="E1000" s="36"/>
      <c r="H1000" s="36"/>
      <c r="K1000" s="38">
        <f>SUM(K999:K999)</f>
        <v>0</v>
      </c>
    </row>
    <row r="1002" spans="1:27" ht="45" customHeight="1" x14ac:dyDescent="0.25">
      <c r="A1002" s="28"/>
      <c r="B1002" s="28" t="s">
        <v>1190</v>
      </c>
      <c r="C1002" s="29" t="s">
        <v>17</v>
      </c>
      <c r="D1002" s="7" t="s">
        <v>1191</v>
      </c>
      <c r="E1002" s="6"/>
      <c r="F1002" s="6"/>
      <c r="G1002" s="29"/>
      <c r="H1002" s="31" t="s">
        <v>778</v>
      </c>
      <c r="I1002" s="5">
        <v>1</v>
      </c>
      <c r="J1002" s="4"/>
      <c r="K1002" s="32">
        <f>ROUND(K1014,2)</f>
        <v>0</v>
      </c>
      <c r="L1002" s="30" t="s">
        <v>1192</v>
      </c>
      <c r="M1002" s="29"/>
      <c r="N1002" s="29"/>
      <c r="O1002" s="29"/>
      <c r="P1002" s="29"/>
      <c r="Q1002" s="29"/>
      <c r="R1002" s="29"/>
      <c r="S1002" s="29"/>
      <c r="T1002" s="29"/>
      <c r="U1002" s="29"/>
      <c r="V1002" s="29"/>
      <c r="W1002" s="29"/>
      <c r="X1002" s="29"/>
      <c r="Y1002" s="29"/>
      <c r="Z1002" s="29"/>
      <c r="AA1002" s="29"/>
    </row>
    <row r="1003" spans="1:27" x14ac:dyDescent="0.25">
      <c r="B1003" s="24" t="s">
        <v>780</v>
      </c>
    </row>
    <row r="1004" spans="1:27" x14ac:dyDescent="0.25">
      <c r="B1004" t="s">
        <v>1184</v>
      </c>
      <c r="C1004" t="s">
        <v>782</v>
      </c>
      <c r="D1004" t="s">
        <v>1185</v>
      </c>
      <c r="E1004" s="33">
        <v>0.15</v>
      </c>
      <c r="F1004" t="s">
        <v>784</v>
      </c>
      <c r="G1004" t="s">
        <v>785</v>
      </c>
      <c r="H1004" s="34"/>
      <c r="I1004" t="s">
        <v>786</v>
      </c>
      <c r="J1004" s="35">
        <f>ROUND(E1004/I1002* H1004,5)</f>
        <v>0</v>
      </c>
      <c r="K1004" s="36"/>
    </row>
    <row r="1005" spans="1:27" x14ac:dyDescent="0.25">
      <c r="B1005" t="s">
        <v>1182</v>
      </c>
      <c r="C1005" t="s">
        <v>782</v>
      </c>
      <c r="D1005" t="s">
        <v>1183</v>
      </c>
      <c r="E1005" s="33">
        <v>0.15</v>
      </c>
      <c r="F1005" t="s">
        <v>784</v>
      </c>
      <c r="G1005" t="s">
        <v>785</v>
      </c>
      <c r="H1005" s="34"/>
      <c r="I1005" t="s">
        <v>786</v>
      </c>
      <c r="J1005" s="35">
        <f>ROUND(E1005/I1002* H1005,5)</f>
        <v>0</v>
      </c>
      <c r="K1005" s="36"/>
    </row>
    <row r="1006" spans="1:27" x14ac:dyDescent="0.25">
      <c r="D1006" s="37" t="s">
        <v>787</v>
      </c>
      <c r="E1006" s="36"/>
      <c r="H1006" s="36"/>
      <c r="K1006" s="34">
        <f>SUM(J1004:J1005)</f>
        <v>0</v>
      </c>
    </row>
    <row r="1007" spans="1:27" x14ac:dyDescent="0.25">
      <c r="B1007" s="24" t="s">
        <v>792</v>
      </c>
      <c r="E1007" s="36"/>
      <c r="H1007" s="36"/>
      <c r="K1007" s="36"/>
    </row>
    <row r="1008" spans="1:27" x14ac:dyDescent="0.25">
      <c r="B1008" t="s">
        <v>1186</v>
      </c>
      <c r="C1008" t="s">
        <v>41</v>
      </c>
      <c r="D1008" t="s">
        <v>1187</v>
      </c>
      <c r="E1008" s="33">
        <v>10</v>
      </c>
      <c r="G1008" t="s">
        <v>785</v>
      </c>
      <c r="H1008" s="34"/>
      <c r="I1008" t="s">
        <v>786</v>
      </c>
      <c r="J1008" s="35">
        <f>ROUND(E1008* H1008,5)</f>
        <v>0</v>
      </c>
      <c r="K1008" s="36"/>
    </row>
    <row r="1009" spans="1:27" x14ac:dyDescent="0.25">
      <c r="B1009" t="s">
        <v>1193</v>
      </c>
      <c r="C1009" t="s">
        <v>17</v>
      </c>
      <c r="D1009" t="s">
        <v>1194</v>
      </c>
      <c r="E1009" s="33">
        <v>2.81</v>
      </c>
      <c r="G1009" t="s">
        <v>785</v>
      </c>
      <c r="H1009" s="34"/>
      <c r="I1009" t="s">
        <v>786</v>
      </c>
      <c r="J1009" s="35">
        <f>ROUND(E1009* H1009,5)</f>
        <v>0</v>
      </c>
      <c r="K1009" s="36"/>
    </row>
    <row r="1010" spans="1:27" x14ac:dyDescent="0.25">
      <c r="D1010" s="37" t="s">
        <v>798</v>
      </c>
      <c r="E1010" s="36"/>
      <c r="H1010" s="36"/>
      <c r="K1010" s="34">
        <f>SUM(J1008:J1009)</f>
        <v>0</v>
      </c>
    </row>
    <row r="1011" spans="1:27" x14ac:dyDescent="0.25">
      <c r="E1011" s="36"/>
      <c r="H1011" s="36"/>
      <c r="K1011" s="36"/>
    </row>
    <row r="1012" spans="1:27" x14ac:dyDescent="0.25">
      <c r="D1012" s="37" t="s">
        <v>800</v>
      </c>
      <c r="E1012" s="36"/>
      <c r="H1012" s="36">
        <v>1.5</v>
      </c>
      <c r="I1012" t="s">
        <v>801</v>
      </c>
      <c r="J1012">
        <f>ROUND(H1012/100*K1006,5)</f>
        <v>0</v>
      </c>
      <c r="K1012" s="36"/>
    </row>
    <row r="1013" spans="1:27" x14ac:dyDescent="0.25">
      <c r="D1013" s="37" t="s">
        <v>799</v>
      </c>
      <c r="E1013" s="36"/>
      <c r="H1013" s="36"/>
      <c r="K1013" s="38">
        <f>SUM(J1003:J1012)</f>
        <v>0</v>
      </c>
    </row>
    <row r="1014" spans="1:27" x14ac:dyDescent="0.25">
      <c r="D1014" s="37" t="s">
        <v>802</v>
      </c>
      <c r="E1014" s="36"/>
      <c r="H1014" s="36"/>
      <c r="K1014" s="38">
        <f>SUM(K1013:K1013)</f>
        <v>0</v>
      </c>
    </row>
    <row r="1016" spans="1:27" ht="45" customHeight="1" x14ac:dyDescent="0.25">
      <c r="A1016" s="28"/>
      <c r="B1016" s="28" t="s">
        <v>1195</v>
      </c>
      <c r="C1016" s="29" t="s">
        <v>17</v>
      </c>
      <c r="D1016" s="7" t="s">
        <v>1196</v>
      </c>
      <c r="E1016" s="6"/>
      <c r="F1016" s="6"/>
      <c r="G1016" s="29"/>
      <c r="H1016" s="31" t="s">
        <v>778</v>
      </c>
      <c r="I1016" s="5">
        <v>1</v>
      </c>
      <c r="J1016" s="4"/>
      <c r="K1016" s="32">
        <f>ROUND(K1028,2)</f>
        <v>0</v>
      </c>
      <c r="L1016" s="30" t="s">
        <v>1197</v>
      </c>
      <c r="M1016" s="29"/>
      <c r="N1016" s="29"/>
      <c r="O1016" s="29"/>
      <c r="P1016" s="29"/>
      <c r="Q1016" s="29"/>
      <c r="R1016" s="29"/>
      <c r="S1016" s="29"/>
      <c r="T1016" s="29"/>
      <c r="U1016" s="29"/>
      <c r="V1016" s="29"/>
      <c r="W1016" s="29"/>
      <c r="X1016" s="29"/>
      <c r="Y1016" s="29"/>
      <c r="Z1016" s="29"/>
      <c r="AA1016" s="29"/>
    </row>
    <row r="1017" spans="1:27" x14ac:dyDescent="0.25">
      <c r="B1017" s="24" t="s">
        <v>780</v>
      </c>
    </row>
    <row r="1018" spans="1:27" x14ac:dyDescent="0.25">
      <c r="B1018" t="s">
        <v>1182</v>
      </c>
      <c r="C1018" t="s">
        <v>782</v>
      </c>
      <c r="D1018" t="s">
        <v>1183</v>
      </c>
      <c r="E1018" s="33">
        <v>0.15</v>
      </c>
      <c r="F1018" t="s">
        <v>784</v>
      </c>
      <c r="G1018" t="s">
        <v>785</v>
      </c>
      <c r="H1018" s="34"/>
      <c r="I1018" t="s">
        <v>786</v>
      </c>
      <c r="J1018" s="35">
        <f>ROUND(E1018/I1016* H1018,5)</f>
        <v>0</v>
      </c>
      <c r="K1018" s="36"/>
    </row>
    <row r="1019" spans="1:27" x14ac:dyDescent="0.25">
      <c r="B1019" t="s">
        <v>1184</v>
      </c>
      <c r="C1019" t="s">
        <v>782</v>
      </c>
      <c r="D1019" t="s">
        <v>1185</v>
      </c>
      <c r="E1019" s="33">
        <v>0.15</v>
      </c>
      <c r="F1019" t="s">
        <v>784</v>
      </c>
      <c r="G1019" t="s">
        <v>785</v>
      </c>
      <c r="H1019" s="34"/>
      <c r="I1019" t="s">
        <v>786</v>
      </c>
      <c r="J1019" s="35">
        <f>ROUND(E1019/I1016* H1019,5)</f>
        <v>0</v>
      </c>
      <c r="K1019" s="36"/>
    </row>
    <row r="1020" spans="1:27" x14ac:dyDescent="0.25">
      <c r="D1020" s="37" t="s">
        <v>787</v>
      </c>
      <c r="E1020" s="36"/>
      <c r="H1020" s="36"/>
      <c r="K1020" s="34">
        <f>SUM(J1018:J1019)</f>
        <v>0</v>
      </c>
    </row>
    <row r="1021" spans="1:27" x14ac:dyDescent="0.25">
      <c r="B1021" s="24" t="s">
        <v>792</v>
      </c>
      <c r="E1021" s="36"/>
      <c r="H1021" s="36"/>
      <c r="K1021" s="36"/>
    </row>
    <row r="1022" spans="1:27" x14ac:dyDescent="0.25">
      <c r="B1022" t="s">
        <v>1198</v>
      </c>
      <c r="C1022" t="s">
        <v>17</v>
      </c>
      <c r="D1022" t="s">
        <v>1199</v>
      </c>
      <c r="E1022" s="33">
        <v>1.8</v>
      </c>
      <c r="G1022" t="s">
        <v>785</v>
      </c>
      <c r="H1022" s="34"/>
      <c r="I1022" t="s">
        <v>786</v>
      </c>
      <c r="J1022" s="35">
        <f>ROUND(E1022* H1022,5)</f>
        <v>0</v>
      </c>
      <c r="K1022" s="36"/>
    </row>
    <row r="1023" spans="1:27" x14ac:dyDescent="0.25">
      <c r="B1023" t="s">
        <v>1186</v>
      </c>
      <c r="C1023" t="s">
        <v>41</v>
      </c>
      <c r="D1023" t="s">
        <v>1187</v>
      </c>
      <c r="E1023" s="33">
        <v>6</v>
      </c>
      <c r="G1023" t="s">
        <v>785</v>
      </c>
      <c r="H1023" s="34"/>
      <c r="I1023" t="s">
        <v>786</v>
      </c>
      <c r="J1023" s="35">
        <f>ROUND(E1023* H1023,5)</f>
        <v>0</v>
      </c>
      <c r="K1023" s="36"/>
    </row>
    <row r="1024" spans="1:27" x14ac:dyDescent="0.25">
      <c r="D1024" s="37" t="s">
        <v>798</v>
      </c>
      <c r="E1024" s="36"/>
      <c r="H1024" s="36"/>
      <c r="K1024" s="34">
        <f>SUM(J1022:J1023)</f>
        <v>0</v>
      </c>
    </row>
    <row r="1025" spans="1:27" x14ac:dyDescent="0.25">
      <c r="E1025" s="36"/>
      <c r="H1025" s="36"/>
      <c r="K1025" s="36"/>
    </row>
    <row r="1026" spans="1:27" x14ac:dyDescent="0.25">
      <c r="D1026" s="37" t="s">
        <v>800</v>
      </c>
      <c r="E1026" s="36"/>
      <c r="H1026" s="36">
        <v>1.5</v>
      </c>
      <c r="I1026" t="s">
        <v>801</v>
      </c>
      <c r="J1026">
        <f>ROUND(H1026/100*K1020,5)</f>
        <v>0</v>
      </c>
      <c r="K1026" s="36"/>
    </row>
    <row r="1027" spans="1:27" x14ac:dyDescent="0.25">
      <c r="D1027" s="37" t="s">
        <v>799</v>
      </c>
      <c r="E1027" s="36"/>
      <c r="H1027" s="36"/>
      <c r="K1027" s="38">
        <f>SUM(J1017:J1026)</f>
        <v>0</v>
      </c>
    </row>
    <row r="1028" spans="1:27" x14ac:dyDescent="0.25">
      <c r="D1028" s="37" t="s">
        <v>802</v>
      </c>
      <c r="E1028" s="36"/>
      <c r="H1028" s="36"/>
      <c r="K1028" s="38">
        <f>SUM(K1027:K1027)</f>
        <v>0</v>
      </c>
    </row>
    <row r="1030" spans="1:27" ht="45" customHeight="1" x14ac:dyDescent="0.25">
      <c r="A1030" s="28"/>
      <c r="B1030" s="28" t="s">
        <v>1200</v>
      </c>
      <c r="C1030" s="29" t="s">
        <v>17</v>
      </c>
      <c r="D1030" s="7" t="s">
        <v>1201</v>
      </c>
      <c r="E1030" s="6"/>
      <c r="F1030" s="6"/>
      <c r="G1030" s="29"/>
      <c r="H1030" s="31" t="s">
        <v>778</v>
      </c>
      <c r="I1030" s="5">
        <v>1</v>
      </c>
      <c r="J1030" s="4"/>
      <c r="K1030" s="32">
        <f>ROUND(K1045,2)</f>
        <v>0</v>
      </c>
      <c r="L1030" s="30" t="s">
        <v>1202</v>
      </c>
      <c r="M1030" s="29"/>
      <c r="N1030" s="29"/>
      <c r="O1030" s="29"/>
      <c r="P1030" s="29"/>
      <c r="Q1030" s="29"/>
      <c r="R1030" s="29"/>
      <c r="S1030" s="29"/>
      <c r="T1030" s="29"/>
      <c r="U1030" s="29"/>
      <c r="V1030" s="29"/>
      <c r="W1030" s="29"/>
      <c r="X1030" s="29"/>
      <c r="Y1030" s="29"/>
      <c r="Z1030" s="29"/>
      <c r="AA1030" s="29"/>
    </row>
    <row r="1031" spans="1:27" x14ac:dyDescent="0.25">
      <c r="B1031" s="24" t="s">
        <v>780</v>
      </c>
    </row>
    <row r="1032" spans="1:27" x14ac:dyDescent="0.25">
      <c r="B1032" t="s">
        <v>1078</v>
      </c>
      <c r="C1032" t="s">
        <v>782</v>
      </c>
      <c r="D1032" t="s">
        <v>1079</v>
      </c>
      <c r="E1032" s="33">
        <v>0.3</v>
      </c>
      <c r="F1032" t="s">
        <v>784</v>
      </c>
      <c r="G1032" t="s">
        <v>785</v>
      </c>
      <c r="H1032" s="34"/>
      <c r="I1032" t="s">
        <v>786</v>
      </c>
      <c r="J1032" s="35">
        <f>ROUND(E1032/I1030* H1032,5)</f>
        <v>0</v>
      </c>
      <c r="K1032" s="36"/>
    </row>
    <row r="1033" spans="1:27" x14ac:dyDescent="0.25">
      <c r="B1033" t="s">
        <v>1080</v>
      </c>
      <c r="C1033" t="s">
        <v>782</v>
      </c>
      <c r="D1033" t="s">
        <v>1081</v>
      </c>
      <c r="E1033" s="33">
        <v>0.3</v>
      </c>
      <c r="F1033" t="s">
        <v>784</v>
      </c>
      <c r="G1033" t="s">
        <v>785</v>
      </c>
      <c r="H1033" s="34"/>
      <c r="I1033" t="s">
        <v>786</v>
      </c>
      <c r="J1033" s="35">
        <f>ROUND(E1033/I1030* H1033,5)</f>
        <v>0</v>
      </c>
      <c r="K1033" s="36"/>
    </row>
    <row r="1034" spans="1:27" x14ac:dyDescent="0.25">
      <c r="D1034" s="37" t="s">
        <v>787</v>
      </c>
      <c r="E1034" s="36"/>
      <c r="H1034" s="36"/>
      <c r="K1034" s="34">
        <f>SUM(J1032:J1033)</f>
        <v>0</v>
      </c>
    </row>
    <row r="1035" spans="1:27" x14ac:dyDescent="0.25">
      <c r="B1035" s="24" t="s">
        <v>792</v>
      </c>
      <c r="E1035" s="36"/>
      <c r="H1035" s="36"/>
      <c r="K1035" s="36"/>
    </row>
    <row r="1036" spans="1:27" x14ac:dyDescent="0.25">
      <c r="B1036" t="s">
        <v>1082</v>
      </c>
      <c r="C1036" t="s">
        <v>994</v>
      </c>
      <c r="D1036" t="s">
        <v>1083</v>
      </c>
      <c r="E1036" s="33">
        <v>0.18</v>
      </c>
      <c r="G1036" t="s">
        <v>785</v>
      </c>
      <c r="H1036" s="34"/>
      <c r="I1036" t="s">
        <v>786</v>
      </c>
      <c r="J1036" s="35">
        <f>ROUND(E1036* H1036,5)</f>
        <v>0</v>
      </c>
      <c r="K1036" s="36"/>
    </row>
    <row r="1037" spans="1:27" x14ac:dyDescent="0.25">
      <c r="B1037" t="s">
        <v>1096</v>
      </c>
      <c r="C1037" t="s">
        <v>111</v>
      </c>
      <c r="D1037" t="s">
        <v>1097</v>
      </c>
      <c r="E1037" s="33">
        <v>0.47249999999999998</v>
      </c>
      <c r="G1037" t="s">
        <v>785</v>
      </c>
      <c r="H1037" s="34"/>
      <c r="I1037" t="s">
        <v>786</v>
      </c>
      <c r="J1037" s="35">
        <f>ROUND(E1037* H1037,5)</f>
        <v>0</v>
      </c>
      <c r="K1037" s="36"/>
    </row>
    <row r="1038" spans="1:27" x14ac:dyDescent="0.25">
      <c r="B1038" t="s">
        <v>1094</v>
      </c>
      <c r="C1038" t="s">
        <v>38</v>
      </c>
      <c r="D1038" t="s">
        <v>1095</v>
      </c>
      <c r="E1038" s="33">
        <v>1.89</v>
      </c>
      <c r="G1038" t="s">
        <v>785</v>
      </c>
      <c r="H1038" s="34"/>
      <c r="I1038" t="s">
        <v>786</v>
      </c>
      <c r="J1038" s="35">
        <f>ROUND(E1038* H1038,5)</f>
        <v>0</v>
      </c>
      <c r="K1038" s="36"/>
    </row>
    <row r="1039" spans="1:27" x14ac:dyDescent="0.25">
      <c r="B1039" t="s">
        <v>1203</v>
      </c>
      <c r="C1039" t="s">
        <v>17</v>
      </c>
      <c r="D1039" t="s">
        <v>1204</v>
      </c>
      <c r="E1039" s="33">
        <v>1.03</v>
      </c>
      <c r="G1039" t="s">
        <v>785</v>
      </c>
      <c r="H1039" s="34"/>
      <c r="I1039" t="s">
        <v>786</v>
      </c>
      <c r="J1039" s="35">
        <f>ROUND(E1039* H1039,5)</f>
        <v>0</v>
      </c>
      <c r="K1039" s="36"/>
    </row>
    <row r="1040" spans="1:27" x14ac:dyDescent="0.25">
      <c r="B1040" t="s">
        <v>1205</v>
      </c>
      <c r="C1040" t="s">
        <v>38</v>
      </c>
      <c r="D1040" t="s">
        <v>1206</v>
      </c>
      <c r="E1040" s="33">
        <v>2.6</v>
      </c>
      <c r="G1040" t="s">
        <v>785</v>
      </c>
      <c r="H1040" s="34"/>
      <c r="I1040" t="s">
        <v>786</v>
      </c>
      <c r="J1040" s="35">
        <f>ROUND(E1040* H1040,5)</f>
        <v>0</v>
      </c>
      <c r="K1040" s="36"/>
    </row>
    <row r="1041" spans="1:27" x14ac:dyDescent="0.25">
      <c r="D1041" s="37" t="s">
        <v>798</v>
      </c>
      <c r="E1041" s="36"/>
      <c r="H1041" s="36"/>
      <c r="K1041" s="34">
        <f>SUM(J1036:J1040)</f>
        <v>0</v>
      </c>
    </row>
    <row r="1042" spans="1:27" x14ac:dyDescent="0.25">
      <c r="E1042" s="36"/>
      <c r="H1042" s="36"/>
      <c r="K1042" s="36"/>
    </row>
    <row r="1043" spans="1:27" x14ac:dyDescent="0.25">
      <c r="D1043" s="37" t="s">
        <v>800</v>
      </c>
      <c r="E1043" s="36"/>
      <c r="H1043" s="36">
        <v>1.5</v>
      </c>
      <c r="I1043" t="s">
        <v>801</v>
      </c>
      <c r="J1043">
        <f>ROUND(H1043/100*K1034,5)</f>
        <v>0</v>
      </c>
      <c r="K1043" s="36"/>
    </row>
    <row r="1044" spans="1:27" x14ac:dyDescent="0.25">
      <c r="D1044" s="37" t="s">
        <v>799</v>
      </c>
      <c r="E1044" s="36"/>
      <c r="H1044" s="36"/>
      <c r="K1044" s="38">
        <f>SUM(J1031:J1043)</f>
        <v>0</v>
      </c>
    </row>
    <row r="1045" spans="1:27" x14ac:dyDescent="0.25">
      <c r="D1045" s="37" t="s">
        <v>802</v>
      </c>
      <c r="E1045" s="36"/>
      <c r="H1045" s="36"/>
      <c r="K1045" s="38">
        <f>SUM(K1044:K1044)</f>
        <v>0</v>
      </c>
    </row>
    <row r="1047" spans="1:27" ht="45" customHeight="1" x14ac:dyDescent="0.25">
      <c r="A1047" s="28"/>
      <c r="B1047" s="28" t="s">
        <v>1207</v>
      </c>
      <c r="C1047" s="29" t="s">
        <v>17</v>
      </c>
      <c r="D1047" s="7" t="s">
        <v>1208</v>
      </c>
      <c r="E1047" s="6"/>
      <c r="F1047" s="6"/>
      <c r="G1047" s="29"/>
      <c r="H1047" s="31" t="s">
        <v>778</v>
      </c>
      <c r="I1047" s="5">
        <v>1</v>
      </c>
      <c r="J1047" s="4"/>
      <c r="K1047" s="32">
        <f>ROUND(K1062,2)</f>
        <v>0</v>
      </c>
      <c r="L1047" s="30" t="s">
        <v>1209</v>
      </c>
      <c r="M1047" s="29"/>
      <c r="N1047" s="29"/>
      <c r="O1047" s="29"/>
      <c r="P1047" s="29"/>
      <c r="Q1047" s="29"/>
      <c r="R1047" s="29"/>
      <c r="S1047" s="29"/>
      <c r="T1047" s="29"/>
      <c r="U1047" s="29"/>
      <c r="V1047" s="29"/>
      <c r="W1047" s="29"/>
      <c r="X1047" s="29"/>
      <c r="Y1047" s="29"/>
      <c r="Z1047" s="29"/>
      <c r="AA1047" s="29"/>
    </row>
    <row r="1048" spans="1:27" x14ac:dyDescent="0.25">
      <c r="B1048" s="24" t="s">
        <v>780</v>
      </c>
    </row>
    <row r="1049" spans="1:27" x14ac:dyDescent="0.25">
      <c r="B1049" t="s">
        <v>1078</v>
      </c>
      <c r="C1049" t="s">
        <v>782</v>
      </c>
      <c r="D1049" t="s">
        <v>1079</v>
      </c>
      <c r="E1049" s="33">
        <v>0.3</v>
      </c>
      <c r="F1049" t="s">
        <v>784</v>
      </c>
      <c r="G1049" t="s">
        <v>785</v>
      </c>
      <c r="H1049" s="34"/>
      <c r="I1049" t="s">
        <v>786</v>
      </c>
      <c r="J1049" s="35">
        <f>ROUND(E1049/I1047* H1049,5)</f>
        <v>0</v>
      </c>
      <c r="K1049" s="36"/>
    </row>
    <row r="1050" spans="1:27" x14ac:dyDescent="0.25">
      <c r="B1050" t="s">
        <v>1080</v>
      </c>
      <c r="C1050" t="s">
        <v>782</v>
      </c>
      <c r="D1050" t="s">
        <v>1081</v>
      </c>
      <c r="E1050" s="33">
        <v>0.3</v>
      </c>
      <c r="F1050" t="s">
        <v>784</v>
      </c>
      <c r="G1050" t="s">
        <v>785</v>
      </c>
      <c r="H1050" s="34"/>
      <c r="I1050" t="s">
        <v>786</v>
      </c>
      <c r="J1050" s="35">
        <f>ROUND(E1050/I1047* H1050,5)</f>
        <v>0</v>
      </c>
      <c r="K1050" s="36"/>
    </row>
    <row r="1051" spans="1:27" x14ac:dyDescent="0.25">
      <c r="D1051" s="37" t="s">
        <v>787</v>
      </c>
      <c r="E1051" s="36"/>
      <c r="H1051" s="36"/>
      <c r="K1051" s="34">
        <f>SUM(J1049:J1050)</f>
        <v>0</v>
      </c>
    </row>
    <row r="1052" spans="1:27" x14ac:dyDescent="0.25">
      <c r="B1052" s="24" t="s">
        <v>792</v>
      </c>
      <c r="E1052" s="36"/>
      <c r="H1052" s="36"/>
      <c r="K1052" s="36"/>
    </row>
    <row r="1053" spans="1:27" x14ac:dyDescent="0.25">
      <c r="B1053" t="s">
        <v>1210</v>
      </c>
      <c r="C1053" t="s">
        <v>17</v>
      </c>
      <c r="D1053" t="s">
        <v>1211</v>
      </c>
      <c r="E1053" s="33">
        <v>4</v>
      </c>
      <c r="G1053" t="s">
        <v>785</v>
      </c>
      <c r="H1053" s="34"/>
      <c r="I1053" t="s">
        <v>786</v>
      </c>
      <c r="J1053" s="35">
        <f>ROUND(E1053* H1053,5)</f>
        <v>0</v>
      </c>
      <c r="K1053" s="36"/>
    </row>
    <row r="1054" spans="1:27" x14ac:dyDescent="0.25">
      <c r="B1054" t="s">
        <v>1205</v>
      </c>
      <c r="C1054" t="s">
        <v>38</v>
      </c>
      <c r="D1054" t="s">
        <v>1206</v>
      </c>
      <c r="E1054" s="33">
        <v>2.6</v>
      </c>
      <c r="G1054" t="s">
        <v>785</v>
      </c>
      <c r="H1054" s="34"/>
      <c r="I1054" t="s">
        <v>786</v>
      </c>
      <c r="J1054" s="35">
        <f>ROUND(E1054* H1054,5)</f>
        <v>0</v>
      </c>
      <c r="K1054" s="36"/>
    </row>
    <row r="1055" spans="1:27" x14ac:dyDescent="0.25">
      <c r="B1055" t="s">
        <v>1096</v>
      </c>
      <c r="C1055" t="s">
        <v>111</v>
      </c>
      <c r="D1055" t="s">
        <v>1097</v>
      </c>
      <c r="E1055" s="33">
        <v>0.47249999999999998</v>
      </c>
      <c r="G1055" t="s">
        <v>785</v>
      </c>
      <c r="H1055" s="34"/>
      <c r="I1055" t="s">
        <v>786</v>
      </c>
      <c r="J1055" s="35">
        <f>ROUND(E1055* H1055,5)</f>
        <v>0</v>
      </c>
      <c r="K1055" s="36"/>
    </row>
    <row r="1056" spans="1:27" x14ac:dyDescent="0.25">
      <c r="B1056" t="s">
        <v>1082</v>
      </c>
      <c r="C1056" t="s">
        <v>994</v>
      </c>
      <c r="D1056" t="s">
        <v>1083</v>
      </c>
      <c r="E1056" s="33">
        <v>0.18</v>
      </c>
      <c r="G1056" t="s">
        <v>785</v>
      </c>
      <c r="H1056" s="34"/>
      <c r="I1056" t="s">
        <v>786</v>
      </c>
      <c r="J1056" s="35">
        <f>ROUND(E1056* H1056,5)</f>
        <v>0</v>
      </c>
      <c r="K1056" s="36"/>
    </row>
    <row r="1057" spans="1:27" x14ac:dyDescent="0.25">
      <c r="B1057" t="s">
        <v>1094</v>
      </c>
      <c r="C1057" t="s">
        <v>38</v>
      </c>
      <c r="D1057" t="s">
        <v>1095</v>
      </c>
      <c r="E1057" s="33">
        <v>1.89</v>
      </c>
      <c r="G1057" t="s">
        <v>785</v>
      </c>
      <c r="H1057" s="34"/>
      <c r="I1057" t="s">
        <v>786</v>
      </c>
      <c r="J1057" s="35">
        <f>ROUND(E1057* H1057,5)</f>
        <v>0</v>
      </c>
      <c r="K1057" s="36"/>
    </row>
    <row r="1058" spans="1:27" x14ac:dyDescent="0.25">
      <c r="D1058" s="37" t="s">
        <v>798</v>
      </c>
      <c r="E1058" s="36"/>
      <c r="H1058" s="36"/>
      <c r="K1058" s="34">
        <f>SUM(J1053:J1057)</f>
        <v>0</v>
      </c>
    </row>
    <row r="1059" spans="1:27" x14ac:dyDescent="0.25">
      <c r="E1059" s="36"/>
      <c r="H1059" s="36"/>
      <c r="K1059" s="36"/>
    </row>
    <row r="1060" spans="1:27" x14ac:dyDescent="0.25">
      <c r="D1060" s="37" t="s">
        <v>800</v>
      </c>
      <c r="E1060" s="36"/>
      <c r="H1060" s="36">
        <v>1.5</v>
      </c>
      <c r="I1060" t="s">
        <v>801</v>
      </c>
      <c r="J1060">
        <f>ROUND(H1060/100*K1051,5)</f>
        <v>0</v>
      </c>
      <c r="K1060" s="36"/>
    </row>
    <row r="1061" spans="1:27" x14ac:dyDescent="0.25">
      <c r="D1061" s="37" t="s">
        <v>799</v>
      </c>
      <c r="E1061" s="36"/>
      <c r="H1061" s="36"/>
      <c r="K1061" s="38">
        <f>SUM(J1048:J1060)</f>
        <v>0</v>
      </c>
    </row>
    <row r="1062" spans="1:27" x14ac:dyDescent="0.25">
      <c r="D1062" s="37" t="s">
        <v>802</v>
      </c>
      <c r="E1062" s="36"/>
      <c r="H1062" s="36"/>
      <c r="K1062" s="38">
        <f>SUM(K1061:K1061)</f>
        <v>0</v>
      </c>
    </row>
    <row r="1064" spans="1:27" ht="45" customHeight="1" x14ac:dyDescent="0.25">
      <c r="A1064" s="28"/>
      <c r="B1064" s="28" t="s">
        <v>1212</v>
      </c>
      <c r="C1064" s="29" t="s">
        <v>17</v>
      </c>
      <c r="D1064" s="7" t="s">
        <v>1213</v>
      </c>
      <c r="E1064" s="6"/>
      <c r="F1064" s="6"/>
      <c r="G1064" s="29"/>
      <c r="H1064" s="31" t="s">
        <v>778</v>
      </c>
      <c r="I1064" s="5">
        <v>1</v>
      </c>
      <c r="J1064" s="4"/>
      <c r="K1064" s="32">
        <f>ROUND(K1076,2)</f>
        <v>0</v>
      </c>
      <c r="L1064" s="30" t="s">
        <v>1214</v>
      </c>
      <c r="M1064" s="29"/>
      <c r="N1064" s="29"/>
      <c r="O1064" s="29"/>
      <c r="P1064" s="29"/>
      <c r="Q1064" s="29"/>
      <c r="R1064" s="29"/>
      <c r="S1064" s="29"/>
      <c r="T1064" s="29"/>
      <c r="U1064" s="29"/>
      <c r="V1064" s="29"/>
      <c r="W1064" s="29"/>
      <c r="X1064" s="29"/>
      <c r="Y1064" s="29"/>
      <c r="Z1064" s="29"/>
      <c r="AA1064" s="29"/>
    </row>
    <row r="1065" spans="1:27" x14ac:dyDescent="0.25">
      <c r="B1065" s="24" t="s">
        <v>780</v>
      </c>
    </row>
    <row r="1066" spans="1:27" x14ac:dyDescent="0.25">
      <c r="B1066" t="s">
        <v>1184</v>
      </c>
      <c r="C1066" t="s">
        <v>782</v>
      </c>
      <c r="D1066" t="s">
        <v>1185</v>
      </c>
      <c r="E1066" s="33">
        <v>0.2</v>
      </c>
      <c r="F1066" t="s">
        <v>784</v>
      </c>
      <c r="G1066" t="s">
        <v>785</v>
      </c>
      <c r="H1066" s="34"/>
      <c r="I1066" t="s">
        <v>786</v>
      </c>
      <c r="J1066" s="35">
        <f>ROUND(E1066/I1064* H1066,5)</f>
        <v>0</v>
      </c>
      <c r="K1066" s="36"/>
    </row>
    <row r="1067" spans="1:27" x14ac:dyDescent="0.25">
      <c r="B1067" t="s">
        <v>1182</v>
      </c>
      <c r="C1067" t="s">
        <v>782</v>
      </c>
      <c r="D1067" t="s">
        <v>1183</v>
      </c>
      <c r="E1067" s="33">
        <v>0.2</v>
      </c>
      <c r="F1067" t="s">
        <v>784</v>
      </c>
      <c r="G1067" t="s">
        <v>785</v>
      </c>
      <c r="H1067" s="34"/>
      <c r="I1067" t="s">
        <v>786</v>
      </c>
      <c r="J1067" s="35">
        <f>ROUND(E1067/I1064* H1067,5)</f>
        <v>0</v>
      </c>
      <c r="K1067" s="36"/>
    </row>
    <row r="1068" spans="1:27" x14ac:dyDescent="0.25">
      <c r="D1068" s="37" t="s">
        <v>787</v>
      </c>
      <c r="E1068" s="36"/>
      <c r="H1068" s="36"/>
      <c r="K1068" s="34">
        <f>SUM(J1066:J1067)</f>
        <v>0</v>
      </c>
    </row>
    <row r="1069" spans="1:27" x14ac:dyDescent="0.25">
      <c r="B1069" s="24" t="s">
        <v>792</v>
      </c>
      <c r="E1069" s="36"/>
      <c r="H1069" s="36"/>
      <c r="K1069" s="36"/>
    </row>
    <row r="1070" spans="1:27" x14ac:dyDescent="0.25">
      <c r="B1070" t="s">
        <v>1215</v>
      </c>
      <c r="C1070" t="s">
        <v>17</v>
      </c>
      <c r="D1070" t="s">
        <v>1216</v>
      </c>
      <c r="E1070" s="33">
        <v>1.03</v>
      </c>
      <c r="G1070" t="s">
        <v>785</v>
      </c>
      <c r="H1070" s="34"/>
      <c r="I1070" t="s">
        <v>786</v>
      </c>
      <c r="J1070" s="35">
        <f>ROUND(E1070* H1070,5)</f>
        <v>0</v>
      </c>
      <c r="K1070" s="36"/>
    </row>
    <row r="1071" spans="1:27" x14ac:dyDescent="0.25">
      <c r="B1071" t="s">
        <v>1217</v>
      </c>
      <c r="C1071" t="s">
        <v>17</v>
      </c>
      <c r="D1071" t="s">
        <v>1218</v>
      </c>
      <c r="E1071" s="33">
        <v>1.03</v>
      </c>
      <c r="G1071" t="s">
        <v>785</v>
      </c>
      <c r="H1071" s="34"/>
      <c r="I1071" t="s">
        <v>786</v>
      </c>
      <c r="J1071" s="35">
        <f>ROUND(E1071* H1071,5)</f>
        <v>0</v>
      </c>
      <c r="K1071" s="36"/>
    </row>
    <row r="1072" spans="1:27" x14ac:dyDescent="0.25">
      <c r="D1072" s="37" t="s">
        <v>798</v>
      </c>
      <c r="E1072" s="36"/>
      <c r="H1072" s="36"/>
      <c r="K1072" s="34">
        <f>SUM(J1070:J1071)</f>
        <v>0</v>
      </c>
    </row>
    <row r="1073" spans="1:27" x14ac:dyDescent="0.25">
      <c r="E1073" s="36"/>
      <c r="H1073" s="36"/>
      <c r="K1073" s="36"/>
    </row>
    <row r="1074" spans="1:27" x14ac:dyDescent="0.25">
      <c r="D1074" s="37" t="s">
        <v>800</v>
      </c>
      <c r="E1074" s="36"/>
      <c r="H1074" s="36">
        <v>1.5</v>
      </c>
      <c r="I1074" t="s">
        <v>801</v>
      </c>
      <c r="J1074">
        <f>ROUND(H1074/100*K1068,5)</f>
        <v>0</v>
      </c>
      <c r="K1074" s="36"/>
    </row>
    <row r="1075" spans="1:27" x14ac:dyDescent="0.25">
      <c r="D1075" s="37" t="s">
        <v>799</v>
      </c>
      <c r="E1075" s="36"/>
      <c r="H1075" s="36"/>
      <c r="K1075" s="38">
        <f>SUM(J1065:J1074)</f>
        <v>0</v>
      </c>
    </row>
    <row r="1076" spans="1:27" x14ac:dyDescent="0.25">
      <c r="D1076" s="37" t="s">
        <v>802</v>
      </c>
      <c r="E1076" s="36"/>
      <c r="H1076" s="36"/>
      <c r="K1076" s="38">
        <f>SUM(K1075:K1075)</f>
        <v>0</v>
      </c>
    </row>
    <row r="1078" spans="1:27" ht="45" customHeight="1" x14ac:dyDescent="0.25">
      <c r="A1078" s="28"/>
      <c r="B1078" s="28" t="s">
        <v>1219</v>
      </c>
      <c r="C1078" s="29" t="s">
        <v>17</v>
      </c>
      <c r="D1078" s="7" t="s">
        <v>1220</v>
      </c>
      <c r="E1078" s="6"/>
      <c r="F1078" s="6"/>
      <c r="G1078" s="29"/>
      <c r="H1078" s="31" t="s">
        <v>778</v>
      </c>
      <c r="I1078" s="5">
        <v>1</v>
      </c>
      <c r="J1078" s="4"/>
      <c r="K1078" s="32">
        <f>ROUND(K1090,2)</f>
        <v>0</v>
      </c>
      <c r="L1078" s="30" t="s">
        <v>1221</v>
      </c>
      <c r="M1078" s="29"/>
      <c r="N1078" s="29"/>
      <c r="O1078" s="29"/>
      <c r="P1078" s="29"/>
      <c r="Q1078" s="29"/>
      <c r="R1078" s="29"/>
      <c r="S1078" s="29"/>
      <c r="T1078" s="29"/>
      <c r="U1078" s="29"/>
      <c r="V1078" s="29"/>
      <c r="W1078" s="29"/>
      <c r="X1078" s="29"/>
      <c r="Y1078" s="29"/>
      <c r="Z1078" s="29"/>
      <c r="AA1078" s="29"/>
    </row>
    <row r="1079" spans="1:27" x14ac:dyDescent="0.25">
      <c r="B1079" s="24" t="s">
        <v>780</v>
      </c>
    </row>
    <row r="1080" spans="1:27" x14ac:dyDescent="0.25">
      <c r="B1080" t="s">
        <v>1182</v>
      </c>
      <c r="C1080" t="s">
        <v>782</v>
      </c>
      <c r="D1080" t="s">
        <v>1183</v>
      </c>
      <c r="E1080" s="33">
        <v>0.2</v>
      </c>
      <c r="F1080" t="s">
        <v>784</v>
      </c>
      <c r="G1080" t="s">
        <v>785</v>
      </c>
      <c r="H1080" s="34"/>
      <c r="I1080" t="s">
        <v>786</v>
      </c>
      <c r="J1080" s="35">
        <f>ROUND(E1080/I1078* H1080,5)</f>
        <v>0</v>
      </c>
      <c r="K1080" s="36"/>
    </row>
    <row r="1081" spans="1:27" x14ac:dyDescent="0.25">
      <c r="B1081" t="s">
        <v>1184</v>
      </c>
      <c r="C1081" t="s">
        <v>782</v>
      </c>
      <c r="D1081" t="s">
        <v>1185</v>
      </c>
      <c r="E1081" s="33">
        <v>0.2</v>
      </c>
      <c r="F1081" t="s">
        <v>784</v>
      </c>
      <c r="G1081" t="s">
        <v>785</v>
      </c>
      <c r="H1081" s="34"/>
      <c r="I1081" t="s">
        <v>786</v>
      </c>
      <c r="J1081" s="35">
        <f>ROUND(E1081/I1078* H1081,5)</f>
        <v>0</v>
      </c>
      <c r="K1081" s="36"/>
    </row>
    <row r="1082" spans="1:27" x14ac:dyDescent="0.25">
      <c r="D1082" s="37" t="s">
        <v>787</v>
      </c>
      <c r="E1082" s="36"/>
      <c r="H1082" s="36"/>
      <c r="K1082" s="34">
        <f>SUM(J1080:J1081)</f>
        <v>0</v>
      </c>
    </row>
    <row r="1083" spans="1:27" x14ac:dyDescent="0.25">
      <c r="B1083" s="24" t="s">
        <v>792</v>
      </c>
      <c r="E1083" s="36"/>
      <c r="H1083" s="36"/>
      <c r="K1083" s="36"/>
    </row>
    <row r="1084" spans="1:27" x14ac:dyDescent="0.25">
      <c r="B1084" t="s">
        <v>1217</v>
      </c>
      <c r="C1084" t="s">
        <v>17</v>
      </c>
      <c r="D1084" t="s">
        <v>1218</v>
      </c>
      <c r="E1084" s="33">
        <v>1.03</v>
      </c>
      <c r="G1084" t="s">
        <v>785</v>
      </c>
      <c r="H1084" s="34"/>
      <c r="I1084" t="s">
        <v>786</v>
      </c>
      <c r="J1084" s="35">
        <f>ROUND(E1084* H1084,5)</f>
        <v>0</v>
      </c>
      <c r="K1084" s="36"/>
    </row>
    <row r="1085" spans="1:27" x14ac:dyDescent="0.25">
      <c r="B1085" t="s">
        <v>1215</v>
      </c>
      <c r="C1085" t="s">
        <v>17</v>
      </c>
      <c r="D1085" t="s">
        <v>1216</v>
      </c>
      <c r="E1085" s="33">
        <v>1.08</v>
      </c>
      <c r="G1085" t="s">
        <v>785</v>
      </c>
      <c r="H1085" s="34"/>
      <c r="I1085" t="s">
        <v>786</v>
      </c>
      <c r="J1085" s="35">
        <f>ROUND(E1085* H1085,5)</f>
        <v>0</v>
      </c>
      <c r="K1085" s="36"/>
    </row>
    <row r="1086" spans="1:27" x14ac:dyDescent="0.25">
      <c r="D1086" s="37" t="s">
        <v>798</v>
      </c>
      <c r="E1086" s="36"/>
      <c r="H1086" s="36"/>
      <c r="K1086" s="34">
        <f>SUM(J1084:J1085)</f>
        <v>0</v>
      </c>
    </row>
    <row r="1087" spans="1:27" x14ac:dyDescent="0.25">
      <c r="E1087" s="36"/>
      <c r="H1087" s="36"/>
      <c r="K1087" s="36"/>
    </row>
    <row r="1088" spans="1:27" x14ac:dyDescent="0.25">
      <c r="D1088" s="37" t="s">
        <v>800</v>
      </c>
      <c r="E1088" s="36"/>
      <c r="H1088" s="36">
        <v>1.5</v>
      </c>
      <c r="I1088" t="s">
        <v>801</v>
      </c>
      <c r="J1088">
        <f>ROUND(H1088/100*K1082,5)</f>
        <v>0</v>
      </c>
      <c r="K1088" s="36"/>
    </row>
    <row r="1089" spans="1:27" x14ac:dyDescent="0.25">
      <c r="D1089" s="37" t="s">
        <v>799</v>
      </c>
      <c r="E1089" s="36"/>
      <c r="H1089" s="36"/>
      <c r="K1089" s="38">
        <f>SUM(J1079:J1088)</f>
        <v>0</v>
      </c>
    </row>
    <row r="1090" spans="1:27" x14ac:dyDescent="0.25">
      <c r="D1090" s="37" t="s">
        <v>802</v>
      </c>
      <c r="E1090" s="36"/>
      <c r="H1090" s="36"/>
      <c r="K1090" s="38">
        <f>SUM(K1089:K1089)</f>
        <v>0</v>
      </c>
    </row>
    <row r="1092" spans="1:27" ht="45" customHeight="1" x14ac:dyDescent="0.25">
      <c r="A1092" s="28"/>
      <c r="B1092" s="28" t="s">
        <v>1222</v>
      </c>
      <c r="C1092" s="29" t="s">
        <v>17</v>
      </c>
      <c r="D1092" s="7" t="s">
        <v>1223</v>
      </c>
      <c r="E1092" s="6"/>
      <c r="F1092" s="6"/>
      <c r="G1092" s="29"/>
      <c r="H1092" s="31" t="s">
        <v>778</v>
      </c>
      <c r="I1092" s="5">
        <v>1</v>
      </c>
      <c r="J1092" s="4"/>
      <c r="K1092" s="32">
        <f>ROUND(K1108,2)</f>
        <v>0</v>
      </c>
      <c r="L1092" s="30" t="s">
        <v>1224</v>
      </c>
      <c r="M1092" s="29"/>
      <c r="N1092" s="29"/>
      <c r="O1092" s="29"/>
      <c r="P1092" s="29"/>
      <c r="Q1092" s="29"/>
      <c r="R1092" s="29"/>
      <c r="S1092" s="29"/>
      <c r="T1092" s="29"/>
      <c r="U1092" s="29"/>
      <c r="V1092" s="29"/>
      <c r="W1092" s="29"/>
      <c r="X1092" s="29"/>
      <c r="Y1092" s="29"/>
      <c r="Z1092" s="29"/>
      <c r="AA1092" s="29"/>
    </row>
    <row r="1093" spans="1:27" x14ac:dyDescent="0.25">
      <c r="B1093" s="24" t="s">
        <v>780</v>
      </c>
    </row>
    <row r="1094" spans="1:27" x14ac:dyDescent="0.25">
      <c r="B1094" t="s">
        <v>1078</v>
      </c>
      <c r="C1094" t="s">
        <v>782</v>
      </c>
      <c r="D1094" t="s">
        <v>1079</v>
      </c>
      <c r="E1094" s="33">
        <v>0.189</v>
      </c>
      <c r="F1094" t="s">
        <v>784</v>
      </c>
      <c r="G1094" t="s">
        <v>785</v>
      </c>
      <c r="H1094" s="34"/>
      <c r="I1094" t="s">
        <v>786</v>
      </c>
      <c r="J1094" s="35">
        <f>ROUND(E1094/I1092* H1094,5)</f>
        <v>0</v>
      </c>
      <c r="K1094" s="36"/>
    </row>
    <row r="1095" spans="1:27" x14ac:dyDescent="0.25">
      <c r="B1095" t="s">
        <v>1080</v>
      </c>
      <c r="C1095" t="s">
        <v>782</v>
      </c>
      <c r="D1095" t="s">
        <v>1081</v>
      </c>
      <c r="E1095" s="33">
        <v>0.495</v>
      </c>
      <c r="F1095" t="s">
        <v>784</v>
      </c>
      <c r="G1095" t="s">
        <v>785</v>
      </c>
      <c r="H1095" s="34"/>
      <c r="I1095" t="s">
        <v>786</v>
      </c>
      <c r="J1095" s="35">
        <f>ROUND(E1095/I1092* H1095,5)</f>
        <v>0</v>
      </c>
      <c r="K1095" s="36"/>
    </row>
    <row r="1096" spans="1:27" x14ac:dyDescent="0.25">
      <c r="D1096" s="37" t="s">
        <v>787</v>
      </c>
      <c r="E1096" s="36"/>
      <c r="H1096" s="36"/>
      <c r="K1096" s="34">
        <f>SUM(J1094:J1095)</f>
        <v>0</v>
      </c>
    </row>
    <row r="1097" spans="1:27" x14ac:dyDescent="0.25">
      <c r="B1097" s="24" t="s">
        <v>792</v>
      </c>
      <c r="E1097" s="36"/>
      <c r="H1097" s="36"/>
      <c r="K1097" s="36"/>
    </row>
    <row r="1098" spans="1:27" x14ac:dyDescent="0.25">
      <c r="B1098" t="s">
        <v>1098</v>
      </c>
      <c r="C1098" t="s">
        <v>41</v>
      </c>
      <c r="D1098" t="s">
        <v>1099</v>
      </c>
      <c r="E1098" s="33">
        <v>6</v>
      </c>
      <c r="G1098" t="s">
        <v>785</v>
      </c>
      <c r="H1098" s="34"/>
      <c r="I1098" t="s">
        <v>786</v>
      </c>
      <c r="J1098" s="35">
        <f t="shared" ref="J1098:J1103" si="5">ROUND(E1098* H1098,5)</f>
        <v>0</v>
      </c>
      <c r="K1098" s="36"/>
    </row>
    <row r="1099" spans="1:27" x14ac:dyDescent="0.25">
      <c r="B1099" t="s">
        <v>1082</v>
      </c>
      <c r="C1099" t="s">
        <v>994</v>
      </c>
      <c r="D1099" t="s">
        <v>1083</v>
      </c>
      <c r="E1099" s="33">
        <v>0.84</v>
      </c>
      <c r="G1099" t="s">
        <v>785</v>
      </c>
      <c r="H1099" s="34"/>
      <c r="I1099" t="s">
        <v>786</v>
      </c>
      <c r="J1099" s="35">
        <f t="shared" si="5"/>
        <v>0</v>
      </c>
      <c r="K1099" s="36"/>
    </row>
    <row r="1100" spans="1:27" x14ac:dyDescent="0.25">
      <c r="B1100" t="s">
        <v>1094</v>
      </c>
      <c r="C1100" t="s">
        <v>38</v>
      </c>
      <c r="D1100" t="s">
        <v>1095</v>
      </c>
      <c r="E1100" s="33">
        <v>3.78</v>
      </c>
      <c r="G1100" t="s">
        <v>785</v>
      </c>
      <c r="H1100" s="34"/>
      <c r="I1100" t="s">
        <v>786</v>
      </c>
      <c r="J1100" s="35">
        <f t="shared" si="5"/>
        <v>0</v>
      </c>
      <c r="K1100" s="36"/>
    </row>
    <row r="1101" spans="1:27" x14ac:dyDescent="0.25">
      <c r="B1101" t="s">
        <v>1096</v>
      </c>
      <c r="C1101" t="s">
        <v>111</v>
      </c>
      <c r="D1101" t="s">
        <v>1097</v>
      </c>
      <c r="E1101" s="33">
        <v>1.41</v>
      </c>
      <c r="G1101" t="s">
        <v>785</v>
      </c>
      <c r="H1101" s="34"/>
      <c r="I1101" t="s">
        <v>786</v>
      </c>
      <c r="J1101" s="35">
        <f t="shared" si="5"/>
        <v>0</v>
      </c>
      <c r="K1101" s="36"/>
    </row>
    <row r="1102" spans="1:27" x14ac:dyDescent="0.25">
      <c r="B1102" t="s">
        <v>1225</v>
      </c>
      <c r="C1102" t="s">
        <v>17</v>
      </c>
      <c r="D1102" t="s">
        <v>1226</v>
      </c>
      <c r="E1102" s="33">
        <v>1.2</v>
      </c>
      <c r="G1102" t="s">
        <v>785</v>
      </c>
      <c r="H1102" s="34"/>
      <c r="I1102" t="s">
        <v>786</v>
      </c>
      <c r="J1102" s="35">
        <f t="shared" si="5"/>
        <v>0</v>
      </c>
      <c r="K1102" s="36"/>
    </row>
    <row r="1103" spans="1:27" x14ac:dyDescent="0.25">
      <c r="B1103" t="s">
        <v>1205</v>
      </c>
      <c r="C1103" t="s">
        <v>38</v>
      </c>
      <c r="D1103" t="s">
        <v>1206</v>
      </c>
      <c r="E1103" s="33">
        <v>3.4</v>
      </c>
      <c r="G1103" t="s">
        <v>785</v>
      </c>
      <c r="H1103" s="34"/>
      <c r="I1103" t="s">
        <v>786</v>
      </c>
      <c r="J1103" s="35">
        <f t="shared" si="5"/>
        <v>0</v>
      </c>
      <c r="K1103" s="36"/>
    </row>
    <row r="1104" spans="1:27" x14ac:dyDescent="0.25">
      <c r="D1104" s="37" t="s">
        <v>798</v>
      </c>
      <c r="E1104" s="36"/>
      <c r="H1104" s="36"/>
      <c r="K1104" s="34">
        <f>SUM(J1098:J1103)</f>
        <v>0</v>
      </c>
    </row>
    <row r="1105" spans="1:27" x14ac:dyDescent="0.25">
      <c r="E1105" s="36"/>
      <c r="H1105" s="36"/>
      <c r="K1105" s="36"/>
    </row>
    <row r="1106" spans="1:27" x14ac:dyDescent="0.25">
      <c r="D1106" s="37" t="s">
        <v>800</v>
      </c>
      <c r="E1106" s="36"/>
      <c r="H1106" s="36">
        <v>1.5</v>
      </c>
      <c r="I1106" t="s">
        <v>801</v>
      </c>
      <c r="J1106">
        <f>ROUND(H1106/100*K1096,5)</f>
        <v>0</v>
      </c>
      <c r="K1106" s="36"/>
    </row>
    <row r="1107" spans="1:27" x14ac:dyDescent="0.25">
      <c r="D1107" s="37" t="s">
        <v>799</v>
      </c>
      <c r="E1107" s="36"/>
      <c r="H1107" s="36"/>
      <c r="K1107" s="38">
        <f>SUM(J1093:J1106)</f>
        <v>0</v>
      </c>
    </row>
    <row r="1108" spans="1:27" x14ac:dyDescent="0.25">
      <c r="D1108" s="37" t="s">
        <v>802</v>
      </c>
      <c r="E1108" s="36"/>
      <c r="H1108" s="36"/>
      <c r="K1108" s="38">
        <f>SUM(K1107:K1107)</f>
        <v>0</v>
      </c>
    </row>
    <row r="1110" spans="1:27" ht="45" customHeight="1" x14ac:dyDescent="0.25">
      <c r="A1110" s="28"/>
      <c r="B1110" s="28" t="s">
        <v>1227</v>
      </c>
      <c r="C1110" s="29" t="s">
        <v>41</v>
      </c>
      <c r="D1110" s="7" t="s">
        <v>1228</v>
      </c>
      <c r="E1110" s="6"/>
      <c r="F1110" s="6"/>
      <c r="G1110" s="29"/>
      <c r="H1110" s="31" t="s">
        <v>778</v>
      </c>
      <c r="I1110" s="5">
        <v>1</v>
      </c>
      <c r="J1110" s="4"/>
      <c r="K1110" s="32">
        <f>ROUND(K1121,2)</f>
        <v>0</v>
      </c>
      <c r="L1110" s="30" t="s">
        <v>1229</v>
      </c>
      <c r="M1110" s="29"/>
      <c r="N1110" s="29"/>
      <c r="O1110" s="29"/>
      <c r="P1110" s="29"/>
      <c r="Q1110" s="29"/>
      <c r="R1110" s="29"/>
      <c r="S1110" s="29"/>
      <c r="T1110" s="29"/>
      <c r="U1110" s="29"/>
      <c r="V1110" s="29"/>
      <c r="W1110" s="29"/>
      <c r="X1110" s="29"/>
      <c r="Y1110" s="29"/>
      <c r="Z1110" s="29"/>
      <c r="AA1110" s="29"/>
    </row>
    <row r="1111" spans="1:27" x14ac:dyDescent="0.25">
      <c r="B1111" s="24" t="s">
        <v>780</v>
      </c>
    </row>
    <row r="1112" spans="1:27" x14ac:dyDescent="0.25">
      <c r="B1112" t="s">
        <v>831</v>
      </c>
      <c r="C1112" t="s">
        <v>782</v>
      </c>
      <c r="D1112" t="s">
        <v>832</v>
      </c>
      <c r="E1112" s="33">
        <v>0.15</v>
      </c>
      <c r="F1112" t="s">
        <v>784</v>
      </c>
      <c r="G1112" t="s">
        <v>785</v>
      </c>
      <c r="H1112" s="34"/>
      <c r="I1112" t="s">
        <v>786</v>
      </c>
      <c r="J1112" s="35">
        <f>ROUND(E1112/I1110* H1112,5)</f>
        <v>0</v>
      </c>
      <c r="K1112" s="36"/>
    </row>
    <row r="1113" spans="1:27" x14ac:dyDescent="0.25">
      <c r="B1113" t="s">
        <v>1182</v>
      </c>
      <c r="C1113" t="s">
        <v>782</v>
      </c>
      <c r="D1113" t="s">
        <v>1183</v>
      </c>
      <c r="E1113" s="33">
        <v>0.3</v>
      </c>
      <c r="F1113" t="s">
        <v>784</v>
      </c>
      <c r="G1113" t="s">
        <v>785</v>
      </c>
      <c r="H1113" s="34"/>
      <c r="I1113" t="s">
        <v>786</v>
      </c>
      <c r="J1113" s="35">
        <f>ROUND(E1113/I1110* H1113,5)</f>
        <v>0</v>
      </c>
      <c r="K1113" s="36"/>
    </row>
    <row r="1114" spans="1:27" x14ac:dyDescent="0.25">
      <c r="D1114" s="37" t="s">
        <v>787</v>
      </c>
      <c r="E1114" s="36"/>
      <c r="H1114" s="36"/>
      <c r="K1114" s="34">
        <f>SUM(J1112:J1113)</f>
        <v>0</v>
      </c>
    </row>
    <row r="1115" spans="1:27" x14ac:dyDescent="0.25">
      <c r="B1115" s="24" t="s">
        <v>792</v>
      </c>
      <c r="E1115" s="36"/>
      <c r="H1115" s="36"/>
      <c r="K1115" s="36"/>
    </row>
    <row r="1116" spans="1:27" x14ac:dyDescent="0.25">
      <c r="B1116" t="s">
        <v>1230</v>
      </c>
      <c r="C1116" t="s">
        <v>41</v>
      </c>
      <c r="D1116" t="s">
        <v>1231</v>
      </c>
      <c r="E1116" s="33">
        <v>1</v>
      </c>
      <c r="G1116" t="s">
        <v>785</v>
      </c>
      <c r="H1116" s="34"/>
      <c r="I1116" t="s">
        <v>786</v>
      </c>
      <c r="J1116" s="35">
        <f>ROUND(E1116* H1116,5)</f>
        <v>0</v>
      </c>
      <c r="K1116" s="36"/>
    </row>
    <row r="1117" spans="1:27" x14ac:dyDescent="0.25">
      <c r="D1117" s="37" t="s">
        <v>798</v>
      </c>
      <c r="E1117" s="36"/>
      <c r="H1117" s="36"/>
      <c r="K1117" s="34">
        <f>SUM(J1116:J1116)</f>
        <v>0</v>
      </c>
    </row>
    <row r="1118" spans="1:27" x14ac:dyDescent="0.25">
      <c r="E1118" s="36"/>
      <c r="H1118" s="36"/>
      <c r="K1118" s="36"/>
    </row>
    <row r="1119" spans="1:27" x14ac:dyDescent="0.25">
      <c r="D1119" s="37" t="s">
        <v>800</v>
      </c>
      <c r="E1119" s="36"/>
      <c r="H1119" s="36">
        <v>1.5</v>
      </c>
      <c r="I1119" t="s">
        <v>801</v>
      </c>
      <c r="J1119">
        <f>ROUND(H1119/100*K1114,5)</f>
        <v>0</v>
      </c>
      <c r="K1119" s="36"/>
    </row>
    <row r="1120" spans="1:27" x14ac:dyDescent="0.25">
      <c r="D1120" s="37" t="s">
        <v>799</v>
      </c>
      <c r="E1120" s="36"/>
      <c r="H1120" s="36"/>
      <c r="K1120" s="38">
        <f>SUM(J1111:J1119)</f>
        <v>0</v>
      </c>
    </row>
    <row r="1121" spans="1:27" x14ac:dyDescent="0.25">
      <c r="D1121" s="37" t="s">
        <v>802</v>
      </c>
      <c r="E1121" s="36"/>
      <c r="H1121" s="36"/>
      <c r="K1121" s="38">
        <f>SUM(K1120:K1120)</f>
        <v>0</v>
      </c>
    </row>
    <row r="1123" spans="1:27" ht="45" customHeight="1" x14ac:dyDescent="0.25">
      <c r="A1123" s="28"/>
      <c r="B1123" s="28" t="s">
        <v>1232</v>
      </c>
      <c r="C1123" s="29" t="s">
        <v>17</v>
      </c>
      <c r="D1123" s="7" t="s">
        <v>1233</v>
      </c>
      <c r="E1123" s="6"/>
      <c r="F1123" s="6"/>
      <c r="G1123" s="29"/>
      <c r="H1123" s="31" t="s">
        <v>778</v>
      </c>
      <c r="I1123" s="5">
        <v>1</v>
      </c>
      <c r="J1123" s="4"/>
      <c r="K1123" s="32">
        <f>ROUND(K1134,2)</f>
        <v>0</v>
      </c>
      <c r="L1123" s="30" t="s">
        <v>1234</v>
      </c>
      <c r="M1123" s="29"/>
      <c r="N1123" s="29"/>
      <c r="O1123" s="29"/>
      <c r="P1123" s="29"/>
      <c r="Q1123" s="29"/>
      <c r="R1123" s="29"/>
      <c r="S1123" s="29"/>
      <c r="T1123" s="29"/>
      <c r="U1123" s="29"/>
      <c r="V1123" s="29"/>
      <c r="W1123" s="29"/>
      <c r="X1123" s="29"/>
      <c r="Y1123" s="29"/>
      <c r="Z1123" s="29"/>
      <c r="AA1123" s="29"/>
    </row>
    <row r="1124" spans="1:27" x14ac:dyDescent="0.25">
      <c r="B1124" s="24" t="s">
        <v>780</v>
      </c>
    </row>
    <row r="1125" spans="1:27" x14ac:dyDescent="0.25">
      <c r="B1125" t="s">
        <v>1235</v>
      </c>
      <c r="C1125" t="s">
        <v>782</v>
      </c>
      <c r="D1125" t="s">
        <v>1236</v>
      </c>
      <c r="E1125" s="33">
        <v>0.4</v>
      </c>
      <c r="F1125" t="s">
        <v>784</v>
      </c>
      <c r="G1125" t="s">
        <v>785</v>
      </c>
      <c r="H1125" s="34"/>
      <c r="I1125" t="s">
        <v>786</v>
      </c>
      <c r="J1125" s="35">
        <f>ROUND(E1125/I1123* H1125,5)</f>
        <v>0</v>
      </c>
      <c r="K1125" s="36"/>
    </row>
    <row r="1126" spans="1:27" x14ac:dyDescent="0.25">
      <c r="B1126" t="s">
        <v>1237</v>
      </c>
      <c r="C1126" t="s">
        <v>782</v>
      </c>
      <c r="D1126" t="s">
        <v>1238</v>
      </c>
      <c r="E1126" s="33">
        <v>0.2</v>
      </c>
      <c r="F1126" t="s">
        <v>784</v>
      </c>
      <c r="G1126" t="s">
        <v>785</v>
      </c>
      <c r="H1126" s="34"/>
      <c r="I1126" t="s">
        <v>786</v>
      </c>
      <c r="J1126" s="35">
        <f>ROUND(E1126/I1123* H1126,5)</f>
        <v>0</v>
      </c>
      <c r="K1126" s="36"/>
    </row>
    <row r="1127" spans="1:27" x14ac:dyDescent="0.25">
      <c r="D1127" s="37" t="s">
        <v>787</v>
      </c>
      <c r="E1127" s="36"/>
      <c r="H1127" s="36"/>
      <c r="K1127" s="34">
        <f>SUM(J1125:J1126)</f>
        <v>0</v>
      </c>
    </row>
    <row r="1128" spans="1:27" x14ac:dyDescent="0.25">
      <c r="B1128" s="24" t="s">
        <v>792</v>
      </c>
      <c r="E1128" s="36"/>
      <c r="H1128" s="36"/>
      <c r="K1128" s="36"/>
    </row>
    <row r="1129" spans="1:27" x14ac:dyDescent="0.25">
      <c r="B1129" t="s">
        <v>1239</v>
      </c>
      <c r="C1129" t="s">
        <v>111</v>
      </c>
      <c r="D1129" t="s">
        <v>1240</v>
      </c>
      <c r="E1129" s="33">
        <v>19.95</v>
      </c>
      <c r="G1129" t="s">
        <v>785</v>
      </c>
      <c r="H1129" s="34"/>
      <c r="I1129" t="s">
        <v>786</v>
      </c>
      <c r="J1129" s="35">
        <f>ROUND(E1129* H1129,5)</f>
        <v>0</v>
      </c>
      <c r="K1129" s="36"/>
    </row>
    <row r="1130" spans="1:27" x14ac:dyDescent="0.25">
      <c r="D1130" s="37" t="s">
        <v>798</v>
      </c>
      <c r="E1130" s="36"/>
      <c r="H1130" s="36"/>
      <c r="K1130" s="34">
        <f>SUM(J1129:J1129)</f>
        <v>0</v>
      </c>
    </row>
    <row r="1131" spans="1:27" x14ac:dyDescent="0.25">
      <c r="E1131" s="36"/>
      <c r="H1131" s="36"/>
      <c r="K1131" s="36"/>
    </row>
    <row r="1132" spans="1:27" x14ac:dyDescent="0.25">
      <c r="D1132" s="37" t="s">
        <v>800</v>
      </c>
      <c r="E1132" s="36"/>
      <c r="H1132" s="36">
        <v>2.5</v>
      </c>
      <c r="I1132" t="s">
        <v>801</v>
      </c>
      <c r="J1132">
        <f>ROUND(H1132/100*K1127,5)</f>
        <v>0</v>
      </c>
      <c r="K1132" s="36"/>
    </row>
    <row r="1133" spans="1:27" x14ac:dyDescent="0.25">
      <c r="D1133" s="37" t="s">
        <v>799</v>
      </c>
      <c r="E1133" s="36"/>
      <c r="H1133" s="36"/>
      <c r="K1133" s="38">
        <f>SUM(J1124:J1132)</f>
        <v>0</v>
      </c>
    </row>
    <row r="1134" spans="1:27" x14ac:dyDescent="0.25">
      <c r="D1134" s="37" t="s">
        <v>802</v>
      </c>
      <c r="E1134" s="36"/>
      <c r="H1134" s="36"/>
      <c r="K1134" s="38">
        <f>SUM(K1133:K1133)</f>
        <v>0</v>
      </c>
    </row>
    <row r="1136" spans="1:27" ht="45" customHeight="1" x14ac:dyDescent="0.25">
      <c r="A1136" s="28"/>
      <c r="B1136" s="28" t="s">
        <v>1241</v>
      </c>
      <c r="C1136" s="29" t="s">
        <v>17</v>
      </c>
      <c r="D1136" s="7" t="s">
        <v>1242</v>
      </c>
      <c r="E1136" s="6"/>
      <c r="F1136" s="6"/>
      <c r="G1136" s="29"/>
      <c r="H1136" s="31" t="s">
        <v>778</v>
      </c>
      <c r="I1136" s="5">
        <v>1</v>
      </c>
      <c r="J1136" s="4"/>
      <c r="K1136" s="32">
        <f>ROUND(K1148,2)</f>
        <v>0</v>
      </c>
      <c r="L1136" s="30" t="s">
        <v>1243</v>
      </c>
      <c r="M1136" s="29"/>
      <c r="N1136" s="29"/>
      <c r="O1136" s="29"/>
      <c r="P1136" s="29"/>
      <c r="Q1136" s="29"/>
      <c r="R1136" s="29"/>
      <c r="S1136" s="29"/>
      <c r="T1136" s="29"/>
      <c r="U1136" s="29"/>
      <c r="V1136" s="29"/>
      <c r="W1136" s="29"/>
      <c r="X1136" s="29"/>
      <c r="Y1136" s="29"/>
      <c r="Z1136" s="29"/>
      <c r="AA1136" s="29"/>
    </row>
    <row r="1137" spans="1:27" x14ac:dyDescent="0.25">
      <c r="B1137" s="24" t="s">
        <v>780</v>
      </c>
    </row>
    <row r="1138" spans="1:27" x14ac:dyDescent="0.25">
      <c r="B1138" t="s">
        <v>1244</v>
      </c>
      <c r="C1138" t="s">
        <v>782</v>
      </c>
      <c r="D1138" t="s">
        <v>1245</v>
      </c>
      <c r="E1138" s="33">
        <v>0.1</v>
      </c>
      <c r="F1138" t="s">
        <v>784</v>
      </c>
      <c r="G1138" t="s">
        <v>785</v>
      </c>
      <c r="H1138" s="34"/>
      <c r="I1138" t="s">
        <v>786</v>
      </c>
      <c r="J1138" s="35">
        <f>ROUND(E1138/I1136* H1138,5)</f>
        <v>0</v>
      </c>
      <c r="K1138" s="36"/>
    </row>
    <row r="1139" spans="1:27" x14ac:dyDescent="0.25">
      <c r="B1139" t="s">
        <v>1246</v>
      </c>
      <c r="C1139" t="s">
        <v>782</v>
      </c>
      <c r="D1139" t="s">
        <v>1247</v>
      </c>
      <c r="E1139" s="33">
        <v>0.01</v>
      </c>
      <c r="F1139" t="s">
        <v>784</v>
      </c>
      <c r="G1139" t="s">
        <v>785</v>
      </c>
      <c r="H1139" s="34"/>
      <c r="I1139" t="s">
        <v>786</v>
      </c>
      <c r="J1139" s="35">
        <f>ROUND(E1139/I1136* H1139,5)</f>
        <v>0</v>
      </c>
      <c r="K1139" s="36"/>
    </row>
    <row r="1140" spans="1:27" x14ac:dyDescent="0.25">
      <c r="D1140" s="37" t="s">
        <v>787</v>
      </c>
      <c r="E1140" s="36"/>
      <c r="H1140" s="36"/>
      <c r="K1140" s="34">
        <f>SUM(J1138:J1139)</f>
        <v>0</v>
      </c>
    </row>
    <row r="1141" spans="1:27" x14ac:dyDescent="0.25">
      <c r="B1141" s="24" t="s">
        <v>792</v>
      </c>
      <c r="E1141" s="36"/>
      <c r="H1141" s="36"/>
      <c r="K1141" s="36"/>
    </row>
    <row r="1142" spans="1:27" x14ac:dyDescent="0.25">
      <c r="B1142" t="s">
        <v>1248</v>
      </c>
      <c r="C1142" t="s">
        <v>111</v>
      </c>
      <c r="D1142" t="s">
        <v>1249</v>
      </c>
      <c r="E1142" s="33">
        <v>0.153</v>
      </c>
      <c r="G1142" t="s">
        <v>785</v>
      </c>
      <c r="H1142" s="34"/>
      <c r="I1142" t="s">
        <v>786</v>
      </c>
      <c r="J1142" s="35">
        <f>ROUND(E1142* H1142,5)</f>
        <v>0</v>
      </c>
      <c r="K1142" s="36"/>
    </row>
    <row r="1143" spans="1:27" x14ac:dyDescent="0.25">
      <c r="B1143" t="s">
        <v>1250</v>
      </c>
      <c r="C1143" t="s">
        <v>111</v>
      </c>
      <c r="D1143" t="s">
        <v>1251</v>
      </c>
      <c r="E1143" s="33">
        <v>0.39779999999999999</v>
      </c>
      <c r="G1143" t="s">
        <v>785</v>
      </c>
      <c r="H1143" s="34"/>
      <c r="I1143" t="s">
        <v>786</v>
      </c>
      <c r="J1143" s="35">
        <f>ROUND(E1143* H1143,5)</f>
        <v>0</v>
      </c>
      <c r="K1143" s="36"/>
    </row>
    <row r="1144" spans="1:27" x14ac:dyDescent="0.25">
      <c r="D1144" s="37" t="s">
        <v>798</v>
      </c>
      <c r="E1144" s="36"/>
      <c r="H1144" s="36"/>
      <c r="K1144" s="34">
        <f>SUM(J1142:J1143)</f>
        <v>0</v>
      </c>
    </row>
    <row r="1145" spans="1:27" x14ac:dyDescent="0.25">
      <c r="E1145" s="36"/>
      <c r="H1145" s="36"/>
      <c r="K1145" s="36"/>
    </row>
    <row r="1146" spans="1:27" x14ac:dyDescent="0.25">
      <c r="D1146" s="37" t="s">
        <v>800</v>
      </c>
      <c r="E1146" s="36"/>
      <c r="H1146" s="36">
        <v>1.5</v>
      </c>
      <c r="I1146" t="s">
        <v>801</v>
      </c>
      <c r="J1146">
        <f>ROUND(H1146/100*K1140,5)</f>
        <v>0</v>
      </c>
      <c r="K1146" s="36"/>
    </row>
    <row r="1147" spans="1:27" x14ac:dyDescent="0.25">
      <c r="D1147" s="37" t="s">
        <v>799</v>
      </c>
      <c r="E1147" s="36"/>
      <c r="H1147" s="36"/>
      <c r="K1147" s="38">
        <f>SUM(J1137:J1146)</f>
        <v>0</v>
      </c>
    </row>
    <row r="1148" spans="1:27" x14ac:dyDescent="0.25">
      <c r="D1148" s="37" t="s">
        <v>802</v>
      </c>
      <c r="E1148" s="36"/>
      <c r="H1148" s="36"/>
      <c r="K1148" s="38">
        <f>SUM(K1147:K1147)</f>
        <v>0</v>
      </c>
    </row>
    <row r="1150" spans="1:27" ht="45" customHeight="1" x14ac:dyDescent="0.25">
      <c r="A1150" s="28"/>
      <c r="B1150" s="28" t="s">
        <v>1252</v>
      </c>
      <c r="C1150" s="29" t="s">
        <v>844</v>
      </c>
      <c r="D1150" s="7" t="s">
        <v>844</v>
      </c>
      <c r="E1150" s="6"/>
      <c r="F1150" s="6"/>
      <c r="G1150" s="29"/>
      <c r="H1150" s="31" t="s">
        <v>778</v>
      </c>
      <c r="I1150" s="5">
        <v>1</v>
      </c>
      <c r="J1150" s="4"/>
      <c r="K1150" s="32"/>
      <c r="L1150" s="30" t="s">
        <v>844</v>
      </c>
      <c r="M1150" s="29"/>
      <c r="N1150" s="29"/>
      <c r="O1150" s="29"/>
      <c r="P1150" s="29"/>
      <c r="Q1150" s="29"/>
      <c r="R1150" s="29"/>
      <c r="S1150" s="29"/>
      <c r="T1150" s="29"/>
      <c r="U1150" s="29"/>
      <c r="V1150" s="29"/>
      <c r="W1150" s="29"/>
      <c r="X1150" s="29"/>
      <c r="Y1150" s="29"/>
      <c r="Z1150" s="29"/>
      <c r="AA1150" s="29"/>
    </row>
    <row r="1151" spans="1:27" ht="45" customHeight="1" x14ac:dyDescent="0.25">
      <c r="A1151" s="28"/>
      <c r="B1151" s="28" t="s">
        <v>1253</v>
      </c>
      <c r="C1151" s="29" t="s">
        <v>17</v>
      </c>
      <c r="D1151" s="7" t="s">
        <v>1254</v>
      </c>
      <c r="E1151" s="6"/>
      <c r="F1151" s="6"/>
      <c r="G1151" s="29"/>
      <c r="H1151" s="31" t="s">
        <v>778</v>
      </c>
      <c r="I1151" s="5">
        <v>1</v>
      </c>
      <c r="J1151" s="4"/>
      <c r="K1151" s="32">
        <f>ROUND(K1165,2)</f>
        <v>0</v>
      </c>
      <c r="L1151" s="30" t="s">
        <v>1255</v>
      </c>
      <c r="M1151" s="29"/>
      <c r="N1151" s="29"/>
      <c r="O1151" s="29"/>
      <c r="P1151" s="29"/>
      <c r="Q1151" s="29"/>
      <c r="R1151" s="29"/>
      <c r="S1151" s="29"/>
      <c r="T1151" s="29"/>
      <c r="U1151" s="29"/>
      <c r="V1151" s="29"/>
      <c r="W1151" s="29"/>
      <c r="X1151" s="29"/>
      <c r="Y1151" s="29"/>
      <c r="Z1151" s="29"/>
      <c r="AA1151" s="29"/>
    </row>
    <row r="1152" spans="1:27" x14ac:dyDescent="0.25">
      <c r="B1152" s="24" t="s">
        <v>780</v>
      </c>
    </row>
    <row r="1153" spans="1:27" x14ac:dyDescent="0.25">
      <c r="B1153" t="s">
        <v>831</v>
      </c>
      <c r="C1153" t="s">
        <v>782</v>
      </c>
      <c r="D1153" t="s">
        <v>832</v>
      </c>
      <c r="E1153" s="33">
        <v>0.05</v>
      </c>
      <c r="F1153" t="s">
        <v>784</v>
      </c>
      <c r="G1153" t="s">
        <v>785</v>
      </c>
      <c r="H1153" s="34"/>
      <c r="I1153" t="s">
        <v>786</v>
      </c>
      <c r="J1153" s="35">
        <f>ROUND(E1153/I1151* H1153,5)</f>
        <v>0</v>
      </c>
      <c r="K1153" s="36"/>
    </row>
    <row r="1154" spans="1:27" x14ac:dyDescent="0.25">
      <c r="B1154" t="s">
        <v>781</v>
      </c>
      <c r="C1154" t="s">
        <v>782</v>
      </c>
      <c r="D1154" t="s">
        <v>783</v>
      </c>
      <c r="E1154" s="33">
        <v>0.1</v>
      </c>
      <c r="F1154" t="s">
        <v>784</v>
      </c>
      <c r="G1154" t="s">
        <v>785</v>
      </c>
      <c r="H1154" s="34"/>
      <c r="I1154" t="s">
        <v>786</v>
      </c>
      <c r="J1154" s="35">
        <f>ROUND(E1154/I1151* H1154,5)</f>
        <v>0</v>
      </c>
      <c r="K1154" s="36"/>
    </row>
    <row r="1155" spans="1:27" x14ac:dyDescent="0.25">
      <c r="D1155" s="37" t="s">
        <v>787</v>
      </c>
      <c r="E1155" s="36"/>
      <c r="H1155" s="36"/>
      <c r="K1155" s="34">
        <f>SUM(J1153:J1154)</f>
        <v>0</v>
      </c>
    </row>
    <row r="1156" spans="1:27" x14ac:dyDescent="0.25">
      <c r="B1156" s="24" t="s">
        <v>788</v>
      </c>
      <c r="E1156" s="36"/>
      <c r="H1156" s="36"/>
      <c r="K1156" s="36"/>
    </row>
    <row r="1157" spans="1:27" x14ac:dyDescent="0.25">
      <c r="B1157" t="s">
        <v>1256</v>
      </c>
      <c r="C1157" t="s">
        <v>782</v>
      </c>
      <c r="D1157" t="s">
        <v>1257</v>
      </c>
      <c r="E1157" s="33">
        <v>0.05</v>
      </c>
      <c r="F1157" t="s">
        <v>784</v>
      </c>
      <c r="G1157" t="s">
        <v>785</v>
      </c>
      <c r="H1157" s="34"/>
      <c r="I1157" t="s">
        <v>786</v>
      </c>
      <c r="J1157" s="35">
        <f>ROUND(E1157/I1151* H1157,5)</f>
        <v>0</v>
      </c>
      <c r="K1157" s="36"/>
    </row>
    <row r="1158" spans="1:27" x14ac:dyDescent="0.25">
      <c r="D1158" s="37" t="s">
        <v>791</v>
      </c>
      <c r="E1158" s="36"/>
      <c r="H1158" s="36"/>
      <c r="K1158" s="34">
        <f>SUM(J1157:J1157)</f>
        <v>0</v>
      </c>
    </row>
    <row r="1159" spans="1:27" x14ac:dyDescent="0.25">
      <c r="B1159" s="24" t="s">
        <v>792</v>
      </c>
      <c r="E1159" s="36"/>
      <c r="H1159" s="36"/>
      <c r="K1159" s="36"/>
    </row>
    <row r="1160" spans="1:27" x14ac:dyDescent="0.25">
      <c r="B1160" t="s">
        <v>1258</v>
      </c>
      <c r="C1160" t="s">
        <v>794</v>
      </c>
      <c r="D1160" t="s">
        <v>1259</v>
      </c>
      <c r="E1160" s="33">
        <v>0.26779999999999998</v>
      </c>
      <c r="G1160" t="s">
        <v>785</v>
      </c>
      <c r="H1160" s="34"/>
      <c r="I1160" t="s">
        <v>786</v>
      </c>
      <c r="J1160" s="35">
        <f>ROUND(E1160* H1160,5)</f>
        <v>0</v>
      </c>
      <c r="K1160" s="36"/>
    </row>
    <row r="1161" spans="1:27" x14ac:dyDescent="0.25">
      <c r="D1161" s="37" t="s">
        <v>798</v>
      </c>
      <c r="E1161" s="36"/>
      <c r="H1161" s="36"/>
      <c r="K1161" s="34">
        <f>SUM(J1160:J1160)</f>
        <v>0</v>
      </c>
    </row>
    <row r="1162" spans="1:27" x14ac:dyDescent="0.25">
      <c r="E1162" s="36"/>
      <c r="H1162" s="36"/>
      <c r="K1162" s="36"/>
    </row>
    <row r="1163" spans="1:27" x14ac:dyDescent="0.25">
      <c r="D1163" s="37" t="s">
        <v>800</v>
      </c>
      <c r="E1163" s="36"/>
      <c r="H1163" s="36">
        <v>1.5</v>
      </c>
      <c r="I1163" t="s">
        <v>801</v>
      </c>
      <c r="J1163">
        <f>ROUND(H1163/100*K1155,5)</f>
        <v>0</v>
      </c>
      <c r="K1163" s="36"/>
    </row>
    <row r="1164" spans="1:27" x14ac:dyDescent="0.25">
      <c r="D1164" s="37" t="s">
        <v>799</v>
      </c>
      <c r="E1164" s="36"/>
      <c r="H1164" s="36"/>
      <c r="K1164" s="38">
        <f>SUM(J1152:J1163)</f>
        <v>0</v>
      </c>
    </row>
    <row r="1165" spans="1:27" x14ac:dyDescent="0.25">
      <c r="D1165" s="37" t="s">
        <v>802</v>
      </c>
      <c r="E1165" s="36"/>
      <c r="H1165" s="36"/>
      <c r="K1165" s="38">
        <f>SUM(K1164:K1164)</f>
        <v>0</v>
      </c>
    </row>
    <row r="1167" spans="1:27" ht="45" customHeight="1" x14ac:dyDescent="0.25">
      <c r="A1167" s="28"/>
      <c r="B1167" s="28" t="s">
        <v>1260</v>
      </c>
      <c r="C1167" s="29" t="s">
        <v>17</v>
      </c>
      <c r="D1167" s="7" t="s">
        <v>1261</v>
      </c>
      <c r="E1167" s="6"/>
      <c r="F1167" s="6"/>
      <c r="G1167" s="29"/>
      <c r="H1167" s="31" t="s">
        <v>778</v>
      </c>
      <c r="I1167" s="5">
        <v>1</v>
      </c>
      <c r="J1167" s="4"/>
      <c r="K1167" s="32">
        <f>ROUND(K1177,2)</f>
        <v>0</v>
      </c>
      <c r="L1167" s="30" t="s">
        <v>1262</v>
      </c>
      <c r="M1167" s="29"/>
      <c r="N1167" s="29"/>
      <c r="O1167" s="29"/>
      <c r="P1167" s="29"/>
      <c r="Q1167" s="29"/>
      <c r="R1167" s="29"/>
      <c r="S1167" s="29"/>
      <c r="T1167" s="29"/>
      <c r="U1167" s="29"/>
      <c r="V1167" s="29"/>
      <c r="W1167" s="29"/>
      <c r="X1167" s="29"/>
      <c r="Y1167" s="29"/>
      <c r="Z1167" s="29"/>
      <c r="AA1167" s="29"/>
    </row>
    <row r="1168" spans="1:27" x14ac:dyDescent="0.25">
      <c r="B1168" s="24" t="s">
        <v>780</v>
      </c>
    </row>
    <row r="1169" spans="1:27" x14ac:dyDescent="0.25">
      <c r="B1169" t="s">
        <v>1080</v>
      </c>
      <c r="C1169" t="s">
        <v>782</v>
      </c>
      <c r="D1169" t="s">
        <v>1081</v>
      </c>
      <c r="E1169" s="33">
        <v>0.08</v>
      </c>
      <c r="F1169" t="s">
        <v>784</v>
      </c>
      <c r="G1169" t="s">
        <v>785</v>
      </c>
      <c r="H1169" s="34"/>
      <c r="I1169" t="s">
        <v>786</v>
      </c>
      <c r="J1169" s="35">
        <f>ROUND(E1169/I1167* H1169,5)</f>
        <v>0</v>
      </c>
      <c r="K1169" s="36"/>
    </row>
    <row r="1170" spans="1:27" x14ac:dyDescent="0.25">
      <c r="D1170" s="37" t="s">
        <v>787</v>
      </c>
      <c r="E1170" s="36"/>
      <c r="H1170" s="36"/>
      <c r="K1170" s="34">
        <f>SUM(J1169:J1169)</f>
        <v>0</v>
      </c>
    </row>
    <row r="1171" spans="1:27" x14ac:dyDescent="0.25">
      <c r="B1171" s="24" t="s">
        <v>792</v>
      </c>
      <c r="E1171" s="36"/>
      <c r="H1171" s="36"/>
      <c r="K1171" s="36"/>
    </row>
    <row r="1172" spans="1:27" x14ac:dyDescent="0.25">
      <c r="B1172" t="s">
        <v>1263</v>
      </c>
      <c r="C1172" t="s">
        <v>111</v>
      </c>
      <c r="D1172" t="s">
        <v>1264</v>
      </c>
      <c r="E1172" s="33">
        <v>22</v>
      </c>
      <c r="G1172" t="s">
        <v>785</v>
      </c>
      <c r="H1172" s="34"/>
      <c r="I1172" t="s">
        <v>786</v>
      </c>
      <c r="J1172" s="35">
        <f>ROUND(E1172* H1172,5)</f>
        <v>0</v>
      </c>
      <c r="K1172" s="36"/>
    </row>
    <row r="1173" spans="1:27" x14ac:dyDescent="0.25">
      <c r="D1173" s="37" t="s">
        <v>798</v>
      </c>
      <c r="E1173" s="36"/>
      <c r="H1173" s="36"/>
      <c r="K1173" s="34">
        <f>SUM(J1172:J1172)</f>
        <v>0</v>
      </c>
    </row>
    <row r="1174" spans="1:27" x14ac:dyDescent="0.25">
      <c r="E1174" s="36"/>
      <c r="H1174" s="36"/>
      <c r="K1174" s="36"/>
    </row>
    <row r="1175" spans="1:27" x14ac:dyDescent="0.25">
      <c r="D1175" s="37" t="s">
        <v>800</v>
      </c>
      <c r="E1175" s="36"/>
      <c r="H1175" s="36">
        <v>1.5</v>
      </c>
      <c r="I1175" t="s">
        <v>801</v>
      </c>
      <c r="J1175">
        <f>ROUND(H1175/100*K1170,5)</f>
        <v>0</v>
      </c>
      <c r="K1175" s="36"/>
    </row>
    <row r="1176" spans="1:27" x14ac:dyDescent="0.25">
      <c r="D1176" s="37" t="s">
        <v>799</v>
      </c>
      <c r="E1176" s="36"/>
      <c r="H1176" s="36"/>
      <c r="K1176" s="38">
        <f>SUM(J1168:J1175)</f>
        <v>0</v>
      </c>
    </row>
    <row r="1177" spans="1:27" x14ac:dyDescent="0.25">
      <c r="D1177" s="37" t="s">
        <v>802</v>
      </c>
      <c r="E1177" s="36"/>
      <c r="H1177" s="36"/>
      <c r="K1177" s="38">
        <f>SUM(K1176:K1176)</f>
        <v>0</v>
      </c>
    </row>
    <row r="1179" spans="1:27" ht="45" customHeight="1" x14ac:dyDescent="0.25">
      <c r="A1179" s="28"/>
      <c r="B1179" s="28" t="s">
        <v>1265</v>
      </c>
      <c r="C1179" s="29" t="s">
        <v>41</v>
      </c>
      <c r="D1179" s="7" t="s">
        <v>1266</v>
      </c>
      <c r="E1179" s="6"/>
      <c r="F1179" s="6"/>
      <c r="G1179" s="29"/>
      <c r="H1179" s="31" t="s">
        <v>778</v>
      </c>
      <c r="I1179" s="5">
        <v>1</v>
      </c>
      <c r="J1179" s="4"/>
      <c r="K1179" s="32">
        <f>ROUND(K1189,2)</f>
        <v>0</v>
      </c>
      <c r="L1179" s="30" t="s">
        <v>1267</v>
      </c>
      <c r="M1179" s="29"/>
      <c r="N1179" s="29"/>
      <c r="O1179" s="29"/>
      <c r="P1179" s="29"/>
      <c r="Q1179" s="29"/>
      <c r="R1179" s="29"/>
      <c r="S1179" s="29"/>
      <c r="T1179" s="29"/>
      <c r="U1179" s="29"/>
      <c r="V1179" s="29"/>
      <c r="W1179" s="29"/>
      <c r="X1179" s="29"/>
      <c r="Y1179" s="29"/>
      <c r="Z1179" s="29"/>
      <c r="AA1179" s="29"/>
    </row>
    <row r="1180" spans="1:27" x14ac:dyDescent="0.25">
      <c r="B1180" s="24" t="s">
        <v>780</v>
      </c>
    </row>
    <row r="1181" spans="1:27" x14ac:dyDescent="0.25">
      <c r="B1181" t="s">
        <v>1080</v>
      </c>
      <c r="C1181" t="s">
        <v>782</v>
      </c>
      <c r="D1181" t="s">
        <v>1081</v>
      </c>
      <c r="E1181" s="33">
        <v>0.08</v>
      </c>
      <c r="F1181" t="s">
        <v>784</v>
      </c>
      <c r="G1181" t="s">
        <v>785</v>
      </c>
      <c r="H1181" s="34"/>
      <c r="I1181" t="s">
        <v>786</v>
      </c>
      <c r="J1181" s="35">
        <f>ROUND(E1181/I1179* H1181,5)</f>
        <v>0</v>
      </c>
      <c r="K1181" s="36"/>
    </row>
    <row r="1182" spans="1:27" x14ac:dyDescent="0.25">
      <c r="D1182" s="37" t="s">
        <v>787</v>
      </c>
      <c r="E1182" s="36"/>
      <c r="H1182" s="36"/>
      <c r="K1182" s="34">
        <f>SUM(J1181:J1181)</f>
        <v>0</v>
      </c>
    </row>
    <row r="1183" spans="1:27" x14ac:dyDescent="0.25">
      <c r="B1183" s="24" t="s">
        <v>792</v>
      </c>
      <c r="E1183" s="36"/>
      <c r="H1183" s="36"/>
      <c r="K1183" s="36"/>
    </row>
    <row r="1184" spans="1:27" x14ac:dyDescent="0.25">
      <c r="B1184" t="s">
        <v>1263</v>
      </c>
      <c r="C1184" t="s">
        <v>111</v>
      </c>
      <c r="D1184" t="s">
        <v>1264</v>
      </c>
      <c r="E1184" s="33">
        <v>198.958</v>
      </c>
      <c r="G1184" t="s">
        <v>785</v>
      </c>
      <c r="H1184" s="34"/>
      <c r="I1184" t="s">
        <v>786</v>
      </c>
      <c r="J1184" s="35">
        <f>ROUND(E1184* H1184,5)</f>
        <v>0</v>
      </c>
      <c r="K1184" s="36"/>
    </row>
    <row r="1185" spans="1:27" x14ac:dyDescent="0.25">
      <c r="D1185" s="37" t="s">
        <v>798</v>
      </c>
      <c r="E1185" s="36"/>
      <c r="H1185" s="36"/>
      <c r="K1185" s="34">
        <f>SUM(J1184:J1184)</f>
        <v>0</v>
      </c>
    </row>
    <row r="1186" spans="1:27" x14ac:dyDescent="0.25">
      <c r="E1186" s="36"/>
      <c r="H1186" s="36"/>
      <c r="K1186" s="36"/>
    </row>
    <row r="1187" spans="1:27" x14ac:dyDescent="0.25">
      <c r="D1187" s="37" t="s">
        <v>800</v>
      </c>
      <c r="E1187" s="36"/>
      <c r="H1187" s="36">
        <v>1.5</v>
      </c>
      <c r="I1187" t="s">
        <v>801</v>
      </c>
      <c r="J1187">
        <f>ROUND(H1187/100*K1182,5)</f>
        <v>0</v>
      </c>
      <c r="K1187" s="36"/>
    </row>
    <row r="1188" spans="1:27" x14ac:dyDescent="0.25">
      <c r="D1188" s="37" t="s">
        <v>799</v>
      </c>
      <c r="E1188" s="36"/>
      <c r="H1188" s="36"/>
      <c r="K1188" s="38">
        <f>SUM(J1180:J1187)</f>
        <v>0</v>
      </c>
    </row>
    <row r="1189" spans="1:27" x14ac:dyDescent="0.25">
      <c r="D1189" s="37" t="s">
        <v>802</v>
      </c>
      <c r="E1189" s="36"/>
      <c r="H1189" s="36"/>
      <c r="K1189" s="38">
        <f>SUM(K1188:K1188)</f>
        <v>0</v>
      </c>
    </row>
    <row r="1191" spans="1:27" ht="45" customHeight="1" x14ac:dyDescent="0.25">
      <c r="A1191" s="28"/>
      <c r="B1191" s="28" t="s">
        <v>1268</v>
      </c>
      <c r="C1191" s="29" t="s">
        <v>17</v>
      </c>
      <c r="D1191" s="7" t="s">
        <v>1269</v>
      </c>
      <c r="E1191" s="6"/>
      <c r="F1191" s="6"/>
      <c r="G1191" s="29"/>
      <c r="H1191" s="31" t="s">
        <v>778</v>
      </c>
      <c r="I1191" s="5">
        <v>1</v>
      </c>
      <c r="J1191" s="4"/>
      <c r="K1191" s="32">
        <f>ROUND(K1205,2)</f>
        <v>0</v>
      </c>
      <c r="L1191" s="30" t="s">
        <v>1270</v>
      </c>
      <c r="M1191" s="29"/>
      <c r="N1191" s="29"/>
      <c r="O1191" s="29"/>
      <c r="P1191" s="29"/>
      <c r="Q1191" s="29"/>
      <c r="R1191" s="29"/>
      <c r="S1191" s="29"/>
      <c r="T1191" s="29"/>
      <c r="U1191" s="29"/>
      <c r="V1191" s="29"/>
      <c r="W1191" s="29"/>
      <c r="X1191" s="29"/>
      <c r="Y1191" s="29"/>
      <c r="Z1191" s="29"/>
      <c r="AA1191" s="29"/>
    </row>
    <row r="1192" spans="1:27" x14ac:dyDescent="0.25">
      <c r="B1192" s="24" t="s">
        <v>780</v>
      </c>
    </row>
    <row r="1193" spans="1:27" x14ac:dyDescent="0.25">
      <c r="B1193" t="s">
        <v>831</v>
      </c>
      <c r="C1193" t="s">
        <v>782</v>
      </c>
      <c r="D1193" t="s">
        <v>832</v>
      </c>
      <c r="E1193" s="33">
        <v>0.16</v>
      </c>
      <c r="F1193" t="s">
        <v>784</v>
      </c>
      <c r="G1193" t="s">
        <v>785</v>
      </c>
      <c r="H1193" s="34"/>
      <c r="I1193" t="s">
        <v>786</v>
      </c>
      <c r="J1193" s="35">
        <f>ROUND(E1193/I1191* H1193,5)</f>
        <v>0</v>
      </c>
      <c r="K1193" s="36"/>
    </row>
    <row r="1194" spans="1:27" x14ac:dyDescent="0.25">
      <c r="B1194" t="s">
        <v>964</v>
      </c>
      <c r="C1194" t="s">
        <v>782</v>
      </c>
      <c r="D1194" t="s">
        <v>965</v>
      </c>
      <c r="E1194" s="33">
        <v>0.08</v>
      </c>
      <c r="F1194" t="s">
        <v>784</v>
      </c>
      <c r="G1194" t="s">
        <v>785</v>
      </c>
      <c r="H1194" s="34"/>
      <c r="I1194" t="s">
        <v>786</v>
      </c>
      <c r="J1194" s="35">
        <f>ROUND(E1194/I1191* H1194,5)</f>
        <v>0</v>
      </c>
      <c r="K1194" s="36"/>
    </row>
    <row r="1195" spans="1:27" x14ac:dyDescent="0.25">
      <c r="D1195" s="37" t="s">
        <v>787</v>
      </c>
      <c r="E1195" s="36"/>
      <c r="H1195" s="36"/>
      <c r="K1195" s="34">
        <f>SUM(J1193:J1194)</f>
        <v>0</v>
      </c>
    </row>
    <row r="1196" spans="1:27" x14ac:dyDescent="0.25">
      <c r="B1196" s="24" t="s">
        <v>788</v>
      </c>
      <c r="E1196" s="36"/>
      <c r="H1196" s="36"/>
      <c r="K1196" s="36"/>
    </row>
    <row r="1197" spans="1:27" x14ac:dyDescent="0.25">
      <c r="B1197" t="s">
        <v>1271</v>
      </c>
      <c r="C1197" t="s">
        <v>782</v>
      </c>
      <c r="D1197" t="s">
        <v>1272</v>
      </c>
      <c r="E1197" s="33">
        <v>0.08</v>
      </c>
      <c r="F1197" t="s">
        <v>784</v>
      </c>
      <c r="G1197" t="s">
        <v>785</v>
      </c>
      <c r="H1197" s="34"/>
      <c r="I1197" t="s">
        <v>786</v>
      </c>
      <c r="J1197" s="35">
        <f>ROUND(E1197/I1191* H1197,5)</f>
        <v>0</v>
      </c>
      <c r="K1197" s="36"/>
    </row>
    <row r="1198" spans="1:27" x14ac:dyDescent="0.25">
      <c r="D1198" s="37" t="s">
        <v>791</v>
      </c>
      <c r="E1198" s="36"/>
      <c r="H1198" s="36"/>
      <c r="K1198" s="34">
        <f>SUM(J1197:J1197)</f>
        <v>0</v>
      </c>
    </row>
    <row r="1199" spans="1:27" x14ac:dyDescent="0.25">
      <c r="B1199" s="24" t="s">
        <v>792</v>
      </c>
      <c r="E1199" s="36"/>
      <c r="H1199" s="36"/>
      <c r="K1199" s="36"/>
    </row>
    <row r="1200" spans="1:27" x14ac:dyDescent="0.25">
      <c r="B1200" t="s">
        <v>1273</v>
      </c>
      <c r="C1200" t="s">
        <v>80</v>
      </c>
      <c r="D1200" t="s">
        <v>1274</v>
      </c>
      <c r="E1200" s="33">
        <v>0.27</v>
      </c>
      <c r="G1200" t="s">
        <v>785</v>
      </c>
      <c r="H1200" s="34"/>
      <c r="I1200" t="s">
        <v>786</v>
      </c>
      <c r="J1200" s="35">
        <f>ROUND(E1200* H1200,5)</f>
        <v>0</v>
      </c>
      <c r="K1200" s="36"/>
    </row>
    <row r="1201" spans="1:27" x14ac:dyDescent="0.25">
      <c r="D1201" s="37" t="s">
        <v>798</v>
      </c>
      <c r="E1201" s="36"/>
      <c r="H1201" s="36"/>
      <c r="K1201" s="34">
        <f>SUM(J1200:J1200)</f>
        <v>0</v>
      </c>
    </row>
    <row r="1202" spans="1:27" x14ac:dyDescent="0.25">
      <c r="E1202" s="36"/>
      <c r="H1202" s="36"/>
      <c r="K1202" s="36"/>
    </row>
    <row r="1203" spans="1:27" x14ac:dyDescent="0.25">
      <c r="D1203" s="37" t="s">
        <v>800</v>
      </c>
      <c r="E1203" s="36"/>
      <c r="H1203" s="36">
        <v>1.5</v>
      </c>
      <c r="I1203" t="s">
        <v>801</v>
      </c>
      <c r="J1203">
        <f>ROUND(H1203/100*K1195,5)</f>
        <v>0</v>
      </c>
      <c r="K1203" s="36"/>
    </row>
    <row r="1204" spans="1:27" x14ac:dyDescent="0.25">
      <c r="D1204" s="37" t="s">
        <v>799</v>
      </c>
      <c r="E1204" s="36"/>
      <c r="H1204" s="36"/>
      <c r="K1204" s="38">
        <f>SUM(J1192:J1203)</f>
        <v>0</v>
      </c>
    </row>
    <row r="1205" spans="1:27" x14ac:dyDescent="0.25">
      <c r="D1205" s="37" t="s">
        <v>802</v>
      </c>
      <c r="E1205" s="36"/>
      <c r="H1205" s="36"/>
      <c r="K1205" s="38">
        <f>SUM(K1204:K1204)</f>
        <v>0</v>
      </c>
    </row>
    <row r="1207" spans="1:27" ht="45" customHeight="1" x14ac:dyDescent="0.25">
      <c r="A1207" s="28"/>
      <c r="B1207" s="28" t="s">
        <v>1275</v>
      </c>
      <c r="C1207" s="29" t="s">
        <v>17</v>
      </c>
      <c r="D1207" s="7" t="s">
        <v>1276</v>
      </c>
      <c r="E1207" s="6"/>
      <c r="F1207" s="6"/>
      <c r="G1207" s="29"/>
      <c r="H1207" s="31" t="s">
        <v>778</v>
      </c>
      <c r="I1207" s="5">
        <v>1</v>
      </c>
      <c r="J1207" s="4"/>
      <c r="K1207" s="32">
        <f>ROUND(K1218,2)</f>
        <v>0</v>
      </c>
      <c r="L1207" s="30" t="s">
        <v>1277</v>
      </c>
      <c r="M1207" s="29"/>
      <c r="N1207" s="29"/>
      <c r="O1207" s="29"/>
      <c r="P1207" s="29"/>
      <c r="Q1207" s="29"/>
      <c r="R1207" s="29"/>
      <c r="S1207" s="29"/>
      <c r="T1207" s="29"/>
      <c r="U1207" s="29"/>
      <c r="V1207" s="29"/>
      <c r="W1207" s="29"/>
      <c r="X1207" s="29"/>
      <c r="Y1207" s="29"/>
      <c r="Z1207" s="29"/>
      <c r="AA1207" s="29"/>
    </row>
    <row r="1208" spans="1:27" x14ac:dyDescent="0.25">
      <c r="B1208" s="24" t="s">
        <v>780</v>
      </c>
    </row>
    <row r="1209" spans="1:27" x14ac:dyDescent="0.25">
      <c r="B1209" t="s">
        <v>831</v>
      </c>
      <c r="C1209" t="s">
        <v>782</v>
      </c>
      <c r="D1209" t="s">
        <v>832</v>
      </c>
      <c r="E1209" s="33">
        <v>0.22</v>
      </c>
      <c r="F1209" t="s">
        <v>784</v>
      </c>
      <c r="G1209" t="s">
        <v>785</v>
      </c>
      <c r="H1209" s="34"/>
      <c r="I1209" t="s">
        <v>786</v>
      </c>
      <c r="J1209" s="35">
        <f>ROUND(E1209/I1207* H1209,5)</f>
        <v>0</v>
      </c>
      <c r="K1209" s="36"/>
    </row>
    <row r="1210" spans="1:27" x14ac:dyDescent="0.25">
      <c r="B1210" t="s">
        <v>964</v>
      </c>
      <c r="C1210" t="s">
        <v>782</v>
      </c>
      <c r="D1210" t="s">
        <v>965</v>
      </c>
      <c r="E1210" s="33">
        <v>0.1</v>
      </c>
      <c r="F1210" t="s">
        <v>784</v>
      </c>
      <c r="G1210" t="s">
        <v>785</v>
      </c>
      <c r="H1210" s="34"/>
      <c r="I1210" t="s">
        <v>786</v>
      </c>
      <c r="J1210" s="35">
        <f>ROUND(E1210/I1207* H1210,5)</f>
        <v>0</v>
      </c>
      <c r="K1210" s="36"/>
    </row>
    <row r="1211" spans="1:27" x14ac:dyDescent="0.25">
      <c r="D1211" s="37" t="s">
        <v>787</v>
      </c>
      <c r="E1211" s="36"/>
      <c r="H1211" s="36"/>
      <c r="K1211" s="34">
        <f>SUM(J1209:J1210)</f>
        <v>0</v>
      </c>
    </row>
    <row r="1212" spans="1:27" x14ac:dyDescent="0.25">
      <c r="B1212" s="24" t="s">
        <v>792</v>
      </c>
      <c r="E1212" s="36"/>
      <c r="H1212" s="36"/>
      <c r="K1212" s="36"/>
    </row>
    <row r="1213" spans="1:27" x14ac:dyDescent="0.25">
      <c r="B1213" t="s">
        <v>1273</v>
      </c>
      <c r="C1213" t="s">
        <v>80</v>
      </c>
      <c r="D1213" t="s">
        <v>1274</v>
      </c>
      <c r="E1213" s="33">
        <v>0.1545</v>
      </c>
      <c r="G1213" t="s">
        <v>785</v>
      </c>
      <c r="H1213" s="34"/>
      <c r="I1213" t="s">
        <v>786</v>
      </c>
      <c r="J1213" s="35">
        <f>ROUND(E1213* H1213,5)</f>
        <v>0</v>
      </c>
      <c r="K1213" s="36"/>
    </row>
    <row r="1214" spans="1:27" x14ac:dyDescent="0.25">
      <c r="D1214" s="37" t="s">
        <v>798</v>
      </c>
      <c r="E1214" s="36"/>
      <c r="H1214" s="36"/>
      <c r="K1214" s="34">
        <f>SUM(J1213:J1213)</f>
        <v>0</v>
      </c>
    </row>
    <row r="1215" spans="1:27" x14ac:dyDescent="0.25">
      <c r="E1215" s="36"/>
      <c r="H1215" s="36"/>
      <c r="K1215" s="36"/>
    </row>
    <row r="1216" spans="1:27" x14ac:dyDescent="0.25">
      <c r="D1216" s="37" t="s">
        <v>800</v>
      </c>
      <c r="E1216" s="36"/>
      <c r="H1216" s="36">
        <v>1.5</v>
      </c>
      <c r="I1216" t="s">
        <v>801</v>
      </c>
      <c r="J1216">
        <f>ROUND(H1216/100*K1211,5)</f>
        <v>0</v>
      </c>
      <c r="K1216" s="36"/>
    </row>
    <row r="1217" spans="1:27" x14ac:dyDescent="0.25">
      <c r="D1217" s="37" t="s">
        <v>799</v>
      </c>
      <c r="E1217" s="36"/>
      <c r="H1217" s="36"/>
      <c r="K1217" s="38">
        <f>SUM(J1208:J1216)</f>
        <v>0</v>
      </c>
    </row>
    <row r="1218" spans="1:27" x14ac:dyDescent="0.25">
      <c r="D1218" s="37" t="s">
        <v>802</v>
      </c>
      <c r="E1218" s="36"/>
      <c r="H1218" s="36"/>
      <c r="K1218" s="38">
        <f>SUM(K1217:K1217)</f>
        <v>0</v>
      </c>
    </row>
    <row r="1220" spans="1:27" ht="45" customHeight="1" x14ac:dyDescent="0.25">
      <c r="A1220" s="28"/>
      <c r="B1220" s="28" t="s">
        <v>1278</v>
      </c>
      <c r="C1220" s="29" t="s">
        <v>17</v>
      </c>
      <c r="D1220" s="7" t="s">
        <v>1279</v>
      </c>
      <c r="E1220" s="6"/>
      <c r="F1220" s="6"/>
      <c r="G1220" s="29"/>
      <c r="H1220" s="31" t="s">
        <v>778</v>
      </c>
      <c r="I1220" s="5">
        <v>1</v>
      </c>
      <c r="J1220" s="4"/>
      <c r="K1220" s="32">
        <f>ROUND(K1234,2)</f>
        <v>0</v>
      </c>
      <c r="L1220" s="30" t="s">
        <v>1280</v>
      </c>
      <c r="M1220" s="29"/>
      <c r="N1220" s="29"/>
      <c r="O1220" s="29"/>
      <c r="P1220" s="29"/>
      <c r="Q1220" s="29"/>
      <c r="R1220" s="29"/>
      <c r="S1220" s="29"/>
      <c r="T1220" s="29"/>
      <c r="U1220" s="29"/>
      <c r="V1220" s="29"/>
      <c r="W1220" s="29"/>
      <c r="X1220" s="29"/>
      <c r="Y1220" s="29"/>
      <c r="Z1220" s="29"/>
      <c r="AA1220" s="29"/>
    </row>
    <row r="1221" spans="1:27" x14ac:dyDescent="0.25">
      <c r="B1221" s="24" t="s">
        <v>780</v>
      </c>
    </row>
    <row r="1222" spans="1:27" x14ac:dyDescent="0.25">
      <c r="B1222" t="s">
        <v>1080</v>
      </c>
      <c r="C1222" t="s">
        <v>782</v>
      </c>
      <c r="D1222" t="s">
        <v>1081</v>
      </c>
      <c r="E1222" s="33">
        <v>0.45</v>
      </c>
      <c r="F1222" t="s">
        <v>784</v>
      </c>
      <c r="G1222" t="s">
        <v>785</v>
      </c>
      <c r="H1222" s="34"/>
      <c r="I1222" t="s">
        <v>786</v>
      </c>
      <c r="J1222" s="35">
        <f>ROUND(E1222/I1220* H1222,5)</f>
        <v>0</v>
      </c>
      <c r="K1222" s="36"/>
    </row>
    <row r="1223" spans="1:27" x14ac:dyDescent="0.25">
      <c r="B1223" t="s">
        <v>1078</v>
      </c>
      <c r="C1223" t="s">
        <v>782</v>
      </c>
      <c r="D1223" t="s">
        <v>1079</v>
      </c>
      <c r="E1223" s="33">
        <v>0.2</v>
      </c>
      <c r="F1223" t="s">
        <v>784</v>
      </c>
      <c r="G1223" t="s">
        <v>785</v>
      </c>
      <c r="H1223" s="34"/>
      <c r="I1223" t="s">
        <v>786</v>
      </c>
      <c r="J1223" s="35">
        <f>ROUND(E1223/I1220* H1223,5)</f>
        <v>0</v>
      </c>
      <c r="K1223" s="36"/>
    </row>
    <row r="1224" spans="1:27" x14ac:dyDescent="0.25">
      <c r="B1224" t="s">
        <v>831</v>
      </c>
      <c r="C1224" t="s">
        <v>782</v>
      </c>
      <c r="D1224" t="s">
        <v>832</v>
      </c>
      <c r="E1224" s="33">
        <v>0.03</v>
      </c>
      <c r="F1224" t="s">
        <v>784</v>
      </c>
      <c r="G1224" t="s">
        <v>785</v>
      </c>
      <c r="H1224" s="34"/>
      <c r="I1224" t="s">
        <v>786</v>
      </c>
      <c r="J1224" s="35">
        <f>ROUND(E1224/I1220* H1224,5)</f>
        <v>0</v>
      </c>
      <c r="K1224" s="36"/>
    </row>
    <row r="1225" spans="1:27" x14ac:dyDescent="0.25">
      <c r="D1225" s="37" t="s">
        <v>787</v>
      </c>
      <c r="E1225" s="36"/>
      <c r="H1225" s="36"/>
      <c r="K1225" s="34">
        <f>SUM(J1222:J1224)</f>
        <v>0</v>
      </c>
    </row>
    <row r="1226" spans="1:27" x14ac:dyDescent="0.25">
      <c r="B1226" s="24" t="s">
        <v>792</v>
      </c>
      <c r="E1226" s="36"/>
      <c r="H1226" s="36"/>
      <c r="K1226" s="36"/>
    </row>
    <row r="1227" spans="1:27" x14ac:dyDescent="0.25">
      <c r="B1227" t="s">
        <v>1281</v>
      </c>
      <c r="C1227" t="s">
        <v>111</v>
      </c>
      <c r="D1227" t="s">
        <v>1282</v>
      </c>
      <c r="E1227" s="33">
        <v>7.0034999999999998</v>
      </c>
      <c r="G1227" t="s">
        <v>785</v>
      </c>
      <c r="H1227" s="34"/>
      <c r="I1227" t="s">
        <v>786</v>
      </c>
      <c r="J1227" s="35">
        <f>ROUND(E1227* H1227,5)</f>
        <v>0</v>
      </c>
      <c r="K1227" s="36"/>
    </row>
    <row r="1228" spans="1:27" x14ac:dyDescent="0.25">
      <c r="B1228" t="s">
        <v>1283</v>
      </c>
      <c r="C1228" t="s">
        <v>17</v>
      </c>
      <c r="D1228" t="s">
        <v>1284</v>
      </c>
      <c r="E1228" s="33">
        <v>1.02</v>
      </c>
      <c r="G1228" t="s">
        <v>785</v>
      </c>
      <c r="H1228" s="34"/>
      <c r="I1228" t="s">
        <v>786</v>
      </c>
      <c r="J1228" s="35">
        <f>ROUND(E1228* H1228,5)</f>
        <v>0</v>
      </c>
      <c r="K1228" s="36"/>
    </row>
    <row r="1229" spans="1:27" x14ac:dyDescent="0.25">
      <c r="B1229" t="s">
        <v>1285</v>
      </c>
      <c r="C1229" t="s">
        <v>111</v>
      </c>
      <c r="D1229" t="s">
        <v>1286</v>
      </c>
      <c r="E1229" s="33">
        <v>1.425</v>
      </c>
      <c r="G1229" t="s">
        <v>785</v>
      </c>
      <c r="H1229" s="34"/>
      <c r="I1229" t="s">
        <v>786</v>
      </c>
      <c r="J1229" s="35">
        <f>ROUND(E1229* H1229,5)</f>
        <v>0</v>
      </c>
      <c r="K1229" s="36"/>
    </row>
    <row r="1230" spans="1:27" x14ac:dyDescent="0.25">
      <c r="D1230" s="37" t="s">
        <v>798</v>
      </c>
      <c r="E1230" s="36"/>
      <c r="H1230" s="36"/>
      <c r="K1230" s="34">
        <f>SUM(J1227:J1229)</f>
        <v>0</v>
      </c>
    </row>
    <row r="1231" spans="1:27" x14ac:dyDescent="0.25">
      <c r="E1231" s="36"/>
      <c r="H1231" s="36"/>
      <c r="K1231" s="36"/>
    </row>
    <row r="1232" spans="1:27" x14ac:dyDescent="0.25">
      <c r="D1232" s="37" t="s">
        <v>800</v>
      </c>
      <c r="E1232" s="36"/>
      <c r="H1232" s="36">
        <v>1.5</v>
      </c>
      <c r="I1232" t="s">
        <v>801</v>
      </c>
      <c r="J1232">
        <f>ROUND(H1232/100*K1225,5)</f>
        <v>0</v>
      </c>
      <c r="K1232" s="36"/>
    </row>
    <row r="1233" spans="1:27" x14ac:dyDescent="0.25">
      <c r="D1233" s="37" t="s">
        <v>799</v>
      </c>
      <c r="E1233" s="36"/>
      <c r="H1233" s="36"/>
      <c r="K1233" s="38">
        <f>SUM(J1221:J1232)</f>
        <v>0</v>
      </c>
    </row>
    <row r="1234" spans="1:27" x14ac:dyDescent="0.25">
      <c r="D1234" s="37" t="s">
        <v>802</v>
      </c>
      <c r="E1234" s="36"/>
      <c r="H1234" s="36"/>
      <c r="K1234" s="38">
        <f>SUM(K1233:K1233)</f>
        <v>0</v>
      </c>
    </row>
    <row r="1236" spans="1:27" ht="45" customHeight="1" x14ac:dyDescent="0.25">
      <c r="A1236" s="28"/>
      <c r="B1236" s="28" t="s">
        <v>1287</v>
      </c>
      <c r="C1236" s="29" t="s">
        <v>17</v>
      </c>
      <c r="D1236" s="7" t="s">
        <v>1288</v>
      </c>
      <c r="E1236" s="6"/>
      <c r="F1236" s="6"/>
      <c r="G1236" s="29"/>
      <c r="H1236" s="31" t="s">
        <v>778</v>
      </c>
      <c r="I1236" s="5">
        <v>1</v>
      </c>
      <c r="J1236" s="4"/>
      <c r="K1236" s="32">
        <f>ROUND(K1250,2)</f>
        <v>0</v>
      </c>
      <c r="L1236" s="30" t="s">
        <v>1289</v>
      </c>
      <c r="M1236" s="29"/>
      <c r="N1236" s="29"/>
      <c r="O1236" s="29"/>
      <c r="P1236" s="29"/>
      <c r="Q1236" s="29"/>
      <c r="R1236" s="29"/>
      <c r="S1236" s="29"/>
      <c r="T1236" s="29"/>
      <c r="U1236" s="29"/>
      <c r="V1236" s="29"/>
      <c r="W1236" s="29"/>
      <c r="X1236" s="29"/>
      <c r="Y1236" s="29"/>
      <c r="Z1236" s="29"/>
      <c r="AA1236" s="29"/>
    </row>
    <row r="1237" spans="1:27" x14ac:dyDescent="0.25">
      <c r="B1237" s="24" t="s">
        <v>780</v>
      </c>
    </row>
    <row r="1238" spans="1:27" x14ac:dyDescent="0.25">
      <c r="B1238" t="s">
        <v>1080</v>
      </c>
      <c r="C1238" t="s">
        <v>782</v>
      </c>
      <c r="D1238" t="s">
        <v>1081</v>
      </c>
      <c r="E1238" s="33">
        <v>0.5</v>
      </c>
      <c r="F1238" t="s">
        <v>784</v>
      </c>
      <c r="G1238" t="s">
        <v>785</v>
      </c>
      <c r="H1238" s="34"/>
      <c r="I1238" t="s">
        <v>786</v>
      </c>
      <c r="J1238" s="35">
        <f>ROUND(E1238/I1236* H1238,5)</f>
        <v>0</v>
      </c>
      <c r="K1238" s="36"/>
    </row>
    <row r="1239" spans="1:27" x14ac:dyDescent="0.25">
      <c r="B1239" t="s">
        <v>1078</v>
      </c>
      <c r="C1239" t="s">
        <v>782</v>
      </c>
      <c r="D1239" t="s">
        <v>1079</v>
      </c>
      <c r="E1239" s="33">
        <v>0.2</v>
      </c>
      <c r="F1239" t="s">
        <v>784</v>
      </c>
      <c r="G1239" t="s">
        <v>785</v>
      </c>
      <c r="H1239" s="34"/>
      <c r="I1239" t="s">
        <v>786</v>
      </c>
      <c r="J1239" s="35">
        <f>ROUND(E1239/I1236* H1239,5)</f>
        <v>0</v>
      </c>
      <c r="K1239" s="36"/>
    </row>
    <row r="1240" spans="1:27" x14ac:dyDescent="0.25">
      <c r="B1240" t="s">
        <v>831</v>
      </c>
      <c r="C1240" t="s">
        <v>782</v>
      </c>
      <c r="D1240" t="s">
        <v>832</v>
      </c>
      <c r="E1240" s="33">
        <v>0.03</v>
      </c>
      <c r="F1240" t="s">
        <v>784</v>
      </c>
      <c r="G1240" t="s">
        <v>785</v>
      </c>
      <c r="H1240" s="34"/>
      <c r="I1240" t="s">
        <v>786</v>
      </c>
      <c r="J1240" s="35">
        <f>ROUND(E1240/I1236* H1240,5)</f>
        <v>0</v>
      </c>
      <c r="K1240" s="36"/>
    </row>
    <row r="1241" spans="1:27" x14ac:dyDescent="0.25">
      <c r="D1241" s="37" t="s">
        <v>787</v>
      </c>
      <c r="E1241" s="36"/>
      <c r="H1241" s="36"/>
      <c r="K1241" s="34">
        <f>SUM(J1238:J1240)</f>
        <v>0</v>
      </c>
    </row>
    <row r="1242" spans="1:27" x14ac:dyDescent="0.25">
      <c r="B1242" s="24" t="s">
        <v>792</v>
      </c>
      <c r="E1242" s="36"/>
      <c r="H1242" s="36"/>
      <c r="K1242" s="36"/>
    </row>
    <row r="1243" spans="1:27" x14ac:dyDescent="0.25">
      <c r="B1243" t="s">
        <v>1285</v>
      </c>
      <c r="C1243" t="s">
        <v>111</v>
      </c>
      <c r="D1243" t="s">
        <v>1286</v>
      </c>
      <c r="E1243" s="33">
        <v>1.425</v>
      </c>
      <c r="G1243" t="s">
        <v>785</v>
      </c>
      <c r="H1243" s="34"/>
      <c r="I1243" t="s">
        <v>786</v>
      </c>
      <c r="J1243" s="35">
        <f>ROUND(E1243* H1243,5)</f>
        <v>0</v>
      </c>
      <c r="K1243" s="36"/>
    </row>
    <row r="1244" spans="1:27" x14ac:dyDescent="0.25">
      <c r="B1244" t="s">
        <v>1290</v>
      </c>
      <c r="C1244" t="s">
        <v>111</v>
      </c>
      <c r="D1244" t="s">
        <v>1291</v>
      </c>
      <c r="E1244" s="33">
        <v>7.0034999999999998</v>
      </c>
      <c r="G1244" t="s">
        <v>785</v>
      </c>
      <c r="H1244" s="34"/>
      <c r="I1244" t="s">
        <v>786</v>
      </c>
      <c r="J1244" s="35">
        <f>ROUND(E1244* H1244,5)</f>
        <v>0</v>
      </c>
      <c r="K1244" s="36"/>
    </row>
    <row r="1245" spans="1:27" x14ac:dyDescent="0.25">
      <c r="B1245" t="s">
        <v>1292</v>
      </c>
      <c r="C1245" t="s">
        <v>17</v>
      </c>
      <c r="D1245" t="s">
        <v>1293</v>
      </c>
      <c r="E1245" s="33">
        <v>1.02</v>
      </c>
      <c r="G1245" t="s">
        <v>785</v>
      </c>
      <c r="H1245" s="34"/>
      <c r="I1245" t="s">
        <v>786</v>
      </c>
      <c r="J1245" s="35">
        <f>ROUND(E1245* H1245,5)</f>
        <v>0</v>
      </c>
      <c r="K1245" s="36"/>
    </row>
    <row r="1246" spans="1:27" x14ac:dyDescent="0.25">
      <c r="D1246" s="37" t="s">
        <v>798</v>
      </c>
      <c r="E1246" s="36"/>
      <c r="H1246" s="36"/>
      <c r="K1246" s="34">
        <f>SUM(J1243:J1245)</f>
        <v>0</v>
      </c>
    </row>
    <row r="1247" spans="1:27" x14ac:dyDescent="0.25">
      <c r="E1247" s="36"/>
      <c r="H1247" s="36"/>
      <c r="K1247" s="36"/>
    </row>
    <row r="1248" spans="1:27" x14ac:dyDescent="0.25">
      <c r="D1248" s="37" t="s">
        <v>800</v>
      </c>
      <c r="E1248" s="36"/>
      <c r="H1248" s="36">
        <v>1.5</v>
      </c>
      <c r="I1248" t="s">
        <v>801</v>
      </c>
      <c r="J1248">
        <f>ROUND(H1248/100*K1241,5)</f>
        <v>0</v>
      </c>
      <c r="K1248" s="36"/>
    </row>
    <row r="1249" spans="1:27" x14ac:dyDescent="0.25">
      <c r="D1249" s="37" t="s">
        <v>799</v>
      </c>
      <c r="E1249" s="36"/>
      <c r="H1249" s="36"/>
      <c r="K1249" s="38">
        <f>SUM(J1237:J1248)</f>
        <v>0</v>
      </c>
    </row>
    <row r="1250" spans="1:27" x14ac:dyDescent="0.25">
      <c r="D1250" s="37" t="s">
        <v>802</v>
      </c>
      <c r="E1250" s="36"/>
      <c r="H1250" s="36"/>
      <c r="K1250" s="38">
        <f>SUM(K1249:K1249)</f>
        <v>0</v>
      </c>
    </row>
    <row r="1252" spans="1:27" ht="45" customHeight="1" x14ac:dyDescent="0.25">
      <c r="A1252" s="28"/>
      <c r="B1252" s="28" t="s">
        <v>1294</v>
      </c>
      <c r="C1252" s="29" t="s">
        <v>17</v>
      </c>
      <c r="D1252" s="7" t="s">
        <v>1295</v>
      </c>
      <c r="E1252" s="6"/>
      <c r="F1252" s="6"/>
      <c r="G1252" s="29"/>
      <c r="H1252" s="31" t="s">
        <v>778</v>
      </c>
      <c r="I1252" s="5">
        <v>1</v>
      </c>
      <c r="J1252" s="4"/>
      <c r="K1252" s="32">
        <f>ROUND(K1266,2)</f>
        <v>0</v>
      </c>
      <c r="L1252" s="30" t="s">
        <v>1296</v>
      </c>
      <c r="M1252" s="29"/>
      <c r="N1252" s="29"/>
      <c r="O1252" s="29"/>
      <c r="P1252" s="29"/>
      <c r="Q1252" s="29"/>
      <c r="R1252" s="29"/>
      <c r="S1252" s="29"/>
      <c r="T1252" s="29"/>
      <c r="U1252" s="29"/>
      <c r="V1252" s="29"/>
      <c r="W1252" s="29"/>
      <c r="X1252" s="29"/>
      <c r="Y1252" s="29"/>
      <c r="Z1252" s="29"/>
      <c r="AA1252" s="29"/>
    </row>
    <row r="1253" spans="1:27" x14ac:dyDescent="0.25">
      <c r="B1253" s="24" t="s">
        <v>780</v>
      </c>
    </row>
    <row r="1254" spans="1:27" x14ac:dyDescent="0.25">
      <c r="B1254" t="s">
        <v>1080</v>
      </c>
      <c r="C1254" t="s">
        <v>782</v>
      </c>
      <c r="D1254" t="s">
        <v>1081</v>
      </c>
      <c r="E1254" s="33">
        <v>0.5</v>
      </c>
      <c r="F1254" t="s">
        <v>784</v>
      </c>
      <c r="G1254" t="s">
        <v>785</v>
      </c>
      <c r="H1254" s="34"/>
      <c r="I1254" t="s">
        <v>786</v>
      </c>
      <c r="J1254" s="35">
        <f>ROUND(E1254/I1252* H1254,5)</f>
        <v>0</v>
      </c>
      <c r="K1254" s="36"/>
    </row>
    <row r="1255" spans="1:27" x14ac:dyDescent="0.25">
      <c r="B1255" t="s">
        <v>1078</v>
      </c>
      <c r="C1255" t="s">
        <v>782</v>
      </c>
      <c r="D1255" t="s">
        <v>1079</v>
      </c>
      <c r="E1255" s="33">
        <v>0.2</v>
      </c>
      <c r="F1255" t="s">
        <v>784</v>
      </c>
      <c r="G1255" t="s">
        <v>785</v>
      </c>
      <c r="H1255" s="34"/>
      <c r="I1255" t="s">
        <v>786</v>
      </c>
      <c r="J1255" s="35">
        <f>ROUND(E1255/I1252* H1255,5)</f>
        <v>0</v>
      </c>
      <c r="K1255" s="36"/>
    </row>
    <row r="1256" spans="1:27" x14ac:dyDescent="0.25">
      <c r="B1256" t="s">
        <v>831</v>
      </c>
      <c r="C1256" t="s">
        <v>782</v>
      </c>
      <c r="D1256" t="s">
        <v>832</v>
      </c>
      <c r="E1256" s="33">
        <v>0.03</v>
      </c>
      <c r="F1256" t="s">
        <v>784</v>
      </c>
      <c r="G1256" t="s">
        <v>785</v>
      </c>
      <c r="H1256" s="34"/>
      <c r="I1256" t="s">
        <v>786</v>
      </c>
      <c r="J1256" s="35">
        <f>ROUND(E1256/I1252* H1256,5)</f>
        <v>0</v>
      </c>
      <c r="K1256" s="36"/>
    </row>
    <row r="1257" spans="1:27" x14ac:dyDescent="0.25">
      <c r="D1257" s="37" t="s">
        <v>787</v>
      </c>
      <c r="E1257" s="36"/>
      <c r="H1257" s="36"/>
      <c r="K1257" s="34">
        <f>SUM(J1254:J1256)</f>
        <v>0</v>
      </c>
    </row>
    <row r="1258" spans="1:27" x14ac:dyDescent="0.25">
      <c r="B1258" s="24" t="s">
        <v>792</v>
      </c>
      <c r="E1258" s="36"/>
      <c r="H1258" s="36"/>
      <c r="K1258" s="36"/>
    </row>
    <row r="1259" spans="1:27" x14ac:dyDescent="0.25">
      <c r="B1259" t="s">
        <v>1290</v>
      </c>
      <c r="C1259" t="s">
        <v>111</v>
      </c>
      <c r="D1259" t="s">
        <v>1291</v>
      </c>
      <c r="E1259" s="33">
        <v>7.0034999999999998</v>
      </c>
      <c r="G1259" t="s">
        <v>785</v>
      </c>
      <c r="H1259" s="34"/>
      <c r="I1259" t="s">
        <v>786</v>
      </c>
      <c r="J1259" s="35">
        <f>ROUND(E1259* H1259,5)</f>
        <v>0</v>
      </c>
      <c r="K1259" s="36"/>
    </row>
    <row r="1260" spans="1:27" x14ac:dyDescent="0.25">
      <c r="B1260" t="s">
        <v>1292</v>
      </c>
      <c r="C1260" t="s">
        <v>17</v>
      </c>
      <c r="D1260" t="s">
        <v>1293</v>
      </c>
      <c r="E1260" s="33">
        <v>1.3</v>
      </c>
      <c r="G1260" t="s">
        <v>785</v>
      </c>
      <c r="H1260" s="34"/>
      <c r="I1260" t="s">
        <v>786</v>
      </c>
      <c r="J1260" s="35">
        <f>ROUND(E1260* H1260,5)</f>
        <v>0</v>
      </c>
      <c r="K1260" s="36"/>
    </row>
    <row r="1261" spans="1:27" x14ac:dyDescent="0.25">
      <c r="B1261" t="s">
        <v>1285</v>
      </c>
      <c r="C1261" t="s">
        <v>111</v>
      </c>
      <c r="D1261" t="s">
        <v>1286</v>
      </c>
      <c r="E1261" s="33">
        <v>1.425</v>
      </c>
      <c r="G1261" t="s">
        <v>785</v>
      </c>
      <c r="H1261" s="34"/>
      <c r="I1261" t="s">
        <v>786</v>
      </c>
      <c r="J1261" s="35">
        <f>ROUND(E1261* H1261,5)</f>
        <v>0</v>
      </c>
      <c r="K1261" s="36"/>
    </row>
    <row r="1262" spans="1:27" x14ac:dyDescent="0.25">
      <c r="D1262" s="37" t="s">
        <v>798</v>
      </c>
      <c r="E1262" s="36"/>
      <c r="H1262" s="36"/>
      <c r="K1262" s="34">
        <f>SUM(J1259:J1261)</f>
        <v>0</v>
      </c>
    </row>
    <row r="1263" spans="1:27" x14ac:dyDescent="0.25">
      <c r="E1263" s="36"/>
      <c r="H1263" s="36"/>
      <c r="K1263" s="36"/>
    </row>
    <row r="1264" spans="1:27" x14ac:dyDescent="0.25">
      <c r="D1264" s="37" t="s">
        <v>800</v>
      </c>
      <c r="E1264" s="36"/>
      <c r="H1264" s="36">
        <v>1.5</v>
      </c>
      <c r="I1264" t="s">
        <v>801</v>
      </c>
      <c r="J1264">
        <f>ROUND(H1264/100*K1257,5)</f>
        <v>0</v>
      </c>
      <c r="K1264" s="36"/>
    </row>
    <row r="1265" spans="1:27" x14ac:dyDescent="0.25">
      <c r="D1265" s="37" t="s">
        <v>799</v>
      </c>
      <c r="E1265" s="36"/>
      <c r="H1265" s="36"/>
      <c r="K1265" s="38">
        <f>SUM(J1253:J1264)</f>
        <v>0</v>
      </c>
    </row>
    <row r="1266" spans="1:27" x14ac:dyDescent="0.25">
      <c r="D1266" s="37" t="s">
        <v>802</v>
      </c>
      <c r="E1266" s="36"/>
      <c r="H1266" s="36"/>
      <c r="K1266" s="38">
        <f>SUM(K1265:K1265)</f>
        <v>0</v>
      </c>
    </row>
    <row r="1268" spans="1:27" ht="45" customHeight="1" x14ac:dyDescent="0.25">
      <c r="A1268" s="28"/>
      <c r="B1268" s="28" t="s">
        <v>1297</v>
      </c>
      <c r="C1268" s="29" t="s">
        <v>17</v>
      </c>
      <c r="D1268" s="7" t="s">
        <v>1298</v>
      </c>
      <c r="E1268" s="6"/>
      <c r="F1268" s="6"/>
      <c r="G1268" s="29"/>
      <c r="H1268" s="31" t="s">
        <v>778</v>
      </c>
      <c r="I1268" s="5">
        <v>1</v>
      </c>
      <c r="J1268" s="4"/>
      <c r="K1268" s="32">
        <f>ROUND(K1282,2)</f>
        <v>0</v>
      </c>
      <c r="L1268" s="30" t="s">
        <v>1299</v>
      </c>
      <c r="M1268" s="29"/>
      <c r="N1268" s="29"/>
      <c r="O1268" s="29"/>
      <c r="P1268" s="29"/>
      <c r="Q1268" s="29"/>
      <c r="R1268" s="29"/>
      <c r="S1268" s="29"/>
      <c r="T1268" s="29"/>
      <c r="U1268" s="29"/>
      <c r="V1268" s="29"/>
      <c r="W1268" s="29"/>
      <c r="X1268" s="29"/>
      <c r="Y1268" s="29"/>
      <c r="Z1268" s="29"/>
      <c r="AA1268" s="29"/>
    </row>
    <row r="1269" spans="1:27" x14ac:dyDescent="0.25">
      <c r="B1269" s="24" t="s">
        <v>780</v>
      </c>
    </row>
    <row r="1270" spans="1:27" x14ac:dyDescent="0.25">
      <c r="B1270" t="s">
        <v>1080</v>
      </c>
      <c r="C1270" t="s">
        <v>782</v>
      </c>
      <c r="D1270" t="s">
        <v>1081</v>
      </c>
      <c r="E1270" s="33">
        <v>0.5</v>
      </c>
      <c r="F1270" t="s">
        <v>784</v>
      </c>
      <c r="G1270" t="s">
        <v>785</v>
      </c>
      <c r="H1270" s="34"/>
      <c r="I1270" t="s">
        <v>786</v>
      </c>
      <c r="J1270" s="35">
        <f>ROUND(E1270/I1268* H1270,5)</f>
        <v>0</v>
      </c>
      <c r="K1270" s="36"/>
    </row>
    <row r="1271" spans="1:27" x14ac:dyDescent="0.25">
      <c r="B1271" t="s">
        <v>1078</v>
      </c>
      <c r="C1271" t="s">
        <v>782</v>
      </c>
      <c r="D1271" t="s">
        <v>1079</v>
      </c>
      <c r="E1271" s="33">
        <v>0.2</v>
      </c>
      <c r="F1271" t="s">
        <v>784</v>
      </c>
      <c r="G1271" t="s">
        <v>785</v>
      </c>
      <c r="H1271" s="34"/>
      <c r="I1271" t="s">
        <v>786</v>
      </c>
      <c r="J1271" s="35">
        <f>ROUND(E1271/I1268* H1271,5)</f>
        <v>0</v>
      </c>
      <c r="K1271" s="36"/>
    </row>
    <row r="1272" spans="1:27" x14ac:dyDescent="0.25">
      <c r="B1272" t="s">
        <v>831</v>
      </c>
      <c r="C1272" t="s">
        <v>782</v>
      </c>
      <c r="D1272" t="s">
        <v>832</v>
      </c>
      <c r="E1272" s="33">
        <v>0.03</v>
      </c>
      <c r="F1272" t="s">
        <v>784</v>
      </c>
      <c r="G1272" t="s">
        <v>785</v>
      </c>
      <c r="H1272" s="34"/>
      <c r="I1272" t="s">
        <v>786</v>
      </c>
      <c r="J1272" s="35">
        <f>ROUND(E1272/I1268* H1272,5)</f>
        <v>0</v>
      </c>
      <c r="K1272" s="36"/>
    </row>
    <row r="1273" spans="1:27" x14ac:dyDescent="0.25">
      <c r="D1273" s="37" t="s">
        <v>787</v>
      </c>
      <c r="E1273" s="36"/>
      <c r="H1273" s="36"/>
      <c r="K1273" s="34">
        <f>SUM(J1270:J1272)</f>
        <v>0</v>
      </c>
    </row>
    <row r="1274" spans="1:27" x14ac:dyDescent="0.25">
      <c r="B1274" s="24" t="s">
        <v>792</v>
      </c>
      <c r="E1274" s="36"/>
      <c r="H1274" s="36"/>
      <c r="K1274" s="36"/>
    </row>
    <row r="1275" spans="1:27" x14ac:dyDescent="0.25">
      <c r="B1275" t="s">
        <v>1290</v>
      </c>
      <c r="C1275" t="s">
        <v>111</v>
      </c>
      <c r="D1275" t="s">
        <v>1291</v>
      </c>
      <c r="E1275" s="33">
        <v>7.0034999999999998</v>
      </c>
      <c r="G1275" t="s">
        <v>785</v>
      </c>
      <c r="H1275" s="34"/>
      <c r="I1275" t="s">
        <v>786</v>
      </c>
      <c r="J1275" s="35">
        <f>ROUND(E1275* H1275,5)</f>
        <v>0</v>
      </c>
      <c r="K1275" s="36"/>
    </row>
    <row r="1276" spans="1:27" x14ac:dyDescent="0.25">
      <c r="B1276" t="s">
        <v>1285</v>
      </c>
      <c r="C1276" t="s">
        <v>111</v>
      </c>
      <c r="D1276" t="s">
        <v>1286</v>
      </c>
      <c r="E1276" s="33">
        <v>1.425</v>
      </c>
      <c r="G1276" t="s">
        <v>785</v>
      </c>
      <c r="H1276" s="34"/>
      <c r="I1276" t="s">
        <v>786</v>
      </c>
      <c r="J1276" s="35">
        <f>ROUND(E1276* H1276,5)</f>
        <v>0</v>
      </c>
      <c r="K1276" s="36"/>
    </row>
    <row r="1277" spans="1:27" x14ac:dyDescent="0.25">
      <c r="B1277" t="s">
        <v>1292</v>
      </c>
      <c r="C1277" t="s">
        <v>17</v>
      </c>
      <c r="D1277" t="s">
        <v>1293</v>
      </c>
      <c r="E1277" s="33">
        <v>1.3</v>
      </c>
      <c r="G1277" t="s">
        <v>785</v>
      </c>
      <c r="H1277" s="34"/>
      <c r="I1277" t="s">
        <v>786</v>
      </c>
      <c r="J1277" s="35">
        <f>ROUND(E1277* H1277,5)</f>
        <v>0</v>
      </c>
      <c r="K1277" s="36"/>
    </row>
    <row r="1278" spans="1:27" x14ac:dyDescent="0.25">
      <c r="D1278" s="37" t="s">
        <v>798</v>
      </c>
      <c r="E1278" s="36"/>
      <c r="H1278" s="36"/>
      <c r="K1278" s="34">
        <f>SUM(J1275:J1277)</f>
        <v>0</v>
      </c>
    </row>
    <row r="1279" spans="1:27" x14ac:dyDescent="0.25">
      <c r="E1279" s="36"/>
      <c r="H1279" s="36"/>
      <c r="K1279" s="36"/>
    </row>
    <row r="1280" spans="1:27" x14ac:dyDescent="0.25">
      <c r="D1280" s="37" t="s">
        <v>800</v>
      </c>
      <c r="E1280" s="36"/>
      <c r="H1280" s="36">
        <v>1.5</v>
      </c>
      <c r="I1280" t="s">
        <v>801</v>
      </c>
      <c r="J1280">
        <f>ROUND(H1280/100*K1273,5)</f>
        <v>0</v>
      </c>
      <c r="K1280" s="36"/>
    </row>
    <row r="1281" spans="1:27" x14ac:dyDescent="0.25">
      <c r="D1281" s="37" t="s">
        <v>799</v>
      </c>
      <c r="E1281" s="36"/>
      <c r="H1281" s="36"/>
      <c r="K1281" s="38">
        <f>SUM(J1269:J1280)</f>
        <v>0</v>
      </c>
    </row>
    <row r="1282" spans="1:27" x14ac:dyDescent="0.25">
      <c r="D1282" s="37" t="s">
        <v>802</v>
      </c>
      <c r="E1282" s="36"/>
      <c r="H1282" s="36"/>
      <c r="K1282" s="38">
        <f>SUM(K1281:K1281)</f>
        <v>0</v>
      </c>
    </row>
    <row r="1284" spans="1:27" ht="45" customHeight="1" x14ac:dyDescent="0.25">
      <c r="A1284" s="28"/>
      <c r="B1284" s="28" t="s">
        <v>1300</v>
      </c>
      <c r="C1284" s="29" t="s">
        <v>17</v>
      </c>
      <c r="D1284" s="7" t="s">
        <v>1301</v>
      </c>
      <c r="E1284" s="6"/>
      <c r="F1284" s="6"/>
      <c r="G1284" s="29"/>
      <c r="H1284" s="31" t="s">
        <v>778</v>
      </c>
      <c r="I1284" s="5">
        <v>1</v>
      </c>
      <c r="J1284" s="4"/>
      <c r="K1284" s="32">
        <f>ROUND(K1299,2)</f>
        <v>0</v>
      </c>
      <c r="L1284" s="30" t="s">
        <v>1302</v>
      </c>
      <c r="M1284" s="29"/>
      <c r="N1284" s="29"/>
      <c r="O1284" s="29"/>
      <c r="P1284" s="29"/>
      <c r="Q1284" s="29"/>
      <c r="R1284" s="29"/>
      <c r="S1284" s="29"/>
      <c r="T1284" s="29"/>
      <c r="U1284" s="29"/>
      <c r="V1284" s="29"/>
      <c r="W1284" s="29"/>
      <c r="X1284" s="29"/>
      <c r="Y1284" s="29"/>
      <c r="Z1284" s="29"/>
      <c r="AA1284" s="29"/>
    </row>
    <row r="1285" spans="1:27" x14ac:dyDescent="0.25">
      <c r="B1285" s="24" t="s">
        <v>780</v>
      </c>
    </row>
    <row r="1286" spans="1:27" x14ac:dyDescent="0.25">
      <c r="B1286" t="s">
        <v>831</v>
      </c>
      <c r="C1286" t="s">
        <v>782</v>
      </c>
      <c r="D1286" t="s">
        <v>832</v>
      </c>
      <c r="E1286" s="33">
        <v>0.2</v>
      </c>
      <c r="F1286" t="s">
        <v>784</v>
      </c>
      <c r="G1286" t="s">
        <v>785</v>
      </c>
      <c r="H1286" s="34"/>
      <c r="I1286" t="s">
        <v>786</v>
      </c>
      <c r="J1286" s="35">
        <f>ROUND(E1286/I1284* H1286,5)</f>
        <v>0</v>
      </c>
      <c r="K1286" s="36"/>
    </row>
    <row r="1287" spans="1:27" x14ac:dyDescent="0.25">
      <c r="B1287" t="s">
        <v>964</v>
      </c>
      <c r="C1287" t="s">
        <v>782</v>
      </c>
      <c r="D1287" t="s">
        <v>965</v>
      </c>
      <c r="E1287" s="33">
        <v>0.215</v>
      </c>
      <c r="F1287" t="s">
        <v>784</v>
      </c>
      <c r="G1287" t="s">
        <v>785</v>
      </c>
      <c r="H1287" s="34"/>
      <c r="I1287" t="s">
        <v>786</v>
      </c>
      <c r="J1287" s="35">
        <f>ROUND(E1287/I1284* H1287,5)</f>
        <v>0</v>
      </c>
      <c r="K1287" s="36"/>
    </row>
    <row r="1288" spans="1:27" x14ac:dyDescent="0.25">
      <c r="D1288" s="37" t="s">
        <v>787</v>
      </c>
      <c r="E1288" s="36"/>
      <c r="H1288" s="36"/>
      <c r="K1288" s="34">
        <f>SUM(J1286:J1287)</f>
        <v>0</v>
      </c>
    </row>
    <row r="1289" spans="1:27" x14ac:dyDescent="0.25">
      <c r="B1289" s="24" t="s">
        <v>788</v>
      </c>
      <c r="E1289" s="36"/>
      <c r="H1289" s="36"/>
      <c r="K1289" s="36"/>
    </row>
    <row r="1290" spans="1:27" x14ac:dyDescent="0.25">
      <c r="B1290" t="s">
        <v>1303</v>
      </c>
      <c r="C1290" t="s">
        <v>782</v>
      </c>
      <c r="D1290" t="s">
        <v>1304</v>
      </c>
      <c r="E1290" s="33">
        <v>0.1</v>
      </c>
      <c r="F1290" t="s">
        <v>784</v>
      </c>
      <c r="G1290" t="s">
        <v>785</v>
      </c>
      <c r="H1290" s="34"/>
      <c r="I1290" t="s">
        <v>786</v>
      </c>
      <c r="J1290" s="35">
        <f>ROUND(E1290/I1284* H1290,5)</f>
        <v>0</v>
      </c>
      <c r="K1290" s="36"/>
    </row>
    <row r="1291" spans="1:27" x14ac:dyDescent="0.25">
      <c r="D1291" s="37" t="s">
        <v>791</v>
      </c>
      <c r="E1291" s="36"/>
      <c r="H1291" s="36"/>
      <c r="K1291" s="34">
        <f>SUM(J1290:J1290)</f>
        <v>0</v>
      </c>
    </row>
    <row r="1292" spans="1:27" x14ac:dyDescent="0.25">
      <c r="B1292" s="24" t="s">
        <v>792</v>
      </c>
      <c r="E1292" s="36"/>
      <c r="H1292" s="36"/>
      <c r="K1292" s="36"/>
    </row>
    <row r="1293" spans="1:27" x14ac:dyDescent="0.25">
      <c r="B1293" t="s">
        <v>1305</v>
      </c>
      <c r="C1293" t="s">
        <v>80</v>
      </c>
      <c r="D1293" t="s">
        <v>1306</v>
      </c>
      <c r="E1293" s="33">
        <v>5.2499999999999998E-2</v>
      </c>
      <c r="G1293" t="s">
        <v>785</v>
      </c>
      <c r="H1293" s="34"/>
      <c r="I1293" t="s">
        <v>786</v>
      </c>
      <c r="J1293" s="35">
        <f>ROUND(E1293* H1293,5)</f>
        <v>0</v>
      </c>
      <c r="K1293" s="36"/>
    </row>
    <row r="1294" spans="1:27" x14ac:dyDescent="0.25">
      <c r="B1294" t="s">
        <v>793</v>
      </c>
      <c r="C1294" t="s">
        <v>794</v>
      </c>
      <c r="D1294" t="s">
        <v>795</v>
      </c>
      <c r="E1294" s="33">
        <v>3.0000000000000001E-3</v>
      </c>
      <c r="G1294" t="s">
        <v>785</v>
      </c>
      <c r="H1294" s="34"/>
      <c r="I1294" t="s">
        <v>786</v>
      </c>
      <c r="J1294" s="35">
        <f>ROUND(E1294* H1294,5)</f>
        <v>0</v>
      </c>
      <c r="K1294" s="36"/>
    </row>
    <row r="1295" spans="1:27" x14ac:dyDescent="0.25">
      <c r="D1295" s="37" t="s">
        <v>798</v>
      </c>
      <c r="E1295" s="36"/>
      <c r="H1295" s="36"/>
      <c r="K1295" s="34">
        <f>SUM(J1293:J1294)</f>
        <v>0</v>
      </c>
    </row>
    <row r="1296" spans="1:27" x14ac:dyDescent="0.25">
      <c r="E1296" s="36"/>
      <c r="H1296" s="36"/>
      <c r="K1296" s="36"/>
    </row>
    <row r="1297" spans="1:27" x14ac:dyDescent="0.25">
      <c r="D1297" s="37" t="s">
        <v>800</v>
      </c>
      <c r="E1297" s="36"/>
      <c r="H1297" s="36">
        <v>1.5</v>
      </c>
      <c r="I1297" t="s">
        <v>801</v>
      </c>
      <c r="J1297">
        <f>ROUND(H1297/100*K1288,5)</f>
        <v>0</v>
      </c>
      <c r="K1297" s="36"/>
    </row>
    <row r="1298" spans="1:27" x14ac:dyDescent="0.25">
      <c r="D1298" s="37" t="s">
        <v>799</v>
      </c>
      <c r="E1298" s="36"/>
      <c r="H1298" s="36"/>
      <c r="K1298" s="38">
        <f>SUM(J1285:J1297)</f>
        <v>0</v>
      </c>
    </row>
    <row r="1299" spans="1:27" x14ac:dyDescent="0.25">
      <c r="D1299" s="37" t="s">
        <v>802</v>
      </c>
      <c r="E1299" s="36"/>
      <c r="H1299" s="36"/>
      <c r="K1299" s="38">
        <f>SUM(K1298:K1298)</f>
        <v>0</v>
      </c>
    </row>
    <row r="1301" spans="1:27" ht="45" customHeight="1" x14ac:dyDescent="0.25">
      <c r="A1301" s="28"/>
      <c r="B1301" s="28" t="s">
        <v>1307</v>
      </c>
      <c r="C1301" s="29" t="s">
        <v>38</v>
      </c>
      <c r="D1301" s="7" t="s">
        <v>1308</v>
      </c>
      <c r="E1301" s="6"/>
      <c r="F1301" s="6"/>
      <c r="G1301" s="29"/>
      <c r="H1301" s="31" t="s">
        <v>778</v>
      </c>
      <c r="I1301" s="5">
        <v>1</v>
      </c>
      <c r="J1301" s="4"/>
      <c r="K1301" s="32">
        <f>ROUND(K1313,2)</f>
        <v>0</v>
      </c>
      <c r="L1301" s="30" t="s">
        <v>1309</v>
      </c>
      <c r="M1301" s="29"/>
      <c r="N1301" s="29"/>
      <c r="O1301" s="29"/>
      <c r="P1301" s="29"/>
      <c r="Q1301" s="29"/>
      <c r="R1301" s="29"/>
      <c r="S1301" s="29"/>
      <c r="T1301" s="29"/>
      <c r="U1301" s="29"/>
      <c r="V1301" s="29"/>
      <c r="W1301" s="29"/>
      <c r="X1301" s="29"/>
      <c r="Y1301" s="29"/>
      <c r="Z1301" s="29"/>
      <c r="AA1301" s="29"/>
    </row>
    <row r="1302" spans="1:27" x14ac:dyDescent="0.25">
      <c r="B1302" s="24" t="s">
        <v>780</v>
      </c>
    </row>
    <row r="1303" spans="1:27" x14ac:dyDescent="0.25">
      <c r="B1303" t="s">
        <v>1182</v>
      </c>
      <c r="C1303" t="s">
        <v>782</v>
      </c>
      <c r="D1303" t="s">
        <v>1183</v>
      </c>
      <c r="E1303" s="33">
        <v>0.1</v>
      </c>
      <c r="F1303" t="s">
        <v>784</v>
      </c>
      <c r="G1303" t="s">
        <v>785</v>
      </c>
      <c r="H1303" s="34"/>
      <c r="I1303" t="s">
        <v>786</v>
      </c>
      <c r="J1303" s="35">
        <f>ROUND(E1303/I1301* H1303,5)</f>
        <v>0</v>
      </c>
      <c r="K1303" s="36"/>
    </row>
    <row r="1304" spans="1:27" x14ac:dyDescent="0.25">
      <c r="B1304" t="s">
        <v>1184</v>
      </c>
      <c r="C1304" t="s">
        <v>782</v>
      </c>
      <c r="D1304" t="s">
        <v>1185</v>
      </c>
      <c r="E1304" s="33">
        <v>0.1</v>
      </c>
      <c r="F1304" t="s">
        <v>784</v>
      </c>
      <c r="G1304" t="s">
        <v>785</v>
      </c>
      <c r="H1304" s="34"/>
      <c r="I1304" t="s">
        <v>786</v>
      </c>
      <c r="J1304" s="35">
        <f>ROUND(E1304/I1301* H1304,5)</f>
        <v>0</v>
      </c>
      <c r="K1304" s="36"/>
    </row>
    <row r="1305" spans="1:27" x14ac:dyDescent="0.25">
      <c r="D1305" s="37" t="s">
        <v>787</v>
      </c>
      <c r="E1305" s="36"/>
      <c r="H1305" s="36"/>
      <c r="K1305" s="34">
        <f>SUM(J1303:J1304)</f>
        <v>0</v>
      </c>
    </row>
    <row r="1306" spans="1:27" x14ac:dyDescent="0.25">
      <c r="B1306" s="24" t="s">
        <v>792</v>
      </c>
      <c r="E1306" s="36"/>
      <c r="H1306" s="36"/>
      <c r="K1306" s="36"/>
    </row>
    <row r="1307" spans="1:27" x14ac:dyDescent="0.25">
      <c r="B1307" t="s">
        <v>1084</v>
      </c>
      <c r="C1307" t="s">
        <v>994</v>
      </c>
      <c r="D1307" t="s">
        <v>1085</v>
      </c>
      <c r="E1307" s="33">
        <v>0.04</v>
      </c>
      <c r="G1307" t="s">
        <v>785</v>
      </c>
      <c r="H1307" s="34"/>
      <c r="I1307" t="s">
        <v>786</v>
      </c>
      <c r="J1307" s="35">
        <f>ROUND(E1307* H1307,5)</f>
        <v>0</v>
      </c>
      <c r="K1307" s="36"/>
    </row>
    <row r="1308" spans="1:27" x14ac:dyDescent="0.25">
      <c r="B1308" t="s">
        <v>1310</v>
      </c>
      <c r="C1308" t="s">
        <v>38</v>
      </c>
      <c r="D1308" t="s">
        <v>1311</v>
      </c>
      <c r="E1308" s="33">
        <v>1</v>
      </c>
      <c r="G1308" t="s">
        <v>785</v>
      </c>
      <c r="H1308" s="34"/>
      <c r="I1308" t="s">
        <v>786</v>
      </c>
      <c r="J1308" s="35">
        <f>ROUND(E1308* H1308,5)</f>
        <v>0</v>
      </c>
      <c r="K1308" s="36"/>
    </row>
    <row r="1309" spans="1:27" x14ac:dyDescent="0.25">
      <c r="D1309" s="37" t="s">
        <v>798</v>
      </c>
      <c r="E1309" s="36"/>
      <c r="H1309" s="36"/>
      <c r="K1309" s="34">
        <f>SUM(J1307:J1308)</f>
        <v>0</v>
      </c>
    </row>
    <row r="1310" spans="1:27" x14ac:dyDescent="0.25">
      <c r="E1310" s="36"/>
      <c r="H1310" s="36"/>
      <c r="K1310" s="36"/>
    </row>
    <row r="1311" spans="1:27" x14ac:dyDescent="0.25">
      <c r="D1311" s="37" t="s">
        <v>800</v>
      </c>
      <c r="E1311" s="36"/>
      <c r="H1311" s="36">
        <v>1.5</v>
      </c>
      <c r="I1311" t="s">
        <v>801</v>
      </c>
      <c r="J1311">
        <f>ROUND(H1311/100*K1305,5)</f>
        <v>0</v>
      </c>
      <c r="K1311" s="36"/>
    </row>
    <row r="1312" spans="1:27" x14ac:dyDescent="0.25">
      <c r="D1312" s="37" t="s">
        <v>799</v>
      </c>
      <c r="E1312" s="36"/>
      <c r="H1312" s="36"/>
      <c r="K1312" s="38">
        <f>SUM(J1302:J1311)</f>
        <v>0</v>
      </c>
    </row>
    <row r="1313" spans="1:27" x14ac:dyDescent="0.25">
      <c r="D1313" s="37" t="s">
        <v>802</v>
      </c>
      <c r="E1313" s="36"/>
      <c r="H1313" s="36"/>
      <c r="K1313" s="38">
        <f>SUM(K1312:K1312)</f>
        <v>0</v>
      </c>
    </row>
    <row r="1315" spans="1:27" ht="45" customHeight="1" x14ac:dyDescent="0.25">
      <c r="A1315" s="28"/>
      <c r="B1315" s="28" t="s">
        <v>1312</v>
      </c>
      <c r="C1315" s="29" t="s">
        <v>38</v>
      </c>
      <c r="D1315" s="7" t="s">
        <v>1313</v>
      </c>
      <c r="E1315" s="6"/>
      <c r="F1315" s="6"/>
      <c r="G1315" s="29"/>
      <c r="H1315" s="31" t="s">
        <v>778</v>
      </c>
      <c r="I1315" s="5">
        <v>1</v>
      </c>
      <c r="J1315" s="4"/>
      <c r="K1315" s="32">
        <f>ROUND(K1328,2)</f>
        <v>0</v>
      </c>
      <c r="L1315" s="30" t="s">
        <v>1314</v>
      </c>
      <c r="M1315" s="29"/>
      <c r="N1315" s="29"/>
      <c r="O1315" s="29"/>
      <c r="P1315" s="29"/>
      <c r="Q1315" s="29"/>
      <c r="R1315" s="29"/>
      <c r="S1315" s="29"/>
      <c r="T1315" s="29"/>
      <c r="U1315" s="29"/>
      <c r="V1315" s="29"/>
      <c r="W1315" s="29"/>
      <c r="X1315" s="29"/>
      <c r="Y1315" s="29"/>
      <c r="Z1315" s="29"/>
      <c r="AA1315" s="29"/>
    </row>
    <row r="1316" spans="1:27" x14ac:dyDescent="0.25">
      <c r="B1316" s="24" t="s">
        <v>780</v>
      </c>
    </row>
    <row r="1317" spans="1:27" x14ac:dyDescent="0.25">
      <c r="B1317" t="s">
        <v>964</v>
      </c>
      <c r="C1317" t="s">
        <v>782</v>
      </c>
      <c r="D1317" t="s">
        <v>965</v>
      </c>
      <c r="E1317" s="33">
        <v>0.7</v>
      </c>
      <c r="F1317" t="s">
        <v>784</v>
      </c>
      <c r="G1317" t="s">
        <v>785</v>
      </c>
      <c r="H1317" s="34"/>
      <c r="I1317" t="s">
        <v>786</v>
      </c>
      <c r="J1317" s="35">
        <f>ROUND(E1317/I1315* H1317,5)</f>
        <v>0</v>
      </c>
      <c r="K1317" s="36"/>
    </row>
    <row r="1318" spans="1:27" x14ac:dyDescent="0.25">
      <c r="B1318" t="s">
        <v>831</v>
      </c>
      <c r="C1318" t="s">
        <v>782</v>
      </c>
      <c r="D1318" t="s">
        <v>832</v>
      </c>
      <c r="E1318" s="33">
        <v>0.35</v>
      </c>
      <c r="F1318" t="s">
        <v>784</v>
      </c>
      <c r="G1318" t="s">
        <v>785</v>
      </c>
      <c r="H1318" s="34"/>
      <c r="I1318" t="s">
        <v>786</v>
      </c>
      <c r="J1318" s="35">
        <f>ROUND(E1318/I1315* H1318,5)</f>
        <v>0</v>
      </c>
      <c r="K1318" s="36"/>
    </row>
    <row r="1319" spans="1:27" x14ac:dyDescent="0.25">
      <c r="D1319" s="37" t="s">
        <v>787</v>
      </c>
      <c r="E1319" s="36"/>
      <c r="H1319" s="36"/>
      <c r="K1319" s="34">
        <f>SUM(J1317:J1318)</f>
        <v>0</v>
      </c>
    </row>
    <row r="1320" spans="1:27" x14ac:dyDescent="0.25">
      <c r="B1320" s="24" t="s">
        <v>792</v>
      </c>
      <c r="E1320" s="36"/>
      <c r="H1320" s="36"/>
      <c r="K1320" s="36"/>
    </row>
    <row r="1321" spans="1:27" x14ac:dyDescent="0.25">
      <c r="B1321" t="s">
        <v>1315</v>
      </c>
      <c r="C1321" t="s">
        <v>38</v>
      </c>
      <c r="D1321" t="s">
        <v>1316</v>
      </c>
      <c r="E1321" s="33">
        <v>1.575</v>
      </c>
      <c r="G1321" t="s">
        <v>785</v>
      </c>
      <c r="H1321" s="34"/>
      <c r="I1321" t="s">
        <v>786</v>
      </c>
      <c r="J1321" s="35">
        <f>ROUND(E1321* H1321,5)</f>
        <v>0</v>
      </c>
      <c r="K1321" s="36"/>
    </row>
    <row r="1322" spans="1:27" x14ac:dyDescent="0.25">
      <c r="B1322" t="s">
        <v>1146</v>
      </c>
      <c r="C1322" t="s">
        <v>111</v>
      </c>
      <c r="D1322" t="s">
        <v>1147</v>
      </c>
      <c r="E1322" s="33">
        <v>2.1105</v>
      </c>
      <c r="G1322" t="s">
        <v>785</v>
      </c>
      <c r="H1322" s="34"/>
      <c r="I1322" t="s">
        <v>786</v>
      </c>
      <c r="J1322" s="35">
        <f>ROUND(E1322* H1322,5)</f>
        <v>0</v>
      </c>
      <c r="K1322" s="36"/>
    </row>
    <row r="1323" spans="1:27" x14ac:dyDescent="0.25">
      <c r="B1323" t="s">
        <v>1144</v>
      </c>
      <c r="C1323" t="s">
        <v>111</v>
      </c>
      <c r="D1323" t="s">
        <v>1145</v>
      </c>
      <c r="E1323" s="33">
        <v>0.64049999999999996</v>
      </c>
      <c r="G1323" t="s">
        <v>785</v>
      </c>
      <c r="H1323" s="34"/>
      <c r="I1323" t="s">
        <v>786</v>
      </c>
      <c r="J1323" s="35">
        <f>ROUND(E1323* H1323,5)</f>
        <v>0</v>
      </c>
      <c r="K1323" s="36"/>
    </row>
    <row r="1324" spans="1:27" x14ac:dyDescent="0.25">
      <c r="D1324" s="37" t="s">
        <v>798</v>
      </c>
      <c r="E1324" s="36"/>
      <c r="H1324" s="36"/>
      <c r="K1324" s="34">
        <f>SUM(J1321:J1323)</f>
        <v>0</v>
      </c>
    </row>
    <row r="1325" spans="1:27" x14ac:dyDescent="0.25">
      <c r="E1325" s="36"/>
      <c r="H1325" s="36"/>
      <c r="K1325" s="36"/>
    </row>
    <row r="1326" spans="1:27" x14ac:dyDescent="0.25">
      <c r="D1326" s="37" t="s">
        <v>800</v>
      </c>
      <c r="E1326" s="36"/>
      <c r="H1326" s="36">
        <v>1.5</v>
      </c>
      <c r="I1326" t="s">
        <v>801</v>
      </c>
      <c r="J1326">
        <f>ROUND(H1326/100*K1319,5)</f>
        <v>0</v>
      </c>
      <c r="K1326" s="36"/>
    </row>
    <row r="1327" spans="1:27" x14ac:dyDescent="0.25">
      <c r="D1327" s="37" t="s">
        <v>799</v>
      </c>
      <c r="E1327" s="36"/>
      <c r="H1327" s="36"/>
      <c r="K1327" s="38">
        <f>SUM(J1316:J1326)</f>
        <v>0</v>
      </c>
    </row>
    <row r="1328" spans="1:27" x14ac:dyDescent="0.25">
      <c r="D1328" s="37" t="s">
        <v>802</v>
      </c>
      <c r="E1328" s="36"/>
      <c r="H1328" s="36"/>
      <c r="K1328" s="38">
        <f>SUM(K1327:K1327)</f>
        <v>0</v>
      </c>
    </row>
    <row r="1330" spans="1:27" ht="45" customHeight="1" x14ac:dyDescent="0.25">
      <c r="A1330" s="28"/>
      <c r="B1330" s="28" t="s">
        <v>1317</v>
      </c>
      <c r="C1330" s="29" t="s">
        <v>17</v>
      </c>
      <c r="D1330" s="7" t="s">
        <v>1318</v>
      </c>
      <c r="E1330" s="6"/>
      <c r="F1330" s="6"/>
      <c r="G1330" s="29"/>
      <c r="H1330" s="31" t="s">
        <v>778</v>
      </c>
      <c r="I1330" s="5">
        <v>1</v>
      </c>
      <c r="J1330" s="4"/>
      <c r="K1330" s="32">
        <f>ROUND(K1342,2)</f>
        <v>0</v>
      </c>
      <c r="L1330" s="30" t="s">
        <v>1319</v>
      </c>
      <c r="M1330" s="29"/>
      <c r="N1330" s="29"/>
      <c r="O1330" s="29"/>
      <c r="P1330" s="29"/>
      <c r="Q1330" s="29"/>
      <c r="R1330" s="29"/>
      <c r="S1330" s="29"/>
      <c r="T1330" s="29"/>
      <c r="U1330" s="29"/>
      <c r="V1330" s="29"/>
      <c r="W1330" s="29"/>
      <c r="X1330" s="29"/>
      <c r="Y1330" s="29"/>
      <c r="Z1330" s="29"/>
      <c r="AA1330" s="29"/>
    </row>
    <row r="1331" spans="1:27" x14ac:dyDescent="0.25">
      <c r="B1331" s="24" t="s">
        <v>780</v>
      </c>
    </row>
    <row r="1332" spans="1:27" x14ac:dyDescent="0.25">
      <c r="B1332" t="s">
        <v>1320</v>
      </c>
      <c r="C1332" t="s">
        <v>782</v>
      </c>
      <c r="D1332" t="s">
        <v>1079</v>
      </c>
      <c r="E1332" s="33">
        <v>2.1999999999999999E-2</v>
      </c>
      <c r="F1332" t="s">
        <v>784</v>
      </c>
      <c r="G1332" t="s">
        <v>785</v>
      </c>
      <c r="H1332" s="34"/>
      <c r="I1332" t="s">
        <v>786</v>
      </c>
      <c r="J1332" s="35">
        <f>ROUND(E1332/I1330* H1332,5)</f>
        <v>0</v>
      </c>
      <c r="K1332" s="36"/>
    </row>
    <row r="1333" spans="1:27" x14ac:dyDescent="0.25">
      <c r="B1333" t="s">
        <v>1321</v>
      </c>
      <c r="C1333" t="s">
        <v>782</v>
      </c>
      <c r="D1333" t="s">
        <v>1322</v>
      </c>
      <c r="E1333" s="33">
        <v>2.1999999999999999E-2</v>
      </c>
      <c r="F1333" t="s">
        <v>784</v>
      </c>
      <c r="G1333" t="s">
        <v>785</v>
      </c>
      <c r="H1333" s="34"/>
      <c r="I1333" t="s">
        <v>786</v>
      </c>
      <c r="J1333" s="35">
        <f>ROUND(E1333/I1330* H1333,5)</f>
        <v>0</v>
      </c>
      <c r="K1333" s="36"/>
    </row>
    <row r="1334" spans="1:27" x14ac:dyDescent="0.25">
      <c r="D1334" s="37" t="s">
        <v>787</v>
      </c>
      <c r="E1334" s="36"/>
      <c r="H1334" s="36"/>
      <c r="K1334" s="34">
        <f>SUM(J1332:J1333)</f>
        <v>0</v>
      </c>
    </row>
    <row r="1335" spans="1:27" x14ac:dyDescent="0.25">
      <c r="B1335" s="24" t="s">
        <v>792</v>
      </c>
      <c r="E1335" s="36"/>
      <c r="H1335" s="36"/>
      <c r="K1335" s="36"/>
    </row>
    <row r="1336" spans="1:27" x14ac:dyDescent="0.25">
      <c r="B1336" t="s">
        <v>1323</v>
      </c>
      <c r="C1336" t="s">
        <v>17</v>
      </c>
      <c r="D1336" t="s">
        <v>1324</v>
      </c>
      <c r="E1336" s="33">
        <v>1.2</v>
      </c>
      <c r="G1336" t="s">
        <v>785</v>
      </c>
      <c r="H1336" s="34"/>
      <c r="I1336" t="s">
        <v>786</v>
      </c>
      <c r="J1336" s="35">
        <f>ROUND(E1336* H1336,5)</f>
        <v>0</v>
      </c>
      <c r="K1336" s="36"/>
    </row>
    <row r="1337" spans="1:27" x14ac:dyDescent="0.25">
      <c r="B1337" t="s">
        <v>1325</v>
      </c>
      <c r="C1337" t="s">
        <v>111</v>
      </c>
      <c r="D1337" t="s">
        <v>1326</v>
      </c>
      <c r="E1337" s="33">
        <v>1.84E-2</v>
      </c>
      <c r="G1337" t="s">
        <v>785</v>
      </c>
      <c r="H1337" s="34"/>
      <c r="I1337" t="s">
        <v>786</v>
      </c>
      <c r="J1337" s="35">
        <f>ROUND(E1337* H1337,5)</f>
        <v>0</v>
      </c>
      <c r="K1337" s="36"/>
    </row>
    <row r="1338" spans="1:27" x14ac:dyDescent="0.25">
      <c r="D1338" s="37" t="s">
        <v>798</v>
      </c>
      <c r="E1338" s="36"/>
      <c r="H1338" s="36"/>
      <c r="K1338" s="34">
        <f>SUM(J1336:J1337)</f>
        <v>0</v>
      </c>
    </row>
    <row r="1339" spans="1:27" x14ac:dyDescent="0.25">
      <c r="E1339" s="36"/>
      <c r="H1339" s="36"/>
      <c r="K1339" s="36"/>
    </row>
    <row r="1340" spans="1:27" x14ac:dyDescent="0.25">
      <c r="D1340" s="37" t="s">
        <v>800</v>
      </c>
      <c r="E1340" s="36"/>
      <c r="H1340" s="36">
        <v>1.5</v>
      </c>
      <c r="I1340" t="s">
        <v>801</v>
      </c>
      <c r="J1340">
        <f>ROUND(H1340/100*K1334,5)</f>
        <v>0</v>
      </c>
      <c r="K1340" s="36"/>
    </row>
    <row r="1341" spans="1:27" x14ac:dyDescent="0.25">
      <c r="D1341" s="37" t="s">
        <v>799</v>
      </c>
      <c r="E1341" s="36"/>
      <c r="H1341" s="36"/>
      <c r="K1341" s="38">
        <f>SUM(J1331:J1340)</f>
        <v>0</v>
      </c>
    </row>
    <row r="1342" spans="1:27" x14ac:dyDescent="0.25">
      <c r="D1342" s="37" t="s">
        <v>802</v>
      </c>
      <c r="E1342" s="36"/>
      <c r="H1342" s="36"/>
      <c r="K1342" s="38">
        <f>SUM(K1341:K1341)</f>
        <v>0</v>
      </c>
    </row>
    <row r="1344" spans="1:27" ht="45" customHeight="1" x14ac:dyDescent="0.25">
      <c r="A1344" s="28"/>
      <c r="B1344" s="28" t="s">
        <v>1327</v>
      </c>
      <c r="C1344" s="29" t="s">
        <v>41</v>
      </c>
      <c r="D1344" s="7" t="s">
        <v>1328</v>
      </c>
      <c r="E1344" s="6"/>
      <c r="F1344" s="6"/>
      <c r="G1344" s="29"/>
      <c r="H1344" s="31" t="s">
        <v>778</v>
      </c>
      <c r="I1344" s="5">
        <v>1</v>
      </c>
      <c r="J1344" s="4"/>
      <c r="K1344" s="32">
        <f>ROUND(K1359,2)</f>
        <v>0</v>
      </c>
      <c r="L1344" s="30" t="s">
        <v>1329</v>
      </c>
      <c r="M1344" s="29"/>
      <c r="N1344" s="29"/>
      <c r="O1344" s="29"/>
      <c r="P1344" s="29"/>
      <c r="Q1344" s="29"/>
      <c r="R1344" s="29"/>
      <c r="S1344" s="29"/>
      <c r="T1344" s="29"/>
      <c r="U1344" s="29"/>
      <c r="V1344" s="29"/>
      <c r="W1344" s="29"/>
      <c r="X1344" s="29"/>
      <c r="Y1344" s="29"/>
      <c r="Z1344" s="29"/>
      <c r="AA1344" s="29"/>
    </row>
    <row r="1345" spans="2:11" x14ac:dyDescent="0.25">
      <c r="B1345" s="24" t="s">
        <v>780</v>
      </c>
    </row>
    <row r="1346" spans="2:11" x14ac:dyDescent="0.25">
      <c r="B1346" t="s">
        <v>964</v>
      </c>
      <c r="C1346" t="s">
        <v>782</v>
      </c>
      <c r="D1346" t="s">
        <v>965</v>
      </c>
      <c r="E1346" s="33">
        <v>0.9</v>
      </c>
      <c r="F1346" t="s">
        <v>784</v>
      </c>
      <c r="G1346" t="s">
        <v>785</v>
      </c>
      <c r="H1346" s="34"/>
      <c r="I1346" t="s">
        <v>786</v>
      </c>
      <c r="J1346" s="35">
        <f>ROUND(E1346/I1344* H1346,5)</f>
        <v>0</v>
      </c>
      <c r="K1346" s="36"/>
    </row>
    <row r="1347" spans="2:11" x14ac:dyDescent="0.25">
      <c r="B1347" t="s">
        <v>831</v>
      </c>
      <c r="C1347" t="s">
        <v>782</v>
      </c>
      <c r="D1347" t="s">
        <v>832</v>
      </c>
      <c r="E1347" s="33">
        <v>0.9</v>
      </c>
      <c r="F1347" t="s">
        <v>784</v>
      </c>
      <c r="G1347" t="s">
        <v>785</v>
      </c>
      <c r="H1347" s="34"/>
      <c r="I1347" t="s">
        <v>786</v>
      </c>
      <c r="J1347" s="35">
        <f>ROUND(E1347/I1344* H1347,5)</f>
        <v>0</v>
      </c>
      <c r="K1347" s="36"/>
    </row>
    <row r="1348" spans="2:11" x14ac:dyDescent="0.25">
      <c r="D1348" s="37" t="s">
        <v>787</v>
      </c>
      <c r="E1348" s="36"/>
      <c r="H1348" s="36"/>
      <c r="K1348" s="34">
        <f>SUM(J1346:J1347)</f>
        <v>0</v>
      </c>
    </row>
    <row r="1349" spans="2:11" x14ac:dyDescent="0.25">
      <c r="B1349" s="24" t="s">
        <v>792</v>
      </c>
      <c r="E1349" s="36"/>
      <c r="H1349" s="36"/>
      <c r="K1349" s="36"/>
    </row>
    <row r="1350" spans="2:11" x14ac:dyDescent="0.25">
      <c r="B1350" t="s">
        <v>1330</v>
      </c>
      <c r="C1350" t="s">
        <v>41</v>
      </c>
      <c r="D1350" t="s">
        <v>1331</v>
      </c>
      <c r="E1350" s="33">
        <v>16</v>
      </c>
      <c r="G1350" t="s">
        <v>785</v>
      </c>
      <c r="H1350" s="34"/>
      <c r="I1350" t="s">
        <v>786</v>
      </c>
      <c r="J1350" s="35">
        <f>ROUND(E1350* H1350,5)</f>
        <v>0</v>
      </c>
      <c r="K1350" s="36"/>
    </row>
    <row r="1351" spans="2:11" x14ac:dyDescent="0.25">
      <c r="B1351" t="s">
        <v>1332</v>
      </c>
      <c r="C1351" t="s">
        <v>41</v>
      </c>
      <c r="D1351" t="s">
        <v>1333</v>
      </c>
      <c r="E1351" s="33">
        <v>1</v>
      </c>
      <c r="G1351" t="s">
        <v>785</v>
      </c>
      <c r="H1351" s="34"/>
      <c r="I1351" t="s">
        <v>786</v>
      </c>
      <c r="J1351" s="35">
        <f>ROUND(E1351* H1351,5)</f>
        <v>0</v>
      </c>
      <c r="K1351" s="36"/>
    </row>
    <row r="1352" spans="2:11" x14ac:dyDescent="0.25">
      <c r="D1352" s="37" t="s">
        <v>798</v>
      </c>
      <c r="E1352" s="36"/>
      <c r="H1352" s="36"/>
      <c r="K1352" s="34">
        <f>SUM(J1350:J1351)</f>
        <v>0</v>
      </c>
    </row>
    <row r="1353" spans="2:11" x14ac:dyDescent="0.25">
      <c r="B1353" s="24" t="s">
        <v>775</v>
      </c>
      <c r="E1353" s="36"/>
      <c r="H1353" s="36"/>
      <c r="K1353" s="36"/>
    </row>
    <row r="1354" spans="2:11" x14ac:dyDescent="0.25">
      <c r="B1354" t="s">
        <v>816</v>
      </c>
      <c r="C1354" t="s">
        <v>80</v>
      </c>
      <c r="D1354" t="s">
        <v>811</v>
      </c>
      <c r="E1354" s="33">
        <v>5.0000000000000001E-3</v>
      </c>
      <c r="G1354" t="s">
        <v>785</v>
      </c>
      <c r="H1354" s="34"/>
      <c r="I1354" t="s">
        <v>786</v>
      </c>
      <c r="J1354" s="35">
        <f>ROUND(E1354* H1354,5)</f>
        <v>0</v>
      </c>
      <c r="K1354" s="36"/>
    </row>
    <row r="1355" spans="2:11" x14ac:dyDescent="0.25">
      <c r="D1355" s="37" t="s">
        <v>1001</v>
      </c>
      <c r="E1355" s="36"/>
      <c r="H1355" s="36"/>
      <c r="K1355" s="34">
        <f>SUM(J1354:J1354)</f>
        <v>0</v>
      </c>
    </row>
    <row r="1356" spans="2:11" x14ac:dyDescent="0.25">
      <c r="E1356" s="36"/>
      <c r="H1356" s="36"/>
      <c r="K1356" s="36"/>
    </row>
    <row r="1357" spans="2:11" x14ac:dyDescent="0.25">
      <c r="D1357" s="37" t="s">
        <v>800</v>
      </c>
      <c r="E1357" s="36"/>
      <c r="H1357" s="36">
        <v>2.5</v>
      </c>
      <c r="I1357" t="s">
        <v>801</v>
      </c>
      <c r="J1357">
        <f>ROUND(H1357/100*K1348,5)</f>
        <v>0</v>
      </c>
      <c r="K1357" s="36"/>
    </row>
    <row r="1358" spans="2:11" x14ac:dyDescent="0.25">
      <c r="D1358" s="37" t="s">
        <v>799</v>
      </c>
      <c r="E1358" s="36"/>
      <c r="H1358" s="36"/>
      <c r="K1358" s="38">
        <f>SUM(J1345:J1357)</f>
        <v>0</v>
      </c>
    </row>
    <row r="1359" spans="2:11" x14ac:dyDescent="0.25">
      <c r="D1359" s="37" t="s">
        <v>802</v>
      </c>
      <c r="E1359" s="36"/>
      <c r="H1359" s="36"/>
      <c r="K1359" s="38">
        <f>SUM(K1358:K1358)</f>
        <v>0</v>
      </c>
    </row>
    <row r="1361" spans="1:27" ht="45" customHeight="1" x14ac:dyDescent="0.25">
      <c r="A1361" s="28"/>
      <c r="B1361" s="28" t="s">
        <v>1334</v>
      </c>
      <c r="C1361" s="29" t="s">
        <v>41</v>
      </c>
      <c r="D1361" s="7" t="s">
        <v>1335</v>
      </c>
      <c r="E1361" s="6"/>
      <c r="F1361" s="6"/>
      <c r="G1361" s="29"/>
      <c r="H1361" s="31" t="s">
        <v>778</v>
      </c>
      <c r="I1361" s="5">
        <v>1</v>
      </c>
      <c r="J1361" s="4"/>
      <c r="K1361" s="32">
        <f>ROUND(K1374,2)</f>
        <v>0</v>
      </c>
      <c r="L1361" s="30" t="s">
        <v>1336</v>
      </c>
      <c r="M1361" s="29"/>
      <c r="N1361" s="29"/>
      <c r="O1361" s="29"/>
      <c r="P1361" s="29"/>
      <c r="Q1361" s="29"/>
      <c r="R1361" s="29"/>
      <c r="S1361" s="29"/>
      <c r="T1361" s="29"/>
      <c r="U1361" s="29"/>
      <c r="V1361" s="29"/>
      <c r="W1361" s="29"/>
      <c r="X1361" s="29"/>
      <c r="Y1361" s="29"/>
      <c r="Z1361" s="29"/>
      <c r="AA1361" s="29"/>
    </row>
    <row r="1362" spans="1:27" x14ac:dyDescent="0.25">
      <c r="B1362" s="24" t="s">
        <v>780</v>
      </c>
    </row>
    <row r="1363" spans="1:27" x14ac:dyDescent="0.25">
      <c r="B1363" t="s">
        <v>1184</v>
      </c>
      <c r="C1363" t="s">
        <v>782</v>
      </c>
      <c r="D1363" t="s">
        <v>1185</v>
      </c>
      <c r="E1363" s="33">
        <v>0.15</v>
      </c>
      <c r="F1363" t="s">
        <v>784</v>
      </c>
      <c r="G1363" t="s">
        <v>785</v>
      </c>
      <c r="H1363" s="34"/>
      <c r="I1363" t="s">
        <v>786</v>
      </c>
      <c r="J1363" s="35">
        <f>ROUND(E1363/I1361* H1363,5)</f>
        <v>0</v>
      </c>
      <c r="K1363" s="36"/>
    </row>
    <row r="1364" spans="1:27" x14ac:dyDescent="0.25">
      <c r="B1364" t="s">
        <v>1182</v>
      </c>
      <c r="C1364" t="s">
        <v>782</v>
      </c>
      <c r="D1364" t="s">
        <v>1183</v>
      </c>
      <c r="E1364" s="33">
        <v>0.7</v>
      </c>
      <c r="F1364" t="s">
        <v>784</v>
      </c>
      <c r="G1364" t="s">
        <v>785</v>
      </c>
      <c r="H1364" s="34"/>
      <c r="I1364" t="s">
        <v>786</v>
      </c>
      <c r="J1364" s="35">
        <f>ROUND(E1364/I1361* H1364,5)</f>
        <v>0</v>
      </c>
      <c r="K1364" s="36"/>
    </row>
    <row r="1365" spans="1:27" x14ac:dyDescent="0.25">
      <c r="D1365" s="37" t="s">
        <v>787</v>
      </c>
      <c r="E1365" s="36"/>
      <c r="H1365" s="36"/>
      <c r="K1365" s="34">
        <f>SUM(J1363:J1364)</f>
        <v>0</v>
      </c>
    </row>
    <row r="1366" spans="1:27" x14ac:dyDescent="0.25">
      <c r="B1366" s="24" t="s">
        <v>792</v>
      </c>
      <c r="E1366" s="36"/>
      <c r="H1366" s="36"/>
      <c r="K1366" s="36"/>
    </row>
    <row r="1367" spans="1:27" x14ac:dyDescent="0.25">
      <c r="B1367" t="s">
        <v>1337</v>
      </c>
      <c r="C1367" t="s">
        <v>1338</v>
      </c>
      <c r="D1367" t="s">
        <v>1339</v>
      </c>
      <c r="E1367" s="33">
        <v>0.41</v>
      </c>
      <c r="G1367" t="s">
        <v>785</v>
      </c>
      <c r="H1367" s="34"/>
      <c r="I1367" t="s">
        <v>786</v>
      </c>
      <c r="J1367" s="35">
        <f>ROUND(E1367* H1367,5)</f>
        <v>0</v>
      </c>
      <c r="K1367" s="36"/>
    </row>
    <row r="1368" spans="1:27" x14ac:dyDescent="0.25">
      <c r="B1368" t="s">
        <v>1340</v>
      </c>
      <c r="C1368" t="s">
        <v>1338</v>
      </c>
      <c r="D1368" t="s">
        <v>1341</v>
      </c>
      <c r="E1368" s="33">
        <v>0.14000000000000001</v>
      </c>
      <c r="G1368" t="s">
        <v>785</v>
      </c>
      <c r="H1368" s="34"/>
      <c r="I1368" t="s">
        <v>786</v>
      </c>
      <c r="J1368" s="35">
        <f>ROUND(E1368* H1368,5)</f>
        <v>0</v>
      </c>
      <c r="K1368" s="36"/>
    </row>
    <row r="1369" spans="1:27" x14ac:dyDescent="0.25">
      <c r="B1369" t="s">
        <v>1342</v>
      </c>
      <c r="C1369" t="s">
        <v>17</v>
      </c>
      <c r="D1369" t="s">
        <v>1343</v>
      </c>
      <c r="E1369" s="33">
        <v>2.64</v>
      </c>
      <c r="G1369" t="s">
        <v>785</v>
      </c>
      <c r="H1369" s="34"/>
      <c r="I1369" t="s">
        <v>786</v>
      </c>
      <c r="J1369" s="35">
        <f>ROUND(E1369* H1369,5)</f>
        <v>0</v>
      </c>
      <c r="K1369" s="36"/>
    </row>
    <row r="1370" spans="1:27" x14ac:dyDescent="0.25">
      <c r="D1370" s="37" t="s">
        <v>798</v>
      </c>
      <c r="E1370" s="36"/>
      <c r="H1370" s="36"/>
      <c r="K1370" s="34">
        <f>SUM(J1367:J1369)</f>
        <v>0</v>
      </c>
    </row>
    <row r="1371" spans="1:27" x14ac:dyDescent="0.25">
      <c r="E1371" s="36"/>
      <c r="H1371" s="36"/>
      <c r="K1371" s="36"/>
    </row>
    <row r="1372" spans="1:27" x14ac:dyDescent="0.25">
      <c r="D1372" s="37" t="s">
        <v>800</v>
      </c>
      <c r="E1372" s="36"/>
      <c r="H1372" s="36">
        <v>2.5</v>
      </c>
      <c r="I1372" t="s">
        <v>801</v>
      </c>
      <c r="J1372">
        <f>ROUND(H1372/100*K1365,5)</f>
        <v>0</v>
      </c>
      <c r="K1372" s="36"/>
    </row>
    <row r="1373" spans="1:27" x14ac:dyDescent="0.25">
      <c r="D1373" s="37" t="s">
        <v>799</v>
      </c>
      <c r="E1373" s="36"/>
      <c r="H1373" s="36"/>
      <c r="K1373" s="38">
        <f>SUM(J1362:J1372)</f>
        <v>0</v>
      </c>
    </row>
    <row r="1374" spans="1:27" x14ac:dyDescent="0.25">
      <c r="D1374" s="37" t="s">
        <v>802</v>
      </c>
      <c r="E1374" s="36"/>
      <c r="H1374" s="36"/>
      <c r="K1374" s="38">
        <f>SUM(K1373:K1373)</f>
        <v>0</v>
      </c>
    </row>
    <row r="1376" spans="1:27" ht="45" customHeight="1" x14ac:dyDescent="0.25">
      <c r="A1376" s="28"/>
      <c r="B1376" s="28" t="s">
        <v>1344</v>
      </c>
      <c r="C1376" s="29" t="s">
        <v>41</v>
      </c>
      <c r="D1376" s="7" t="s">
        <v>122</v>
      </c>
      <c r="E1376" s="6"/>
      <c r="F1376" s="6"/>
      <c r="G1376" s="29"/>
      <c r="H1376" s="31" t="s">
        <v>778</v>
      </c>
      <c r="I1376" s="5">
        <v>1</v>
      </c>
      <c r="J1376" s="4"/>
      <c r="K1376" s="32">
        <f>ROUND(K1382,2)</f>
        <v>0</v>
      </c>
      <c r="L1376" s="30" t="s">
        <v>1345</v>
      </c>
      <c r="M1376" s="29"/>
      <c r="N1376" s="29"/>
      <c r="O1376" s="29"/>
      <c r="P1376" s="29"/>
      <c r="Q1376" s="29"/>
      <c r="R1376" s="29"/>
      <c r="S1376" s="29"/>
      <c r="T1376" s="29"/>
      <c r="U1376" s="29"/>
      <c r="V1376" s="29"/>
      <c r="W1376" s="29"/>
      <c r="X1376" s="29"/>
      <c r="Y1376" s="29"/>
      <c r="Z1376" s="29"/>
      <c r="AA1376" s="29"/>
    </row>
    <row r="1377" spans="1:27" x14ac:dyDescent="0.25">
      <c r="B1377" s="24" t="s">
        <v>792</v>
      </c>
    </row>
    <row r="1378" spans="1:27" x14ac:dyDescent="0.25">
      <c r="B1378" t="s">
        <v>1342</v>
      </c>
      <c r="C1378" t="s">
        <v>17</v>
      </c>
      <c r="D1378" t="s">
        <v>1343</v>
      </c>
      <c r="E1378" s="33">
        <v>22.657299999999999</v>
      </c>
      <c r="G1378" t="s">
        <v>785</v>
      </c>
      <c r="H1378" s="34"/>
      <c r="I1378" t="s">
        <v>786</v>
      </c>
      <c r="J1378" s="35">
        <f>ROUND(E1378* H1378,5)</f>
        <v>0</v>
      </c>
      <c r="K1378" s="36"/>
    </row>
    <row r="1379" spans="1:27" x14ac:dyDescent="0.25">
      <c r="B1379" t="s">
        <v>1346</v>
      </c>
      <c r="C1379" t="s">
        <v>17</v>
      </c>
      <c r="D1379" t="s">
        <v>1347</v>
      </c>
      <c r="E1379" s="33">
        <v>5.6</v>
      </c>
      <c r="G1379" t="s">
        <v>785</v>
      </c>
      <c r="H1379" s="34"/>
      <c r="I1379" t="s">
        <v>786</v>
      </c>
      <c r="J1379" s="35">
        <f>ROUND(E1379* H1379,5)</f>
        <v>0</v>
      </c>
      <c r="K1379" s="36"/>
    </row>
    <row r="1380" spans="1:27" x14ac:dyDescent="0.25">
      <c r="D1380" s="37" t="s">
        <v>798</v>
      </c>
      <c r="E1380" s="36"/>
      <c r="H1380" s="36"/>
      <c r="K1380" s="34">
        <f>SUM(J1378:J1379)</f>
        <v>0</v>
      </c>
    </row>
    <row r="1381" spans="1:27" x14ac:dyDescent="0.25">
      <c r="D1381" s="37" t="s">
        <v>799</v>
      </c>
      <c r="E1381" s="36"/>
      <c r="H1381" s="36"/>
      <c r="K1381" s="38">
        <f>SUM(J1377:J1380)</f>
        <v>0</v>
      </c>
    </row>
    <row r="1382" spans="1:27" x14ac:dyDescent="0.25">
      <c r="D1382" s="37" t="s">
        <v>802</v>
      </c>
      <c r="E1382" s="36"/>
      <c r="H1382" s="36"/>
      <c r="K1382" s="38">
        <f>SUM(K1381:K1381)</f>
        <v>0</v>
      </c>
    </row>
    <row r="1384" spans="1:27" ht="45" customHeight="1" x14ac:dyDescent="0.25">
      <c r="A1384" s="28"/>
      <c r="B1384" s="28" t="s">
        <v>1348</v>
      </c>
      <c r="C1384" s="29" t="s">
        <v>41</v>
      </c>
      <c r="D1384" s="7" t="s">
        <v>1349</v>
      </c>
      <c r="E1384" s="6"/>
      <c r="F1384" s="6"/>
      <c r="G1384" s="29"/>
      <c r="H1384" s="31" t="s">
        <v>778</v>
      </c>
      <c r="I1384" s="5">
        <v>1</v>
      </c>
      <c r="J1384" s="4"/>
      <c r="K1384" s="32">
        <f>ROUND(K1390,2)</f>
        <v>0</v>
      </c>
      <c r="L1384" s="30" t="s">
        <v>1350</v>
      </c>
      <c r="M1384" s="29"/>
      <c r="N1384" s="29"/>
      <c r="O1384" s="29"/>
      <c r="P1384" s="29"/>
      <c r="Q1384" s="29"/>
      <c r="R1384" s="29"/>
      <c r="S1384" s="29"/>
      <c r="T1384" s="29"/>
      <c r="U1384" s="29"/>
      <c r="V1384" s="29"/>
      <c r="W1384" s="29"/>
      <c r="X1384" s="29"/>
      <c r="Y1384" s="29"/>
      <c r="Z1384" s="29"/>
      <c r="AA1384" s="29"/>
    </row>
    <row r="1385" spans="1:27" x14ac:dyDescent="0.25">
      <c r="B1385" s="24" t="s">
        <v>792</v>
      </c>
    </row>
    <row r="1386" spans="1:27" x14ac:dyDescent="0.25">
      <c r="B1386" t="s">
        <v>1342</v>
      </c>
      <c r="C1386" t="s">
        <v>17</v>
      </c>
      <c r="D1386" t="s">
        <v>1343</v>
      </c>
      <c r="E1386" s="33">
        <v>22.100300000000001</v>
      </c>
      <c r="G1386" t="s">
        <v>785</v>
      </c>
      <c r="H1386" s="34"/>
      <c r="I1386" t="s">
        <v>786</v>
      </c>
      <c r="J1386" s="35">
        <f>ROUND(E1386* H1386,5)</f>
        <v>0</v>
      </c>
      <c r="K1386" s="36"/>
    </row>
    <row r="1387" spans="1:27" x14ac:dyDescent="0.25">
      <c r="B1387" t="s">
        <v>1346</v>
      </c>
      <c r="C1387" t="s">
        <v>17</v>
      </c>
      <c r="D1387" t="s">
        <v>1347</v>
      </c>
      <c r="E1387" s="33">
        <v>5.04</v>
      </c>
      <c r="G1387" t="s">
        <v>785</v>
      </c>
      <c r="H1387" s="34"/>
      <c r="I1387" t="s">
        <v>786</v>
      </c>
      <c r="J1387" s="35">
        <f>ROUND(E1387* H1387,5)</f>
        <v>0</v>
      </c>
      <c r="K1387" s="36"/>
    </row>
    <row r="1388" spans="1:27" x14ac:dyDescent="0.25">
      <c r="D1388" s="37" t="s">
        <v>798</v>
      </c>
      <c r="E1388" s="36"/>
      <c r="H1388" s="36"/>
      <c r="K1388" s="34">
        <f>SUM(J1386:J1387)</f>
        <v>0</v>
      </c>
    </row>
    <row r="1389" spans="1:27" x14ac:dyDescent="0.25">
      <c r="D1389" s="37" t="s">
        <v>799</v>
      </c>
      <c r="E1389" s="36"/>
      <c r="H1389" s="36"/>
      <c r="K1389" s="38">
        <f>SUM(J1385:J1388)</f>
        <v>0</v>
      </c>
    </row>
    <row r="1390" spans="1:27" x14ac:dyDescent="0.25">
      <c r="D1390" s="37" t="s">
        <v>802</v>
      </c>
      <c r="E1390" s="36"/>
      <c r="H1390" s="36"/>
      <c r="K1390" s="38">
        <f>SUM(K1389:K1389)</f>
        <v>0</v>
      </c>
    </row>
    <row r="1392" spans="1:27" ht="45" customHeight="1" x14ac:dyDescent="0.25">
      <c r="A1392" s="28"/>
      <c r="B1392" s="28" t="s">
        <v>1351</v>
      </c>
      <c r="C1392" s="29" t="s">
        <v>41</v>
      </c>
      <c r="D1392" s="7" t="s">
        <v>1352</v>
      </c>
      <c r="E1392" s="6"/>
      <c r="F1392" s="6"/>
      <c r="G1392" s="29"/>
      <c r="H1392" s="31" t="s">
        <v>778</v>
      </c>
      <c r="I1392" s="5">
        <v>1</v>
      </c>
      <c r="J1392" s="4"/>
      <c r="K1392" s="32">
        <f>ROUND(K1398,2)</f>
        <v>0</v>
      </c>
      <c r="L1392" s="30" t="s">
        <v>1353</v>
      </c>
      <c r="M1392" s="29"/>
      <c r="N1392" s="29"/>
      <c r="O1392" s="29"/>
      <c r="P1392" s="29"/>
      <c r="Q1392" s="29"/>
      <c r="R1392" s="29"/>
      <c r="S1392" s="29"/>
      <c r="T1392" s="29"/>
      <c r="U1392" s="29"/>
      <c r="V1392" s="29"/>
      <c r="W1392" s="29"/>
      <c r="X1392" s="29"/>
      <c r="Y1392" s="29"/>
      <c r="Z1392" s="29"/>
      <c r="AA1392" s="29"/>
    </row>
    <row r="1393" spans="1:27" x14ac:dyDescent="0.25">
      <c r="B1393" s="24" t="s">
        <v>792</v>
      </c>
    </row>
    <row r="1394" spans="1:27" x14ac:dyDescent="0.25">
      <c r="B1394" t="s">
        <v>1342</v>
      </c>
      <c r="C1394" t="s">
        <v>17</v>
      </c>
      <c r="D1394" t="s">
        <v>1343</v>
      </c>
      <c r="E1394" s="33">
        <v>14.190799999999999</v>
      </c>
      <c r="G1394" t="s">
        <v>785</v>
      </c>
      <c r="H1394" s="34"/>
      <c r="I1394" t="s">
        <v>786</v>
      </c>
      <c r="J1394" s="35">
        <f>ROUND(E1394* H1394,5)</f>
        <v>0</v>
      </c>
      <c r="K1394" s="36"/>
    </row>
    <row r="1395" spans="1:27" x14ac:dyDescent="0.25">
      <c r="B1395" t="s">
        <v>1346</v>
      </c>
      <c r="C1395" t="s">
        <v>17</v>
      </c>
      <c r="D1395" t="s">
        <v>1347</v>
      </c>
      <c r="E1395" s="33">
        <v>2.8</v>
      </c>
      <c r="G1395" t="s">
        <v>785</v>
      </c>
      <c r="H1395" s="34"/>
      <c r="I1395" t="s">
        <v>786</v>
      </c>
      <c r="J1395" s="35">
        <f>ROUND(E1395* H1395,5)</f>
        <v>0</v>
      </c>
      <c r="K1395" s="36"/>
    </row>
    <row r="1396" spans="1:27" x14ac:dyDescent="0.25">
      <c r="D1396" s="37" t="s">
        <v>798</v>
      </c>
      <c r="E1396" s="36"/>
      <c r="H1396" s="36"/>
      <c r="K1396" s="34">
        <f>SUM(J1394:J1395)</f>
        <v>0</v>
      </c>
    </row>
    <row r="1397" spans="1:27" x14ac:dyDescent="0.25">
      <c r="D1397" s="37" t="s">
        <v>799</v>
      </c>
      <c r="E1397" s="36"/>
      <c r="H1397" s="36"/>
      <c r="K1397" s="38">
        <f>SUM(J1393:J1396)</f>
        <v>0</v>
      </c>
    </row>
    <row r="1398" spans="1:27" x14ac:dyDescent="0.25">
      <c r="D1398" s="37" t="s">
        <v>802</v>
      </c>
      <c r="E1398" s="36"/>
      <c r="H1398" s="36"/>
      <c r="K1398" s="38">
        <f>SUM(K1397:K1397)</f>
        <v>0</v>
      </c>
    </row>
    <row r="1400" spans="1:27" ht="45" customHeight="1" x14ac:dyDescent="0.25">
      <c r="A1400" s="28"/>
      <c r="B1400" s="28" t="s">
        <v>1354</v>
      </c>
      <c r="C1400" s="29" t="s">
        <v>41</v>
      </c>
      <c r="D1400" s="7" t="s">
        <v>1355</v>
      </c>
      <c r="E1400" s="6"/>
      <c r="F1400" s="6"/>
      <c r="G1400" s="29"/>
      <c r="H1400" s="31" t="s">
        <v>778</v>
      </c>
      <c r="I1400" s="5">
        <v>1</v>
      </c>
      <c r="J1400" s="4"/>
      <c r="K1400" s="32">
        <f>ROUND(K1414,2)</f>
        <v>0</v>
      </c>
      <c r="L1400" s="30" t="s">
        <v>1356</v>
      </c>
      <c r="M1400" s="29"/>
      <c r="N1400" s="29"/>
      <c r="O1400" s="29"/>
      <c r="P1400" s="29"/>
      <c r="Q1400" s="29"/>
      <c r="R1400" s="29"/>
      <c r="S1400" s="29"/>
      <c r="T1400" s="29"/>
      <c r="U1400" s="29"/>
      <c r="V1400" s="29"/>
      <c r="W1400" s="29"/>
      <c r="X1400" s="29"/>
      <c r="Y1400" s="29"/>
      <c r="Z1400" s="29"/>
      <c r="AA1400" s="29"/>
    </row>
    <row r="1401" spans="1:27" x14ac:dyDescent="0.25">
      <c r="B1401" s="24" t="s">
        <v>780</v>
      </c>
    </row>
    <row r="1402" spans="1:27" x14ac:dyDescent="0.25">
      <c r="B1402" t="s">
        <v>1182</v>
      </c>
      <c r="C1402" t="s">
        <v>782</v>
      </c>
      <c r="D1402" t="s">
        <v>1183</v>
      </c>
      <c r="E1402" s="33">
        <v>0.6</v>
      </c>
      <c r="F1402" t="s">
        <v>784</v>
      </c>
      <c r="G1402" t="s">
        <v>785</v>
      </c>
      <c r="H1402" s="34"/>
      <c r="I1402" t="s">
        <v>786</v>
      </c>
      <c r="J1402" s="35">
        <f>ROUND(E1402/I1400* H1402,5)</f>
        <v>0</v>
      </c>
      <c r="K1402" s="36"/>
    </row>
    <row r="1403" spans="1:27" x14ac:dyDescent="0.25">
      <c r="B1403" t="s">
        <v>1184</v>
      </c>
      <c r="C1403" t="s">
        <v>782</v>
      </c>
      <c r="D1403" t="s">
        <v>1185</v>
      </c>
      <c r="E1403" s="33">
        <v>0.15</v>
      </c>
      <c r="F1403" t="s">
        <v>784</v>
      </c>
      <c r="G1403" t="s">
        <v>785</v>
      </c>
      <c r="H1403" s="34"/>
      <c r="I1403" t="s">
        <v>786</v>
      </c>
      <c r="J1403" s="35">
        <f>ROUND(E1403/I1400* H1403,5)</f>
        <v>0</v>
      </c>
      <c r="K1403" s="36"/>
    </row>
    <row r="1404" spans="1:27" x14ac:dyDescent="0.25">
      <c r="D1404" s="37" t="s">
        <v>787</v>
      </c>
      <c r="E1404" s="36"/>
      <c r="H1404" s="36"/>
      <c r="K1404" s="34">
        <f>SUM(J1402:J1403)</f>
        <v>0</v>
      </c>
    </row>
    <row r="1405" spans="1:27" x14ac:dyDescent="0.25">
      <c r="B1405" s="24" t="s">
        <v>792</v>
      </c>
      <c r="E1405" s="36"/>
      <c r="H1405" s="36"/>
      <c r="K1405" s="36"/>
    </row>
    <row r="1406" spans="1:27" x14ac:dyDescent="0.25">
      <c r="B1406" t="s">
        <v>1337</v>
      </c>
      <c r="C1406" t="s">
        <v>1338</v>
      </c>
      <c r="D1406" t="s">
        <v>1339</v>
      </c>
      <c r="E1406" s="33">
        <v>0.41</v>
      </c>
      <c r="G1406" t="s">
        <v>785</v>
      </c>
      <c r="H1406" s="34"/>
      <c r="I1406" t="s">
        <v>786</v>
      </c>
      <c r="J1406" s="35">
        <f>ROUND(E1406* H1406,5)</f>
        <v>0</v>
      </c>
      <c r="K1406" s="36"/>
    </row>
    <row r="1407" spans="1:27" x14ac:dyDescent="0.25">
      <c r="B1407" t="s">
        <v>1357</v>
      </c>
      <c r="C1407" t="s">
        <v>17</v>
      </c>
      <c r="D1407" t="s">
        <v>1358</v>
      </c>
      <c r="E1407" s="33">
        <v>4.22</v>
      </c>
      <c r="G1407" t="s">
        <v>785</v>
      </c>
      <c r="H1407" s="34"/>
      <c r="I1407" t="s">
        <v>786</v>
      </c>
      <c r="J1407" s="35">
        <f>ROUND(E1407* H1407,5)</f>
        <v>0</v>
      </c>
      <c r="K1407" s="36"/>
    </row>
    <row r="1408" spans="1:27" x14ac:dyDescent="0.25">
      <c r="B1408" t="s">
        <v>1340</v>
      </c>
      <c r="C1408" t="s">
        <v>1338</v>
      </c>
      <c r="D1408" t="s">
        <v>1341</v>
      </c>
      <c r="E1408" s="33">
        <v>0.14000000000000001</v>
      </c>
      <c r="G1408" t="s">
        <v>785</v>
      </c>
      <c r="H1408" s="34"/>
      <c r="I1408" t="s">
        <v>786</v>
      </c>
      <c r="J1408" s="35">
        <f>ROUND(E1408* H1408,5)</f>
        <v>0</v>
      </c>
      <c r="K1408" s="36"/>
    </row>
    <row r="1409" spans="1:27" x14ac:dyDescent="0.25">
      <c r="B1409" t="s">
        <v>1359</v>
      </c>
      <c r="C1409" t="s">
        <v>17</v>
      </c>
      <c r="D1409" t="s">
        <v>1360</v>
      </c>
      <c r="E1409" s="33">
        <v>2.2200000000000002</v>
      </c>
      <c r="G1409" t="s">
        <v>785</v>
      </c>
      <c r="H1409" s="34"/>
      <c r="I1409" t="s">
        <v>786</v>
      </c>
      <c r="J1409" s="35">
        <f>ROUND(E1409* H1409,5)</f>
        <v>0</v>
      </c>
      <c r="K1409" s="36"/>
    </row>
    <row r="1410" spans="1:27" x14ac:dyDescent="0.25">
      <c r="D1410" s="37" t="s">
        <v>798</v>
      </c>
      <c r="E1410" s="36"/>
      <c r="H1410" s="36"/>
      <c r="K1410" s="34">
        <f>SUM(J1406:J1409)</f>
        <v>0</v>
      </c>
    </row>
    <row r="1411" spans="1:27" x14ac:dyDescent="0.25">
      <c r="E1411" s="36"/>
      <c r="H1411" s="36"/>
      <c r="K1411" s="36"/>
    </row>
    <row r="1412" spans="1:27" x14ac:dyDescent="0.25">
      <c r="D1412" s="37" t="s">
        <v>800</v>
      </c>
      <c r="E1412" s="36"/>
      <c r="H1412" s="36">
        <v>2.5</v>
      </c>
      <c r="I1412" t="s">
        <v>801</v>
      </c>
      <c r="J1412">
        <f>ROUND(H1412/100*K1404,5)</f>
        <v>0</v>
      </c>
      <c r="K1412" s="36"/>
    </row>
    <row r="1413" spans="1:27" x14ac:dyDescent="0.25">
      <c r="D1413" s="37" t="s">
        <v>799</v>
      </c>
      <c r="E1413" s="36"/>
      <c r="H1413" s="36"/>
      <c r="K1413" s="38">
        <f>SUM(J1401:J1412)</f>
        <v>0</v>
      </c>
    </row>
    <row r="1414" spans="1:27" x14ac:dyDescent="0.25">
      <c r="D1414" s="37" t="s">
        <v>802</v>
      </c>
      <c r="E1414" s="36"/>
      <c r="H1414" s="36"/>
      <c r="K1414" s="38">
        <f>SUM(K1413:K1413)</f>
        <v>0</v>
      </c>
    </row>
    <row r="1416" spans="1:27" ht="45" customHeight="1" x14ac:dyDescent="0.25">
      <c r="A1416" s="28"/>
      <c r="B1416" s="28" t="s">
        <v>1361</v>
      </c>
      <c r="C1416" s="29" t="s">
        <v>41</v>
      </c>
      <c r="D1416" s="7" t="s">
        <v>1362</v>
      </c>
      <c r="E1416" s="6"/>
      <c r="F1416" s="6"/>
      <c r="G1416" s="29"/>
      <c r="H1416" s="31" t="s">
        <v>778</v>
      </c>
      <c r="I1416" s="5">
        <v>1</v>
      </c>
      <c r="J1416" s="4"/>
      <c r="K1416" s="32">
        <f>ROUND(K1430,2)</f>
        <v>0</v>
      </c>
      <c r="L1416" s="30" t="s">
        <v>1363</v>
      </c>
      <c r="M1416" s="29"/>
      <c r="N1416" s="29"/>
      <c r="O1416" s="29"/>
      <c r="P1416" s="29"/>
      <c r="Q1416" s="29"/>
      <c r="R1416" s="29"/>
      <c r="S1416" s="29"/>
      <c r="T1416" s="29"/>
      <c r="U1416" s="29"/>
      <c r="V1416" s="29"/>
      <c r="W1416" s="29"/>
      <c r="X1416" s="29"/>
      <c r="Y1416" s="29"/>
      <c r="Z1416" s="29"/>
      <c r="AA1416" s="29"/>
    </row>
    <row r="1417" spans="1:27" x14ac:dyDescent="0.25">
      <c r="B1417" s="24" t="s">
        <v>780</v>
      </c>
    </row>
    <row r="1418" spans="1:27" x14ac:dyDescent="0.25">
      <c r="B1418" t="s">
        <v>1184</v>
      </c>
      <c r="C1418" t="s">
        <v>782</v>
      </c>
      <c r="D1418" t="s">
        <v>1185</v>
      </c>
      <c r="E1418" s="33">
        <v>0.15</v>
      </c>
      <c r="F1418" t="s">
        <v>784</v>
      </c>
      <c r="G1418" t="s">
        <v>785</v>
      </c>
      <c r="H1418" s="34"/>
      <c r="I1418" t="s">
        <v>786</v>
      </c>
      <c r="J1418" s="35">
        <f>ROUND(E1418/I1416* H1418,5)</f>
        <v>0</v>
      </c>
      <c r="K1418" s="36"/>
    </row>
    <row r="1419" spans="1:27" x14ac:dyDescent="0.25">
      <c r="B1419" t="s">
        <v>1182</v>
      </c>
      <c r="C1419" t="s">
        <v>782</v>
      </c>
      <c r="D1419" t="s">
        <v>1183</v>
      </c>
      <c r="E1419" s="33">
        <v>0.6</v>
      </c>
      <c r="F1419" t="s">
        <v>784</v>
      </c>
      <c r="G1419" t="s">
        <v>785</v>
      </c>
      <c r="H1419" s="34"/>
      <c r="I1419" t="s">
        <v>786</v>
      </c>
      <c r="J1419" s="35">
        <f>ROUND(E1419/I1416* H1419,5)</f>
        <v>0</v>
      </c>
      <c r="K1419" s="36"/>
    </row>
    <row r="1420" spans="1:27" x14ac:dyDescent="0.25">
      <c r="D1420" s="37" t="s">
        <v>787</v>
      </c>
      <c r="E1420" s="36"/>
      <c r="H1420" s="36"/>
      <c r="K1420" s="34">
        <f>SUM(J1418:J1419)</f>
        <v>0</v>
      </c>
    </row>
    <row r="1421" spans="1:27" x14ac:dyDescent="0.25">
      <c r="B1421" s="24" t="s">
        <v>792</v>
      </c>
      <c r="E1421" s="36"/>
      <c r="H1421" s="36"/>
      <c r="K1421" s="36"/>
    </row>
    <row r="1422" spans="1:27" x14ac:dyDescent="0.25">
      <c r="B1422" t="s">
        <v>1340</v>
      </c>
      <c r="C1422" t="s">
        <v>1338</v>
      </c>
      <c r="D1422" t="s">
        <v>1341</v>
      </c>
      <c r="E1422" s="33">
        <v>0.14000000000000001</v>
      </c>
      <c r="G1422" t="s">
        <v>785</v>
      </c>
      <c r="H1422" s="34"/>
      <c r="I1422" t="s">
        <v>786</v>
      </c>
      <c r="J1422" s="35">
        <f>ROUND(E1422* H1422,5)</f>
        <v>0</v>
      </c>
      <c r="K1422" s="36"/>
    </row>
    <row r="1423" spans="1:27" x14ac:dyDescent="0.25">
      <c r="B1423" t="s">
        <v>1359</v>
      </c>
      <c r="C1423" t="s">
        <v>17</v>
      </c>
      <c r="D1423" t="s">
        <v>1360</v>
      </c>
      <c r="E1423" s="33">
        <v>2.54</v>
      </c>
      <c r="G1423" t="s">
        <v>785</v>
      </c>
      <c r="H1423" s="34"/>
      <c r="I1423" t="s">
        <v>786</v>
      </c>
      <c r="J1423" s="35">
        <f>ROUND(E1423* H1423,5)</f>
        <v>0</v>
      </c>
      <c r="K1423" s="36"/>
    </row>
    <row r="1424" spans="1:27" x14ac:dyDescent="0.25">
      <c r="B1424" t="s">
        <v>1337</v>
      </c>
      <c r="C1424" t="s">
        <v>1338</v>
      </c>
      <c r="D1424" t="s">
        <v>1339</v>
      </c>
      <c r="E1424" s="33">
        <v>0.41</v>
      </c>
      <c r="G1424" t="s">
        <v>785</v>
      </c>
      <c r="H1424" s="34"/>
      <c r="I1424" t="s">
        <v>786</v>
      </c>
      <c r="J1424" s="35">
        <f>ROUND(E1424* H1424,5)</f>
        <v>0</v>
      </c>
      <c r="K1424" s="36"/>
    </row>
    <row r="1425" spans="1:27" x14ac:dyDescent="0.25">
      <c r="B1425" t="s">
        <v>1357</v>
      </c>
      <c r="C1425" t="s">
        <v>17</v>
      </c>
      <c r="D1425" t="s">
        <v>1358</v>
      </c>
      <c r="E1425" s="33">
        <v>4.22</v>
      </c>
      <c r="G1425" t="s">
        <v>785</v>
      </c>
      <c r="H1425" s="34"/>
      <c r="I1425" t="s">
        <v>786</v>
      </c>
      <c r="J1425" s="35">
        <f>ROUND(E1425* H1425,5)</f>
        <v>0</v>
      </c>
      <c r="K1425" s="36"/>
    </row>
    <row r="1426" spans="1:27" x14ac:dyDescent="0.25">
      <c r="D1426" s="37" t="s">
        <v>798</v>
      </c>
      <c r="E1426" s="36"/>
      <c r="H1426" s="36"/>
      <c r="K1426" s="34">
        <f>SUM(J1422:J1425)</f>
        <v>0</v>
      </c>
    </row>
    <row r="1427" spans="1:27" x14ac:dyDescent="0.25">
      <c r="E1427" s="36"/>
      <c r="H1427" s="36"/>
      <c r="K1427" s="36"/>
    </row>
    <row r="1428" spans="1:27" x14ac:dyDescent="0.25">
      <c r="D1428" s="37" t="s">
        <v>800</v>
      </c>
      <c r="E1428" s="36"/>
      <c r="H1428" s="36">
        <v>2.5</v>
      </c>
      <c r="I1428" t="s">
        <v>801</v>
      </c>
      <c r="J1428">
        <f>ROUND(H1428/100*K1420,5)</f>
        <v>0</v>
      </c>
      <c r="K1428" s="36"/>
    </row>
    <row r="1429" spans="1:27" x14ac:dyDescent="0.25">
      <c r="D1429" s="37" t="s">
        <v>799</v>
      </c>
      <c r="E1429" s="36"/>
      <c r="H1429" s="36"/>
      <c r="K1429" s="38">
        <f>SUM(J1417:J1428)</f>
        <v>0</v>
      </c>
    </row>
    <row r="1430" spans="1:27" x14ac:dyDescent="0.25">
      <c r="D1430" s="37" t="s">
        <v>802</v>
      </c>
      <c r="E1430" s="36"/>
      <c r="H1430" s="36"/>
      <c r="K1430" s="38">
        <f>SUM(K1429:K1429)</f>
        <v>0</v>
      </c>
    </row>
    <row r="1432" spans="1:27" ht="45" customHeight="1" x14ac:dyDescent="0.25">
      <c r="A1432" s="28"/>
      <c r="B1432" s="28" t="s">
        <v>1364</v>
      </c>
      <c r="C1432" s="29" t="s">
        <v>41</v>
      </c>
      <c r="D1432" s="7" t="s">
        <v>1365</v>
      </c>
      <c r="E1432" s="6"/>
      <c r="F1432" s="6"/>
      <c r="G1432" s="29"/>
      <c r="H1432" s="31" t="s">
        <v>778</v>
      </c>
      <c r="I1432" s="5">
        <v>1</v>
      </c>
      <c r="J1432" s="4"/>
      <c r="K1432" s="32">
        <f>ROUND(K1446,2)</f>
        <v>0</v>
      </c>
      <c r="L1432" s="30" t="s">
        <v>1366</v>
      </c>
      <c r="M1432" s="29"/>
      <c r="N1432" s="29"/>
      <c r="O1432" s="29"/>
      <c r="P1432" s="29"/>
      <c r="Q1432" s="29"/>
      <c r="R1432" s="29"/>
      <c r="S1432" s="29"/>
      <c r="T1432" s="29"/>
      <c r="U1432" s="29"/>
      <c r="V1432" s="29"/>
      <c r="W1432" s="29"/>
      <c r="X1432" s="29"/>
      <c r="Y1432" s="29"/>
      <c r="Z1432" s="29"/>
      <c r="AA1432" s="29"/>
    </row>
    <row r="1433" spans="1:27" x14ac:dyDescent="0.25">
      <c r="B1433" s="24" t="s">
        <v>780</v>
      </c>
    </row>
    <row r="1434" spans="1:27" x14ac:dyDescent="0.25">
      <c r="B1434" t="s">
        <v>1184</v>
      </c>
      <c r="C1434" t="s">
        <v>782</v>
      </c>
      <c r="D1434" t="s">
        <v>1185</v>
      </c>
      <c r="E1434" s="33">
        <v>0.15</v>
      </c>
      <c r="F1434" t="s">
        <v>784</v>
      </c>
      <c r="G1434" t="s">
        <v>785</v>
      </c>
      <c r="H1434" s="34"/>
      <c r="I1434" t="s">
        <v>786</v>
      </c>
      <c r="J1434" s="35">
        <f>ROUND(E1434/I1432* H1434,5)</f>
        <v>0</v>
      </c>
      <c r="K1434" s="36"/>
    </row>
    <row r="1435" spans="1:27" x14ac:dyDescent="0.25">
      <c r="B1435" t="s">
        <v>1182</v>
      </c>
      <c r="C1435" t="s">
        <v>782</v>
      </c>
      <c r="D1435" t="s">
        <v>1183</v>
      </c>
      <c r="E1435" s="33">
        <v>0.6</v>
      </c>
      <c r="F1435" t="s">
        <v>784</v>
      </c>
      <c r="G1435" t="s">
        <v>785</v>
      </c>
      <c r="H1435" s="34"/>
      <c r="I1435" t="s">
        <v>786</v>
      </c>
      <c r="J1435" s="35">
        <f>ROUND(E1435/I1432* H1435,5)</f>
        <v>0</v>
      </c>
      <c r="K1435" s="36"/>
    </row>
    <row r="1436" spans="1:27" x14ac:dyDescent="0.25">
      <c r="D1436" s="37" t="s">
        <v>787</v>
      </c>
      <c r="E1436" s="36"/>
      <c r="H1436" s="36"/>
      <c r="K1436" s="34">
        <f>SUM(J1434:J1435)</f>
        <v>0</v>
      </c>
    </row>
    <row r="1437" spans="1:27" x14ac:dyDescent="0.25">
      <c r="B1437" s="24" t="s">
        <v>792</v>
      </c>
      <c r="E1437" s="36"/>
      <c r="H1437" s="36"/>
      <c r="K1437" s="36"/>
    </row>
    <row r="1438" spans="1:27" x14ac:dyDescent="0.25">
      <c r="B1438" t="s">
        <v>1337</v>
      </c>
      <c r="C1438" t="s">
        <v>1338</v>
      </c>
      <c r="D1438" t="s">
        <v>1339</v>
      </c>
      <c r="E1438" s="33">
        <v>0.41</v>
      </c>
      <c r="G1438" t="s">
        <v>785</v>
      </c>
      <c r="H1438" s="34"/>
      <c r="I1438" t="s">
        <v>786</v>
      </c>
      <c r="J1438" s="35">
        <f>ROUND(E1438* H1438,5)</f>
        <v>0</v>
      </c>
      <c r="K1438" s="36"/>
    </row>
    <row r="1439" spans="1:27" x14ac:dyDescent="0.25">
      <c r="B1439" t="s">
        <v>1357</v>
      </c>
      <c r="C1439" t="s">
        <v>17</v>
      </c>
      <c r="D1439" t="s">
        <v>1358</v>
      </c>
      <c r="E1439" s="33">
        <v>2.33</v>
      </c>
      <c r="G1439" t="s">
        <v>785</v>
      </c>
      <c r="H1439" s="34"/>
      <c r="I1439" t="s">
        <v>786</v>
      </c>
      <c r="J1439" s="35">
        <f>ROUND(E1439* H1439,5)</f>
        <v>0</v>
      </c>
      <c r="K1439" s="36"/>
    </row>
    <row r="1440" spans="1:27" x14ac:dyDescent="0.25">
      <c r="B1440" t="s">
        <v>1359</v>
      </c>
      <c r="C1440" t="s">
        <v>17</v>
      </c>
      <c r="D1440" t="s">
        <v>1360</v>
      </c>
      <c r="E1440" s="33">
        <v>1.68</v>
      </c>
      <c r="G1440" t="s">
        <v>785</v>
      </c>
      <c r="H1440" s="34"/>
      <c r="I1440" t="s">
        <v>786</v>
      </c>
      <c r="J1440" s="35">
        <f>ROUND(E1440* H1440,5)</f>
        <v>0</v>
      </c>
      <c r="K1440" s="36"/>
    </row>
    <row r="1441" spans="1:27" x14ac:dyDescent="0.25">
      <c r="B1441" t="s">
        <v>1340</v>
      </c>
      <c r="C1441" t="s">
        <v>1338</v>
      </c>
      <c r="D1441" t="s">
        <v>1341</v>
      </c>
      <c r="E1441" s="33">
        <v>0.14000000000000001</v>
      </c>
      <c r="G1441" t="s">
        <v>785</v>
      </c>
      <c r="H1441" s="34"/>
      <c r="I1441" t="s">
        <v>786</v>
      </c>
      <c r="J1441" s="35">
        <f>ROUND(E1441* H1441,5)</f>
        <v>0</v>
      </c>
      <c r="K1441" s="36"/>
    </row>
    <row r="1442" spans="1:27" x14ac:dyDescent="0.25">
      <c r="D1442" s="37" t="s">
        <v>798</v>
      </c>
      <c r="E1442" s="36"/>
      <c r="H1442" s="36"/>
      <c r="K1442" s="34">
        <f>SUM(J1438:J1441)</f>
        <v>0</v>
      </c>
    </row>
    <row r="1443" spans="1:27" x14ac:dyDescent="0.25">
      <c r="E1443" s="36"/>
      <c r="H1443" s="36"/>
      <c r="K1443" s="36"/>
    </row>
    <row r="1444" spans="1:27" x14ac:dyDescent="0.25">
      <c r="D1444" s="37" t="s">
        <v>800</v>
      </c>
      <c r="E1444" s="36"/>
      <c r="H1444" s="36">
        <v>2.5</v>
      </c>
      <c r="I1444" t="s">
        <v>801</v>
      </c>
      <c r="J1444">
        <f>ROUND(H1444/100*K1436,5)</f>
        <v>0</v>
      </c>
      <c r="K1444" s="36"/>
    </row>
    <row r="1445" spans="1:27" x14ac:dyDescent="0.25">
      <c r="D1445" s="37" t="s">
        <v>799</v>
      </c>
      <c r="E1445" s="36"/>
      <c r="H1445" s="36"/>
      <c r="K1445" s="38">
        <f>SUM(J1433:J1444)</f>
        <v>0</v>
      </c>
    </row>
    <row r="1446" spans="1:27" x14ac:dyDescent="0.25">
      <c r="D1446" s="37" t="s">
        <v>802</v>
      </c>
      <c r="E1446" s="36"/>
      <c r="H1446" s="36"/>
      <c r="K1446" s="38">
        <f>SUM(K1445:K1445)</f>
        <v>0</v>
      </c>
    </row>
    <row r="1448" spans="1:27" ht="45" customHeight="1" x14ac:dyDescent="0.25">
      <c r="A1448" s="28"/>
      <c r="B1448" s="28" t="s">
        <v>1367</v>
      </c>
      <c r="C1448" s="29" t="s">
        <v>41</v>
      </c>
      <c r="D1448" s="7" t="s">
        <v>1368</v>
      </c>
      <c r="E1448" s="6"/>
      <c r="F1448" s="6"/>
      <c r="G1448" s="29"/>
      <c r="H1448" s="31" t="s">
        <v>778</v>
      </c>
      <c r="I1448" s="5">
        <v>1</v>
      </c>
      <c r="J1448" s="4"/>
      <c r="K1448" s="32">
        <f>ROUND(K1462,2)</f>
        <v>0</v>
      </c>
      <c r="L1448" s="30" t="s">
        <v>1369</v>
      </c>
      <c r="M1448" s="29"/>
      <c r="N1448" s="29"/>
      <c r="O1448" s="29"/>
      <c r="P1448" s="29"/>
      <c r="Q1448" s="29"/>
      <c r="R1448" s="29"/>
      <c r="S1448" s="29"/>
      <c r="T1448" s="29"/>
      <c r="U1448" s="29"/>
      <c r="V1448" s="29"/>
      <c r="W1448" s="29"/>
      <c r="X1448" s="29"/>
      <c r="Y1448" s="29"/>
      <c r="Z1448" s="29"/>
      <c r="AA1448" s="29"/>
    </row>
    <row r="1449" spans="1:27" x14ac:dyDescent="0.25">
      <c r="B1449" s="24" t="s">
        <v>780</v>
      </c>
    </row>
    <row r="1450" spans="1:27" x14ac:dyDescent="0.25">
      <c r="B1450" t="s">
        <v>1184</v>
      </c>
      <c r="C1450" t="s">
        <v>782</v>
      </c>
      <c r="D1450" t="s">
        <v>1185</v>
      </c>
      <c r="E1450" s="33">
        <v>0.15</v>
      </c>
      <c r="F1450" t="s">
        <v>784</v>
      </c>
      <c r="G1450" t="s">
        <v>785</v>
      </c>
      <c r="H1450" s="34"/>
      <c r="I1450" t="s">
        <v>786</v>
      </c>
      <c r="J1450" s="35">
        <f>ROUND(E1450/I1448* H1450,5)</f>
        <v>0</v>
      </c>
      <c r="K1450" s="36"/>
    </row>
    <row r="1451" spans="1:27" x14ac:dyDescent="0.25">
      <c r="B1451" t="s">
        <v>1182</v>
      </c>
      <c r="C1451" t="s">
        <v>782</v>
      </c>
      <c r="D1451" t="s">
        <v>1183</v>
      </c>
      <c r="E1451" s="33">
        <v>0.6</v>
      </c>
      <c r="F1451" t="s">
        <v>784</v>
      </c>
      <c r="G1451" t="s">
        <v>785</v>
      </c>
      <c r="H1451" s="34"/>
      <c r="I1451" t="s">
        <v>786</v>
      </c>
      <c r="J1451" s="35">
        <f>ROUND(E1451/I1448* H1451,5)</f>
        <v>0</v>
      </c>
      <c r="K1451" s="36"/>
    </row>
    <row r="1452" spans="1:27" x14ac:dyDescent="0.25">
      <c r="D1452" s="37" t="s">
        <v>787</v>
      </c>
      <c r="E1452" s="36"/>
      <c r="H1452" s="36"/>
      <c r="K1452" s="34">
        <f>SUM(J1450:J1451)</f>
        <v>0</v>
      </c>
    </row>
    <row r="1453" spans="1:27" x14ac:dyDescent="0.25">
      <c r="B1453" s="24" t="s">
        <v>792</v>
      </c>
      <c r="E1453" s="36"/>
      <c r="H1453" s="36"/>
      <c r="K1453" s="36"/>
    </row>
    <row r="1454" spans="1:27" x14ac:dyDescent="0.25">
      <c r="B1454" t="s">
        <v>1357</v>
      </c>
      <c r="C1454" t="s">
        <v>17</v>
      </c>
      <c r="D1454" t="s">
        <v>1358</v>
      </c>
      <c r="E1454" s="33">
        <v>2.69</v>
      </c>
      <c r="G1454" t="s">
        <v>785</v>
      </c>
      <c r="H1454" s="34"/>
      <c r="I1454" t="s">
        <v>786</v>
      </c>
      <c r="J1454" s="35">
        <f>ROUND(E1454* H1454,5)</f>
        <v>0</v>
      </c>
      <c r="K1454" s="36"/>
    </row>
    <row r="1455" spans="1:27" x14ac:dyDescent="0.25">
      <c r="B1455" t="s">
        <v>1340</v>
      </c>
      <c r="C1455" t="s">
        <v>1338</v>
      </c>
      <c r="D1455" t="s">
        <v>1341</v>
      </c>
      <c r="E1455" s="33">
        <v>0.14000000000000001</v>
      </c>
      <c r="G1455" t="s">
        <v>785</v>
      </c>
      <c r="H1455" s="34"/>
      <c r="I1455" t="s">
        <v>786</v>
      </c>
      <c r="J1455" s="35">
        <f>ROUND(E1455* H1455,5)</f>
        <v>0</v>
      </c>
      <c r="K1455" s="36"/>
    </row>
    <row r="1456" spans="1:27" x14ac:dyDescent="0.25">
      <c r="B1456" t="s">
        <v>1337</v>
      </c>
      <c r="C1456" t="s">
        <v>1338</v>
      </c>
      <c r="D1456" t="s">
        <v>1339</v>
      </c>
      <c r="E1456" s="33">
        <v>0.41</v>
      </c>
      <c r="G1456" t="s">
        <v>785</v>
      </c>
      <c r="H1456" s="34"/>
      <c r="I1456" t="s">
        <v>786</v>
      </c>
      <c r="J1456" s="35">
        <f>ROUND(E1456* H1456,5)</f>
        <v>0</v>
      </c>
      <c r="K1456" s="36"/>
    </row>
    <row r="1457" spans="1:27" x14ac:dyDescent="0.25">
      <c r="B1457" t="s">
        <v>1359</v>
      </c>
      <c r="C1457" t="s">
        <v>17</v>
      </c>
      <c r="D1457" t="s">
        <v>1360</v>
      </c>
      <c r="E1457" s="33">
        <v>1.68</v>
      </c>
      <c r="G1457" t="s">
        <v>785</v>
      </c>
      <c r="H1457" s="34"/>
      <c r="I1457" t="s">
        <v>786</v>
      </c>
      <c r="J1457" s="35">
        <f>ROUND(E1457* H1457,5)</f>
        <v>0</v>
      </c>
      <c r="K1457" s="36"/>
    </row>
    <row r="1458" spans="1:27" x14ac:dyDescent="0.25">
      <c r="D1458" s="37" t="s">
        <v>798</v>
      </c>
      <c r="E1458" s="36"/>
      <c r="H1458" s="36"/>
      <c r="K1458" s="34">
        <f>SUM(J1454:J1457)</f>
        <v>0</v>
      </c>
    </row>
    <row r="1459" spans="1:27" x14ac:dyDescent="0.25">
      <c r="E1459" s="36"/>
      <c r="H1459" s="36"/>
      <c r="K1459" s="36"/>
    </row>
    <row r="1460" spans="1:27" x14ac:dyDescent="0.25">
      <c r="D1460" s="37" t="s">
        <v>800</v>
      </c>
      <c r="E1460" s="36"/>
      <c r="H1460" s="36">
        <v>2.5</v>
      </c>
      <c r="I1460" t="s">
        <v>801</v>
      </c>
      <c r="J1460">
        <f>ROUND(H1460/100*K1452,5)</f>
        <v>0</v>
      </c>
      <c r="K1460" s="36"/>
    </row>
    <row r="1461" spans="1:27" x14ac:dyDescent="0.25">
      <c r="D1461" s="37" t="s">
        <v>799</v>
      </c>
      <c r="E1461" s="36"/>
      <c r="H1461" s="36"/>
      <c r="K1461" s="38">
        <f>SUM(J1449:J1460)</f>
        <v>0</v>
      </c>
    </row>
    <row r="1462" spans="1:27" x14ac:dyDescent="0.25">
      <c r="D1462" s="37" t="s">
        <v>802</v>
      </c>
      <c r="E1462" s="36"/>
      <c r="H1462" s="36"/>
      <c r="K1462" s="38">
        <f>SUM(K1461:K1461)</f>
        <v>0</v>
      </c>
    </row>
    <row r="1464" spans="1:27" ht="45" customHeight="1" x14ac:dyDescent="0.25">
      <c r="A1464" s="28"/>
      <c r="B1464" s="28" t="s">
        <v>1370</v>
      </c>
      <c r="C1464" s="29" t="s">
        <v>41</v>
      </c>
      <c r="D1464" s="7" t="s">
        <v>1371</v>
      </c>
      <c r="E1464" s="6"/>
      <c r="F1464" s="6"/>
      <c r="G1464" s="29"/>
      <c r="H1464" s="31" t="s">
        <v>778</v>
      </c>
      <c r="I1464" s="5">
        <v>1</v>
      </c>
      <c r="J1464" s="4"/>
      <c r="K1464" s="32">
        <f>ROUND(K1478,2)</f>
        <v>0</v>
      </c>
      <c r="L1464" s="30" t="s">
        <v>1372</v>
      </c>
      <c r="M1464" s="29"/>
      <c r="N1464" s="29"/>
      <c r="O1464" s="29"/>
      <c r="P1464" s="29"/>
      <c r="Q1464" s="29"/>
      <c r="R1464" s="29"/>
      <c r="S1464" s="29"/>
      <c r="T1464" s="29"/>
      <c r="U1464" s="29"/>
      <c r="V1464" s="29"/>
      <c r="W1464" s="29"/>
      <c r="X1464" s="29"/>
      <c r="Y1464" s="29"/>
      <c r="Z1464" s="29"/>
      <c r="AA1464" s="29"/>
    </row>
    <row r="1465" spans="1:27" x14ac:dyDescent="0.25">
      <c r="B1465" s="24" t="s">
        <v>780</v>
      </c>
    </row>
    <row r="1466" spans="1:27" x14ac:dyDescent="0.25">
      <c r="B1466" t="s">
        <v>1184</v>
      </c>
      <c r="C1466" t="s">
        <v>782</v>
      </c>
      <c r="D1466" t="s">
        <v>1185</v>
      </c>
      <c r="E1466" s="33">
        <v>0.15</v>
      </c>
      <c r="F1466" t="s">
        <v>784</v>
      </c>
      <c r="G1466" t="s">
        <v>785</v>
      </c>
      <c r="H1466" s="34"/>
      <c r="I1466" t="s">
        <v>786</v>
      </c>
      <c r="J1466" s="35">
        <f>ROUND(E1466/I1464* H1466,5)</f>
        <v>0</v>
      </c>
      <c r="K1466" s="36"/>
    </row>
    <row r="1467" spans="1:27" x14ac:dyDescent="0.25">
      <c r="B1467" t="s">
        <v>1182</v>
      </c>
      <c r="C1467" t="s">
        <v>782</v>
      </c>
      <c r="D1467" t="s">
        <v>1183</v>
      </c>
      <c r="E1467" s="33">
        <v>0.6</v>
      </c>
      <c r="F1467" t="s">
        <v>784</v>
      </c>
      <c r="G1467" t="s">
        <v>785</v>
      </c>
      <c r="H1467" s="34"/>
      <c r="I1467" t="s">
        <v>786</v>
      </c>
      <c r="J1467" s="35">
        <f>ROUND(E1467/I1464* H1467,5)</f>
        <v>0</v>
      </c>
      <c r="K1467" s="36"/>
    </row>
    <row r="1468" spans="1:27" x14ac:dyDescent="0.25">
      <c r="D1468" s="37" t="s">
        <v>787</v>
      </c>
      <c r="E1468" s="36"/>
      <c r="H1468" s="36"/>
      <c r="K1468" s="34">
        <f>SUM(J1466:J1467)</f>
        <v>0</v>
      </c>
    </row>
    <row r="1469" spans="1:27" x14ac:dyDescent="0.25">
      <c r="B1469" s="24" t="s">
        <v>792</v>
      </c>
      <c r="E1469" s="36"/>
      <c r="H1469" s="36"/>
      <c r="K1469" s="36"/>
    </row>
    <row r="1470" spans="1:27" x14ac:dyDescent="0.25">
      <c r="B1470" t="s">
        <v>1357</v>
      </c>
      <c r="C1470" t="s">
        <v>17</v>
      </c>
      <c r="D1470" t="s">
        <v>1358</v>
      </c>
      <c r="E1470" s="33">
        <v>2.08</v>
      </c>
      <c r="G1470" t="s">
        <v>785</v>
      </c>
      <c r="H1470" s="34"/>
      <c r="I1470" t="s">
        <v>786</v>
      </c>
      <c r="J1470" s="35">
        <f>ROUND(E1470* H1470,5)</f>
        <v>0</v>
      </c>
      <c r="K1470" s="36"/>
    </row>
    <row r="1471" spans="1:27" x14ac:dyDescent="0.25">
      <c r="B1471" t="s">
        <v>1359</v>
      </c>
      <c r="C1471" t="s">
        <v>17</v>
      </c>
      <c r="D1471" t="s">
        <v>1360</v>
      </c>
      <c r="E1471" s="33">
        <v>1.68</v>
      </c>
      <c r="G1471" t="s">
        <v>785</v>
      </c>
      <c r="H1471" s="34"/>
      <c r="I1471" t="s">
        <v>786</v>
      </c>
      <c r="J1471" s="35">
        <f>ROUND(E1471* H1471,5)</f>
        <v>0</v>
      </c>
      <c r="K1471" s="36"/>
    </row>
    <row r="1472" spans="1:27" x14ac:dyDescent="0.25">
      <c r="B1472" t="s">
        <v>1340</v>
      </c>
      <c r="C1472" t="s">
        <v>1338</v>
      </c>
      <c r="D1472" t="s">
        <v>1341</v>
      </c>
      <c r="E1472" s="33">
        <v>0.14000000000000001</v>
      </c>
      <c r="G1472" t="s">
        <v>785</v>
      </c>
      <c r="H1472" s="34"/>
      <c r="I1472" t="s">
        <v>786</v>
      </c>
      <c r="J1472" s="35">
        <f>ROUND(E1472* H1472,5)</f>
        <v>0</v>
      </c>
      <c r="K1472" s="36"/>
    </row>
    <row r="1473" spans="1:27" x14ac:dyDescent="0.25">
      <c r="B1473" t="s">
        <v>1337</v>
      </c>
      <c r="C1473" t="s">
        <v>1338</v>
      </c>
      <c r="D1473" t="s">
        <v>1339</v>
      </c>
      <c r="E1473" s="33">
        <v>0.41</v>
      </c>
      <c r="G1473" t="s">
        <v>785</v>
      </c>
      <c r="H1473" s="34"/>
      <c r="I1473" t="s">
        <v>786</v>
      </c>
      <c r="J1473" s="35">
        <f>ROUND(E1473* H1473,5)</f>
        <v>0</v>
      </c>
      <c r="K1473" s="36"/>
    </row>
    <row r="1474" spans="1:27" x14ac:dyDescent="0.25">
      <c r="D1474" s="37" t="s">
        <v>798</v>
      </c>
      <c r="E1474" s="36"/>
      <c r="H1474" s="36"/>
      <c r="K1474" s="34">
        <f>SUM(J1470:J1473)</f>
        <v>0</v>
      </c>
    </row>
    <row r="1475" spans="1:27" x14ac:dyDescent="0.25">
      <c r="E1475" s="36"/>
      <c r="H1475" s="36"/>
      <c r="K1475" s="36"/>
    </row>
    <row r="1476" spans="1:27" x14ac:dyDescent="0.25">
      <c r="D1476" s="37" t="s">
        <v>800</v>
      </c>
      <c r="E1476" s="36"/>
      <c r="H1476" s="36">
        <v>2.5</v>
      </c>
      <c r="I1476" t="s">
        <v>801</v>
      </c>
      <c r="J1476">
        <f>ROUND(H1476/100*K1468,5)</f>
        <v>0</v>
      </c>
      <c r="K1476" s="36"/>
    </row>
    <row r="1477" spans="1:27" x14ac:dyDescent="0.25">
      <c r="D1477" s="37" t="s">
        <v>799</v>
      </c>
      <c r="E1477" s="36"/>
      <c r="H1477" s="36"/>
      <c r="K1477" s="38">
        <f>SUM(J1465:J1476)</f>
        <v>0</v>
      </c>
    </row>
    <row r="1478" spans="1:27" x14ac:dyDescent="0.25">
      <c r="D1478" s="37" t="s">
        <v>802</v>
      </c>
      <c r="E1478" s="36"/>
      <c r="H1478" s="36"/>
      <c r="K1478" s="38">
        <f>SUM(K1477:K1477)</f>
        <v>0</v>
      </c>
    </row>
    <row r="1480" spans="1:27" ht="45" customHeight="1" x14ac:dyDescent="0.25">
      <c r="A1480" s="28"/>
      <c r="B1480" s="28" t="s">
        <v>1373</v>
      </c>
      <c r="C1480" s="29" t="s">
        <v>41</v>
      </c>
      <c r="D1480" s="7" t="s">
        <v>1374</v>
      </c>
      <c r="E1480" s="6"/>
      <c r="F1480" s="6"/>
      <c r="G1480" s="29"/>
      <c r="H1480" s="31" t="s">
        <v>778</v>
      </c>
      <c r="I1480" s="5">
        <v>1</v>
      </c>
      <c r="J1480" s="4"/>
      <c r="K1480" s="32">
        <f>ROUND(K1494,2)</f>
        <v>0</v>
      </c>
      <c r="L1480" s="30" t="s">
        <v>1375</v>
      </c>
      <c r="M1480" s="29"/>
      <c r="N1480" s="29"/>
      <c r="O1480" s="29"/>
      <c r="P1480" s="29"/>
      <c r="Q1480" s="29"/>
      <c r="R1480" s="29"/>
      <c r="S1480" s="29"/>
      <c r="T1480" s="29"/>
      <c r="U1480" s="29"/>
      <c r="V1480" s="29"/>
      <c r="W1480" s="29"/>
      <c r="X1480" s="29"/>
      <c r="Y1480" s="29"/>
      <c r="Z1480" s="29"/>
      <c r="AA1480" s="29"/>
    </row>
    <row r="1481" spans="1:27" x14ac:dyDescent="0.25">
      <c r="B1481" s="24" t="s">
        <v>780</v>
      </c>
    </row>
    <row r="1482" spans="1:27" x14ac:dyDescent="0.25">
      <c r="B1482" t="s">
        <v>1182</v>
      </c>
      <c r="C1482" t="s">
        <v>782</v>
      </c>
      <c r="D1482" t="s">
        <v>1183</v>
      </c>
      <c r="E1482" s="33">
        <v>0.6</v>
      </c>
      <c r="F1482" t="s">
        <v>784</v>
      </c>
      <c r="G1482" t="s">
        <v>785</v>
      </c>
      <c r="H1482" s="34"/>
      <c r="I1482" t="s">
        <v>786</v>
      </c>
      <c r="J1482" s="35">
        <f>ROUND(E1482/I1480* H1482,5)</f>
        <v>0</v>
      </c>
      <c r="K1482" s="36"/>
    </row>
    <row r="1483" spans="1:27" x14ac:dyDescent="0.25">
      <c r="B1483" t="s">
        <v>1184</v>
      </c>
      <c r="C1483" t="s">
        <v>782</v>
      </c>
      <c r="D1483" t="s">
        <v>1185</v>
      </c>
      <c r="E1483" s="33">
        <v>0.15</v>
      </c>
      <c r="F1483" t="s">
        <v>784</v>
      </c>
      <c r="G1483" t="s">
        <v>785</v>
      </c>
      <c r="H1483" s="34"/>
      <c r="I1483" t="s">
        <v>786</v>
      </c>
      <c r="J1483" s="35">
        <f>ROUND(E1483/I1480* H1483,5)</f>
        <v>0</v>
      </c>
      <c r="K1483" s="36"/>
    </row>
    <row r="1484" spans="1:27" x14ac:dyDescent="0.25">
      <c r="D1484" s="37" t="s">
        <v>787</v>
      </c>
      <c r="E1484" s="36"/>
      <c r="H1484" s="36"/>
      <c r="K1484" s="34">
        <f>SUM(J1482:J1483)</f>
        <v>0</v>
      </c>
    </row>
    <row r="1485" spans="1:27" x14ac:dyDescent="0.25">
      <c r="B1485" s="24" t="s">
        <v>792</v>
      </c>
      <c r="E1485" s="36"/>
      <c r="H1485" s="36"/>
      <c r="K1485" s="36"/>
    </row>
    <row r="1486" spans="1:27" x14ac:dyDescent="0.25">
      <c r="B1486" t="s">
        <v>1337</v>
      </c>
      <c r="C1486" t="s">
        <v>1338</v>
      </c>
      <c r="D1486" t="s">
        <v>1339</v>
      </c>
      <c r="E1486" s="33">
        <v>0.41</v>
      </c>
      <c r="G1486" t="s">
        <v>785</v>
      </c>
      <c r="H1486" s="34"/>
      <c r="I1486" t="s">
        <v>786</v>
      </c>
      <c r="J1486" s="35">
        <f>ROUND(E1486* H1486,5)</f>
        <v>0</v>
      </c>
      <c r="K1486" s="36"/>
    </row>
    <row r="1487" spans="1:27" x14ac:dyDescent="0.25">
      <c r="B1487" t="s">
        <v>1340</v>
      </c>
      <c r="C1487" t="s">
        <v>1338</v>
      </c>
      <c r="D1487" t="s">
        <v>1341</v>
      </c>
      <c r="E1487" s="33">
        <v>0.14000000000000001</v>
      </c>
      <c r="G1487" t="s">
        <v>785</v>
      </c>
      <c r="H1487" s="34"/>
      <c r="I1487" t="s">
        <v>786</v>
      </c>
      <c r="J1487" s="35">
        <f>ROUND(E1487* H1487,5)</f>
        <v>0</v>
      </c>
      <c r="K1487" s="36"/>
    </row>
    <row r="1488" spans="1:27" x14ac:dyDescent="0.25">
      <c r="B1488" t="s">
        <v>1359</v>
      </c>
      <c r="C1488" t="s">
        <v>17</v>
      </c>
      <c r="D1488" t="s">
        <v>1360</v>
      </c>
      <c r="E1488" s="33">
        <v>2.35</v>
      </c>
      <c r="G1488" t="s">
        <v>785</v>
      </c>
      <c r="H1488" s="34"/>
      <c r="I1488" t="s">
        <v>786</v>
      </c>
      <c r="J1488" s="35">
        <f>ROUND(E1488* H1488,5)</f>
        <v>0</v>
      </c>
      <c r="K1488" s="36"/>
    </row>
    <row r="1489" spans="1:27" x14ac:dyDescent="0.25">
      <c r="B1489" t="s">
        <v>1357</v>
      </c>
      <c r="C1489" t="s">
        <v>17</v>
      </c>
      <c r="D1489" t="s">
        <v>1358</v>
      </c>
      <c r="E1489" s="33">
        <v>7.67</v>
      </c>
      <c r="G1489" t="s">
        <v>785</v>
      </c>
      <c r="H1489" s="34"/>
      <c r="I1489" t="s">
        <v>786</v>
      </c>
      <c r="J1489" s="35">
        <f>ROUND(E1489* H1489,5)</f>
        <v>0</v>
      </c>
      <c r="K1489" s="36"/>
    </row>
    <row r="1490" spans="1:27" x14ac:dyDescent="0.25">
      <c r="D1490" s="37" t="s">
        <v>798</v>
      </c>
      <c r="E1490" s="36"/>
      <c r="H1490" s="36"/>
      <c r="K1490" s="34">
        <f>SUM(J1486:J1489)</f>
        <v>0</v>
      </c>
    </row>
    <row r="1491" spans="1:27" x14ac:dyDescent="0.25">
      <c r="E1491" s="36"/>
      <c r="H1491" s="36"/>
      <c r="K1491" s="36"/>
    </row>
    <row r="1492" spans="1:27" x14ac:dyDescent="0.25">
      <c r="D1492" s="37" t="s">
        <v>800</v>
      </c>
      <c r="E1492" s="36"/>
      <c r="H1492" s="36">
        <v>2.5</v>
      </c>
      <c r="I1492" t="s">
        <v>801</v>
      </c>
      <c r="J1492">
        <f>ROUND(H1492/100*K1484,5)</f>
        <v>0</v>
      </c>
      <c r="K1492" s="36"/>
    </row>
    <row r="1493" spans="1:27" x14ac:dyDescent="0.25">
      <c r="D1493" s="37" t="s">
        <v>799</v>
      </c>
      <c r="E1493" s="36"/>
      <c r="H1493" s="36"/>
      <c r="K1493" s="38">
        <f>SUM(J1481:J1492)</f>
        <v>0</v>
      </c>
    </row>
    <row r="1494" spans="1:27" x14ac:dyDescent="0.25">
      <c r="D1494" s="37" t="s">
        <v>802</v>
      </c>
      <c r="E1494" s="36"/>
      <c r="H1494" s="36"/>
      <c r="K1494" s="38">
        <f>SUM(K1493:K1493)</f>
        <v>0</v>
      </c>
    </row>
    <row r="1496" spans="1:27" ht="45" customHeight="1" x14ac:dyDescent="0.25">
      <c r="A1496" s="28"/>
      <c r="B1496" s="28" t="s">
        <v>1376</v>
      </c>
      <c r="C1496" s="29" t="s">
        <v>41</v>
      </c>
      <c r="D1496" s="7" t="s">
        <v>1377</v>
      </c>
      <c r="E1496" s="6"/>
      <c r="F1496" s="6"/>
      <c r="G1496" s="29"/>
      <c r="H1496" s="31" t="s">
        <v>778</v>
      </c>
      <c r="I1496" s="5">
        <v>1</v>
      </c>
      <c r="J1496" s="4"/>
      <c r="K1496" s="32">
        <f>ROUND(K1510,2)</f>
        <v>0</v>
      </c>
      <c r="L1496" s="30" t="s">
        <v>1378</v>
      </c>
      <c r="M1496" s="29"/>
      <c r="N1496" s="29"/>
      <c r="O1496" s="29"/>
      <c r="P1496" s="29"/>
      <c r="Q1496" s="29"/>
      <c r="R1496" s="29"/>
      <c r="S1496" s="29"/>
      <c r="T1496" s="29"/>
      <c r="U1496" s="29"/>
      <c r="V1496" s="29"/>
      <c r="W1496" s="29"/>
      <c r="X1496" s="29"/>
      <c r="Y1496" s="29"/>
      <c r="Z1496" s="29"/>
      <c r="AA1496" s="29"/>
    </row>
    <row r="1497" spans="1:27" x14ac:dyDescent="0.25">
      <c r="B1497" s="24" t="s">
        <v>780</v>
      </c>
    </row>
    <row r="1498" spans="1:27" x14ac:dyDescent="0.25">
      <c r="B1498" t="s">
        <v>1184</v>
      </c>
      <c r="C1498" t="s">
        <v>782</v>
      </c>
      <c r="D1498" t="s">
        <v>1185</v>
      </c>
      <c r="E1498" s="33">
        <v>0.15</v>
      </c>
      <c r="F1498" t="s">
        <v>784</v>
      </c>
      <c r="G1498" t="s">
        <v>785</v>
      </c>
      <c r="H1498" s="34"/>
      <c r="I1498" t="s">
        <v>786</v>
      </c>
      <c r="J1498" s="35">
        <f>ROUND(E1498/I1496* H1498,5)</f>
        <v>0</v>
      </c>
      <c r="K1498" s="36"/>
    </row>
    <row r="1499" spans="1:27" x14ac:dyDescent="0.25">
      <c r="B1499" t="s">
        <v>1182</v>
      </c>
      <c r="C1499" t="s">
        <v>782</v>
      </c>
      <c r="D1499" t="s">
        <v>1183</v>
      </c>
      <c r="E1499" s="33">
        <v>0.6</v>
      </c>
      <c r="F1499" t="s">
        <v>784</v>
      </c>
      <c r="G1499" t="s">
        <v>785</v>
      </c>
      <c r="H1499" s="34"/>
      <c r="I1499" t="s">
        <v>786</v>
      </c>
      <c r="J1499" s="35">
        <f>ROUND(E1499/I1496* H1499,5)</f>
        <v>0</v>
      </c>
      <c r="K1499" s="36"/>
    </row>
    <row r="1500" spans="1:27" x14ac:dyDescent="0.25">
      <c r="D1500" s="37" t="s">
        <v>787</v>
      </c>
      <c r="E1500" s="36"/>
      <c r="H1500" s="36"/>
      <c r="K1500" s="34">
        <f>SUM(J1498:J1499)</f>
        <v>0</v>
      </c>
    </row>
    <row r="1501" spans="1:27" x14ac:dyDescent="0.25">
      <c r="B1501" s="24" t="s">
        <v>792</v>
      </c>
      <c r="E1501" s="36"/>
      <c r="H1501" s="36"/>
      <c r="K1501" s="36"/>
    </row>
    <row r="1502" spans="1:27" x14ac:dyDescent="0.25">
      <c r="B1502" t="s">
        <v>1340</v>
      </c>
      <c r="C1502" t="s">
        <v>1338</v>
      </c>
      <c r="D1502" t="s">
        <v>1341</v>
      </c>
      <c r="E1502" s="33">
        <v>0.14000000000000001</v>
      </c>
      <c r="G1502" t="s">
        <v>785</v>
      </c>
      <c r="H1502" s="34"/>
      <c r="I1502" t="s">
        <v>786</v>
      </c>
      <c r="J1502" s="35">
        <f>ROUND(E1502* H1502,5)</f>
        <v>0</v>
      </c>
      <c r="K1502" s="36"/>
    </row>
    <row r="1503" spans="1:27" x14ac:dyDescent="0.25">
      <c r="B1503" t="s">
        <v>1337</v>
      </c>
      <c r="C1503" t="s">
        <v>1338</v>
      </c>
      <c r="D1503" t="s">
        <v>1339</v>
      </c>
      <c r="E1503" s="33">
        <v>0.41</v>
      </c>
      <c r="G1503" t="s">
        <v>785</v>
      </c>
      <c r="H1503" s="34"/>
      <c r="I1503" t="s">
        <v>786</v>
      </c>
      <c r="J1503" s="35">
        <f>ROUND(E1503* H1503,5)</f>
        <v>0</v>
      </c>
      <c r="K1503" s="36"/>
    </row>
    <row r="1504" spans="1:27" x14ac:dyDescent="0.25">
      <c r="B1504" t="s">
        <v>1357</v>
      </c>
      <c r="C1504" t="s">
        <v>17</v>
      </c>
      <c r="D1504" t="s">
        <v>1358</v>
      </c>
      <c r="E1504" s="33">
        <v>8.5</v>
      </c>
      <c r="G1504" t="s">
        <v>785</v>
      </c>
      <c r="H1504" s="34"/>
      <c r="I1504" t="s">
        <v>786</v>
      </c>
      <c r="J1504" s="35">
        <f>ROUND(E1504* H1504,5)</f>
        <v>0</v>
      </c>
      <c r="K1504" s="36"/>
    </row>
    <row r="1505" spans="1:27" x14ac:dyDescent="0.25">
      <c r="B1505" t="s">
        <v>1359</v>
      </c>
      <c r="C1505" t="s">
        <v>17</v>
      </c>
      <c r="D1505" t="s">
        <v>1360</v>
      </c>
      <c r="E1505" s="33">
        <v>3</v>
      </c>
      <c r="G1505" t="s">
        <v>785</v>
      </c>
      <c r="H1505" s="34"/>
      <c r="I1505" t="s">
        <v>786</v>
      </c>
      <c r="J1505" s="35">
        <f>ROUND(E1505* H1505,5)</f>
        <v>0</v>
      </c>
      <c r="K1505" s="36"/>
    </row>
    <row r="1506" spans="1:27" x14ac:dyDescent="0.25">
      <c r="D1506" s="37" t="s">
        <v>798</v>
      </c>
      <c r="E1506" s="36"/>
      <c r="H1506" s="36"/>
      <c r="K1506" s="34">
        <f>SUM(J1502:J1505)</f>
        <v>0</v>
      </c>
    </row>
    <row r="1507" spans="1:27" x14ac:dyDescent="0.25">
      <c r="E1507" s="36"/>
      <c r="H1507" s="36"/>
      <c r="K1507" s="36"/>
    </row>
    <row r="1508" spans="1:27" x14ac:dyDescent="0.25">
      <c r="D1508" s="37" t="s">
        <v>800</v>
      </c>
      <c r="E1508" s="36"/>
      <c r="H1508" s="36">
        <v>2.5</v>
      </c>
      <c r="I1508" t="s">
        <v>801</v>
      </c>
      <c r="J1508">
        <f>ROUND(H1508/100*K1500,5)</f>
        <v>0</v>
      </c>
      <c r="K1508" s="36"/>
    </row>
    <row r="1509" spans="1:27" x14ac:dyDescent="0.25">
      <c r="D1509" s="37" t="s">
        <v>799</v>
      </c>
      <c r="E1509" s="36"/>
      <c r="H1509" s="36"/>
      <c r="K1509" s="38">
        <f>SUM(J1497:J1508)</f>
        <v>0</v>
      </c>
    </row>
    <row r="1510" spans="1:27" x14ac:dyDescent="0.25">
      <c r="D1510" s="37" t="s">
        <v>802</v>
      </c>
      <c r="E1510" s="36"/>
      <c r="H1510" s="36"/>
      <c r="K1510" s="38">
        <f>SUM(K1509:K1509)</f>
        <v>0</v>
      </c>
    </row>
    <row r="1512" spans="1:27" ht="45" customHeight="1" x14ac:dyDescent="0.25">
      <c r="A1512" s="28"/>
      <c r="B1512" s="28" t="s">
        <v>1379</v>
      </c>
      <c r="C1512" s="29" t="s">
        <v>41</v>
      </c>
      <c r="D1512" s="7" t="s">
        <v>1380</v>
      </c>
      <c r="E1512" s="6"/>
      <c r="F1512" s="6"/>
      <c r="G1512" s="29"/>
      <c r="H1512" s="31" t="s">
        <v>778</v>
      </c>
      <c r="I1512" s="5">
        <v>1</v>
      </c>
      <c r="J1512" s="4"/>
      <c r="K1512" s="32">
        <f>ROUND(K1526,2)</f>
        <v>0</v>
      </c>
      <c r="L1512" s="30" t="s">
        <v>1381</v>
      </c>
      <c r="M1512" s="29"/>
      <c r="N1512" s="29"/>
      <c r="O1512" s="29"/>
      <c r="P1512" s="29"/>
      <c r="Q1512" s="29"/>
      <c r="R1512" s="29"/>
      <c r="S1512" s="29"/>
      <c r="T1512" s="29"/>
      <c r="U1512" s="29"/>
      <c r="V1512" s="29"/>
      <c r="W1512" s="29"/>
      <c r="X1512" s="29"/>
      <c r="Y1512" s="29"/>
      <c r="Z1512" s="29"/>
      <c r="AA1512" s="29"/>
    </row>
    <row r="1513" spans="1:27" x14ac:dyDescent="0.25">
      <c r="B1513" s="24" t="s">
        <v>780</v>
      </c>
    </row>
    <row r="1514" spans="1:27" x14ac:dyDescent="0.25">
      <c r="B1514" t="s">
        <v>1182</v>
      </c>
      <c r="C1514" t="s">
        <v>782</v>
      </c>
      <c r="D1514" t="s">
        <v>1183</v>
      </c>
      <c r="E1514" s="33">
        <v>0.6</v>
      </c>
      <c r="F1514" t="s">
        <v>784</v>
      </c>
      <c r="G1514" t="s">
        <v>785</v>
      </c>
      <c r="H1514" s="34"/>
      <c r="I1514" t="s">
        <v>786</v>
      </c>
      <c r="J1514" s="35">
        <f>ROUND(E1514/I1512* H1514,5)</f>
        <v>0</v>
      </c>
      <c r="K1514" s="36"/>
    </row>
    <row r="1515" spans="1:27" x14ac:dyDescent="0.25">
      <c r="B1515" t="s">
        <v>1184</v>
      </c>
      <c r="C1515" t="s">
        <v>782</v>
      </c>
      <c r="D1515" t="s">
        <v>1185</v>
      </c>
      <c r="E1515" s="33">
        <v>0.15</v>
      </c>
      <c r="F1515" t="s">
        <v>784</v>
      </c>
      <c r="G1515" t="s">
        <v>785</v>
      </c>
      <c r="H1515" s="34"/>
      <c r="I1515" t="s">
        <v>786</v>
      </c>
      <c r="J1515" s="35">
        <f>ROUND(E1515/I1512* H1515,5)</f>
        <v>0</v>
      </c>
      <c r="K1515" s="36"/>
    </row>
    <row r="1516" spans="1:27" x14ac:dyDescent="0.25">
      <c r="D1516" s="37" t="s">
        <v>787</v>
      </c>
      <c r="E1516" s="36"/>
      <c r="H1516" s="36"/>
      <c r="K1516" s="34">
        <f>SUM(J1514:J1515)</f>
        <v>0</v>
      </c>
    </row>
    <row r="1517" spans="1:27" x14ac:dyDescent="0.25">
      <c r="B1517" s="24" t="s">
        <v>792</v>
      </c>
      <c r="E1517" s="36"/>
      <c r="H1517" s="36"/>
      <c r="K1517" s="36"/>
    </row>
    <row r="1518" spans="1:27" x14ac:dyDescent="0.25">
      <c r="B1518" t="s">
        <v>1340</v>
      </c>
      <c r="C1518" t="s">
        <v>1338</v>
      </c>
      <c r="D1518" t="s">
        <v>1341</v>
      </c>
      <c r="E1518" s="33">
        <v>0.14000000000000001</v>
      </c>
      <c r="G1518" t="s">
        <v>785</v>
      </c>
      <c r="H1518" s="34"/>
      <c r="I1518" t="s">
        <v>786</v>
      </c>
      <c r="J1518" s="35">
        <f>ROUND(E1518* H1518,5)</f>
        <v>0</v>
      </c>
      <c r="K1518" s="36"/>
    </row>
    <row r="1519" spans="1:27" x14ac:dyDescent="0.25">
      <c r="B1519" t="s">
        <v>1357</v>
      </c>
      <c r="C1519" t="s">
        <v>17</v>
      </c>
      <c r="D1519" t="s">
        <v>1358</v>
      </c>
      <c r="E1519" s="33">
        <v>8.69</v>
      </c>
      <c r="G1519" t="s">
        <v>785</v>
      </c>
      <c r="H1519" s="34"/>
      <c r="I1519" t="s">
        <v>786</v>
      </c>
      <c r="J1519" s="35">
        <f>ROUND(E1519* H1519,5)</f>
        <v>0</v>
      </c>
      <c r="K1519" s="36"/>
    </row>
    <row r="1520" spans="1:27" x14ac:dyDescent="0.25">
      <c r="B1520" t="s">
        <v>1359</v>
      </c>
      <c r="C1520" t="s">
        <v>17</v>
      </c>
      <c r="D1520" t="s">
        <v>1360</v>
      </c>
      <c r="E1520" s="33">
        <v>3</v>
      </c>
      <c r="G1520" t="s">
        <v>785</v>
      </c>
      <c r="H1520" s="34"/>
      <c r="I1520" t="s">
        <v>786</v>
      </c>
      <c r="J1520" s="35">
        <f>ROUND(E1520* H1520,5)</f>
        <v>0</v>
      </c>
      <c r="K1520" s="36"/>
    </row>
    <row r="1521" spans="1:27" x14ac:dyDescent="0.25">
      <c r="B1521" t="s">
        <v>1337</v>
      </c>
      <c r="C1521" t="s">
        <v>1338</v>
      </c>
      <c r="D1521" t="s">
        <v>1339</v>
      </c>
      <c r="E1521" s="33">
        <v>0.41</v>
      </c>
      <c r="G1521" t="s">
        <v>785</v>
      </c>
      <c r="H1521" s="34"/>
      <c r="I1521" t="s">
        <v>786</v>
      </c>
      <c r="J1521" s="35">
        <f>ROUND(E1521* H1521,5)</f>
        <v>0</v>
      </c>
      <c r="K1521" s="36"/>
    </row>
    <row r="1522" spans="1:27" x14ac:dyDescent="0.25">
      <c r="D1522" s="37" t="s">
        <v>798</v>
      </c>
      <c r="E1522" s="36"/>
      <c r="H1522" s="36"/>
      <c r="K1522" s="34">
        <f>SUM(J1518:J1521)</f>
        <v>0</v>
      </c>
    </row>
    <row r="1523" spans="1:27" x14ac:dyDescent="0.25">
      <c r="E1523" s="36"/>
      <c r="H1523" s="36"/>
      <c r="K1523" s="36"/>
    </row>
    <row r="1524" spans="1:27" x14ac:dyDescent="0.25">
      <c r="D1524" s="37" t="s">
        <v>800</v>
      </c>
      <c r="E1524" s="36"/>
      <c r="H1524" s="36">
        <v>2.5</v>
      </c>
      <c r="I1524" t="s">
        <v>801</v>
      </c>
      <c r="J1524">
        <f>ROUND(H1524/100*K1516,5)</f>
        <v>0</v>
      </c>
      <c r="K1524" s="36"/>
    </row>
    <row r="1525" spans="1:27" x14ac:dyDescent="0.25">
      <c r="D1525" s="37" t="s">
        <v>799</v>
      </c>
      <c r="E1525" s="36"/>
      <c r="H1525" s="36"/>
      <c r="K1525" s="38">
        <f>SUM(J1513:J1524)</f>
        <v>0</v>
      </c>
    </row>
    <row r="1526" spans="1:27" x14ac:dyDescent="0.25">
      <c r="D1526" s="37" t="s">
        <v>802</v>
      </c>
      <c r="E1526" s="36"/>
      <c r="H1526" s="36"/>
      <c r="K1526" s="38">
        <f>SUM(K1525:K1525)</f>
        <v>0</v>
      </c>
    </row>
    <row r="1528" spans="1:27" ht="45" customHeight="1" x14ac:dyDescent="0.25">
      <c r="A1528" s="28"/>
      <c r="B1528" s="28" t="s">
        <v>1382</v>
      </c>
      <c r="C1528" s="29" t="s">
        <v>41</v>
      </c>
      <c r="D1528" s="7" t="s">
        <v>1383</v>
      </c>
      <c r="E1528" s="6"/>
      <c r="F1528" s="6"/>
      <c r="G1528" s="29"/>
      <c r="H1528" s="31" t="s">
        <v>778</v>
      </c>
      <c r="I1528" s="5">
        <v>1</v>
      </c>
      <c r="J1528" s="4"/>
      <c r="K1528" s="32">
        <f>ROUND(K1542,2)</f>
        <v>0</v>
      </c>
      <c r="L1528" s="30" t="s">
        <v>1384</v>
      </c>
      <c r="M1528" s="29"/>
      <c r="N1528" s="29"/>
      <c r="O1528" s="29"/>
      <c r="P1528" s="29"/>
      <c r="Q1528" s="29"/>
      <c r="R1528" s="29"/>
      <c r="S1528" s="29"/>
      <c r="T1528" s="29"/>
      <c r="U1528" s="29"/>
      <c r="V1528" s="29"/>
      <c r="W1528" s="29"/>
      <c r="X1528" s="29"/>
      <c r="Y1528" s="29"/>
      <c r="Z1528" s="29"/>
      <c r="AA1528" s="29"/>
    </row>
    <row r="1529" spans="1:27" x14ac:dyDescent="0.25">
      <c r="B1529" s="24" t="s">
        <v>780</v>
      </c>
    </row>
    <row r="1530" spans="1:27" x14ac:dyDescent="0.25">
      <c r="B1530" t="s">
        <v>1182</v>
      </c>
      <c r="C1530" t="s">
        <v>782</v>
      </c>
      <c r="D1530" t="s">
        <v>1183</v>
      </c>
      <c r="E1530" s="33">
        <v>0.6</v>
      </c>
      <c r="F1530" t="s">
        <v>784</v>
      </c>
      <c r="G1530" t="s">
        <v>785</v>
      </c>
      <c r="H1530" s="34"/>
      <c r="I1530" t="s">
        <v>786</v>
      </c>
      <c r="J1530" s="35">
        <f>ROUND(E1530/I1528* H1530,5)</f>
        <v>0</v>
      </c>
      <c r="K1530" s="36"/>
    </row>
    <row r="1531" spans="1:27" x14ac:dyDescent="0.25">
      <c r="B1531" t="s">
        <v>1184</v>
      </c>
      <c r="C1531" t="s">
        <v>782</v>
      </c>
      <c r="D1531" t="s">
        <v>1185</v>
      </c>
      <c r="E1531" s="33">
        <v>0.15</v>
      </c>
      <c r="F1531" t="s">
        <v>784</v>
      </c>
      <c r="G1531" t="s">
        <v>785</v>
      </c>
      <c r="H1531" s="34"/>
      <c r="I1531" t="s">
        <v>786</v>
      </c>
      <c r="J1531" s="35">
        <f>ROUND(E1531/I1528* H1531,5)</f>
        <v>0</v>
      </c>
      <c r="K1531" s="36"/>
    </row>
    <row r="1532" spans="1:27" x14ac:dyDescent="0.25">
      <c r="D1532" s="37" t="s">
        <v>787</v>
      </c>
      <c r="E1532" s="36"/>
      <c r="H1532" s="36"/>
      <c r="K1532" s="34">
        <f>SUM(J1530:J1531)</f>
        <v>0</v>
      </c>
    </row>
    <row r="1533" spans="1:27" x14ac:dyDescent="0.25">
      <c r="B1533" s="24" t="s">
        <v>792</v>
      </c>
      <c r="E1533" s="36"/>
      <c r="H1533" s="36"/>
      <c r="K1533" s="36"/>
    </row>
    <row r="1534" spans="1:27" x14ac:dyDescent="0.25">
      <c r="B1534" t="s">
        <v>1357</v>
      </c>
      <c r="C1534" t="s">
        <v>17</v>
      </c>
      <c r="D1534" t="s">
        <v>1358</v>
      </c>
      <c r="E1534" s="33">
        <v>2.3199999999999998</v>
      </c>
      <c r="G1534" t="s">
        <v>785</v>
      </c>
      <c r="H1534" s="34"/>
      <c r="I1534" t="s">
        <v>786</v>
      </c>
      <c r="J1534" s="35">
        <f>ROUND(E1534* H1534,5)</f>
        <v>0</v>
      </c>
      <c r="K1534" s="36"/>
    </row>
    <row r="1535" spans="1:27" x14ac:dyDescent="0.25">
      <c r="B1535" t="s">
        <v>1359</v>
      </c>
      <c r="C1535" t="s">
        <v>17</v>
      </c>
      <c r="D1535" t="s">
        <v>1360</v>
      </c>
      <c r="E1535" s="33">
        <v>1.82</v>
      </c>
      <c r="G1535" t="s">
        <v>785</v>
      </c>
      <c r="H1535" s="34"/>
      <c r="I1535" t="s">
        <v>786</v>
      </c>
      <c r="J1535" s="35">
        <f>ROUND(E1535* H1535,5)</f>
        <v>0</v>
      </c>
      <c r="K1535" s="36"/>
    </row>
    <row r="1536" spans="1:27" x14ac:dyDescent="0.25">
      <c r="B1536" t="s">
        <v>1337</v>
      </c>
      <c r="C1536" t="s">
        <v>1338</v>
      </c>
      <c r="D1536" t="s">
        <v>1339</v>
      </c>
      <c r="E1536" s="33">
        <v>0.41</v>
      </c>
      <c r="G1536" t="s">
        <v>785</v>
      </c>
      <c r="H1536" s="34"/>
      <c r="I1536" t="s">
        <v>786</v>
      </c>
      <c r="J1536" s="35">
        <f>ROUND(E1536* H1536,5)</f>
        <v>0</v>
      </c>
      <c r="K1536" s="36"/>
    </row>
    <row r="1537" spans="1:27" x14ac:dyDescent="0.25">
      <c r="B1537" t="s">
        <v>1340</v>
      </c>
      <c r="C1537" t="s">
        <v>1338</v>
      </c>
      <c r="D1537" t="s">
        <v>1341</v>
      </c>
      <c r="E1537" s="33">
        <v>0.14000000000000001</v>
      </c>
      <c r="G1537" t="s">
        <v>785</v>
      </c>
      <c r="H1537" s="34"/>
      <c r="I1537" t="s">
        <v>786</v>
      </c>
      <c r="J1537" s="35">
        <f>ROUND(E1537* H1537,5)</f>
        <v>0</v>
      </c>
      <c r="K1537" s="36"/>
    </row>
    <row r="1538" spans="1:27" x14ac:dyDescent="0.25">
      <c r="D1538" s="37" t="s">
        <v>798</v>
      </c>
      <c r="E1538" s="36"/>
      <c r="H1538" s="36"/>
      <c r="K1538" s="34">
        <f>SUM(J1534:J1537)</f>
        <v>0</v>
      </c>
    </row>
    <row r="1539" spans="1:27" x14ac:dyDescent="0.25">
      <c r="E1539" s="36"/>
      <c r="H1539" s="36"/>
      <c r="K1539" s="36"/>
    </row>
    <row r="1540" spans="1:27" x14ac:dyDescent="0.25">
      <c r="D1540" s="37" t="s">
        <v>800</v>
      </c>
      <c r="E1540" s="36"/>
      <c r="H1540" s="36">
        <v>2.5</v>
      </c>
      <c r="I1540" t="s">
        <v>801</v>
      </c>
      <c r="J1540">
        <f>ROUND(H1540/100*K1532,5)</f>
        <v>0</v>
      </c>
      <c r="K1540" s="36"/>
    </row>
    <row r="1541" spans="1:27" x14ac:dyDescent="0.25">
      <c r="D1541" s="37" t="s">
        <v>799</v>
      </c>
      <c r="E1541" s="36"/>
      <c r="H1541" s="36"/>
      <c r="K1541" s="38">
        <f>SUM(J1529:J1540)</f>
        <v>0</v>
      </c>
    </row>
    <row r="1542" spans="1:27" x14ac:dyDescent="0.25">
      <c r="D1542" s="37" t="s">
        <v>802</v>
      </c>
      <c r="E1542" s="36"/>
      <c r="H1542" s="36"/>
      <c r="K1542" s="38">
        <f>SUM(K1541:K1541)</f>
        <v>0</v>
      </c>
    </row>
    <row r="1544" spans="1:27" ht="45" customHeight="1" x14ac:dyDescent="0.25">
      <c r="A1544" s="28"/>
      <c r="B1544" s="28" t="s">
        <v>1385</v>
      </c>
      <c r="C1544" s="29" t="s">
        <v>41</v>
      </c>
      <c r="D1544" s="7" t="s">
        <v>1386</v>
      </c>
      <c r="E1544" s="6"/>
      <c r="F1544" s="6"/>
      <c r="G1544" s="29"/>
      <c r="H1544" s="31" t="s">
        <v>778</v>
      </c>
      <c r="I1544" s="5">
        <v>1</v>
      </c>
      <c r="J1544" s="4"/>
      <c r="K1544" s="32">
        <f>ROUND(K1558,2)</f>
        <v>0</v>
      </c>
      <c r="L1544" s="30" t="s">
        <v>1387</v>
      </c>
      <c r="M1544" s="29"/>
      <c r="N1544" s="29"/>
      <c r="O1544" s="29"/>
      <c r="P1544" s="29"/>
      <c r="Q1544" s="29"/>
      <c r="R1544" s="29"/>
      <c r="S1544" s="29"/>
      <c r="T1544" s="29"/>
      <c r="U1544" s="29"/>
      <c r="V1544" s="29"/>
      <c r="W1544" s="29"/>
      <c r="X1544" s="29"/>
      <c r="Y1544" s="29"/>
      <c r="Z1544" s="29"/>
      <c r="AA1544" s="29"/>
    </row>
    <row r="1545" spans="1:27" x14ac:dyDescent="0.25">
      <c r="B1545" s="24" t="s">
        <v>780</v>
      </c>
    </row>
    <row r="1546" spans="1:27" x14ac:dyDescent="0.25">
      <c r="B1546" t="s">
        <v>1184</v>
      </c>
      <c r="C1546" t="s">
        <v>782</v>
      </c>
      <c r="D1546" t="s">
        <v>1185</v>
      </c>
      <c r="E1546" s="33">
        <v>0.15</v>
      </c>
      <c r="F1546" t="s">
        <v>784</v>
      </c>
      <c r="G1546" t="s">
        <v>785</v>
      </c>
      <c r="H1546" s="34"/>
      <c r="I1546" t="s">
        <v>786</v>
      </c>
      <c r="J1546" s="35">
        <f>ROUND(E1546/I1544* H1546,5)</f>
        <v>0</v>
      </c>
      <c r="K1546" s="36"/>
    </row>
    <row r="1547" spans="1:27" x14ac:dyDescent="0.25">
      <c r="B1547" t="s">
        <v>1182</v>
      </c>
      <c r="C1547" t="s">
        <v>782</v>
      </c>
      <c r="D1547" t="s">
        <v>1183</v>
      </c>
      <c r="E1547" s="33">
        <v>0.6</v>
      </c>
      <c r="F1547" t="s">
        <v>784</v>
      </c>
      <c r="G1547" t="s">
        <v>785</v>
      </c>
      <c r="H1547" s="34"/>
      <c r="I1547" t="s">
        <v>786</v>
      </c>
      <c r="J1547" s="35">
        <f>ROUND(E1547/I1544* H1547,5)</f>
        <v>0</v>
      </c>
      <c r="K1547" s="36"/>
    </row>
    <row r="1548" spans="1:27" x14ac:dyDescent="0.25">
      <c r="D1548" s="37" t="s">
        <v>787</v>
      </c>
      <c r="E1548" s="36"/>
      <c r="H1548" s="36"/>
      <c r="K1548" s="34">
        <f>SUM(J1546:J1547)</f>
        <v>0</v>
      </c>
    </row>
    <row r="1549" spans="1:27" x14ac:dyDescent="0.25">
      <c r="B1549" s="24" t="s">
        <v>792</v>
      </c>
      <c r="E1549" s="36"/>
      <c r="H1549" s="36"/>
      <c r="K1549" s="36"/>
    </row>
    <row r="1550" spans="1:27" x14ac:dyDescent="0.25">
      <c r="B1550" t="s">
        <v>1357</v>
      </c>
      <c r="C1550" t="s">
        <v>17</v>
      </c>
      <c r="D1550" t="s">
        <v>1358</v>
      </c>
      <c r="E1550" s="33">
        <v>4.63</v>
      </c>
      <c r="G1550" t="s">
        <v>785</v>
      </c>
      <c r="H1550" s="34"/>
      <c r="I1550" t="s">
        <v>786</v>
      </c>
      <c r="J1550" s="35">
        <f>ROUND(E1550* H1550,5)</f>
        <v>0</v>
      </c>
      <c r="K1550" s="36"/>
    </row>
    <row r="1551" spans="1:27" x14ac:dyDescent="0.25">
      <c r="B1551" t="s">
        <v>1337</v>
      </c>
      <c r="C1551" t="s">
        <v>1338</v>
      </c>
      <c r="D1551" t="s">
        <v>1339</v>
      </c>
      <c r="E1551" s="33">
        <v>0.41</v>
      </c>
      <c r="G1551" t="s">
        <v>785</v>
      </c>
      <c r="H1551" s="34"/>
      <c r="I1551" t="s">
        <v>786</v>
      </c>
      <c r="J1551" s="35">
        <f>ROUND(E1551* H1551,5)</f>
        <v>0</v>
      </c>
      <c r="K1551" s="36"/>
    </row>
    <row r="1552" spans="1:27" x14ac:dyDescent="0.25">
      <c r="B1552" t="s">
        <v>1340</v>
      </c>
      <c r="C1552" t="s">
        <v>1338</v>
      </c>
      <c r="D1552" t="s">
        <v>1341</v>
      </c>
      <c r="E1552" s="33">
        <v>0.14000000000000001</v>
      </c>
      <c r="G1552" t="s">
        <v>785</v>
      </c>
      <c r="H1552" s="34"/>
      <c r="I1552" t="s">
        <v>786</v>
      </c>
      <c r="J1552" s="35">
        <f>ROUND(E1552* H1552,5)</f>
        <v>0</v>
      </c>
      <c r="K1552" s="36"/>
    </row>
    <row r="1553" spans="1:27" x14ac:dyDescent="0.25">
      <c r="B1553" t="s">
        <v>1359</v>
      </c>
      <c r="C1553" t="s">
        <v>17</v>
      </c>
      <c r="D1553" t="s">
        <v>1360</v>
      </c>
      <c r="E1553" s="33">
        <v>3.01</v>
      </c>
      <c r="G1553" t="s">
        <v>785</v>
      </c>
      <c r="H1553" s="34"/>
      <c r="I1553" t="s">
        <v>786</v>
      </c>
      <c r="J1553" s="35">
        <f>ROUND(E1553* H1553,5)</f>
        <v>0</v>
      </c>
      <c r="K1553" s="36"/>
    </row>
    <row r="1554" spans="1:27" x14ac:dyDescent="0.25">
      <c r="D1554" s="37" t="s">
        <v>798</v>
      </c>
      <c r="E1554" s="36"/>
      <c r="H1554" s="36"/>
      <c r="K1554" s="34">
        <f>SUM(J1550:J1553)</f>
        <v>0</v>
      </c>
    </row>
    <row r="1555" spans="1:27" x14ac:dyDescent="0.25">
      <c r="E1555" s="36"/>
      <c r="H1555" s="36"/>
      <c r="K1555" s="36"/>
    </row>
    <row r="1556" spans="1:27" x14ac:dyDescent="0.25">
      <c r="D1556" s="37" t="s">
        <v>800</v>
      </c>
      <c r="E1556" s="36"/>
      <c r="H1556" s="36">
        <v>2.5</v>
      </c>
      <c r="I1556" t="s">
        <v>801</v>
      </c>
      <c r="J1556">
        <f>ROUND(H1556/100*K1548,5)</f>
        <v>0</v>
      </c>
      <c r="K1556" s="36"/>
    </row>
    <row r="1557" spans="1:27" x14ac:dyDescent="0.25">
      <c r="D1557" s="37" t="s">
        <v>799</v>
      </c>
      <c r="E1557" s="36"/>
      <c r="H1557" s="36"/>
      <c r="K1557" s="38">
        <f>SUM(J1545:J1556)</f>
        <v>0</v>
      </c>
    </row>
    <row r="1558" spans="1:27" x14ac:dyDescent="0.25">
      <c r="D1558" s="37" t="s">
        <v>802</v>
      </c>
      <c r="E1558" s="36"/>
      <c r="H1558" s="36"/>
      <c r="K1558" s="38">
        <f>SUM(K1557:K1557)</f>
        <v>0</v>
      </c>
    </row>
    <row r="1560" spans="1:27" ht="45" customHeight="1" x14ac:dyDescent="0.25">
      <c r="A1560" s="28"/>
      <c r="B1560" s="28" t="s">
        <v>1388</v>
      </c>
      <c r="C1560" s="29" t="s">
        <v>41</v>
      </c>
      <c r="D1560" s="7" t="s">
        <v>1389</v>
      </c>
      <c r="E1560" s="6"/>
      <c r="F1560" s="6"/>
      <c r="G1560" s="29"/>
      <c r="H1560" s="31" t="s">
        <v>778</v>
      </c>
      <c r="I1560" s="5">
        <v>1</v>
      </c>
      <c r="J1560" s="4"/>
      <c r="K1560" s="32">
        <f>ROUND(K1573,2)</f>
        <v>0</v>
      </c>
      <c r="L1560" s="30" t="s">
        <v>1390</v>
      </c>
      <c r="M1560" s="29"/>
      <c r="N1560" s="29"/>
      <c r="O1560" s="29"/>
      <c r="P1560" s="29"/>
      <c r="Q1560" s="29"/>
      <c r="R1560" s="29"/>
      <c r="S1560" s="29"/>
      <c r="T1560" s="29"/>
      <c r="U1560" s="29"/>
      <c r="V1560" s="29"/>
      <c r="W1560" s="29"/>
      <c r="X1560" s="29"/>
      <c r="Y1560" s="29"/>
      <c r="Z1560" s="29"/>
      <c r="AA1560" s="29"/>
    </row>
    <row r="1561" spans="1:27" x14ac:dyDescent="0.25">
      <c r="B1561" s="24" t="s">
        <v>780</v>
      </c>
    </row>
    <row r="1562" spans="1:27" x14ac:dyDescent="0.25">
      <c r="B1562" t="s">
        <v>1182</v>
      </c>
      <c r="C1562" t="s">
        <v>782</v>
      </c>
      <c r="D1562" t="s">
        <v>1183</v>
      </c>
      <c r="E1562" s="33">
        <v>0.8</v>
      </c>
      <c r="F1562" t="s">
        <v>784</v>
      </c>
      <c r="G1562" t="s">
        <v>785</v>
      </c>
      <c r="H1562" s="34"/>
      <c r="I1562" t="s">
        <v>786</v>
      </c>
      <c r="J1562" s="35">
        <f>ROUND(E1562/I1560* H1562,5)</f>
        <v>0</v>
      </c>
      <c r="K1562" s="36"/>
    </row>
    <row r="1563" spans="1:27" x14ac:dyDescent="0.25">
      <c r="B1563" t="s">
        <v>1184</v>
      </c>
      <c r="C1563" t="s">
        <v>782</v>
      </c>
      <c r="D1563" t="s">
        <v>1185</v>
      </c>
      <c r="E1563" s="33">
        <v>0.2</v>
      </c>
      <c r="F1563" t="s">
        <v>784</v>
      </c>
      <c r="G1563" t="s">
        <v>785</v>
      </c>
      <c r="H1563" s="34"/>
      <c r="I1563" t="s">
        <v>786</v>
      </c>
      <c r="J1563" s="35">
        <f>ROUND(E1563/I1560* H1563,5)</f>
        <v>0</v>
      </c>
      <c r="K1563" s="36"/>
    </row>
    <row r="1564" spans="1:27" x14ac:dyDescent="0.25">
      <c r="D1564" s="37" t="s">
        <v>787</v>
      </c>
      <c r="E1564" s="36"/>
      <c r="H1564" s="36"/>
      <c r="K1564" s="34">
        <f>SUM(J1562:J1563)</f>
        <v>0</v>
      </c>
    </row>
    <row r="1565" spans="1:27" x14ac:dyDescent="0.25">
      <c r="B1565" s="24" t="s">
        <v>792</v>
      </c>
      <c r="E1565" s="36"/>
      <c r="H1565" s="36"/>
      <c r="K1565" s="36"/>
    </row>
    <row r="1566" spans="1:27" x14ac:dyDescent="0.25">
      <c r="B1566" t="s">
        <v>1337</v>
      </c>
      <c r="C1566" t="s">
        <v>1338</v>
      </c>
      <c r="D1566" t="s">
        <v>1339</v>
      </c>
      <c r="E1566" s="33">
        <v>0.4</v>
      </c>
      <c r="G1566" t="s">
        <v>785</v>
      </c>
      <c r="H1566" s="34"/>
      <c r="I1566" t="s">
        <v>786</v>
      </c>
      <c r="J1566" s="35">
        <f>ROUND(E1566* H1566,5)</f>
        <v>0</v>
      </c>
      <c r="K1566" s="36"/>
    </row>
    <row r="1567" spans="1:27" x14ac:dyDescent="0.25">
      <c r="B1567" t="s">
        <v>1340</v>
      </c>
      <c r="C1567" t="s">
        <v>1338</v>
      </c>
      <c r="D1567" t="s">
        <v>1341</v>
      </c>
      <c r="E1567" s="33">
        <v>0.13</v>
      </c>
      <c r="G1567" t="s">
        <v>785</v>
      </c>
      <c r="H1567" s="34"/>
      <c r="I1567" t="s">
        <v>786</v>
      </c>
      <c r="J1567" s="35">
        <f>ROUND(E1567* H1567,5)</f>
        <v>0</v>
      </c>
      <c r="K1567" s="36"/>
    </row>
    <row r="1568" spans="1:27" x14ac:dyDescent="0.25">
      <c r="B1568" t="s">
        <v>1391</v>
      </c>
      <c r="C1568" t="s">
        <v>17</v>
      </c>
      <c r="D1568" t="s">
        <v>1392</v>
      </c>
      <c r="E1568" s="33">
        <v>2.52</v>
      </c>
      <c r="G1568" t="s">
        <v>785</v>
      </c>
      <c r="H1568" s="34"/>
      <c r="I1568" t="s">
        <v>786</v>
      </c>
      <c r="J1568" s="35">
        <f>ROUND(E1568* H1568,5)</f>
        <v>0</v>
      </c>
      <c r="K1568" s="36"/>
    </row>
    <row r="1569" spans="1:27" x14ac:dyDescent="0.25">
      <c r="D1569" s="37" t="s">
        <v>798</v>
      </c>
      <c r="E1569" s="36"/>
      <c r="H1569" s="36"/>
      <c r="K1569" s="34">
        <f>SUM(J1566:J1568)</f>
        <v>0</v>
      </c>
    </row>
    <row r="1570" spans="1:27" x14ac:dyDescent="0.25">
      <c r="E1570" s="36"/>
      <c r="H1570" s="36"/>
      <c r="K1570" s="36"/>
    </row>
    <row r="1571" spans="1:27" x14ac:dyDescent="0.25">
      <c r="D1571" s="37" t="s">
        <v>800</v>
      </c>
      <c r="E1571" s="36"/>
      <c r="H1571" s="36">
        <v>2.5</v>
      </c>
      <c r="I1571" t="s">
        <v>801</v>
      </c>
      <c r="J1571">
        <f>ROUND(H1571/100*K1564,5)</f>
        <v>0</v>
      </c>
      <c r="K1571" s="36"/>
    </row>
    <row r="1572" spans="1:27" x14ac:dyDescent="0.25">
      <c r="D1572" s="37" t="s">
        <v>799</v>
      </c>
      <c r="E1572" s="36"/>
      <c r="H1572" s="36"/>
      <c r="K1572" s="38">
        <f>SUM(J1561:J1571)</f>
        <v>0</v>
      </c>
    </row>
    <row r="1573" spans="1:27" x14ac:dyDescent="0.25">
      <c r="D1573" s="37" t="s">
        <v>802</v>
      </c>
      <c r="E1573" s="36"/>
      <c r="H1573" s="36"/>
      <c r="K1573" s="38">
        <f>SUM(K1572:K1572)</f>
        <v>0</v>
      </c>
    </row>
    <row r="1575" spans="1:27" ht="45" customHeight="1" x14ac:dyDescent="0.25">
      <c r="A1575" s="28"/>
      <c r="B1575" s="28" t="s">
        <v>1393</v>
      </c>
      <c r="C1575" s="29" t="s">
        <v>41</v>
      </c>
      <c r="D1575" s="7" t="s">
        <v>1394</v>
      </c>
      <c r="E1575" s="6"/>
      <c r="F1575" s="6"/>
      <c r="G1575" s="29"/>
      <c r="H1575" s="31" t="s">
        <v>778</v>
      </c>
      <c r="I1575" s="5">
        <v>1</v>
      </c>
      <c r="J1575" s="4"/>
      <c r="K1575" s="32">
        <f>ROUND(K1588,2)</f>
        <v>0</v>
      </c>
      <c r="L1575" s="30" t="s">
        <v>1395</v>
      </c>
      <c r="M1575" s="29"/>
      <c r="N1575" s="29"/>
      <c r="O1575" s="29"/>
      <c r="P1575" s="29"/>
      <c r="Q1575" s="29"/>
      <c r="R1575" s="29"/>
      <c r="S1575" s="29"/>
      <c r="T1575" s="29"/>
      <c r="U1575" s="29"/>
      <c r="V1575" s="29"/>
      <c r="W1575" s="29"/>
      <c r="X1575" s="29"/>
      <c r="Y1575" s="29"/>
      <c r="Z1575" s="29"/>
      <c r="AA1575" s="29"/>
    </row>
    <row r="1576" spans="1:27" x14ac:dyDescent="0.25">
      <c r="B1576" s="24" t="s">
        <v>780</v>
      </c>
    </row>
    <row r="1577" spans="1:27" x14ac:dyDescent="0.25">
      <c r="B1577" t="s">
        <v>1184</v>
      </c>
      <c r="C1577" t="s">
        <v>782</v>
      </c>
      <c r="D1577" t="s">
        <v>1185</v>
      </c>
      <c r="E1577" s="33">
        <v>0.3</v>
      </c>
      <c r="F1577" t="s">
        <v>784</v>
      </c>
      <c r="G1577" t="s">
        <v>785</v>
      </c>
      <c r="H1577" s="34"/>
      <c r="I1577" t="s">
        <v>786</v>
      </c>
      <c r="J1577" s="35">
        <f>ROUND(E1577/I1575* H1577,5)</f>
        <v>0</v>
      </c>
      <c r="K1577" s="36"/>
    </row>
    <row r="1578" spans="1:27" x14ac:dyDescent="0.25">
      <c r="B1578" t="s">
        <v>1182</v>
      </c>
      <c r="C1578" t="s">
        <v>782</v>
      </c>
      <c r="D1578" t="s">
        <v>1183</v>
      </c>
      <c r="E1578" s="33">
        <v>1.5</v>
      </c>
      <c r="F1578" t="s">
        <v>784</v>
      </c>
      <c r="G1578" t="s">
        <v>785</v>
      </c>
      <c r="H1578" s="34"/>
      <c r="I1578" t="s">
        <v>786</v>
      </c>
      <c r="J1578" s="35">
        <f>ROUND(E1578/I1575* H1578,5)</f>
        <v>0</v>
      </c>
      <c r="K1578" s="36"/>
    </row>
    <row r="1579" spans="1:27" x14ac:dyDescent="0.25">
      <c r="D1579" s="37" t="s">
        <v>787</v>
      </c>
      <c r="E1579" s="36"/>
      <c r="H1579" s="36"/>
      <c r="K1579" s="34">
        <f>SUM(J1577:J1578)</f>
        <v>0</v>
      </c>
    </row>
    <row r="1580" spans="1:27" x14ac:dyDescent="0.25">
      <c r="B1580" s="24" t="s">
        <v>792</v>
      </c>
      <c r="E1580" s="36"/>
      <c r="H1580" s="36"/>
      <c r="K1580" s="36"/>
    </row>
    <row r="1581" spans="1:27" x14ac:dyDescent="0.25">
      <c r="B1581" t="s">
        <v>1340</v>
      </c>
      <c r="C1581" t="s">
        <v>1338</v>
      </c>
      <c r="D1581" t="s">
        <v>1341</v>
      </c>
      <c r="E1581" s="33">
        <v>0.14000000000000001</v>
      </c>
      <c r="G1581" t="s">
        <v>785</v>
      </c>
      <c r="H1581" s="34"/>
      <c r="I1581" t="s">
        <v>786</v>
      </c>
      <c r="J1581" s="35">
        <f>ROUND(E1581* H1581,5)</f>
        <v>0</v>
      </c>
      <c r="K1581" s="36"/>
    </row>
    <row r="1582" spans="1:27" x14ac:dyDescent="0.25">
      <c r="B1582" t="s">
        <v>1337</v>
      </c>
      <c r="C1582" t="s">
        <v>1338</v>
      </c>
      <c r="D1582" t="s">
        <v>1339</v>
      </c>
      <c r="E1582" s="33">
        <v>0.43</v>
      </c>
      <c r="G1582" t="s">
        <v>785</v>
      </c>
      <c r="H1582" s="34"/>
      <c r="I1582" t="s">
        <v>786</v>
      </c>
      <c r="J1582" s="35">
        <f>ROUND(E1582* H1582,5)</f>
        <v>0</v>
      </c>
      <c r="K1582" s="36"/>
    </row>
    <row r="1583" spans="1:27" x14ac:dyDescent="0.25">
      <c r="B1583" t="s">
        <v>1396</v>
      </c>
      <c r="C1583" t="s">
        <v>17</v>
      </c>
      <c r="D1583" t="s">
        <v>1397</v>
      </c>
      <c r="E1583" s="33">
        <v>9.3000000000000007</v>
      </c>
      <c r="G1583" t="s">
        <v>785</v>
      </c>
      <c r="H1583" s="34"/>
      <c r="I1583" t="s">
        <v>786</v>
      </c>
      <c r="J1583" s="35">
        <f>ROUND(E1583* H1583,5)</f>
        <v>0</v>
      </c>
      <c r="K1583" s="36"/>
    </row>
    <row r="1584" spans="1:27" x14ac:dyDescent="0.25">
      <c r="D1584" s="37" t="s">
        <v>798</v>
      </c>
      <c r="E1584" s="36"/>
      <c r="H1584" s="36"/>
      <c r="K1584" s="34">
        <f>SUM(J1581:J1583)</f>
        <v>0</v>
      </c>
    </row>
    <row r="1585" spans="1:27" x14ac:dyDescent="0.25">
      <c r="E1585" s="36"/>
      <c r="H1585" s="36"/>
      <c r="K1585" s="36"/>
    </row>
    <row r="1586" spans="1:27" x14ac:dyDescent="0.25">
      <c r="D1586" s="37" t="s">
        <v>800</v>
      </c>
      <c r="E1586" s="36"/>
      <c r="H1586" s="36">
        <v>2.5</v>
      </c>
      <c r="I1586" t="s">
        <v>801</v>
      </c>
      <c r="J1586">
        <f>ROUND(H1586/100*K1579,5)</f>
        <v>0</v>
      </c>
      <c r="K1586" s="36"/>
    </row>
    <row r="1587" spans="1:27" x14ac:dyDescent="0.25">
      <c r="D1587" s="37" t="s">
        <v>799</v>
      </c>
      <c r="E1587" s="36"/>
      <c r="H1587" s="36"/>
      <c r="K1587" s="38">
        <f>SUM(J1576:J1586)</f>
        <v>0</v>
      </c>
    </row>
    <row r="1588" spans="1:27" x14ac:dyDescent="0.25">
      <c r="D1588" s="37" t="s">
        <v>802</v>
      </c>
      <c r="E1588" s="36"/>
      <c r="H1588" s="36"/>
      <c r="K1588" s="38">
        <f>SUM(K1587:K1587)</f>
        <v>0</v>
      </c>
    </row>
    <row r="1590" spans="1:27" ht="45" customHeight="1" x14ac:dyDescent="0.25">
      <c r="A1590" s="28"/>
      <c r="B1590" s="28" t="s">
        <v>1398</v>
      </c>
      <c r="C1590" s="29" t="s">
        <v>41</v>
      </c>
      <c r="D1590" s="7" t="s">
        <v>1399</v>
      </c>
      <c r="E1590" s="6"/>
      <c r="F1590" s="6"/>
      <c r="G1590" s="29"/>
      <c r="H1590" s="31" t="s">
        <v>778</v>
      </c>
      <c r="I1590" s="5">
        <v>1</v>
      </c>
      <c r="J1590" s="4"/>
      <c r="K1590" s="32">
        <f>ROUND(K1603,2)</f>
        <v>0</v>
      </c>
      <c r="L1590" s="30" t="s">
        <v>1400</v>
      </c>
      <c r="M1590" s="29"/>
      <c r="N1590" s="29"/>
      <c r="O1590" s="29"/>
      <c r="P1590" s="29"/>
      <c r="Q1590" s="29"/>
      <c r="R1590" s="29"/>
      <c r="S1590" s="29"/>
      <c r="T1590" s="29"/>
      <c r="U1590" s="29"/>
      <c r="V1590" s="29"/>
      <c r="W1590" s="29"/>
      <c r="X1590" s="29"/>
      <c r="Y1590" s="29"/>
      <c r="Z1590" s="29"/>
      <c r="AA1590" s="29"/>
    </row>
    <row r="1591" spans="1:27" x14ac:dyDescent="0.25">
      <c r="B1591" s="24" t="s">
        <v>780</v>
      </c>
    </row>
    <row r="1592" spans="1:27" x14ac:dyDescent="0.25">
      <c r="B1592" t="s">
        <v>1182</v>
      </c>
      <c r="C1592" t="s">
        <v>782</v>
      </c>
      <c r="D1592" t="s">
        <v>1183</v>
      </c>
      <c r="E1592" s="33">
        <v>1.5</v>
      </c>
      <c r="F1592" t="s">
        <v>784</v>
      </c>
      <c r="G1592" t="s">
        <v>785</v>
      </c>
      <c r="H1592" s="34"/>
      <c r="I1592" t="s">
        <v>786</v>
      </c>
      <c r="J1592" s="35">
        <f>ROUND(E1592/I1590* H1592,5)</f>
        <v>0</v>
      </c>
      <c r="K1592" s="36"/>
    </row>
    <row r="1593" spans="1:27" x14ac:dyDescent="0.25">
      <c r="B1593" t="s">
        <v>1184</v>
      </c>
      <c r="C1593" t="s">
        <v>782</v>
      </c>
      <c r="D1593" t="s">
        <v>1185</v>
      </c>
      <c r="E1593" s="33">
        <v>0.3</v>
      </c>
      <c r="F1593" t="s">
        <v>784</v>
      </c>
      <c r="G1593" t="s">
        <v>785</v>
      </c>
      <c r="H1593" s="34"/>
      <c r="I1593" t="s">
        <v>786</v>
      </c>
      <c r="J1593" s="35">
        <f>ROUND(E1593/I1590* H1593,5)</f>
        <v>0</v>
      </c>
      <c r="K1593" s="36"/>
    </row>
    <row r="1594" spans="1:27" x14ac:dyDescent="0.25">
      <c r="D1594" s="37" t="s">
        <v>787</v>
      </c>
      <c r="E1594" s="36"/>
      <c r="H1594" s="36"/>
      <c r="K1594" s="34">
        <f>SUM(J1592:J1593)</f>
        <v>0</v>
      </c>
    </row>
    <row r="1595" spans="1:27" x14ac:dyDescent="0.25">
      <c r="B1595" s="24" t="s">
        <v>792</v>
      </c>
      <c r="E1595" s="36"/>
      <c r="H1595" s="36"/>
      <c r="K1595" s="36"/>
    </row>
    <row r="1596" spans="1:27" x14ac:dyDescent="0.25">
      <c r="B1596" t="s">
        <v>1396</v>
      </c>
      <c r="C1596" t="s">
        <v>17</v>
      </c>
      <c r="D1596" t="s">
        <v>1397</v>
      </c>
      <c r="E1596" s="33">
        <v>15.36</v>
      </c>
      <c r="G1596" t="s">
        <v>785</v>
      </c>
      <c r="H1596" s="34"/>
      <c r="I1596" t="s">
        <v>786</v>
      </c>
      <c r="J1596" s="35">
        <f>ROUND(E1596* H1596,5)</f>
        <v>0</v>
      </c>
      <c r="K1596" s="36"/>
    </row>
    <row r="1597" spans="1:27" x14ac:dyDescent="0.25">
      <c r="B1597" t="s">
        <v>1340</v>
      </c>
      <c r="C1597" t="s">
        <v>1338</v>
      </c>
      <c r="D1597" t="s">
        <v>1341</v>
      </c>
      <c r="E1597" s="33">
        <v>9.8699999999999992</v>
      </c>
      <c r="G1597" t="s">
        <v>785</v>
      </c>
      <c r="H1597" s="34"/>
      <c r="I1597" t="s">
        <v>786</v>
      </c>
      <c r="J1597" s="35">
        <f>ROUND(E1597* H1597,5)</f>
        <v>0</v>
      </c>
      <c r="K1597" s="36"/>
    </row>
    <row r="1598" spans="1:27" x14ac:dyDescent="0.25">
      <c r="B1598" t="s">
        <v>1337</v>
      </c>
      <c r="C1598" t="s">
        <v>1338</v>
      </c>
      <c r="D1598" t="s">
        <v>1339</v>
      </c>
      <c r="E1598" s="33">
        <v>0.43</v>
      </c>
      <c r="G1598" t="s">
        <v>785</v>
      </c>
      <c r="H1598" s="34"/>
      <c r="I1598" t="s">
        <v>786</v>
      </c>
      <c r="J1598" s="35">
        <f>ROUND(E1598* H1598,5)</f>
        <v>0</v>
      </c>
      <c r="K1598" s="36"/>
    </row>
    <row r="1599" spans="1:27" x14ac:dyDescent="0.25">
      <c r="D1599" s="37" t="s">
        <v>798</v>
      </c>
      <c r="E1599" s="36"/>
      <c r="H1599" s="36"/>
      <c r="K1599" s="34">
        <f>SUM(J1596:J1598)</f>
        <v>0</v>
      </c>
    </row>
    <row r="1600" spans="1:27" x14ac:dyDescent="0.25">
      <c r="E1600" s="36"/>
      <c r="H1600" s="36"/>
      <c r="K1600" s="36"/>
    </row>
    <row r="1601" spans="1:27" x14ac:dyDescent="0.25">
      <c r="D1601" s="37" t="s">
        <v>800</v>
      </c>
      <c r="E1601" s="36"/>
      <c r="H1601" s="36">
        <v>2.5</v>
      </c>
      <c r="I1601" t="s">
        <v>801</v>
      </c>
      <c r="J1601">
        <f>ROUND(H1601/100*K1594,5)</f>
        <v>0</v>
      </c>
      <c r="K1601" s="36"/>
    </row>
    <row r="1602" spans="1:27" x14ac:dyDescent="0.25">
      <c r="D1602" s="37" t="s">
        <v>799</v>
      </c>
      <c r="E1602" s="36"/>
      <c r="H1602" s="36"/>
      <c r="K1602" s="38">
        <f>SUM(J1591:J1601)</f>
        <v>0</v>
      </c>
    </row>
    <row r="1603" spans="1:27" x14ac:dyDescent="0.25">
      <c r="D1603" s="37" t="s">
        <v>802</v>
      </c>
      <c r="E1603" s="36"/>
      <c r="H1603" s="36"/>
      <c r="K1603" s="38">
        <f>SUM(K1602:K1602)</f>
        <v>0</v>
      </c>
    </row>
    <row r="1605" spans="1:27" ht="45" customHeight="1" x14ac:dyDescent="0.25">
      <c r="A1605" s="28"/>
      <c r="B1605" s="28" t="s">
        <v>1401</v>
      </c>
      <c r="C1605" s="29" t="s">
        <v>41</v>
      </c>
      <c r="D1605" s="7" t="s">
        <v>1402</v>
      </c>
      <c r="E1605" s="6"/>
      <c r="F1605" s="6"/>
      <c r="G1605" s="29"/>
      <c r="H1605" s="31" t="s">
        <v>778</v>
      </c>
      <c r="I1605" s="5">
        <v>1</v>
      </c>
      <c r="J1605" s="4"/>
      <c r="K1605" s="32">
        <f>ROUND(K1618,2)</f>
        <v>0</v>
      </c>
      <c r="L1605" s="30" t="s">
        <v>1403</v>
      </c>
      <c r="M1605" s="29"/>
      <c r="N1605" s="29"/>
      <c r="O1605" s="29"/>
      <c r="P1605" s="29"/>
      <c r="Q1605" s="29"/>
      <c r="R1605" s="29"/>
      <c r="S1605" s="29"/>
      <c r="T1605" s="29"/>
      <c r="U1605" s="29"/>
      <c r="V1605" s="29"/>
      <c r="W1605" s="29"/>
      <c r="X1605" s="29"/>
      <c r="Y1605" s="29"/>
      <c r="Z1605" s="29"/>
      <c r="AA1605" s="29"/>
    </row>
    <row r="1606" spans="1:27" x14ac:dyDescent="0.25">
      <c r="B1606" s="24" t="s">
        <v>780</v>
      </c>
    </row>
    <row r="1607" spans="1:27" x14ac:dyDescent="0.25">
      <c r="B1607" t="s">
        <v>1184</v>
      </c>
      <c r="C1607" t="s">
        <v>782</v>
      </c>
      <c r="D1607" t="s">
        <v>1185</v>
      </c>
      <c r="E1607" s="33">
        <v>0.3</v>
      </c>
      <c r="F1607" t="s">
        <v>784</v>
      </c>
      <c r="G1607" t="s">
        <v>785</v>
      </c>
      <c r="H1607" s="34"/>
      <c r="I1607" t="s">
        <v>786</v>
      </c>
      <c r="J1607" s="35">
        <f>ROUND(E1607/I1605* H1607,5)</f>
        <v>0</v>
      </c>
      <c r="K1607" s="36"/>
    </row>
    <row r="1608" spans="1:27" x14ac:dyDescent="0.25">
      <c r="B1608" t="s">
        <v>1182</v>
      </c>
      <c r="C1608" t="s">
        <v>782</v>
      </c>
      <c r="D1608" t="s">
        <v>1183</v>
      </c>
      <c r="E1608" s="33">
        <v>1.5</v>
      </c>
      <c r="F1608" t="s">
        <v>784</v>
      </c>
      <c r="G1608" t="s">
        <v>785</v>
      </c>
      <c r="H1608" s="34"/>
      <c r="I1608" t="s">
        <v>786</v>
      </c>
      <c r="J1608" s="35">
        <f>ROUND(E1608/I1605* H1608,5)</f>
        <v>0</v>
      </c>
      <c r="K1608" s="36"/>
    </row>
    <row r="1609" spans="1:27" x14ac:dyDescent="0.25">
      <c r="D1609" s="37" t="s">
        <v>787</v>
      </c>
      <c r="E1609" s="36"/>
      <c r="H1609" s="36"/>
      <c r="K1609" s="34">
        <f>SUM(J1607:J1608)</f>
        <v>0</v>
      </c>
    </row>
    <row r="1610" spans="1:27" x14ac:dyDescent="0.25">
      <c r="B1610" s="24" t="s">
        <v>792</v>
      </c>
      <c r="E1610" s="36"/>
      <c r="H1610" s="36"/>
      <c r="K1610" s="36"/>
    </row>
    <row r="1611" spans="1:27" x14ac:dyDescent="0.25">
      <c r="B1611" t="s">
        <v>1396</v>
      </c>
      <c r="C1611" t="s">
        <v>17</v>
      </c>
      <c r="D1611" t="s">
        <v>1397</v>
      </c>
      <c r="E1611" s="33">
        <v>8.9</v>
      </c>
      <c r="G1611" t="s">
        <v>785</v>
      </c>
      <c r="H1611" s="34"/>
      <c r="I1611" t="s">
        <v>786</v>
      </c>
      <c r="J1611" s="35">
        <f>ROUND(E1611* H1611,5)</f>
        <v>0</v>
      </c>
      <c r="K1611" s="36"/>
    </row>
    <row r="1612" spans="1:27" x14ac:dyDescent="0.25">
      <c r="B1612" t="s">
        <v>1340</v>
      </c>
      <c r="C1612" t="s">
        <v>1338</v>
      </c>
      <c r="D1612" t="s">
        <v>1341</v>
      </c>
      <c r="E1612" s="33">
        <v>0.14000000000000001</v>
      </c>
      <c r="G1612" t="s">
        <v>785</v>
      </c>
      <c r="H1612" s="34"/>
      <c r="I1612" t="s">
        <v>786</v>
      </c>
      <c r="J1612" s="35">
        <f>ROUND(E1612* H1612,5)</f>
        <v>0</v>
      </c>
      <c r="K1612" s="36"/>
    </row>
    <row r="1613" spans="1:27" x14ac:dyDescent="0.25">
      <c r="B1613" t="s">
        <v>1337</v>
      </c>
      <c r="C1613" t="s">
        <v>1338</v>
      </c>
      <c r="D1613" t="s">
        <v>1339</v>
      </c>
      <c r="E1613" s="33">
        <v>0.43</v>
      </c>
      <c r="G1613" t="s">
        <v>785</v>
      </c>
      <c r="H1613" s="34"/>
      <c r="I1613" t="s">
        <v>786</v>
      </c>
      <c r="J1613" s="35">
        <f>ROUND(E1613* H1613,5)</f>
        <v>0</v>
      </c>
      <c r="K1613" s="36"/>
    </row>
    <row r="1614" spans="1:27" x14ac:dyDescent="0.25">
      <c r="D1614" s="37" t="s">
        <v>798</v>
      </c>
      <c r="E1614" s="36"/>
      <c r="H1614" s="36"/>
      <c r="K1614" s="34">
        <f>SUM(J1611:J1613)</f>
        <v>0</v>
      </c>
    </row>
    <row r="1615" spans="1:27" x14ac:dyDescent="0.25">
      <c r="E1615" s="36"/>
      <c r="H1615" s="36"/>
      <c r="K1615" s="36"/>
    </row>
    <row r="1616" spans="1:27" x14ac:dyDescent="0.25">
      <c r="D1616" s="37" t="s">
        <v>800</v>
      </c>
      <c r="E1616" s="36"/>
      <c r="H1616" s="36">
        <v>2.5</v>
      </c>
      <c r="I1616" t="s">
        <v>801</v>
      </c>
      <c r="J1616">
        <f>ROUND(H1616/100*K1609,5)</f>
        <v>0</v>
      </c>
      <c r="K1616" s="36"/>
    </row>
    <row r="1617" spans="1:27" x14ac:dyDescent="0.25">
      <c r="D1617" s="37" t="s">
        <v>799</v>
      </c>
      <c r="E1617" s="36"/>
      <c r="H1617" s="36"/>
      <c r="K1617" s="38">
        <f>SUM(J1606:J1616)</f>
        <v>0</v>
      </c>
    </row>
    <row r="1618" spans="1:27" x14ac:dyDescent="0.25">
      <c r="D1618" s="37" t="s">
        <v>802</v>
      </c>
      <c r="E1618" s="36"/>
      <c r="H1618" s="36"/>
      <c r="K1618" s="38">
        <f>SUM(K1617:K1617)</f>
        <v>0</v>
      </c>
    </row>
    <row r="1620" spans="1:27" ht="45" customHeight="1" x14ac:dyDescent="0.25">
      <c r="A1620" s="28"/>
      <c r="B1620" s="28" t="s">
        <v>1404</v>
      </c>
      <c r="C1620" s="29" t="s">
        <v>41</v>
      </c>
      <c r="D1620" s="7" t="s">
        <v>1405</v>
      </c>
      <c r="E1620" s="6"/>
      <c r="F1620" s="6"/>
      <c r="G1620" s="29"/>
      <c r="H1620" s="31" t="s">
        <v>778</v>
      </c>
      <c r="I1620" s="5">
        <v>1</v>
      </c>
      <c r="J1620" s="4"/>
      <c r="K1620" s="32">
        <f>ROUND(K1633,2)</f>
        <v>0</v>
      </c>
      <c r="L1620" s="30" t="s">
        <v>1406</v>
      </c>
      <c r="M1620" s="29"/>
      <c r="N1620" s="29"/>
      <c r="O1620" s="29"/>
      <c r="P1620" s="29"/>
      <c r="Q1620" s="29"/>
      <c r="R1620" s="29"/>
      <c r="S1620" s="29"/>
      <c r="T1620" s="29"/>
      <c r="U1620" s="29"/>
      <c r="V1620" s="29"/>
      <c r="W1620" s="29"/>
      <c r="X1620" s="29"/>
      <c r="Y1620" s="29"/>
      <c r="Z1620" s="29"/>
      <c r="AA1620" s="29"/>
    </row>
    <row r="1621" spans="1:27" x14ac:dyDescent="0.25">
      <c r="B1621" s="24" t="s">
        <v>780</v>
      </c>
    </row>
    <row r="1622" spans="1:27" x14ac:dyDescent="0.25">
      <c r="B1622" t="s">
        <v>1184</v>
      </c>
      <c r="C1622" t="s">
        <v>782</v>
      </c>
      <c r="D1622" t="s">
        <v>1185</v>
      </c>
      <c r="E1622" s="33">
        <v>0.3</v>
      </c>
      <c r="F1622" t="s">
        <v>784</v>
      </c>
      <c r="G1622" t="s">
        <v>785</v>
      </c>
      <c r="H1622" s="34"/>
      <c r="I1622" t="s">
        <v>786</v>
      </c>
      <c r="J1622" s="35">
        <f>ROUND(E1622/I1620* H1622,5)</f>
        <v>0</v>
      </c>
      <c r="K1622" s="36"/>
    </row>
    <row r="1623" spans="1:27" x14ac:dyDescent="0.25">
      <c r="B1623" t="s">
        <v>1182</v>
      </c>
      <c r="C1623" t="s">
        <v>782</v>
      </c>
      <c r="D1623" t="s">
        <v>1183</v>
      </c>
      <c r="E1623" s="33">
        <v>1.5</v>
      </c>
      <c r="F1623" t="s">
        <v>784</v>
      </c>
      <c r="G1623" t="s">
        <v>785</v>
      </c>
      <c r="H1623" s="34"/>
      <c r="I1623" t="s">
        <v>786</v>
      </c>
      <c r="J1623" s="35">
        <f>ROUND(E1623/I1620* H1623,5)</f>
        <v>0</v>
      </c>
      <c r="K1623" s="36"/>
    </row>
    <row r="1624" spans="1:27" x14ac:dyDescent="0.25">
      <c r="D1624" s="37" t="s">
        <v>787</v>
      </c>
      <c r="E1624" s="36"/>
      <c r="H1624" s="36"/>
      <c r="K1624" s="34">
        <f>SUM(J1622:J1623)</f>
        <v>0</v>
      </c>
    </row>
    <row r="1625" spans="1:27" x14ac:dyDescent="0.25">
      <c r="B1625" s="24" t="s">
        <v>792</v>
      </c>
      <c r="E1625" s="36"/>
      <c r="H1625" s="36"/>
      <c r="K1625" s="36"/>
    </row>
    <row r="1626" spans="1:27" x14ac:dyDescent="0.25">
      <c r="B1626" t="s">
        <v>1337</v>
      </c>
      <c r="C1626" t="s">
        <v>1338</v>
      </c>
      <c r="D1626" t="s">
        <v>1339</v>
      </c>
      <c r="E1626" s="33">
        <v>0.43</v>
      </c>
      <c r="G1626" t="s">
        <v>785</v>
      </c>
      <c r="H1626" s="34"/>
      <c r="I1626" t="s">
        <v>786</v>
      </c>
      <c r="J1626" s="35">
        <f>ROUND(E1626* H1626,5)</f>
        <v>0</v>
      </c>
      <c r="K1626" s="36"/>
    </row>
    <row r="1627" spans="1:27" x14ac:dyDescent="0.25">
      <c r="B1627" t="s">
        <v>1340</v>
      </c>
      <c r="C1627" t="s">
        <v>1338</v>
      </c>
      <c r="D1627" t="s">
        <v>1341</v>
      </c>
      <c r="E1627" s="33">
        <v>12.03</v>
      </c>
      <c r="G1627" t="s">
        <v>785</v>
      </c>
      <c r="H1627" s="34"/>
      <c r="I1627" t="s">
        <v>786</v>
      </c>
      <c r="J1627" s="35">
        <f>ROUND(E1627* H1627,5)</f>
        <v>0</v>
      </c>
      <c r="K1627" s="36"/>
    </row>
    <row r="1628" spans="1:27" x14ac:dyDescent="0.25">
      <c r="B1628" t="s">
        <v>1396</v>
      </c>
      <c r="C1628" t="s">
        <v>17</v>
      </c>
      <c r="D1628" t="s">
        <v>1397</v>
      </c>
      <c r="E1628" s="33">
        <v>19.190000000000001</v>
      </c>
      <c r="G1628" t="s">
        <v>785</v>
      </c>
      <c r="H1628" s="34"/>
      <c r="I1628" t="s">
        <v>786</v>
      </c>
      <c r="J1628" s="35">
        <f>ROUND(E1628* H1628,5)</f>
        <v>0</v>
      </c>
      <c r="K1628" s="36"/>
    </row>
    <row r="1629" spans="1:27" x14ac:dyDescent="0.25">
      <c r="D1629" s="37" t="s">
        <v>798</v>
      </c>
      <c r="E1629" s="36"/>
      <c r="H1629" s="36"/>
      <c r="K1629" s="34">
        <f>SUM(J1626:J1628)</f>
        <v>0</v>
      </c>
    </row>
    <row r="1630" spans="1:27" x14ac:dyDescent="0.25">
      <c r="E1630" s="36"/>
      <c r="H1630" s="36"/>
      <c r="K1630" s="36"/>
    </row>
    <row r="1631" spans="1:27" x14ac:dyDescent="0.25">
      <c r="D1631" s="37" t="s">
        <v>800</v>
      </c>
      <c r="E1631" s="36"/>
      <c r="H1631" s="36">
        <v>2.5</v>
      </c>
      <c r="I1631" t="s">
        <v>801</v>
      </c>
      <c r="J1631">
        <f>ROUND(H1631/100*K1624,5)</f>
        <v>0</v>
      </c>
      <c r="K1631" s="36"/>
    </row>
    <row r="1632" spans="1:27" x14ac:dyDescent="0.25">
      <c r="D1632" s="37" t="s">
        <v>799</v>
      </c>
      <c r="E1632" s="36"/>
      <c r="H1632" s="36"/>
      <c r="K1632" s="38">
        <f>SUM(J1621:J1631)</f>
        <v>0</v>
      </c>
    </row>
    <row r="1633" spans="1:27" x14ac:dyDescent="0.25">
      <c r="D1633" s="37" t="s">
        <v>802</v>
      </c>
      <c r="E1633" s="36"/>
      <c r="H1633" s="36"/>
      <c r="K1633" s="38">
        <f>SUM(K1632:K1632)</f>
        <v>0</v>
      </c>
    </row>
    <row r="1635" spans="1:27" ht="45" customHeight="1" x14ac:dyDescent="0.25">
      <c r="A1635" s="28"/>
      <c r="B1635" s="28" t="s">
        <v>1407</v>
      </c>
      <c r="C1635" s="29" t="s">
        <v>41</v>
      </c>
      <c r="D1635" s="7" t="s">
        <v>1408</v>
      </c>
      <c r="E1635" s="6"/>
      <c r="F1635" s="6"/>
      <c r="G1635" s="29"/>
      <c r="H1635" s="31" t="s">
        <v>778</v>
      </c>
      <c r="I1635" s="5">
        <v>1</v>
      </c>
      <c r="J1635" s="4"/>
      <c r="K1635" s="32">
        <f>ROUND(K1648,2)</f>
        <v>0</v>
      </c>
      <c r="L1635" s="30" t="s">
        <v>1409</v>
      </c>
      <c r="M1635" s="29"/>
      <c r="N1635" s="29"/>
      <c r="O1635" s="29"/>
      <c r="P1635" s="29"/>
      <c r="Q1635" s="29"/>
      <c r="R1635" s="29"/>
      <c r="S1635" s="29"/>
      <c r="T1635" s="29"/>
      <c r="U1635" s="29"/>
      <c r="V1635" s="29"/>
      <c r="W1635" s="29"/>
      <c r="X1635" s="29"/>
      <c r="Y1635" s="29"/>
      <c r="Z1635" s="29"/>
      <c r="AA1635" s="29"/>
    </row>
    <row r="1636" spans="1:27" x14ac:dyDescent="0.25">
      <c r="B1636" s="24" t="s">
        <v>780</v>
      </c>
    </row>
    <row r="1637" spans="1:27" x14ac:dyDescent="0.25">
      <c r="B1637" t="s">
        <v>1184</v>
      </c>
      <c r="C1637" t="s">
        <v>782</v>
      </c>
      <c r="D1637" t="s">
        <v>1185</v>
      </c>
      <c r="E1637" s="33">
        <v>0.3</v>
      </c>
      <c r="F1637" t="s">
        <v>784</v>
      </c>
      <c r="G1637" t="s">
        <v>785</v>
      </c>
      <c r="H1637" s="34"/>
      <c r="I1637" t="s">
        <v>786</v>
      </c>
      <c r="J1637" s="35">
        <f>ROUND(E1637/I1635* H1637,5)</f>
        <v>0</v>
      </c>
      <c r="K1637" s="36"/>
    </row>
    <row r="1638" spans="1:27" x14ac:dyDescent="0.25">
      <c r="B1638" t="s">
        <v>1182</v>
      </c>
      <c r="C1638" t="s">
        <v>782</v>
      </c>
      <c r="D1638" t="s">
        <v>1183</v>
      </c>
      <c r="E1638" s="33">
        <v>1.5</v>
      </c>
      <c r="F1638" t="s">
        <v>784</v>
      </c>
      <c r="G1638" t="s">
        <v>785</v>
      </c>
      <c r="H1638" s="34"/>
      <c r="I1638" t="s">
        <v>786</v>
      </c>
      <c r="J1638" s="35">
        <f>ROUND(E1638/I1635* H1638,5)</f>
        <v>0</v>
      </c>
      <c r="K1638" s="36"/>
    </row>
    <row r="1639" spans="1:27" x14ac:dyDescent="0.25">
      <c r="D1639" s="37" t="s">
        <v>787</v>
      </c>
      <c r="E1639" s="36"/>
      <c r="H1639" s="36"/>
      <c r="K1639" s="34">
        <f>SUM(J1637:J1638)</f>
        <v>0</v>
      </c>
    </row>
    <row r="1640" spans="1:27" x14ac:dyDescent="0.25">
      <c r="B1640" s="24" t="s">
        <v>792</v>
      </c>
      <c r="E1640" s="36"/>
      <c r="H1640" s="36"/>
      <c r="K1640" s="36"/>
    </row>
    <row r="1641" spans="1:27" x14ac:dyDescent="0.25">
      <c r="B1641" t="s">
        <v>1340</v>
      </c>
      <c r="C1641" t="s">
        <v>1338</v>
      </c>
      <c r="D1641" t="s">
        <v>1341</v>
      </c>
      <c r="E1641" s="33">
        <v>0.14000000000000001</v>
      </c>
      <c r="G1641" t="s">
        <v>785</v>
      </c>
      <c r="H1641" s="34"/>
      <c r="I1641" t="s">
        <v>786</v>
      </c>
      <c r="J1641" s="35">
        <f>ROUND(E1641* H1641,5)</f>
        <v>0</v>
      </c>
      <c r="K1641" s="36"/>
    </row>
    <row r="1642" spans="1:27" x14ac:dyDescent="0.25">
      <c r="B1642" t="s">
        <v>1337</v>
      </c>
      <c r="C1642" t="s">
        <v>1338</v>
      </c>
      <c r="D1642" t="s">
        <v>1339</v>
      </c>
      <c r="E1642" s="33">
        <v>0.43</v>
      </c>
      <c r="G1642" t="s">
        <v>785</v>
      </c>
      <c r="H1642" s="34"/>
      <c r="I1642" t="s">
        <v>786</v>
      </c>
      <c r="J1642" s="35">
        <f>ROUND(E1642* H1642,5)</f>
        <v>0</v>
      </c>
      <c r="K1642" s="36"/>
    </row>
    <row r="1643" spans="1:27" x14ac:dyDescent="0.25">
      <c r="B1643" t="s">
        <v>1396</v>
      </c>
      <c r="C1643" t="s">
        <v>17</v>
      </c>
      <c r="D1643" t="s">
        <v>1397</v>
      </c>
      <c r="E1643" s="33">
        <v>28.65</v>
      </c>
      <c r="G1643" t="s">
        <v>785</v>
      </c>
      <c r="H1643" s="34"/>
      <c r="I1643" t="s">
        <v>786</v>
      </c>
      <c r="J1643" s="35">
        <f>ROUND(E1643* H1643,5)</f>
        <v>0</v>
      </c>
      <c r="K1643" s="36"/>
    </row>
    <row r="1644" spans="1:27" x14ac:dyDescent="0.25">
      <c r="D1644" s="37" t="s">
        <v>798</v>
      </c>
      <c r="E1644" s="36"/>
      <c r="H1644" s="36"/>
      <c r="K1644" s="34">
        <f>SUM(J1641:J1643)</f>
        <v>0</v>
      </c>
    </row>
    <row r="1645" spans="1:27" x14ac:dyDescent="0.25">
      <c r="E1645" s="36"/>
      <c r="H1645" s="36"/>
      <c r="K1645" s="36"/>
    </row>
    <row r="1646" spans="1:27" x14ac:dyDescent="0.25">
      <c r="D1646" s="37" t="s">
        <v>800</v>
      </c>
      <c r="E1646" s="36"/>
      <c r="H1646" s="36">
        <v>2.5</v>
      </c>
      <c r="I1646" t="s">
        <v>801</v>
      </c>
      <c r="J1646">
        <f>ROUND(H1646/100*K1639,5)</f>
        <v>0</v>
      </c>
      <c r="K1646" s="36"/>
    </row>
    <row r="1647" spans="1:27" x14ac:dyDescent="0.25">
      <c r="D1647" s="37" t="s">
        <v>799</v>
      </c>
      <c r="E1647" s="36"/>
      <c r="H1647" s="36"/>
      <c r="K1647" s="38">
        <f>SUM(J1636:J1646)</f>
        <v>0</v>
      </c>
    </row>
    <row r="1648" spans="1:27" x14ac:dyDescent="0.25">
      <c r="D1648" s="37" t="s">
        <v>802</v>
      </c>
      <c r="E1648" s="36"/>
      <c r="H1648" s="36"/>
      <c r="K1648" s="38">
        <f>SUM(K1647:K1647)</f>
        <v>0</v>
      </c>
    </row>
    <row r="1650" spans="1:27" ht="45" customHeight="1" x14ac:dyDescent="0.25">
      <c r="A1650" s="28"/>
      <c r="B1650" s="28" t="s">
        <v>1410</v>
      </c>
      <c r="C1650" s="29" t="s">
        <v>41</v>
      </c>
      <c r="D1650" s="7" t="s">
        <v>1411</v>
      </c>
      <c r="E1650" s="6"/>
      <c r="F1650" s="6"/>
      <c r="G1650" s="29"/>
      <c r="H1650" s="31" t="s">
        <v>778</v>
      </c>
      <c r="I1650" s="5">
        <v>1</v>
      </c>
      <c r="J1650" s="4"/>
      <c r="K1650" s="32">
        <f>ROUND(K1663,2)</f>
        <v>0</v>
      </c>
      <c r="L1650" s="30" t="s">
        <v>1412</v>
      </c>
      <c r="M1650" s="29"/>
      <c r="N1650" s="29"/>
      <c r="O1650" s="29"/>
      <c r="P1650" s="29"/>
      <c r="Q1650" s="29"/>
      <c r="R1650" s="29"/>
      <c r="S1650" s="29"/>
      <c r="T1650" s="29"/>
      <c r="U1650" s="29"/>
      <c r="V1650" s="29"/>
      <c r="W1650" s="29"/>
      <c r="X1650" s="29"/>
      <c r="Y1650" s="29"/>
      <c r="Z1650" s="29"/>
      <c r="AA1650" s="29"/>
    </row>
    <row r="1651" spans="1:27" x14ac:dyDescent="0.25">
      <c r="B1651" s="24" t="s">
        <v>780</v>
      </c>
    </row>
    <row r="1652" spans="1:27" x14ac:dyDescent="0.25">
      <c r="B1652" t="s">
        <v>1184</v>
      </c>
      <c r="C1652" t="s">
        <v>782</v>
      </c>
      <c r="D1652" t="s">
        <v>1185</v>
      </c>
      <c r="E1652" s="33">
        <v>0.3</v>
      </c>
      <c r="F1652" t="s">
        <v>784</v>
      </c>
      <c r="G1652" t="s">
        <v>785</v>
      </c>
      <c r="H1652" s="34"/>
      <c r="I1652" t="s">
        <v>786</v>
      </c>
      <c r="J1652" s="35">
        <f>ROUND(E1652/I1650* H1652,5)</f>
        <v>0</v>
      </c>
      <c r="K1652" s="36"/>
    </row>
    <row r="1653" spans="1:27" x14ac:dyDescent="0.25">
      <c r="B1653" t="s">
        <v>1182</v>
      </c>
      <c r="C1653" t="s">
        <v>782</v>
      </c>
      <c r="D1653" t="s">
        <v>1183</v>
      </c>
      <c r="E1653" s="33">
        <v>1.5</v>
      </c>
      <c r="F1653" t="s">
        <v>784</v>
      </c>
      <c r="G1653" t="s">
        <v>785</v>
      </c>
      <c r="H1653" s="34"/>
      <c r="I1653" t="s">
        <v>786</v>
      </c>
      <c r="J1653" s="35">
        <f>ROUND(E1653/I1650* H1653,5)</f>
        <v>0</v>
      </c>
      <c r="K1653" s="36"/>
    </row>
    <row r="1654" spans="1:27" x14ac:dyDescent="0.25">
      <c r="D1654" s="37" t="s">
        <v>787</v>
      </c>
      <c r="E1654" s="36"/>
      <c r="H1654" s="36"/>
      <c r="K1654" s="34">
        <f>SUM(J1652:J1653)</f>
        <v>0</v>
      </c>
    </row>
    <row r="1655" spans="1:27" x14ac:dyDescent="0.25">
      <c r="B1655" s="24" t="s">
        <v>792</v>
      </c>
      <c r="E1655" s="36"/>
      <c r="H1655" s="36"/>
      <c r="K1655" s="36"/>
    </row>
    <row r="1656" spans="1:27" x14ac:dyDescent="0.25">
      <c r="B1656" t="s">
        <v>1396</v>
      </c>
      <c r="C1656" t="s">
        <v>17</v>
      </c>
      <c r="D1656" t="s">
        <v>1397</v>
      </c>
      <c r="E1656" s="33">
        <v>17.850000000000001</v>
      </c>
      <c r="G1656" t="s">
        <v>785</v>
      </c>
      <c r="H1656" s="34"/>
      <c r="I1656" t="s">
        <v>786</v>
      </c>
      <c r="J1656" s="35">
        <f>ROUND(E1656* H1656,5)</f>
        <v>0</v>
      </c>
      <c r="K1656" s="36"/>
    </row>
    <row r="1657" spans="1:27" x14ac:dyDescent="0.25">
      <c r="B1657" t="s">
        <v>1340</v>
      </c>
      <c r="C1657" t="s">
        <v>1338</v>
      </c>
      <c r="D1657" t="s">
        <v>1341</v>
      </c>
      <c r="E1657" s="33">
        <v>0.14000000000000001</v>
      </c>
      <c r="G1657" t="s">
        <v>785</v>
      </c>
      <c r="H1657" s="34"/>
      <c r="I1657" t="s">
        <v>786</v>
      </c>
      <c r="J1657" s="35">
        <f>ROUND(E1657* H1657,5)</f>
        <v>0</v>
      </c>
      <c r="K1657" s="36"/>
    </row>
    <row r="1658" spans="1:27" x14ac:dyDescent="0.25">
      <c r="B1658" t="s">
        <v>1337</v>
      </c>
      <c r="C1658" t="s">
        <v>1338</v>
      </c>
      <c r="D1658" t="s">
        <v>1339</v>
      </c>
      <c r="E1658" s="33">
        <v>0.43</v>
      </c>
      <c r="G1658" t="s">
        <v>785</v>
      </c>
      <c r="H1658" s="34"/>
      <c r="I1658" t="s">
        <v>786</v>
      </c>
      <c r="J1658" s="35">
        <f>ROUND(E1658* H1658,5)</f>
        <v>0</v>
      </c>
      <c r="K1658" s="36"/>
    </row>
    <row r="1659" spans="1:27" x14ac:dyDescent="0.25">
      <c r="D1659" s="37" t="s">
        <v>798</v>
      </c>
      <c r="E1659" s="36"/>
      <c r="H1659" s="36"/>
      <c r="K1659" s="34">
        <f>SUM(J1656:J1658)</f>
        <v>0</v>
      </c>
    </row>
    <row r="1660" spans="1:27" x14ac:dyDescent="0.25">
      <c r="E1660" s="36"/>
      <c r="H1660" s="36"/>
      <c r="K1660" s="36"/>
    </row>
    <row r="1661" spans="1:27" x14ac:dyDescent="0.25">
      <c r="D1661" s="37" t="s">
        <v>800</v>
      </c>
      <c r="E1661" s="36"/>
      <c r="H1661" s="36">
        <v>2.5</v>
      </c>
      <c r="I1661" t="s">
        <v>801</v>
      </c>
      <c r="J1661">
        <f>ROUND(H1661/100*K1654,5)</f>
        <v>0</v>
      </c>
      <c r="K1661" s="36"/>
    </row>
    <row r="1662" spans="1:27" x14ac:dyDescent="0.25">
      <c r="D1662" s="37" t="s">
        <v>799</v>
      </c>
      <c r="E1662" s="36"/>
      <c r="H1662" s="36"/>
      <c r="K1662" s="38">
        <f>SUM(J1651:J1661)</f>
        <v>0</v>
      </c>
    </row>
    <row r="1663" spans="1:27" x14ac:dyDescent="0.25">
      <c r="D1663" s="37" t="s">
        <v>802</v>
      </c>
      <c r="E1663" s="36"/>
      <c r="H1663" s="36"/>
      <c r="K1663" s="38">
        <f>SUM(K1662:K1662)</f>
        <v>0</v>
      </c>
    </row>
    <row r="1665" spans="1:27" ht="45" customHeight="1" x14ac:dyDescent="0.25">
      <c r="A1665" s="28"/>
      <c r="B1665" s="28" t="s">
        <v>1413</v>
      </c>
      <c r="C1665" s="29" t="s">
        <v>41</v>
      </c>
      <c r="D1665" s="7" t="s">
        <v>1414</v>
      </c>
      <c r="E1665" s="6"/>
      <c r="F1665" s="6"/>
      <c r="G1665" s="29"/>
      <c r="H1665" s="31" t="s">
        <v>778</v>
      </c>
      <c r="I1665" s="5">
        <v>1</v>
      </c>
      <c r="J1665" s="4"/>
      <c r="K1665" s="32">
        <f>ROUND(K1675,2)</f>
        <v>0</v>
      </c>
      <c r="L1665" s="30" t="s">
        <v>1415</v>
      </c>
      <c r="M1665" s="29"/>
      <c r="N1665" s="29"/>
      <c r="O1665" s="29"/>
      <c r="P1665" s="29"/>
      <c r="Q1665" s="29"/>
      <c r="R1665" s="29"/>
      <c r="S1665" s="29"/>
      <c r="T1665" s="29"/>
      <c r="U1665" s="29"/>
      <c r="V1665" s="29"/>
      <c r="W1665" s="29"/>
      <c r="X1665" s="29"/>
      <c r="Y1665" s="29"/>
      <c r="Z1665" s="29"/>
      <c r="AA1665" s="29"/>
    </row>
    <row r="1666" spans="1:27" x14ac:dyDescent="0.25">
      <c r="B1666" s="24" t="s">
        <v>780</v>
      </c>
    </row>
    <row r="1667" spans="1:27" x14ac:dyDescent="0.25">
      <c r="B1667" t="s">
        <v>1182</v>
      </c>
      <c r="C1667" t="s">
        <v>782</v>
      </c>
      <c r="D1667" t="s">
        <v>1183</v>
      </c>
      <c r="E1667" s="33">
        <v>0.6</v>
      </c>
      <c r="F1667" t="s">
        <v>784</v>
      </c>
      <c r="G1667" t="s">
        <v>785</v>
      </c>
      <c r="H1667" s="34"/>
      <c r="I1667" t="s">
        <v>786</v>
      </c>
      <c r="J1667" s="35">
        <f>ROUND(E1667/I1665* H1667,5)</f>
        <v>0</v>
      </c>
      <c r="K1667" s="36"/>
    </row>
    <row r="1668" spans="1:27" x14ac:dyDescent="0.25">
      <c r="D1668" s="37" t="s">
        <v>787</v>
      </c>
      <c r="E1668" s="36"/>
      <c r="H1668" s="36"/>
      <c r="K1668" s="34">
        <f>SUM(J1667:J1667)</f>
        <v>0</v>
      </c>
    </row>
    <row r="1669" spans="1:27" x14ac:dyDescent="0.25">
      <c r="B1669" s="24" t="s">
        <v>792</v>
      </c>
      <c r="E1669" s="36"/>
      <c r="H1669" s="36"/>
      <c r="K1669" s="36"/>
    </row>
    <row r="1670" spans="1:27" x14ac:dyDescent="0.25">
      <c r="B1670" t="s">
        <v>1416</v>
      </c>
      <c r="C1670" t="s">
        <v>41</v>
      </c>
      <c r="D1670" t="s">
        <v>1417</v>
      </c>
      <c r="E1670" s="33">
        <v>1</v>
      </c>
      <c r="G1670" t="s">
        <v>785</v>
      </c>
      <c r="H1670" s="34"/>
      <c r="I1670" t="s">
        <v>786</v>
      </c>
      <c r="J1670" s="35">
        <f>ROUND(E1670* H1670,5)</f>
        <v>0</v>
      </c>
      <c r="K1670" s="36"/>
    </row>
    <row r="1671" spans="1:27" x14ac:dyDescent="0.25">
      <c r="D1671" s="37" t="s">
        <v>798</v>
      </c>
      <c r="E1671" s="36"/>
      <c r="H1671" s="36"/>
      <c r="K1671" s="34">
        <f>SUM(J1670:J1670)</f>
        <v>0</v>
      </c>
    </row>
    <row r="1672" spans="1:27" x14ac:dyDescent="0.25">
      <c r="E1672" s="36"/>
      <c r="H1672" s="36"/>
      <c r="K1672" s="36"/>
    </row>
    <row r="1673" spans="1:27" x14ac:dyDescent="0.25">
      <c r="D1673" s="37" t="s">
        <v>800</v>
      </c>
      <c r="E1673" s="36"/>
      <c r="H1673" s="36">
        <v>1.5</v>
      </c>
      <c r="I1673" t="s">
        <v>801</v>
      </c>
      <c r="J1673">
        <f>ROUND(H1673/100*K1668,5)</f>
        <v>0</v>
      </c>
      <c r="K1673" s="36"/>
    </row>
    <row r="1674" spans="1:27" x14ac:dyDescent="0.25">
      <c r="D1674" s="37" t="s">
        <v>799</v>
      </c>
      <c r="E1674" s="36"/>
      <c r="H1674" s="36"/>
      <c r="K1674" s="38">
        <f>SUM(J1666:J1673)</f>
        <v>0</v>
      </c>
    </row>
    <row r="1675" spans="1:27" x14ac:dyDescent="0.25">
      <c r="D1675" s="37" t="s">
        <v>802</v>
      </c>
      <c r="E1675" s="36"/>
      <c r="H1675" s="36"/>
      <c r="K1675" s="38">
        <f>SUM(K1674:K1674)</f>
        <v>0</v>
      </c>
    </row>
    <row r="1677" spans="1:27" ht="45" customHeight="1" x14ac:dyDescent="0.25">
      <c r="A1677" s="28"/>
      <c r="B1677" s="28" t="s">
        <v>1418</v>
      </c>
      <c r="C1677" s="29" t="s">
        <v>41</v>
      </c>
      <c r="D1677" s="7" t="s">
        <v>1419</v>
      </c>
      <c r="E1677" s="6"/>
      <c r="F1677" s="6"/>
      <c r="G1677" s="29"/>
      <c r="H1677" s="31" t="s">
        <v>778</v>
      </c>
      <c r="I1677" s="5">
        <v>1</v>
      </c>
      <c r="J1677" s="4"/>
      <c r="K1677" s="32">
        <f>ROUND(K1689,2)</f>
        <v>0</v>
      </c>
      <c r="L1677" s="30" t="s">
        <v>1420</v>
      </c>
      <c r="M1677" s="29"/>
      <c r="N1677" s="29"/>
      <c r="O1677" s="29"/>
      <c r="P1677" s="29"/>
      <c r="Q1677" s="29"/>
      <c r="R1677" s="29"/>
      <c r="S1677" s="29"/>
      <c r="T1677" s="29"/>
      <c r="U1677" s="29"/>
      <c r="V1677" s="29"/>
      <c r="W1677" s="29"/>
      <c r="X1677" s="29"/>
      <c r="Y1677" s="29"/>
      <c r="Z1677" s="29"/>
      <c r="AA1677" s="29"/>
    </row>
    <row r="1678" spans="1:27" x14ac:dyDescent="0.25">
      <c r="B1678" s="24" t="s">
        <v>780</v>
      </c>
    </row>
    <row r="1679" spans="1:27" x14ac:dyDescent="0.25">
      <c r="B1679" t="s">
        <v>1421</v>
      </c>
      <c r="C1679" t="s">
        <v>782</v>
      </c>
      <c r="D1679" t="s">
        <v>1422</v>
      </c>
      <c r="E1679" s="33">
        <v>0.85499999999999998</v>
      </c>
      <c r="F1679" t="s">
        <v>784</v>
      </c>
      <c r="G1679" t="s">
        <v>785</v>
      </c>
      <c r="H1679" s="34"/>
      <c r="I1679" t="s">
        <v>786</v>
      </c>
      <c r="J1679" s="35">
        <f>ROUND(E1679/I1677* H1679,5)</f>
        <v>0</v>
      </c>
      <c r="K1679" s="36"/>
    </row>
    <row r="1680" spans="1:27" x14ac:dyDescent="0.25">
      <c r="B1680" t="s">
        <v>1423</v>
      </c>
      <c r="C1680" t="s">
        <v>782</v>
      </c>
      <c r="D1680" t="s">
        <v>1424</v>
      </c>
      <c r="E1680" s="33">
        <v>3.7999999999999999E-2</v>
      </c>
      <c r="F1680" t="s">
        <v>784</v>
      </c>
      <c r="G1680" t="s">
        <v>785</v>
      </c>
      <c r="H1680" s="34"/>
      <c r="I1680" t="s">
        <v>786</v>
      </c>
      <c r="J1680" s="35">
        <f>ROUND(E1680/I1677* H1680,5)</f>
        <v>0</v>
      </c>
      <c r="K1680" s="36"/>
    </row>
    <row r="1681" spans="1:27" x14ac:dyDescent="0.25">
      <c r="D1681" s="37" t="s">
        <v>787</v>
      </c>
      <c r="E1681" s="36"/>
      <c r="H1681" s="36"/>
      <c r="K1681" s="34">
        <f>SUM(J1679:J1680)</f>
        <v>0</v>
      </c>
    </row>
    <row r="1682" spans="1:27" x14ac:dyDescent="0.25">
      <c r="B1682" s="24" t="s">
        <v>792</v>
      </c>
      <c r="E1682" s="36"/>
      <c r="H1682" s="36"/>
      <c r="K1682" s="36"/>
    </row>
    <row r="1683" spans="1:27" x14ac:dyDescent="0.25">
      <c r="B1683" t="s">
        <v>1425</v>
      </c>
      <c r="C1683" t="s">
        <v>41</v>
      </c>
      <c r="D1683" t="s">
        <v>1426</v>
      </c>
      <c r="E1683" s="33">
        <v>1</v>
      </c>
      <c r="G1683" t="s">
        <v>785</v>
      </c>
      <c r="H1683" s="34"/>
      <c r="I1683" t="s">
        <v>786</v>
      </c>
      <c r="J1683" s="35">
        <f>ROUND(E1683* H1683,5)</f>
        <v>0</v>
      </c>
      <c r="K1683" s="36"/>
    </row>
    <row r="1684" spans="1:27" x14ac:dyDescent="0.25">
      <c r="B1684" t="s">
        <v>1427</v>
      </c>
      <c r="C1684" t="s">
        <v>41</v>
      </c>
      <c r="D1684" t="s">
        <v>1428</v>
      </c>
      <c r="E1684" s="33">
        <v>1</v>
      </c>
      <c r="G1684" t="s">
        <v>785</v>
      </c>
      <c r="H1684" s="34"/>
      <c r="I1684" t="s">
        <v>786</v>
      </c>
      <c r="J1684" s="35">
        <f>ROUND(E1684* H1684,5)</f>
        <v>0</v>
      </c>
      <c r="K1684" s="36"/>
    </row>
    <row r="1685" spans="1:27" x14ac:dyDescent="0.25">
      <c r="D1685" s="37" t="s">
        <v>798</v>
      </c>
      <c r="E1685" s="36"/>
      <c r="H1685" s="36"/>
      <c r="K1685" s="34">
        <f>SUM(J1683:J1684)</f>
        <v>0</v>
      </c>
    </row>
    <row r="1686" spans="1:27" x14ac:dyDescent="0.25">
      <c r="E1686" s="36"/>
      <c r="H1686" s="36"/>
      <c r="K1686" s="36"/>
    </row>
    <row r="1687" spans="1:27" x14ac:dyDescent="0.25">
      <c r="D1687" s="37" t="s">
        <v>800</v>
      </c>
      <c r="E1687" s="36"/>
      <c r="H1687" s="36">
        <v>2.5</v>
      </c>
      <c r="I1687" t="s">
        <v>801</v>
      </c>
      <c r="J1687">
        <f>ROUND(H1687/100*K1681,5)</f>
        <v>0</v>
      </c>
      <c r="K1687" s="36"/>
    </row>
    <row r="1688" spans="1:27" x14ac:dyDescent="0.25">
      <c r="D1688" s="37" t="s">
        <v>799</v>
      </c>
      <c r="E1688" s="36"/>
      <c r="H1688" s="36"/>
      <c r="K1688" s="38">
        <f>SUM(J1678:J1687)</f>
        <v>0</v>
      </c>
    </row>
    <row r="1689" spans="1:27" x14ac:dyDescent="0.25">
      <c r="D1689" s="37" t="s">
        <v>802</v>
      </c>
      <c r="E1689" s="36"/>
      <c r="H1689" s="36"/>
      <c r="K1689" s="38">
        <f>SUM(K1688:K1688)</f>
        <v>0</v>
      </c>
    </row>
    <row r="1691" spans="1:27" ht="45" customHeight="1" x14ac:dyDescent="0.25">
      <c r="A1691" s="28"/>
      <c r="B1691" s="28" t="s">
        <v>1429</v>
      </c>
      <c r="C1691" s="29" t="s">
        <v>41</v>
      </c>
      <c r="D1691" s="7" t="s">
        <v>1430</v>
      </c>
      <c r="E1691" s="6"/>
      <c r="F1691" s="6"/>
      <c r="G1691" s="29"/>
      <c r="H1691" s="31" t="s">
        <v>778</v>
      </c>
      <c r="I1691" s="5">
        <v>1</v>
      </c>
      <c r="J1691" s="4"/>
      <c r="K1691" s="32">
        <f>ROUND(K1703,2)</f>
        <v>0</v>
      </c>
      <c r="L1691" s="30" t="s">
        <v>1431</v>
      </c>
      <c r="M1691" s="29"/>
      <c r="N1691" s="29"/>
      <c r="O1691" s="29"/>
      <c r="P1691" s="29"/>
      <c r="Q1691" s="29"/>
      <c r="R1691" s="29"/>
      <c r="S1691" s="29"/>
      <c r="T1691" s="29"/>
      <c r="U1691" s="29"/>
      <c r="V1691" s="29"/>
      <c r="W1691" s="29"/>
      <c r="X1691" s="29"/>
      <c r="Y1691" s="29"/>
      <c r="Z1691" s="29"/>
      <c r="AA1691" s="29"/>
    </row>
    <row r="1692" spans="1:27" x14ac:dyDescent="0.25">
      <c r="B1692" s="24" t="s">
        <v>780</v>
      </c>
    </row>
    <row r="1693" spans="1:27" x14ac:dyDescent="0.25">
      <c r="B1693" t="s">
        <v>1421</v>
      </c>
      <c r="C1693" t="s">
        <v>782</v>
      </c>
      <c r="D1693" t="s">
        <v>1422</v>
      </c>
      <c r="E1693" s="33">
        <v>0.85499999999999998</v>
      </c>
      <c r="F1693" t="s">
        <v>784</v>
      </c>
      <c r="G1693" t="s">
        <v>785</v>
      </c>
      <c r="H1693" s="34"/>
      <c r="I1693" t="s">
        <v>786</v>
      </c>
      <c r="J1693" s="35">
        <f>ROUND(E1693/I1691* H1693,5)</f>
        <v>0</v>
      </c>
      <c r="K1693" s="36"/>
    </row>
    <row r="1694" spans="1:27" x14ac:dyDescent="0.25">
      <c r="B1694" t="s">
        <v>1423</v>
      </c>
      <c r="C1694" t="s">
        <v>782</v>
      </c>
      <c r="D1694" t="s">
        <v>1424</v>
      </c>
      <c r="E1694" s="33">
        <v>3.7999999999999999E-2</v>
      </c>
      <c r="F1694" t="s">
        <v>784</v>
      </c>
      <c r="G1694" t="s">
        <v>785</v>
      </c>
      <c r="H1694" s="34"/>
      <c r="I1694" t="s">
        <v>786</v>
      </c>
      <c r="J1694" s="35">
        <f>ROUND(E1694/I1691* H1694,5)</f>
        <v>0</v>
      </c>
      <c r="K1694" s="36"/>
    </row>
    <row r="1695" spans="1:27" x14ac:dyDescent="0.25">
      <c r="D1695" s="37" t="s">
        <v>787</v>
      </c>
      <c r="E1695" s="36"/>
      <c r="H1695" s="36"/>
      <c r="K1695" s="34">
        <f>SUM(J1693:J1694)</f>
        <v>0</v>
      </c>
    </row>
    <row r="1696" spans="1:27" x14ac:dyDescent="0.25">
      <c r="B1696" s="24" t="s">
        <v>792</v>
      </c>
      <c r="E1696" s="36"/>
      <c r="H1696" s="36"/>
      <c r="K1696" s="36"/>
    </row>
    <row r="1697" spans="1:27" x14ac:dyDescent="0.25">
      <c r="B1697" t="s">
        <v>1432</v>
      </c>
      <c r="C1697" t="s">
        <v>41</v>
      </c>
      <c r="D1697" t="s">
        <v>1433</v>
      </c>
      <c r="E1697" s="33">
        <v>1</v>
      </c>
      <c r="G1697" t="s">
        <v>785</v>
      </c>
      <c r="H1697" s="34"/>
      <c r="I1697" t="s">
        <v>786</v>
      </c>
      <c r="J1697" s="35">
        <f>ROUND(E1697* H1697,5)</f>
        <v>0</v>
      </c>
      <c r="K1697" s="36"/>
    </row>
    <row r="1698" spans="1:27" x14ac:dyDescent="0.25">
      <c r="B1698" t="s">
        <v>1427</v>
      </c>
      <c r="C1698" t="s">
        <v>41</v>
      </c>
      <c r="D1698" t="s">
        <v>1428</v>
      </c>
      <c r="E1698" s="33">
        <v>1</v>
      </c>
      <c r="G1698" t="s">
        <v>785</v>
      </c>
      <c r="H1698" s="34"/>
      <c r="I1698" t="s">
        <v>786</v>
      </c>
      <c r="J1698" s="35">
        <f>ROUND(E1698* H1698,5)</f>
        <v>0</v>
      </c>
      <c r="K1698" s="36"/>
    </row>
    <row r="1699" spans="1:27" x14ac:dyDescent="0.25">
      <c r="D1699" s="37" t="s">
        <v>798</v>
      </c>
      <c r="E1699" s="36"/>
      <c r="H1699" s="36"/>
      <c r="K1699" s="34">
        <f>SUM(J1697:J1698)</f>
        <v>0</v>
      </c>
    </row>
    <row r="1700" spans="1:27" x14ac:dyDescent="0.25">
      <c r="E1700" s="36"/>
      <c r="H1700" s="36"/>
      <c r="K1700" s="36"/>
    </row>
    <row r="1701" spans="1:27" x14ac:dyDescent="0.25">
      <c r="D1701" s="37" t="s">
        <v>800</v>
      </c>
      <c r="E1701" s="36"/>
      <c r="H1701" s="36">
        <v>2.5</v>
      </c>
      <c r="I1701" t="s">
        <v>801</v>
      </c>
      <c r="J1701">
        <f>ROUND(H1701/100*K1695,5)</f>
        <v>0</v>
      </c>
      <c r="K1701" s="36"/>
    </row>
    <row r="1702" spans="1:27" x14ac:dyDescent="0.25">
      <c r="D1702" s="37" t="s">
        <v>799</v>
      </c>
      <c r="E1702" s="36"/>
      <c r="H1702" s="36"/>
      <c r="K1702" s="38">
        <f>SUM(J1692:J1701)</f>
        <v>0</v>
      </c>
    </row>
    <row r="1703" spans="1:27" x14ac:dyDescent="0.25">
      <c r="D1703" s="37" t="s">
        <v>802</v>
      </c>
      <c r="E1703" s="36"/>
      <c r="H1703" s="36"/>
      <c r="K1703" s="38">
        <f>SUM(K1702:K1702)</f>
        <v>0</v>
      </c>
    </row>
    <row r="1705" spans="1:27" ht="45" customHeight="1" x14ac:dyDescent="0.25">
      <c r="A1705" s="28"/>
      <c r="B1705" s="28" t="s">
        <v>1434</v>
      </c>
      <c r="C1705" s="29" t="s">
        <v>41</v>
      </c>
      <c r="D1705" s="7" t="s">
        <v>1435</v>
      </c>
      <c r="E1705" s="6"/>
      <c r="F1705" s="6"/>
      <c r="G1705" s="29"/>
      <c r="H1705" s="31" t="s">
        <v>778</v>
      </c>
      <c r="I1705" s="5">
        <v>1</v>
      </c>
      <c r="J1705" s="4"/>
      <c r="K1705" s="32">
        <f>ROUND(K1717,2)</f>
        <v>0</v>
      </c>
      <c r="L1705" s="30" t="s">
        <v>1436</v>
      </c>
      <c r="M1705" s="29"/>
      <c r="N1705" s="29"/>
      <c r="O1705" s="29"/>
      <c r="P1705" s="29"/>
      <c r="Q1705" s="29"/>
      <c r="R1705" s="29"/>
      <c r="S1705" s="29"/>
      <c r="T1705" s="29"/>
      <c r="U1705" s="29"/>
      <c r="V1705" s="29"/>
      <c r="W1705" s="29"/>
      <c r="X1705" s="29"/>
      <c r="Y1705" s="29"/>
      <c r="Z1705" s="29"/>
      <c r="AA1705" s="29"/>
    </row>
    <row r="1706" spans="1:27" x14ac:dyDescent="0.25">
      <c r="B1706" s="24" t="s">
        <v>780</v>
      </c>
    </row>
    <row r="1707" spans="1:27" x14ac:dyDescent="0.25">
      <c r="B1707" t="s">
        <v>1421</v>
      </c>
      <c r="C1707" t="s">
        <v>782</v>
      </c>
      <c r="D1707" t="s">
        <v>1422</v>
      </c>
      <c r="E1707" s="33">
        <v>0.85499999999999998</v>
      </c>
      <c r="F1707" t="s">
        <v>784</v>
      </c>
      <c r="G1707" t="s">
        <v>785</v>
      </c>
      <c r="H1707" s="34"/>
      <c r="I1707" t="s">
        <v>786</v>
      </c>
      <c r="J1707" s="35">
        <f>ROUND(E1707/I1705* H1707,5)</f>
        <v>0</v>
      </c>
      <c r="K1707" s="36"/>
    </row>
    <row r="1708" spans="1:27" x14ac:dyDescent="0.25">
      <c r="B1708" t="s">
        <v>1423</v>
      </c>
      <c r="C1708" t="s">
        <v>782</v>
      </c>
      <c r="D1708" t="s">
        <v>1424</v>
      </c>
      <c r="E1708" s="33">
        <v>3.7999999999999999E-2</v>
      </c>
      <c r="F1708" t="s">
        <v>784</v>
      </c>
      <c r="G1708" t="s">
        <v>785</v>
      </c>
      <c r="H1708" s="34"/>
      <c r="I1708" t="s">
        <v>786</v>
      </c>
      <c r="J1708" s="35">
        <f>ROUND(E1708/I1705* H1708,5)</f>
        <v>0</v>
      </c>
      <c r="K1708" s="36"/>
    </row>
    <row r="1709" spans="1:27" x14ac:dyDescent="0.25">
      <c r="D1709" s="37" t="s">
        <v>787</v>
      </c>
      <c r="E1709" s="36"/>
      <c r="H1709" s="36"/>
      <c r="K1709" s="34">
        <f>SUM(J1707:J1708)</f>
        <v>0</v>
      </c>
    </row>
    <row r="1710" spans="1:27" x14ac:dyDescent="0.25">
      <c r="B1710" s="24" t="s">
        <v>792</v>
      </c>
      <c r="E1710" s="36"/>
      <c r="H1710" s="36"/>
      <c r="K1710" s="36"/>
    </row>
    <row r="1711" spans="1:27" x14ac:dyDescent="0.25">
      <c r="B1711" t="s">
        <v>1427</v>
      </c>
      <c r="C1711" t="s">
        <v>41</v>
      </c>
      <c r="D1711" t="s">
        <v>1428</v>
      </c>
      <c r="E1711" s="33">
        <v>1</v>
      </c>
      <c r="G1711" t="s">
        <v>785</v>
      </c>
      <c r="H1711" s="34"/>
      <c r="I1711" t="s">
        <v>786</v>
      </c>
      <c r="J1711" s="35">
        <f>ROUND(E1711* H1711,5)</f>
        <v>0</v>
      </c>
      <c r="K1711" s="36"/>
    </row>
    <row r="1712" spans="1:27" x14ac:dyDescent="0.25">
      <c r="B1712" t="s">
        <v>1437</v>
      </c>
      <c r="C1712" t="s">
        <v>41</v>
      </c>
      <c r="D1712" t="s">
        <v>1438</v>
      </c>
      <c r="E1712" s="33">
        <v>1.33</v>
      </c>
      <c r="G1712" t="s">
        <v>785</v>
      </c>
      <c r="H1712" s="34"/>
      <c r="I1712" t="s">
        <v>786</v>
      </c>
      <c r="J1712" s="35">
        <f>ROUND(E1712* H1712,5)</f>
        <v>0</v>
      </c>
      <c r="K1712" s="36"/>
    </row>
    <row r="1713" spans="1:27" x14ac:dyDescent="0.25">
      <c r="D1713" s="37" t="s">
        <v>798</v>
      </c>
      <c r="E1713" s="36"/>
      <c r="H1713" s="36"/>
      <c r="K1713" s="34">
        <f>SUM(J1711:J1712)</f>
        <v>0</v>
      </c>
    </row>
    <row r="1714" spans="1:27" x14ac:dyDescent="0.25">
      <c r="E1714" s="36"/>
      <c r="H1714" s="36"/>
      <c r="K1714" s="36"/>
    </row>
    <row r="1715" spans="1:27" x14ac:dyDescent="0.25">
      <c r="D1715" s="37" t="s">
        <v>800</v>
      </c>
      <c r="E1715" s="36"/>
      <c r="H1715" s="36">
        <v>2.5</v>
      </c>
      <c r="I1715" t="s">
        <v>801</v>
      </c>
      <c r="J1715">
        <f>ROUND(H1715/100*K1709,5)</f>
        <v>0</v>
      </c>
      <c r="K1715" s="36"/>
    </row>
    <row r="1716" spans="1:27" x14ac:dyDescent="0.25">
      <c r="D1716" s="37" t="s">
        <v>799</v>
      </c>
      <c r="E1716" s="36"/>
      <c r="H1716" s="36"/>
      <c r="K1716" s="38">
        <f>SUM(J1706:J1715)</f>
        <v>0</v>
      </c>
    </row>
    <row r="1717" spans="1:27" x14ac:dyDescent="0.25">
      <c r="D1717" s="37" t="s">
        <v>802</v>
      </c>
      <c r="E1717" s="36"/>
      <c r="H1717" s="36"/>
      <c r="K1717" s="38">
        <f>SUM(K1716:K1716)</f>
        <v>0</v>
      </c>
    </row>
    <row r="1719" spans="1:27" ht="45" customHeight="1" x14ac:dyDescent="0.25">
      <c r="A1719" s="28"/>
      <c r="B1719" s="28" t="s">
        <v>1439</v>
      </c>
      <c r="C1719" s="29" t="s">
        <v>41</v>
      </c>
      <c r="D1719" s="7" t="s">
        <v>1440</v>
      </c>
      <c r="E1719" s="6"/>
      <c r="F1719" s="6"/>
      <c r="G1719" s="29"/>
      <c r="H1719" s="31" t="s">
        <v>778</v>
      </c>
      <c r="I1719" s="5">
        <v>1</v>
      </c>
      <c r="J1719" s="4"/>
      <c r="K1719" s="32">
        <f>ROUND(K1731,2)</f>
        <v>0</v>
      </c>
      <c r="L1719" s="30" t="s">
        <v>1441</v>
      </c>
      <c r="M1719" s="29"/>
      <c r="N1719" s="29"/>
      <c r="O1719" s="29"/>
      <c r="P1719" s="29"/>
      <c r="Q1719" s="29"/>
      <c r="R1719" s="29"/>
      <c r="S1719" s="29"/>
      <c r="T1719" s="29"/>
      <c r="U1719" s="29"/>
      <c r="V1719" s="29"/>
      <c r="W1719" s="29"/>
      <c r="X1719" s="29"/>
      <c r="Y1719" s="29"/>
      <c r="Z1719" s="29"/>
      <c r="AA1719" s="29"/>
    </row>
    <row r="1720" spans="1:27" x14ac:dyDescent="0.25">
      <c r="B1720" s="24" t="s">
        <v>780</v>
      </c>
    </row>
    <row r="1721" spans="1:27" x14ac:dyDescent="0.25">
      <c r="B1721" t="s">
        <v>1421</v>
      </c>
      <c r="C1721" t="s">
        <v>782</v>
      </c>
      <c r="D1721" t="s">
        <v>1422</v>
      </c>
      <c r="E1721" s="33">
        <v>0.85499999999999998</v>
      </c>
      <c r="F1721" t="s">
        <v>784</v>
      </c>
      <c r="G1721" t="s">
        <v>785</v>
      </c>
      <c r="H1721" s="34"/>
      <c r="I1721" t="s">
        <v>786</v>
      </c>
      <c r="J1721" s="35">
        <f>ROUND(E1721/I1719* H1721,5)</f>
        <v>0</v>
      </c>
      <c r="K1721" s="36"/>
    </row>
    <row r="1722" spans="1:27" x14ac:dyDescent="0.25">
      <c r="B1722" t="s">
        <v>1423</v>
      </c>
      <c r="C1722" t="s">
        <v>782</v>
      </c>
      <c r="D1722" t="s">
        <v>1424</v>
      </c>
      <c r="E1722" s="33">
        <v>3.7999999999999999E-2</v>
      </c>
      <c r="F1722" t="s">
        <v>784</v>
      </c>
      <c r="G1722" t="s">
        <v>785</v>
      </c>
      <c r="H1722" s="34"/>
      <c r="I1722" t="s">
        <v>786</v>
      </c>
      <c r="J1722" s="35">
        <f>ROUND(E1722/I1719* H1722,5)</f>
        <v>0</v>
      </c>
      <c r="K1722" s="36"/>
    </row>
    <row r="1723" spans="1:27" x14ac:dyDescent="0.25">
      <c r="D1723" s="37" t="s">
        <v>787</v>
      </c>
      <c r="E1723" s="36"/>
      <c r="H1723" s="36"/>
      <c r="K1723" s="34">
        <f>SUM(J1721:J1722)</f>
        <v>0</v>
      </c>
    </row>
    <row r="1724" spans="1:27" x14ac:dyDescent="0.25">
      <c r="B1724" s="24" t="s">
        <v>792</v>
      </c>
      <c r="E1724" s="36"/>
      <c r="H1724" s="36"/>
      <c r="K1724" s="36"/>
    </row>
    <row r="1725" spans="1:27" x14ac:dyDescent="0.25">
      <c r="B1725" t="s">
        <v>1427</v>
      </c>
      <c r="C1725" t="s">
        <v>41</v>
      </c>
      <c r="D1725" t="s">
        <v>1428</v>
      </c>
      <c r="E1725" s="33">
        <v>1</v>
      </c>
      <c r="G1725" t="s">
        <v>785</v>
      </c>
      <c r="H1725" s="34"/>
      <c r="I1725" t="s">
        <v>786</v>
      </c>
      <c r="J1725" s="35">
        <f>ROUND(E1725* H1725,5)</f>
        <v>0</v>
      </c>
      <c r="K1725" s="36"/>
    </row>
    <row r="1726" spans="1:27" x14ac:dyDescent="0.25">
      <c r="B1726" t="s">
        <v>1437</v>
      </c>
      <c r="C1726" t="s">
        <v>41</v>
      </c>
      <c r="D1726" t="s">
        <v>1438</v>
      </c>
      <c r="E1726" s="33">
        <v>1.33</v>
      </c>
      <c r="G1726" t="s">
        <v>785</v>
      </c>
      <c r="H1726" s="34"/>
      <c r="I1726" t="s">
        <v>786</v>
      </c>
      <c r="J1726" s="35">
        <f>ROUND(E1726* H1726,5)</f>
        <v>0</v>
      </c>
      <c r="K1726" s="36"/>
    </row>
    <row r="1727" spans="1:27" x14ac:dyDescent="0.25">
      <c r="D1727" s="37" t="s">
        <v>798</v>
      </c>
      <c r="E1727" s="36"/>
      <c r="H1727" s="36"/>
      <c r="K1727" s="34">
        <f>SUM(J1725:J1726)</f>
        <v>0</v>
      </c>
    </row>
    <row r="1728" spans="1:27" x14ac:dyDescent="0.25">
      <c r="E1728" s="36"/>
      <c r="H1728" s="36"/>
      <c r="K1728" s="36"/>
    </row>
    <row r="1729" spans="1:27" x14ac:dyDescent="0.25">
      <c r="D1729" s="37" t="s">
        <v>800</v>
      </c>
      <c r="E1729" s="36"/>
      <c r="H1729" s="36">
        <v>2.5</v>
      </c>
      <c r="I1729" t="s">
        <v>801</v>
      </c>
      <c r="J1729">
        <f>ROUND(H1729/100*K1723,5)</f>
        <v>0</v>
      </c>
      <c r="K1729" s="36"/>
    </row>
    <row r="1730" spans="1:27" x14ac:dyDescent="0.25">
      <c r="D1730" s="37" t="s">
        <v>799</v>
      </c>
      <c r="E1730" s="36"/>
      <c r="H1730" s="36"/>
      <c r="K1730" s="38">
        <f>SUM(J1720:J1729)</f>
        <v>0</v>
      </c>
    </row>
    <row r="1731" spans="1:27" x14ac:dyDescent="0.25">
      <c r="D1731" s="37" t="s">
        <v>802</v>
      </c>
      <c r="E1731" s="36"/>
      <c r="H1731" s="36"/>
      <c r="K1731" s="38">
        <f>SUM(K1730:K1730)</f>
        <v>0</v>
      </c>
    </row>
    <row r="1733" spans="1:27" ht="45" customHeight="1" x14ac:dyDescent="0.25">
      <c r="A1733" s="28"/>
      <c r="B1733" s="28" t="s">
        <v>1442</v>
      </c>
      <c r="C1733" s="29" t="s">
        <v>41</v>
      </c>
      <c r="D1733" s="7" t="s">
        <v>1443</v>
      </c>
      <c r="E1733" s="6"/>
      <c r="F1733" s="6"/>
      <c r="G1733" s="29"/>
      <c r="H1733" s="31" t="s">
        <v>778</v>
      </c>
      <c r="I1733" s="5">
        <v>1</v>
      </c>
      <c r="J1733" s="4"/>
      <c r="K1733" s="32">
        <f>ROUND(K1746,2)</f>
        <v>0</v>
      </c>
      <c r="L1733" s="30" t="s">
        <v>1444</v>
      </c>
      <c r="M1733" s="29"/>
      <c r="N1733" s="29"/>
      <c r="O1733" s="29"/>
      <c r="P1733" s="29"/>
      <c r="Q1733" s="29"/>
      <c r="R1733" s="29"/>
      <c r="S1733" s="29"/>
      <c r="T1733" s="29"/>
      <c r="U1733" s="29"/>
      <c r="V1733" s="29"/>
      <c r="W1733" s="29"/>
      <c r="X1733" s="29"/>
      <c r="Y1733" s="29"/>
      <c r="Z1733" s="29"/>
      <c r="AA1733" s="29"/>
    </row>
    <row r="1734" spans="1:27" x14ac:dyDescent="0.25">
      <c r="B1734" s="24" t="s">
        <v>780</v>
      </c>
    </row>
    <row r="1735" spans="1:27" x14ac:dyDescent="0.25">
      <c r="B1735" t="s">
        <v>1421</v>
      </c>
      <c r="C1735" t="s">
        <v>782</v>
      </c>
      <c r="D1735" t="s">
        <v>1422</v>
      </c>
      <c r="E1735" s="33">
        <v>1.2</v>
      </c>
      <c r="F1735" t="s">
        <v>784</v>
      </c>
      <c r="G1735" t="s">
        <v>785</v>
      </c>
      <c r="H1735" s="34"/>
      <c r="I1735" t="s">
        <v>786</v>
      </c>
      <c r="J1735" s="35">
        <f>ROUND(E1735/I1733* H1735,5)</f>
        <v>0</v>
      </c>
      <c r="K1735" s="36"/>
    </row>
    <row r="1736" spans="1:27" x14ac:dyDescent="0.25">
      <c r="B1736" t="s">
        <v>1423</v>
      </c>
      <c r="C1736" t="s">
        <v>782</v>
      </c>
      <c r="D1736" t="s">
        <v>1424</v>
      </c>
      <c r="E1736" s="33">
        <v>0.06</v>
      </c>
      <c r="F1736" t="s">
        <v>784</v>
      </c>
      <c r="G1736" t="s">
        <v>785</v>
      </c>
      <c r="H1736" s="34"/>
      <c r="I1736" t="s">
        <v>786</v>
      </c>
      <c r="J1736" s="35">
        <f>ROUND(E1736/I1733* H1736,5)</f>
        <v>0</v>
      </c>
      <c r="K1736" s="36"/>
    </row>
    <row r="1737" spans="1:27" x14ac:dyDescent="0.25">
      <c r="D1737" s="37" t="s">
        <v>787</v>
      </c>
      <c r="E1737" s="36"/>
      <c r="H1737" s="36"/>
      <c r="K1737" s="34">
        <f>SUM(J1735:J1736)</f>
        <v>0</v>
      </c>
    </row>
    <row r="1738" spans="1:27" x14ac:dyDescent="0.25">
      <c r="B1738" s="24" t="s">
        <v>792</v>
      </c>
      <c r="E1738" s="36"/>
      <c r="H1738" s="36"/>
      <c r="K1738" s="36"/>
    </row>
    <row r="1739" spans="1:27" x14ac:dyDescent="0.25">
      <c r="B1739" t="s">
        <v>1445</v>
      </c>
      <c r="C1739" t="s">
        <v>41</v>
      </c>
      <c r="D1739" t="s">
        <v>1446</v>
      </c>
      <c r="E1739" s="33">
        <v>1</v>
      </c>
      <c r="G1739" t="s">
        <v>785</v>
      </c>
      <c r="H1739" s="34"/>
      <c r="I1739" t="s">
        <v>786</v>
      </c>
      <c r="J1739" s="35">
        <f>ROUND(E1739* H1739,5)</f>
        <v>0</v>
      </c>
      <c r="K1739" s="36"/>
    </row>
    <row r="1740" spans="1:27" x14ac:dyDescent="0.25">
      <c r="B1740" t="s">
        <v>1447</v>
      </c>
      <c r="C1740" t="s">
        <v>41</v>
      </c>
      <c r="D1740" t="s">
        <v>1448</v>
      </c>
      <c r="E1740" s="33">
        <v>1</v>
      </c>
      <c r="G1740" t="s">
        <v>785</v>
      </c>
      <c r="H1740" s="34"/>
      <c r="I1740" t="s">
        <v>786</v>
      </c>
      <c r="J1740" s="35">
        <f>ROUND(E1740* H1740,5)</f>
        <v>0</v>
      </c>
      <c r="K1740" s="36"/>
    </row>
    <row r="1741" spans="1:27" x14ac:dyDescent="0.25">
      <c r="B1741" t="s">
        <v>1449</v>
      </c>
      <c r="C1741" t="s">
        <v>41</v>
      </c>
      <c r="D1741" t="s">
        <v>1450</v>
      </c>
      <c r="E1741" s="33">
        <v>1</v>
      </c>
      <c r="G1741" t="s">
        <v>785</v>
      </c>
      <c r="H1741" s="34"/>
      <c r="I1741" t="s">
        <v>786</v>
      </c>
      <c r="J1741" s="35">
        <f>ROUND(E1741* H1741,5)</f>
        <v>0</v>
      </c>
      <c r="K1741" s="36"/>
    </row>
    <row r="1742" spans="1:27" x14ac:dyDescent="0.25">
      <c r="D1742" s="37" t="s">
        <v>798</v>
      </c>
      <c r="E1742" s="36"/>
      <c r="H1742" s="36"/>
      <c r="K1742" s="34">
        <f>SUM(J1739:J1741)</f>
        <v>0</v>
      </c>
    </row>
    <row r="1743" spans="1:27" x14ac:dyDescent="0.25">
      <c r="E1743" s="36"/>
      <c r="H1743" s="36"/>
      <c r="K1743" s="36"/>
    </row>
    <row r="1744" spans="1:27" x14ac:dyDescent="0.25">
      <c r="D1744" s="37" t="s">
        <v>800</v>
      </c>
      <c r="E1744" s="36"/>
      <c r="H1744" s="36">
        <v>2.5</v>
      </c>
      <c r="I1744" t="s">
        <v>801</v>
      </c>
      <c r="J1744">
        <f>ROUND(H1744/100*K1737,5)</f>
        <v>0</v>
      </c>
      <c r="K1744" s="36"/>
    </row>
    <row r="1745" spans="1:27" x14ac:dyDescent="0.25">
      <c r="D1745" s="37" t="s">
        <v>799</v>
      </c>
      <c r="E1745" s="36"/>
      <c r="H1745" s="36"/>
      <c r="K1745" s="38">
        <f>SUM(J1734:J1744)</f>
        <v>0</v>
      </c>
    </row>
    <row r="1746" spans="1:27" x14ac:dyDescent="0.25">
      <c r="D1746" s="37" t="s">
        <v>802</v>
      </c>
      <c r="E1746" s="36"/>
      <c r="H1746" s="36"/>
      <c r="K1746" s="38">
        <f>SUM(K1745:K1745)</f>
        <v>0</v>
      </c>
    </row>
    <row r="1748" spans="1:27" ht="45" customHeight="1" x14ac:dyDescent="0.25">
      <c r="A1748" s="28"/>
      <c r="B1748" s="28" t="s">
        <v>1451</v>
      </c>
      <c r="C1748" s="29" t="s">
        <v>41</v>
      </c>
      <c r="D1748" s="7" t="s">
        <v>1452</v>
      </c>
      <c r="E1748" s="6"/>
      <c r="F1748" s="6"/>
      <c r="G1748" s="29"/>
      <c r="H1748" s="31" t="s">
        <v>778</v>
      </c>
      <c r="I1748" s="5">
        <v>1</v>
      </c>
      <c r="J1748" s="4"/>
      <c r="K1748" s="32">
        <f>ROUND(K1761,2)</f>
        <v>0</v>
      </c>
      <c r="L1748" s="30" t="s">
        <v>1453</v>
      </c>
      <c r="M1748" s="29"/>
      <c r="N1748" s="29"/>
      <c r="O1748" s="29"/>
      <c r="P1748" s="29"/>
      <c r="Q1748" s="29"/>
      <c r="R1748" s="29"/>
      <c r="S1748" s="29"/>
      <c r="T1748" s="29"/>
      <c r="U1748" s="29"/>
      <c r="V1748" s="29"/>
      <c r="W1748" s="29"/>
      <c r="X1748" s="29"/>
      <c r="Y1748" s="29"/>
      <c r="Z1748" s="29"/>
      <c r="AA1748" s="29"/>
    </row>
    <row r="1749" spans="1:27" x14ac:dyDescent="0.25">
      <c r="B1749" s="24" t="s">
        <v>780</v>
      </c>
    </row>
    <row r="1750" spans="1:27" x14ac:dyDescent="0.25">
      <c r="B1750" t="s">
        <v>1421</v>
      </c>
      <c r="C1750" t="s">
        <v>782</v>
      </c>
      <c r="D1750" t="s">
        <v>1422</v>
      </c>
      <c r="E1750" s="33">
        <v>1.8</v>
      </c>
      <c r="F1750" t="s">
        <v>784</v>
      </c>
      <c r="G1750" t="s">
        <v>785</v>
      </c>
      <c r="H1750" s="34"/>
      <c r="I1750" t="s">
        <v>786</v>
      </c>
      <c r="J1750" s="35">
        <f>ROUND(E1750/I1748* H1750,5)</f>
        <v>0</v>
      </c>
      <c r="K1750" s="36"/>
    </row>
    <row r="1751" spans="1:27" x14ac:dyDescent="0.25">
      <c r="B1751" t="s">
        <v>1423</v>
      </c>
      <c r="C1751" t="s">
        <v>782</v>
      </c>
      <c r="D1751" t="s">
        <v>1424</v>
      </c>
      <c r="E1751" s="33">
        <v>0.12</v>
      </c>
      <c r="F1751" t="s">
        <v>784</v>
      </c>
      <c r="G1751" t="s">
        <v>785</v>
      </c>
      <c r="H1751" s="34"/>
      <c r="I1751" t="s">
        <v>786</v>
      </c>
      <c r="J1751" s="35">
        <f>ROUND(E1751/I1748* H1751,5)</f>
        <v>0</v>
      </c>
      <c r="K1751" s="36"/>
    </row>
    <row r="1752" spans="1:27" x14ac:dyDescent="0.25">
      <c r="D1752" s="37" t="s">
        <v>787</v>
      </c>
      <c r="E1752" s="36"/>
      <c r="H1752" s="36"/>
      <c r="K1752" s="34">
        <f>SUM(J1750:J1751)</f>
        <v>0</v>
      </c>
    </row>
    <row r="1753" spans="1:27" x14ac:dyDescent="0.25">
      <c r="B1753" s="24" t="s">
        <v>792</v>
      </c>
      <c r="E1753" s="36"/>
      <c r="H1753" s="36"/>
      <c r="K1753" s="36"/>
    </row>
    <row r="1754" spans="1:27" x14ac:dyDescent="0.25">
      <c r="B1754" t="s">
        <v>1454</v>
      </c>
      <c r="C1754" t="s">
        <v>41</v>
      </c>
      <c r="D1754" t="s">
        <v>1455</v>
      </c>
      <c r="E1754" s="33">
        <v>1.9</v>
      </c>
      <c r="G1754" t="s">
        <v>785</v>
      </c>
      <c r="H1754" s="34"/>
      <c r="I1754" t="s">
        <v>786</v>
      </c>
      <c r="J1754" s="35">
        <f>ROUND(E1754* H1754,5)</f>
        <v>0</v>
      </c>
      <c r="K1754" s="36"/>
    </row>
    <row r="1755" spans="1:27" x14ac:dyDescent="0.25">
      <c r="B1755" t="s">
        <v>1456</v>
      </c>
      <c r="C1755" t="s">
        <v>41</v>
      </c>
      <c r="D1755" t="s">
        <v>1457</v>
      </c>
      <c r="E1755" s="33">
        <v>1.9</v>
      </c>
      <c r="G1755" t="s">
        <v>785</v>
      </c>
      <c r="H1755" s="34"/>
      <c r="I1755" t="s">
        <v>786</v>
      </c>
      <c r="J1755" s="35">
        <f>ROUND(E1755* H1755,5)</f>
        <v>0</v>
      </c>
      <c r="K1755" s="36"/>
    </row>
    <row r="1756" spans="1:27" x14ac:dyDescent="0.25">
      <c r="B1756" t="s">
        <v>1449</v>
      </c>
      <c r="C1756" t="s">
        <v>41</v>
      </c>
      <c r="D1756" t="s">
        <v>1450</v>
      </c>
      <c r="E1756" s="33">
        <v>1</v>
      </c>
      <c r="G1756" t="s">
        <v>785</v>
      </c>
      <c r="H1756" s="34"/>
      <c r="I1756" t="s">
        <v>786</v>
      </c>
      <c r="J1756" s="35">
        <f>ROUND(E1756* H1756,5)</f>
        <v>0</v>
      </c>
      <c r="K1756" s="36"/>
    </row>
    <row r="1757" spans="1:27" x14ac:dyDescent="0.25">
      <c r="D1757" s="37" t="s">
        <v>798</v>
      </c>
      <c r="E1757" s="36"/>
      <c r="H1757" s="36"/>
      <c r="K1757" s="34">
        <f>SUM(J1754:J1756)</f>
        <v>0</v>
      </c>
    </row>
    <row r="1758" spans="1:27" x14ac:dyDescent="0.25">
      <c r="E1758" s="36"/>
      <c r="H1758" s="36"/>
      <c r="K1758" s="36"/>
    </row>
    <row r="1759" spans="1:27" x14ac:dyDescent="0.25">
      <c r="D1759" s="37" t="s">
        <v>800</v>
      </c>
      <c r="E1759" s="36"/>
      <c r="H1759" s="36">
        <v>2.5</v>
      </c>
      <c r="I1759" t="s">
        <v>801</v>
      </c>
      <c r="J1759">
        <f>ROUND(H1759/100*K1752,5)</f>
        <v>0</v>
      </c>
      <c r="K1759" s="36"/>
    </row>
    <row r="1760" spans="1:27" x14ac:dyDescent="0.25">
      <c r="D1760" s="37" t="s">
        <v>799</v>
      </c>
      <c r="E1760" s="36"/>
      <c r="H1760" s="36"/>
      <c r="K1760" s="38">
        <f>SUM(J1749:J1759)</f>
        <v>0</v>
      </c>
    </row>
    <row r="1761" spans="1:27" x14ac:dyDescent="0.25">
      <c r="D1761" s="37" t="s">
        <v>802</v>
      </c>
      <c r="E1761" s="36"/>
      <c r="H1761" s="36"/>
      <c r="K1761" s="38">
        <f>SUM(K1760:K1760)</f>
        <v>0</v>
      </c>
    </row>
    <row r="1763" spans="1:27" ht="45" customHeight="1" x14ac:dyDescent="0.25">
      <c r="A1763" s="28"/>
      <c r="B1763" s="28" t="s">
        <v>1458</v>
      </c>
      <c r="C1763" s="29" t="s">
        <v>41</v>
      </c>
      <c r="D1763" s="7" t="s">
        <v>1459</v>
      </c>
      <c r="E1763" s="6"/>
      <c r="F1763" s="6"/>
      <c r="G1763" s="29"/>
      <c r="H1763" s="31" t="s">
        <v>778</v>
      </c>
      <c r="I1763" s="5">
        <v>1</v>
      </c>
      <c r="J1763" s="4"/>
      <c r="K1763" s="32">
        <f>ROUND(K1776,2)</f>
        <v>0</v>
      </c>
      <c r="L1763" s="30" t="s">
        <v>1460</v>
      </c>
      <c r="M1763" s="29"/>
      <c r="N1763" s="29"/>
      <c r="O1763" s="29"/>
      <c r="P1763" s="29"/>
      <c r="Q1763" s="29"/>
      <c r="R1763" s="29"/>
      <c r="S1763" s="29"/>
      <c r="T1763" s="29"/>
      <c r="U1763" s="29"/>
      <c r="V1763" s="29"/>
      <c r="W1763" s="29"/>
      <c r="X1763" s="29"/>
      <c r="Y1763" s="29"/>
      <c r="Z1763" s="29"/>
      <c r="AA1763" s="29"/>
    </row>
    <row r="1764" spans="1:27" x14ac:dyDescent="0.25">
      <c r="B1764" s="24" t="s">
        <v>780</v>
      </c>
    </row>
    <row r="1765" spans="1:27" x14ac:dyDescent="0.25">
      <c r="B1765" t="s">
        <v>1421</v>
      </c>
      <c r="C1765" t="s">
        <v>782</v>
      </c>
      <c r="D1765" t="s">
        <v>1422</v>
      </c>
      <c r="E1765" s="33">
        <v>1.2</v>
      </c>
      <c r="F1765" t="s">
        <v>784</v>
      </c>
      <c r="G1765" t="s">
        <v>785</v>
      </c>
      <c r="H1765" s="34"/>
      <c r="I1765" t="s">
        <v>786</v>
      </c>
      <c r="J1765" s="35">
        <f>ROUND(E1765/I1763* H1765,5)</f>
        <v>0</v>
      </c>
      <c r="K1765" s="36"/>
    </row>
    <row r="1766" spans="1:27" x14ac:dyDescent="0.25">
      <c r="B1766" t="s">
        <v>1423</v>
      </c>
      <c r="C1766" t="s">
        <v>782</v>
      </c>
      <c r="D1766" t="s">
        <v>1424</v>
      </c>
      <c r="E1766" s="33">
        <v>0.06</v>
      </c>
      <c r="F1766" t="s">
        <v>784</v>
      </c>
      <c r="G1766" t="s">
        <v>785</v>
      </c>
      <c r="H1766" s="34"/>
      <c r="I1766" t="s">
        <v>786</v>
      </c>
      <c r="J1766" s="35">
        <f>ROUND(E1766/I1763* H1766,5)</f>
        <v>0</v>
      </c>
      <c r="K1766" s="36"/>
    </row>
    <row r="1767" spans="1:27" x14ac:dyDescent="0.25">
      <c r="D1767" s="37" t="s">
        <v>787</v>
      </c>
      <c r="E1767" s="36"/>
      <c r="H1767" s="36"/>
      <c r="K1767" s="34">
        <f>SUM(J1765:J1766)</f>
        <v>0</v>
      </c>
    </row>
    <row r="1768" spans="1:27" x14ac:dyDescent="0.25">
      <c r="B1768" s="24" t="s">
        <v>792</v>
      </c>
      <c r="E1768" s="36"/>
      <c r="H1768" s="36"/>
      <c r="K1768" s="36"/>
    </row>
    <row r="1769" spans="1:27" x14ac:dyDescent="0.25">
      <c r="B1769" t="s">
        <v>1461</v>
      </c>
      <c r="C1769" t="s">
        <v>41</v>
      </c>
      <c r="D1769" t="s">
        <v>1462</v>
      </c>
      <c r="E1769" s="33">
        <v>1</v>
      </c>
      <c r="G1769" t="s">
        <v>785</v>
      </c>
      <c r="H1769" s="34"/>
      <c r="I1769" t="s">
        <v>786</v>
      </c>
      <c r="J1769" s="35">
        <f>ROUND(E1769* H1769,5)</f>
        <v>0</v>
      </c>
      <c r="K1769" s="36"/>
    </row>
    <row r="1770" spans="1:27" x14ac:dyDescent="0.25">
      <c r="B1770" t="s">
        <v>1463</v>
      </c>
      <c r="C1770" t="s">
        <v>41</v>
      </c>
      <c r="D1770" t="s">
        <v>1464</v>
      </c>
      <c r="E1770" s="33">
        <v>1</v>
      </c>
      <c r="G1770" t="s">
        <v>785</v>
      </c>
      <c r="H1770" s="34"/>
      <c r="I1770" t="s">
        <v>786</v>
      </c>
      <c r="J1770" s="35">
        <f>ROUND(E1770* H1770,5)</f>
        <v>0</v>
      </c>
      <c r="K1770" s="36"/>
    </row>
    <row r="1771" spans="1:27" x14ac:dyDescent="0.25">
      <c r="B1771" t="s">
        <v>1465</v>
      </c>
      <c r="C1771" t="s">
        <v>41</v>
      </c>
      <c r="D1771" t="s">
        <v>1466</v>
      </c>
      <c r="E1771" s="33">
        <v>1</v>
      </c>
      <c r="G1771" t="s">
        <v>785</v>
      </c>
      <c r="H1771" s="34"/>
      <c r="I1771" t="s">
        <v>786</v>
      </c>
      <c r="J1771" s="35">
        <f>ROUND(E1771* H1771,5)</f>
        <v>0</v>
      </c>
      <c r="K1771" s="36"/>
    </row>
    <row r="1772" spans="1:27" x14ac:dyDescent="0.25">
      <c r="D1772" s="37" t="s">
        <v>798</v>
      </c>
      <c r="E1772" s="36"/>
      <c r="H1772" s="36"/>
      <c r="K1772" s="34">
        <f>SUM(J1769:J1771)</f>
        <v>0</v>
      </c>
    </row>
    <row r="1773" spans="1:27" x14ac:dyDescent="0.25">
      <c r="E1773" s="36"/>
      <c r="H1773" s="36"/>
      <c r="K1773" s="36"/>
    </row>
    <row r="1774" spans="1:27" x14ac:dyDescent="0.25">
      <c r="D1774" s="37" t="s">
        <v>800</v>
      </c>
      <c r="E1774" s="36"/>
      <c r="H1774" s="36">
        <v>2.5</v>
      </c>
      <c r="I1774" t="s">
        <v>801</v>
      </c>
      <c r="J1774">
        <f>ROUND(H1774/100*K1767,5)</f>
        <v>0</v>
      </c>
      <c r="K1774" s="36"/>
    </row>
    <row r="1775" spans="1:27" x14ac:dyDescent="0.25">
      <c r="D1775" s="37" t="s">
        <v>799</v>
      </c>
      <c r="E1775" s="36"/>
      <c r="H1775" s="36"/>
      <c r="K1775" s="38">
        <f>SUM(J1764:J1774)</f>
        <v>0</v>
      </c>
    </row>
    <row r="1776" spans="1:27" x14ac:dyDescent="0.25">
      <c r="D1776" s="37" t="s">
        <v>802</v>
      </c>
      <c r="E1776" s="36"/>
      <c r="H1776" s="36"/>
      <c r="K1776" s="38">
        <f>SUM(K1775:K1775)</f>
        <v>0</v>
      </c>
    </row>
    <row r="1778" spans="1:27" ht="45" customHeight="1" x14ac:dyDescent="0.25">
      <c r="A1778" s="28"/>
      <c r="B1778" s="28" t="s">
        <v>1467</v>
      </c>
      <c r="C1778" s="29" t="s">
        <v>41</v>
      </c>
      <c r="D1778" s="7" t="s">
        <v>1468</v>
      </c>
      <c r="E1778" s="6"/>
      <c r="F1778" s="6"/>
      <c r="G1778" s="29"/>
      <c r="H1778" s="31" t="s">
        <v>778</v>
      </c>
      <c r="I1778" s="5">
        <v>1</v>
      </c>
      <c r="J1778" s="4"/>
      <c r="K1778" s="32">
        <f>ROUND(K1788,2)</f>
        <v>0</v>
      </c>
      <c r="L1778" s="30" t="s">
        <v>1469</v>
      </c>
      <c r="M1778" s="29"/>
      <c r="N1778" s="29"/>
      <c r="O1778" s="29"/>
      <c r="P1778" s="29"/>
      <c r="Q1778" s="29"/>
      <c r="R1778" s="29"/>
      <c r="S1778" s="29"/>
      <c r="T1778" s="29"/>
      <c r="U1778" s="29"/>
      <c r="V1778" s="29"/>
      <c r="W1778" s="29"/>
      <c r="X1778" s="29"/>
      <c r="Y1778" s="29"/>
      <c r="Z1778" s="29"/>
      <c r="AA1778" s="29"/>
    </row>
    <row r="1779" spans="1:27" x14ac:dyDescent="0.25">
      <c r="B1779" s="24" t="s">
        <v>780</v>
      </c>
    </row>
    <row r="1780" spans="1:27" x14ac:dyDescent="0.25">
      <c r="B1780" t="s">
        <v>1421</v>
      </c>
      <c r="C1780" t="s">
        <v>782</v>
      </c>
      <c r="D1780" t="s">
        <v>1422</v>
      </c>
      <c r="E1780" s="33">
        <v>0.25</v>
      </c>
      <c r="F1780" t="s">
        <v>784</v>
      </c>
      <c r="G1780" t="s">
        <v>785</v>
      </c>
      <c r="H1780" s="34"/>
      <c r="I1780" t="s">
        <v>786</v>
      </c>
      <c r="J1780" s="35">
        <f>ROUND(E1780/I1778* H1780,5)</f>
        <v>0</v>
      </c>
      <c r="K1780" s="36"/>
    </row>
    <row r="1781" spans="1:27" x14ac:dyDescent="0.25">
      <c r="D1781" s="37" t="s">
        <v>787</v>
      </c>
      <c r="E1781" s="36"/>
      <c r="H1781" s="36"/>
      <c r="K1781" s="34">
        <f>SUM(J1780:J1780)</f>
        <v>0</v>
      </c>
    </row>
    <row r="1782" spans="1:27" x14ac:dyDescent="0.25">
      <c r="B1782" s="24" t="s">
        <v>792</v>
      </c>
      <c r="E1782" s="36"/>
      <c r="H1782" s="36"/>
      <c r="K1782" s="36"/>
    </row>
    <row r="1783" spans="1:27" x14ac:dyDescent="0.25">
      <c r="B1783" t="s">
        <v>1470</v>
      </c>
      <c r="C1783" t="s">
        <v>41</v>
      </c>
      <c r="D1783" t="s">
        <v>1471</v>
      </c>
      <c r="E1783" s="33">
        <v>1.35</v>
      </c>
      <c r="G1783" t="s">
        <v>785</v>
      </c>
      <c r="H1783" s="34"/>
      <c r="I1783" t="s">
        <v>786</v>
      </c>
      <c r="J1783" s="35">
        <f>ROUND(E1783* H1783,5)</f>
        <v>0</v>
      </c>
      <c r="K1783" s="36"/>
    </row>
    <row r="1784" spans="1:27" x14ac:dyDescent="0.25">
      <c r="D1784" s="37" t="s">
        <v>798</v>
      </c>
      <c r="E1784" s="36"/>
      <c r="H1784" s="36"/>
      <c r="K1784" s="34">
        <f>SUM(J1783:J1783)</f>
        <v>0</v>
      </c>
    </row>
    <row r="1785" spans="1:27" x14ac:dyDescent="0.25">
      <c r="E1785" s="36"/>
      <c r="H1785" s="36"/>
      <c r="K1785" s="36"/>
    </row>
    <row r="1786" spans="1:27" x14ac:dyDescent="0.25">
      <c r="D1786" s="37" t="s">
        <v>800</v>
      </c>
      <c r="E1786" s="36"/>
      <c r="H1786" s="36">
        <v>2.5</v>
      </c>
      <c r="I1786" t="s">
        <v>801</v>
      </c>
      <c r="J1786">
        <f>ROUND(H1786/100*K1781,5)</f>
        <v>0</v>
      </c>
      <c r="K1786" s="36"/>
    </row>
    <row r="1787" spans="1:27" x14ac:dyDescent="0.25">
      <c r="D1787" s="37" t="s">
        <v>799</v>
      </c>
      <c r="E1787" s="36"/>
      <c r="H1787" s="36"/>
      <c r="K1787" s="38">
        <f>SUM(J1779:J1786)</f>
        <v>0</v>
      </c>
    </row>
    <row r="1788" spans="1:27" x14ac:dyDescent="0.25">
      <c r="D1788" s="37" t="s">
        <v>802</v>
      </c>
      <c r="E1788" s="36"/>
      <c r="H1788" s="36"/>
      <c r="K1788" s="38">
        <f>SUM(K1787:K1787)</f>
        <v>0</v>
      </c>
    </row>
    <row r="1790" spans="1:27" ht="45" customHeight="1" x14ac:dyDescent="0.25">
      <c r="A1790" s="28"/>
      <c r="B1790" s="28" t="s">
        <v>1472</v>
      </c>
      <c r="C1790" s="29" t="s">
        <v>17</v>
      </c>
      <c r="D1790" s="7" t="s">
        <v>1473</v>
      </c>
      <c r="E1790" s="6"/>
      <c r="F1790" s="6"/>
      <c r="G1790" s="29"/>
      <c r="H1790" s="31" t="s">
        <v>778</v>
      </c>
      <c r="I1790" s="5">
        <v>1</v>
      </c>
      <c r="J1790" s="4"/>
      <c r="K1790" s="32">
        <f>ROUND(K1801,2)</f>
        <v>0</v>
      </c>
      <c r="L1790" s="30" t="s">
        <v>1474</v>
      </c>
      <c r="M1790" s="29"/>
      <c r="N1790" s="29"/>
      <c r="O1790" s="29"/>
      <c r="P1790" s="29"/>
      <c r="Q1790" s="29"/>
      <c r="R1790" s="29"/>
      <c r="S1790" s="29"/>
      <c r="T1790" s="29"/>
      <c r="U1790" s="29"/>
      <c r="V1790" s="29"/>
      <c r="W1790" s="29"/>
      <c r="X1790" s="29"/>
      <c r="Y1790" s="29"/>
      <c r="Z1790" s="29"/>
      <c r="AA1790" s="29"/>
    </row>
    <row r="1791" spans="1:27" x14ac:dyDescent="0.25">
      <c r="B1791" s="24" t="s">
        <v>780</v>
      </c>
    </row>
    <row r="1792" spans="1:27" x14ac:dyDescent="0.25">
      <c r="B1792" t="s">
        <v>1184</v>
      </c>
      <c r="C1792" t="s">
        <v>782</v>
      </c>
      <c r="D1792" t="s">
        <v>1185</v>
      </c>
      <c r="E1792" s="33">
        <v>0.23699999999999999</v>
      </c>
      <c r="F1792" t="s">
        <v>784</v>
      </c>
      <c r="G1792" t="s">
        <v>785</v>
      </c>
      <c r="H1792" s="34"/>
      <c r="I1792" t="s">
        <v>786</v>
      </c>
      <c r="J1792" s="35">
        <f>ROUND(E1792/I1790* H1792,5)</f>
        <v>0</v>
      </c>
      <c r="K1792" s="36"/>
    </row>
    <row r="1793" spans="1:27" x14ac:dyDescent="0.25">
      <c r="B1793" t="s">
        <v>1182</v>
      </c>
      <c r="C1793" t="s">
        <v>782</v>
      </c>
      <c r="D1793" t="s">
        <v>1183</v>
      </c>
      <c r="E1793" s="33">
        <v>0.23699999999999999</v>
      </c>
      <c r="F1793" t="s">
        <v>784</v>
      </c>
      <c r="G1793" t="s">
        <v>785</v>
      </c>
      <c r="H1793" s="34"/>
      <c r="I1793" t="s">
        <v>786</v>
      </c>
      <c r="J1793" s="35">
        <f>ROUND(E1793/I1790* H1793,5)</f>
        <v>0</v>
      </c>
      <c r="K1793" s="36"/>
    </row>
    <row r="1794" spans="1:27" x14ac:dyDescent="0.25">
      <c r="D1794" s="37" t="s">
        <v>787</v>
      </c>
      <c r="E1794" s="36"/>
      <c r="H1794" s="36"/>
      <c r="K1794" s="34">
        <f>SUM(J1792:J1793)</f>
        <v>0</v>
      </c>
    </row>
    <row r="1795" spans="1:27" x14ac:dyDescent="0.25">
      <c r="B1795" s="24" t="s">
        <v>792</v>
      </c>
      <c r="E1795" s="36"/>
      <c r="H1795" s="36"/>
      <c r="K1795" s="36"/>
    </row>
    <row r="1796" spans="1:27" x14ac:dyDescent="0.25">
      <c r="B1796" t="s">
        <v>1475</v>
      </c>
      <c r="C1796" t="s">
        <v>17</v>
      </c>
      <c r="D1796" t="s">
        <v>1476</v>
      </c>
      <c r="E1796" s="33">
        <v>1</v>
      </c>
      <c r="G1796" t="s">
        <v>785</v>
      </c>
      <c r="H1796" s="34"/>
      <c r="I1796" t="s">
        <v>786</v>
      </c>
      <c r="J1796" s="35">
        <f>ROUND(E1796* H1796,5)</f>
        <v>0</v>
      </c>
      <c r="K1796" s="36"/>
    </row>
    <row r="1797" spans="1:27" x14ac:dyDescent="0.25">
      <c r="D1797" s="37" t="s">
        <v>798</v>
      </c>
      <c r="E1797" s="36"/>
      <c r="H1797" s="36"/>
      <c r="K1797" s="34">
        <f>SUM(J1796:J1796)</f>
        <v>0</v>
      </c>
    </row>
    <row r="1798" spans="1:27" x14ac:dyDescent="0.25">
      <c r="E1798" s="36"/>
      <c r="H1798" s="36"/>
      <c r="K1798" s="36"/>
    </row>
    <row r="1799" spans="1:27" x14ac:dyDescent="0.25">
      <c r="D1799" s="37" t="s">
        <v>800</v>
      </c>
      <c r="E1799" s="36"/>
      <c r="H1799" s="36">
        <v>2.5</v>
      </c>
      <c r="I1799" t="s">
        <v>801</v>
      </c>
      <c r="J1799">
        <f>ROUND(H1799/100*K1794,5)</f>
        <v>0</v>
      </c>
      <c r="K1799" s="36"/>
    </row>
    <row r="1800" spans="1:27" x14ac:dyDescent="0.25">
      <c r="D1800" s="37" t="s">
        <v>799</v>
      </c>
      <c r="E1800" s="36"/>
      <c r="H1800" s="36"/>
      <c r="K1800" s="38">
        <f>SUM(J1791:J1799)</f>
        <v>0</v>
      </c>
    </row>
    <row r="1801" spans="1:27" x14ac:dyDescent="0.25">
      <c r="D1801" s="37" t="s">
        <v>802</v>
      </c>
      <c r="E1801" s="36"/>
      <c r="H1801" s="36"/>
      <c r="K1801" s="38">
        <f>SUM(K1800:K1800)</f>
        <v>0</v>
      </c>
    </row>
    <row r="1803" spans="1:27" ht="45" customHeight="1" x14ac:dyDescent="0.25">
      <c r="A1803" s="28"/>
      <c r="B1803" s="28" t="s">
        <v>1477</v>
      </c>
      <c r="C1803" s="29" t="s">
        <v>17</v>
      </c>
      <c r="D1803" s="7" t="s">
        <v>1478</v>
      </c>
      <c r="E1803" s="6"/>
      <c r="F1803" s="6"/>
      <c r="G1803" s="29"/>
      <c r="H1803" s="31" t="s">
        <v>778</v>
      </c>
      <c r="I1803" s="5">
        <v>1</v>
      </c>
      <c r="J1803" s="4"/>
      <c r="K1803" s="32">
        <f>ROUND(K1808,2)</f>
        <v>0</v>
      </c>
      <c r="L1803" s="30" t="s">
        <v>1479</v>
      </c>
      <c r="M1803" s="29"/>
      <c r="N1803" s="29"/>
      <c r="O1803" s="29"/>
      <c r="P1803" s="29"/>
      <c r="Q1803" s="29"/>
      <c r="R1803" s="29"/>
      <c r="S1803" s="29"/>
      <c r="T1803" s="29"/>
      <c r="U1803" s="29"/>
      <c r="V1803" s="29"/>
      <c r="W1803" s="29"/>
      <c r="X1803" s="29"/>
      <c r="Y1803" s="29"/>
      <c r="Z1803" s="29"/>
      <c r="AA1803" s="29"/>
    </row>
    <row r="1804" spans="1:27" x14ac:dyDescent="0.25">
      <c r="B1804" s="24" t="s">
        <v>792</v>
      </c>
    </row>
    <row r="1805" spans="1:27" x14ac:dyDescent="0.25">
      <c r="B1805" t="s">
        <v>1480</v>
      </c>
      <c r="C1805" t="s">
        <v>17</v>
      </c>
      <c r="D1805" t="s">
        <v>1481</v>
      </c>
      <c r="E1805" s="33">
        <v>1</v>
      </c>
      <c r="G1805" t="s">
        <v>785</v>
      </c>
      <c r="H1805" s="34"/>
      <c r="I1805" t="s">
        <v>786</v>
      </c>
      <c r="J1805" s="35">
        <f>ROUND(E1805* H1805,5)</f>
        <v>0</v>
      </c>
      <c r="K1805" s="36"/>
    </row>
    <row r="1806" spans="1:27" x14ac:dyDescent="0.25">
      <c r="D1806" s="37" t="s">
        <v>798</v>
      </c>
      <c r="E1806" s="36"/>
      <c r="H1806" s="36"/>
      <c r="K1806" s="34">
        <f>SUM(J1805:J1805)</f>
        <v>0</v>
      </c>
    </row>
    <row r="1807" spans="1:27" x14ac:dyDescent="0.25">
      <c r="D1807" s="37" t="s">
        <v>799</v>
      </c>
      <c r="E1807" s="36"/>
      <c r="H1807" s="36"/>
      <c r="K1807" s="38">
        <f>SUM(J1804:J1806)</f>
        <v>0</v>
      </c>
    </row>
    <row r="1808" spans="1:27" x14ac:dyDescent="0.25">
      <c r="D1808" s="37" t="s">
        <v>802</v>
      </c>
      <c r="E1808" s="36"/>
      <c r="H1808" s="36"/>
      <c r="K1808" s="38">
        <f>SUM(K1807:K1807)</f>
        <v>0</v>
      </c>
    </row>
    <row r="1810" spans="1:27" ht="45" customHeight="1" x14ac:dyDescent="0.25">
      <c r="A1810" s="28"/>
      <c r="B1810" s="28" t="s">
        <v>1482</v>
      </c>
      <c r="C1810" s="29" t="s">
        <v>38</v>
      </c>
      <c r="D1810" s="7" t="s">
        <v>1483</v>
      </c>
      <c r="E1810" s="6"/>
      <c r="F1810" s="6"/>
      <c r="G1810" s="29"/>
      <c r="H1810" s="31" t="s">
        <v>778</v>
      </c>
      <c r="I1810" s="5">
        <v>1</v>
      </c>
      <c r="J1810" s="4"/>
      <c r="K1810" s="32">
        <f>ROUND(K1824,2)</f>
        <v>0</v>
      </c>
      <c r="L1810" s="30" t="s">
        <v>1484</v>
      </c>
      <c r="M1810" s="29"/>
      <c r="N1810" s="29"/>
      <c r="O1810" s="29"/>
      <c r="P1810" s="29"/>
      <c r="Q1810" s="29"/>
      <c r="R1810" s="29"/>
      <c r="S1810" s="29"/>
      <c r="T1810" s="29"/>
      <c r="U1810" s="29"/>
      <c r="V1810" s="29"/>
      <c r="W1810" s="29"/>
      <c r="X1810" s="29"/>
      <c r="Y1810" s="29"/>
      <c r="Z1810" s="29"/>
      <c r="AA1810" s="29"/>
    </row>
    <row r="1811" spans="1:27" x14ac:dyDescent="0.25">
      <c r="B1811" s="24" t="s">
        <v>780</v>
      </c>
    </row>
    <row r="1812" spans="1:27" x14ac:dyDescent="0.25">
      <c r="B1812" t="s">
        <v>1080</v>
      </c>
      <c r="C1812" t="s">
        <v>782</v>
      </c>
      <c r="D1812" t="s">
        <v>1081</v>
      </c>
      <c r="E1812" s="33">
        <v>0.3</v>
      </c>
      <c r="F1812" t="s">
        <v>784</v>
      </c>
      <c r="G1812" t="s">
        <v>785</v>
      </c>
      <c r="H1812" s="34"/>
      <c r="I1812" t="s">
        <v>786</v>
      </c>
      <c r="J1812" s="35">
        <f>ROUND(E1812/I1810* H1812,5)</f>
        <v>0</v>
      </c>
      <c r="K1812" s="36"/>
    </row>
    <row r="1813" spans="1:27" x14ac:dyDescent="0.25">
      <c r="B1813" t="s">
        <v>1078</v>
      </c>
      <c r="C1813" t="s">
        <v>782</v>
      </c>
      <c r="D1813" t="s">
        <v>1079</v>
      </c>
      <c r="E1813" s="33">
        <v>0.15</v>
      </c>
      <c r="F1813" t="s">
        <v>784</v>
      </c>
      <c r="G1813" t="s">
        <v>785</v>
      </c>
      <c r="H1813" s="34"/>
      <c r="I1813" t="s">
        <v>786</v>
      </c>
      <c r="J1813" s="35">
        <f>ROUND(E1813/I1810* H1813,5)</f>
        <v>0</v>
      </c>
      <c r="K1813" s="36"/>
    </row>
    <row r="1814" spans="1:27" x14ac:dyDescent="0.25">
      <c r="D1814" s="37" t="s">
        <v>787</v>
      </c>
      <c r="E1814" s="36"/>
      <c r="H1814" s="36"/>
      <c r="K1814" s="34">
        <f>SUM(J1812:J1813)</f>
        <v>0</v>
      </c>
    </row>
    <row r="1815" spans="1:27" x14ac:dyDescent="0.25">
      <c r="B1815" s="24" t="s">
        <v>792</v>
      </c>
      <c r="E1815" s="36"/>
      <c r="H1815" s="36"/>
      <c r="K1815" s="36"/>
    </row>
    <row r="1816" spans="1:27" x14ac:dyDescent="0.25">
      <c r="B1816" t="s">
        <v>1485</v>
      </c>
      <c r="C1816" t="s">
        <v>41</v>
      </c>
      <c r="D1816" t="s">
        <v>1486</v>
      </c>
      <c r="E1816" s="33">
        <v>1</v>
      </c>
      <c r="G1816" t="s">
        <v>785</v>
      </c>
      <c r="H1816" s="34"/>
      <c r="I1816" t="s">
        <v>786</v>
      </c>
      <c r="J1816" s="35">
        <f>ROUND(E1816* H1816,5)</f>
        <v>0</v>
      </c>
      <c r="K1816" s="36"/>
    </row>
    <row r="1817" spans="1:27" x14ac:dyDescent="0.25">
      <c r="B1817" t="s">
        <v>1487</v>
      </c>
      <c r="C1817" t="s">
        <v>41</v>
      </c>
      <c r="D1817" t="s">
        <v>1488</v>
      </c>
      <c r="E1817" s="33">
        <v>0.33</v>
      </c>
      <c r="G1817" t="s">
        <v>785</v>
      </c>
      <c r="H1817" s="34"/>
      <c r="I1817" t="s">
        <v>786</v>
      </c>
      <c r="J1817" s="35">
        <f>ROUND(E1817* H1817,5)</f>
        <v>0</v>
      </c>
      <c r="K1817" s="36"/>
    </row>
    <row r="1818" spans="1:27" x14ac:dyDescent="0.25">
      <c r="B1818" t="s">
        <v>1489</v>
      </c>
      <c r="C1818" t="s">
        <v>38</v>
      </c>
      <c r="D1818" t="s">
        <v>1490</v>
      </c>
      <c r="E1818" s="33">
        <v>1.4</v>
      </c>
      <c r="G1818" t="s">
        <v>785</v>
      </c>
      <c r="H1818" s="34"/>
      <c r="I1818" t="s">
        <v>786</v>
      </c>
      <c r="J1818" s="35">
        <f>ROUND(E1818* H1818,5)</f>
        <v>0</v>
      </c>
      <c r="K1818" s="36"/>
    </row>
    <row r="1819" spans="1:27" x14ac:dyDescent="0.25">
      <c r="B1819" t="s">
        <v>1491</v>
      </c>
      <c r="C1819" t="s">
        <v>41</v>
      </c>
      <c r="D1819" t="s">
        <v>1492</v>
      </c>
      <c r="E1819" s="33">
        <v>0.9</v>
      </c>
      <c r="G1819" t="s">
        <v>785</v>
      </c>
      <c r="H1819" s="34"/>
      <c r="I1819" t="s">
        <v>786</v>
      </c>
      <c r="J1819" s="35">
        <f>ROUND(E1819* H1819,5)</f>
        <v>0</v>
      </c>
      <c r="K1819" s="36"/>
    </row>
    <row r="1820" spans="1:27" x14ac:dyDescent="0.25">
      <c r="D1820" s="37" t="s">
        <v>798</v>
      </c>
      <c r="E1820" s="36"/>
      <c r="H1820" s="36"/>
      <c r="K1820" s="34">
        <f>SUM(J1816:J1819)</f>
        <v>0</v>
      </c>
    </row>
    <row r="1821" spans="1:27" x14ac:dyDescent="0.25">
      <c r="E1821" s="36"/>
      <c r="H1821" s="36"/>
      <c r="K1821" s="36"/>
    </row>
    <row r="1822" spans="1:27" x14ac:dyDescent="0.25">
      <c r="D1822" s="37" t="s">
        <v>800</v>
      </c>
      <c r="E1822" s="36"/>
      <c r="H1822" s="36">
        <v>1.5</v>
      </c>
      <c r="I1822" t="s">
        <v>801</v>
      </c>
      <c r="J1822">
        <f>ROUND(H1822/100*K1814,5)</f>
        <v>0</v>
      </c>
      <c r="K1822" s="36"/>
    </row>
    <row r="1823" spans="1:27" x14ac:dyDescent="0.25">
      <c r="D1823" s="37" t="s">
        <v>799</v>
      </c>
      <c r="E1823" s="36"/>
      <c r="H1823" s="36"/>
      <c r="K1823" s="38">
        <f>SUM(J1811:J1822)</f>
        <v>0</v>
      </c>
    </row>
    <row r="1824" spans="1:27" x14ac:dyDescent="0.25">
      <c r="D1824" s="37" t="s">
        <v>802</v>
      </c>
      <c r="E1824" s="36"/>
      <c r="H1824" s="36"/>
      <c r="K1824" s="38">
        <f>SUM(K1823:K1823)</f>
        <v>0</v>
      </c>
    </row>
    <row r="1826" spans="1:27" ht="45" customHeight="1" x14ac:dyDescent="0.25">
      <c r="A1826" s="28"/>
      <c r="B1826" s="28" t="s">
        <v>1493</v>
      </c>
      <c r="C1826" s="29" t="s">
        <v>38</v>
      </c>
      <c r="D1826" s="7" t="s">
        <v>1494</v>
      </c>
      <c r="E1826" s="6"/>
      <c r="F1826" s="6"/>
      <c r="G1826" s="29"/>
      <c r="H1826" s="31" t="s">
        <v>778</v>
      </c>
      <c r="I1826" s="5">
        <v>1.47</v>
      </c>
      <c r="J1826" s="4"/>
      <c r="K1826" s="32">
        <f>ROUND(K1840,2)</f>
        <v>0</v>
      </c>
      <c r="L1826" s="30" t="s">
        <v>1495</v>
      </c>
      <c r="M1826" s="29"/>
      <c r="N1826" s="29"/>
      <c r="O1826" s="29"/>
      <c r="P1826" s="29"/>
      <c r="Q1826" s="29"/>
      <c r="R1826" s="29"/>
      <c r="S1826" s="29"/>
      <c r="T1826" s="29"/>
      <c r="U1826" s="29"/>
      <c r="V1826" s="29"/>
      <c r="W1826" s="29"/>
      <c r="X1826" s="29"/>
      <c r="Y1826" s="29"/>
      <c r="Z1826" s="29"/>
      <c r="AA1826" s="29"/>
    </row>
    <row r="1827" spans="1:27" x14ac:dyDescent="0.25">
      <c r="B1827" s="24" t="s">
        <v>780</v>
      </c>
    </row>
    <row r="1828" spans="1:27" x14ac:dyDescent="0.25">
      <c r="B1828" t="s">
        <v>1080</v>
      </c>
      <c r="C1828" t="s">
        <v>782</v>
      </c>
      <c r="D1828" t="s">
        <v>1081</v>
      </c>
      <c r="E1828" s="33">
        <v>0.3</v>
      </c>
      <c r="F1828" t="s">
        <v>784</v>
      </c>
      <c r="G1828" t="s">
        <v>785</v>
      </c>
      <c r="H1828" s="34"/>
      <c r="I1828" t="s">
        <v>786</v>
      </c>
      <c r="J1828" s="35">
        <f>ROUND(E1828/I1826* H1828,5)</f>
        <v>0</v>
      </c>
      <c r="K1828" s="36"/>
    </row>
    <row r="1829" spans="1:27" x14ac:dyDescent="0.25">
      <c r="B1829" t="s">
        <v>1078</v>
      </c>
      <c r="C1829" t="s">
        <v>782</v>
      </c>
      <c r="D1829" t="s">
        <v>1079</v>
      </c>
      <c r="E1829" s="33">
        <v>0.15</v>
      </c>
      <c r="F1829" t="s">
        <v>784</v>
      </c>
      <c r="G1829" t="s">
        <v>785</v>
      </c>
      <c r="H1829" s="34"/>
      <c r="I1829" t="s">
        <v>786</v>
      </c>
      <c r="J1829" s="35">
        <f>ROUND(E1829/I1826* H1829,5)</f>
        <v>0</v>
      </c>
      <c r="K1829" s="36"/>
    </row>
    <row r="1830" spans="1:27" x14ac:dyDescent="0.25">
      <c r="D1830" s="37" t="s">
        <v>787</v>
      </c>
      <c r="E1830" s="36"/>
      <c r="H1830" s="36"/>
      <c r="K1830" s="34">
        <f>SUM(J1828:J1829)</f>
        <v>0</v>
      </c>
    </row>
    <row r="1831" spans="1:27" x14ac:dyDescent="0.25">
      <c r="B1831" s="24" t="s">
        <v>792</v>
      </c>
      <c r="E1831" s="36"/>
      <c r="H1831" s="36"/>
      <c r="K1831" s="36"/>
    </row>
    <row r="1832" spans="1:27" x14ac:dyDescent="0.25">
      <c r="B1832" t="s">
        <v>1487</v>
      </c>
      <c r="C1832" t="s">
        <v>41</v>
      </c>
      <c r="D1832" t="s">
        <v>1488</v>
      </c>
      <c r="E1832" s="33">
        <v>0.33</v>
      </c>
      <c r="G1832" t="s">
        <v>785</v>
      </c>
      <c r="H1832" s="34"/>
      <c r="I1832" t="s">
        <v>786</v>
      </c>
      <c r="J1832" s="35">
        <f>ROUND(E1832* H1832,5)</f>
        <v>0</v>
      </c>
      <c r="K1832" s="36"/>
    </row>
    <row r="1833" spans="1:27" x14ac:dyDescent="0.25">
      <c r="B1833" t="s">
        <v>1485</v>
      </c>
      <c r="C1833" t="s">
        <v>41</v>
      </c>
      <c r="D1833" t="s">
        <v>1486</v>
      </c>
      <c r="E1833" s="33">
        <v>1</v>
      </c>
      <c r="G1833" t="s">
        <v>785</v>
      </c>
      <c r="H1833" s="34"/>
      <c r="I1833" t="s">
        <v>786</v>
      </c>
      <c r="J1833" s="35">
        <f>ROUND(E1833* H1833,5)</f>
        <v>0</v>
      </c>
      <c r="K1833" s="36"/>
    </row>
    <row r="1834" spans="1:27" x14ac:dyDescent="0.25">
      <c r="B1834" t="s">
        <v>1489</v>
      </c>
      <c r="C1834" t="s">
        <v>38</v>
      </c>
      <c r="D1834" t="s">
        <v>1490</v>
      </c>
      <c r="E1834" s="33">
        <v>1.4</v>
      </c>
      <c r="G1834" t="s">
        <v>785</v>
      </c>
      <c r="H1834" s="34"/>
      <c r="I1834" t="s">
        <v>786</v>
      </c>
      <c r="J1834" s="35">
        <f>ROUND(E1834* H1834,5)</f>
        <v>0</v>
      </c>
      <c r="K1834" s="36"/>
    </row>
    <row r="1835" spans="1:27" x14ac:dyDescent="0.25">
      <c r="B1835" t="s">
        <v>1491</v>
      </c>
      <c r="C1835" t="s">
        <v>41</v>
      </c>
      <c r="D1835" t="s">
        <v>1492</v>
      </c>
      <c r="E1835" s="33">
        <v>0.9</v>
      </c>
      <c r="G1835" t="s">
        <v>785</v>
      </c>
      <c r="H1835" s="34"/>
      <c r="I1835" t="s">
        <v>786</v>
      </c>
      <c r="J1835" s="35">
        <f>ROUND(E1835* H1835,5)</f>
        <v>0</v>
      </c>
      <c r="K1835" s="36"/>
    </row>
    <row r="1836" spans="1:27" x14ac:dyDescent="0.25">
      <c r="D1836" s="37" t="s">
        <v>798</v>
      </c>
      <c r="E1836" s="36"/>
      <c r="H1836" s="36"/>
      <c r="K1836" s="34">
        <f>SUM(J1832:J1835)</f>
        <v>0</v>
      </c>
    </row>
    <row r="1837" spans="1:27" x14ac:dyDescent="0.25">
      <c r="E1837" s="36"/>
      <c r="H1837" s="36"/>
      <c r="K1837" s="36"/>
    </row>
    <row r="1838" spans="1:27" x14ac:dyDescent="0.25">
      <c r="D1838" s="37" t="s">
        <v>800</v>
      </c>
      <c r="E1838" s="36"/>
      <c r="H1838" s="36">
        <v>1.5</v>
      </c>
      <c r="I1838" t="s">
        <v>801</v>
      </c>
      <c r="J1838">
        <f>ROUND(H1838/100*K1830,5)</f>
        <v>0</v>
      </c>
      <c r="K1838" s="36"/>
    </row>
    <row r="1839" spans="1:27" x14ac:dyDescent="0.25">
      <c r="D1839" s="37" t="s">
        <v>799</v>
      </c>
      <c r="E1839" s="36"/>
      <c r="H1839" s="36"/>
      <c r="K1839" s="38">
        <f>SUM(J1827:J1838)</f>
        <v>0</v>
      </c>
    </row>
    <row r="1840" spans="1:27" x14ac:dyDescent="0.25">
      <c r="D1840" s="37" t="s">
        <v>802</v>
      </c>
      <c r="E1840" s="36"/>
      <c r="H1840" s="36"/>
      <c r="K1840" s="38">
        <f>SUM(K1839:K1839)</f>
        <v>0</v>
      </c>
    </row>
    <row r="1842" spans="1:27" ht="45" customHeight="1" x14ac:dyDescent="0.25">
      <c r="A1842" s="28"/>
      <c r="B1842" s="28" t="s">
        <v>1496</v>
      </c>
      <c r="C1842" s="29" t="s">
        <v>38</v>
      </c>
      <c r="D1842" s="7" t="s">
        <v>1497</v>
      </c>
      <c r="E1842" s="6"/>
      <c r="F1842" s="6"/>
      <c r="G1842" s="29"/>
      <c r="H1842" s="31" t="s">
        <v>778</v>
      </c>
      <c r="I1842" s="5">
        <v>12.006</v>
      </c>
      <c r="J1842" s="4"/>
      <c r="K1842" s="32">
        <f>ROUND(K1856,2)</f>
        <v>0</v>
      </c>
      <c r="L1842" s="30" t="s">
        <v>1498</v>
      </c>
      <c r="M1842" s="29"/>
      <c r="N1842" s="29"/>
      <c r="O1842" s="29"/>
      <c r="P1842" s="29"/>
      <c r="Q1842" s="29"/>
      <c r="R1842" s="29"/>
      <c r="S1842" s="29"/>
      <c r="T1842" s="29"/>
      <c r="U1842" s="29"/>
      <c r="V1842" s="29"/>
      <c r="W1842" s="29"/>
      <c r="X1842" s="29"/>
      <c r="Y1842" s="29"/>
      <c r="Z1842" s="29"/>
      <c r="AA1842" s="29"/>
    </row>
    <row r="1843" spans="1:27" x14ac:dyDescent="0.25">
      <c r="B1843" s="24" t="s">
        <v>780</v>
      </c>
    </row>
    <row r="1844" spans="1:27" x14ac:dyDescent="0.25">
      <c r="B1844" t="s">
        <v>1080</v>
      </c>
      <c r="C1844" t="s">
        <v>782</v>
      </c>
      <c r="D1844" t="s">
        <v>1081</v>
      </c>
      <c r="E1844" s="33">
        <v>0.3</v>
      </c>
      <c r="F1844" t="s">
        <v>784</v>
      </c>
      <c r="G1844" t="s">
        <v>785</v>
      </c>
      <c r="H1844" s="34"/>
      <c r="I1844" t="s">
        <v>786</v>
      </c>
      <c r="J1844" s="35">
        <f>ROUND(E1844/I1842* H1844,5)</f>
        <v>0</v>
      </c>
      <c r="K1844" s="36"/>
    </row>
    <row r="1845" spans="1:27" x14ac:dyDescent="0.25">
      <c r="B1845" t="s">
        <v>1078</v>
      </c>
      <c r="C1845" t="s">
        <v>782</v>
      </c>
      <c r="D1845" t="s">
        <v>1079</v>
      </c>
      <c r="E1845" s="33">
        <v>0.15</v>
      </c>
      <c r="F1845" t="s">
        <v>784</v>
      </c>
      <c r="G1845" t="s">
        <v>785</v>
      </c>
      <c r="H1845" s="34"/>
      <c r="I1845" t="s">
        <v>786</v>
      </c>
      <c r="J1845" s="35">
        <f>ROUND(E1845/I1842* H1845,5)</f>
        <v>0</v>
      </c>
      <c r="K1845" s="36"/>
    </row>
    <row r="1846" spans="1:27" x14ac:dyDescent="0.25">
      <c r="D1846" s="37" t="s">
        <v>787</v>
      </c>
      <c r="E1846" s="36"/>
      <c r="H1846" s="36"/>
      <c r="K1846" s="34">
        <f>SUM(J1844:J1845)</f>
        <v>0</v>
      </c>
    </row>
    <row r="1847" spans="1:27" x14ac:dyDescent="0.25">
      <c r="B1847" s="24" t="s">
        <v>792</v>
      </c>
      <c r="E1847" s="36"/>
      <c r="H1847" s="36"/>
      <c r="K1847" s="36"/>
    </row>
    <row r="1848" spans="1:27" x14ac:dyDescent="0.25">
      <c r="B1848" t="s">
        <v>1485</v>
      </c>
      <c r="C1848" t="s">
        <v>41</v>
      </c>
      <c r="D1848" t="s">
        <v>1486</v>
      </c>
      <c r="E1848" s="33">
        <v>1</v>
      </c>
      <c r="G1848" t="s">
        <v>785</v>
      </c>
      <c r="H1848" s="34"/>
      <c r="I1848" t="s">
        <v>786</v>
      </c>
      <c r="J1848" s="35">
        <f>ROUND(E1848* H1848,5)</f>
        <v>0</v>
      </c>
      <c r="K1848" s="36"/>
    </row>
    <row r="1849" spans="1:27" x14ac:dyDescent="0.25">
      <c r="B1849" t="s">
        <v>1487</v>
      </c>
      <c r="C1849" t="s">
        <v>41</v>
      </c>
      <c r="D1849" t="s">
        <v>1488</v>
      </c>
      <c r="E1849" s="33">
        <v>0.33</v>
      </c>
      <c r="G1849" t="s">
        <v>785</v>
      </c>
      <c r="H1849" s="34"/>
      <c r="I1849" t="s">
        <v>786</v>
      </c>
      <c r="J1849" s="35">
        <f>ROUND(E1849* H1849,5)</f>
        <v>0</v>
      </c>
      <c r="K1849" s="36"/>
    </row>
    <row r="1850" spans="1:27" x14ac:dyDescent="0.25">
      <c r="B1850" t="s">
        <v>1489</v>
      </c>
      <c r="C1850" t="s">
        <v>38</v>
      </c>
      <c r="D1850" t="s">
        <v>1490</v>
      </c>
      <c r="E1850" s="33">
        <v>1.4</v>
      </c>
      <c r="G1850" t="s">
        <v>785</v>
      </c>
      <c r="H1850" s="34"/>
      <c r="I1850" t="s">
        <v>786</v>
      </c>
      <c r="J1850" s="35">
        <f>ROUND(E1850* H1850,5)</f>
        <v>0</v>
      </c>
      <c r="K1850" s="36"/>
    </row>
    <row r="1851" spans="1:27" x14ac:dyDescent="0.25">
      <c r="B1851" t="s">
        <v>1491</v>
      </c>
      <c r="C1851" t="s">
        <v>41</v>
      </c>
      <c r="D1851" t="s">
        <v>1492</v>
      </c>
      <c r="E1851" s="33">
        <v>0.9</v>
      </c>
      <c r="G1851" t="s">
        <v>785</v>
      </c>
      <c r="H1851" s="34"/>
      <c r="I1851" t="s">
        <v>786</v>
      </c>
      <c r="J1851" s="35">
        <f>ROUND(E1851* H1851,5)</f>
        <v>0</v>
      </c>
      <c r="K1851" s="36"/>
    </row>
    <row r="1852" spans="1:27" x14ac:dyDescent="0.25">
      <c r="D1852" s="37" t="s">
        <v>798</v>
      </c>
      <c r="E1852" s="36"/>
      <c r="H1852" s="36"/>
      <c r="K1852" s="34">
        <f>SUM(J1848:J1851)</f>
        <v>0</v>
      </c>
    </row>
    <row r="1853" spans="1:27" x14ac:dyDescent="0.25">
      <c r="E1853" s="36"/>
      <c r="H1853" s="36"/>
      <c r="K1853" s="36"/>
    </row>
    <row r="1854" spans="1:27" x14ac:dyDescent="0.25">
      <c r="D1854" s="37" t="s">
        <v>800</v>
      </c>
      <c r="E1854" s="36"/>
      <c r="H1854" s="36">
        <v>1.5</v>
      </c>
      <c r="I1854" t="s">
        <v>801</v>
      </c>
      <c r="J1854">
        <f>ROUND(H1854/100*K1846,5)</f>
        <v>0</v>
      </c>
      <c r="K1854" s="36"/>
    </row>
    <row r="1855" spans="1:27" x14ac:dyDescent="0.25">
      <c r="D1855" s="37" t="s">
        <v>799</v>
      </c>
      <c r="E1855" s="36"/>
      <c r="H1855" s="36"/>
      <c r="K1855" s="38">
        <f>SUM(J1843:J1854)</f>
        <v>0</v>
      </c>
    </row>
    <row r="1856" spans="1:27" x14ac:dyDescent="0.25">
      <c r="D1856" s="37" t="s">
        <v>802</v>
      </c>
      <c r="E1856" s="36"/>
      <c r="H1856" s="36"/>
      <c r="K1856" s="38">
        <f>SUM(K1855:K1855)</f>
        <v>0</v>
      </c>
    </row>
    <row r="1858" spans="1:27" ht="45" customHeight="1" x14ac:dyDescent="0.25">
      <c r="A1858" s="28"/>
      <c r="B1858" s="28" t="s">
        <v>1499</v>
      </c>
      <c r="C1858" s="29" t="s">
        <v>41</v>
      </c>
      <c r="D1858" s="7" t="s">
        <v>1500</v>
      </c>
      <c r="E1858" s="6"/>
      <c r="F1858" s="6"/>
      <c r="G1858" s="29"/>
      <c r="H1858" s="31" t="s">
        <v>778</v>
      </c>
      <c r="I1858" s="5">
        <v>1</v>
      </c>
      <c r="J1858" s="4"/>
      <c r="K1858" s="32"/>
      <c r="L1858" s="30" t="s">
        <v>1501</v>
      </c>
      <c r="M1858" s="29"/>
      <c r="N1858" s="29"/>
      <c r="O1858" s="29"/>
      <c r="P1858" s="29"/>
      <c r="Q1858" s="29"/>
      <c r="R1858" s="29"/>
      <c r="S1858" s="29"/>
      <c r="T1858" s="29"/>
      <c r="U1858" s="29"/>
      <c r="V1858" s="29"/>
      <c r="W1858" s="29"/>
      <c r="X1858" s="29"/>
      <c r="Y1858" s="29"/>
      <c r="Z1858" s="29"/>
      <c r="AA1858" s="29"/>
    </row>
    <row r="1859" spans="1:27" ht="45" customHeight="1" x14ac:dyDescent="0.25">
      <c r="A1859" s="28"/>
      <c r="B1859" s="28" t="s">
        <v>1502</v>
      </c>
      <c r="C1859" s="29" t="s">
        <v>41</v>
      </c>
      <c r="D1859" s="7" t="s">
        <v>1503</v>
      </c>
      <c r="E1859" s="6"/>
      <c r="F1859" s="6"/>
      <c r="G1859" s="29"/>
      <c r="H1859" s="31" t="s">
        <v>778</v>
      </c>
      <c r="I1859" s="5">
        <v>1</v>
      </c>
      <c r="J1859" s="4"/>
      <c r="K1859" s="32">
        <f>ROUND(K1870,2)</f>
        <v>0</v>
      </c>
      <c r="L1859" s="30" t="s">
        <v>1504</v>
      </c>
      <c r="M1859" s="29"/>
      <c r="N1859" s="29"/>
      <c r="O1859" s="29"/>
      <c r="P1859" s="29"/>
      <c r="Q1859" s="29"/>
      <c r="R1859" s="29"/>
      <c r="S1859" s="29"/>
      <c r="T1859" s="29"/>
      <c r="U1859" s="29"/>
      <c r="V1859" s="29"/>
      <c r="W1859" s="29"/>
      <c r="X1859" s="29"/>
      <c r="Y1859" s="29"/>
      <c r="Z1859" s="29"/>
      <c r="AA1859" s="29"/>
    </row>
    <row r="1860" spans="1:27" x14ac:dyDescent="0.25">
      <c r="B1860" s="24" t="s">
        <v>780</v>
      </c>
    </row>
    <row r="1861" spans="1:27" x14ac:dyDescent="0.25">
      <c r="B1861" t="s">
        <v>1182</v>
      </c>
      <c r="C1861" t="s">
        <v>782</v>
      </c>
      <c r="D1861" t="s">
        <v>1183</v>
      </c>
      <c r="E1861" s="33">
        <v>0.5</v>
      </c>
      <c r="F1861" t="s">
        <v>784</v>
      </c>
      <c r="G1861" t="s">
        <v>785</v>
      </c>
      <c r="H1861" s="34"/>
      <c r="I1861" t="s">
        <v>786</v>
      </c>
      <c r="J1861" s="35">
        <f>ROUND(E1861/I1859* H1861,5)</f>
        <v>0</v>
      </c>
      <c r="K1861" s="36"/>
    </row>
    <row r="1862" spans="1:27" x14ac:dyDescent="0.25">
      <c r="B1862" t="s">
        <v>1184</v>
      </c>
      <c r="C1862" t="s">
        <v>782</v>
      </c>
      <c r="D1862" t="s">
        <v>1185</v>
      </c>
      <c r="E1862" s="33">
        <v>0.25</v>
      </c>
      <c r="F1862" t="s">
        <v>784</v>
      </c>
      <c r="G1862" t="s">
        <v>785</v>
      </c>
      <c r="H1862" s="34"/>
      <c r="I1862" t="s">
        <v>786</v>
      </c>
      <c r="J1862" s="35">
        <f>ROUND(E1862/I1859* H1862,5)</f>
        <v>0</v>
      </c>
      <c r="K1862" s="36"/>
    </row>
    <row r="1863" spans="1:27" x14ac:dyDescent="0.25">
      <c r="D1863" s="37" t="s">
        <v>787</v>
      </c>
      <c r="E1863" s="36"/>
      <c r="H1863" s="36"/>
      <c r="K1863" s="34">
        <f>SUM(J1861:J1862)</f>
        <v>0</v>
      </c>
    </row>
    <row r="1864" spans="1:27" x14ac:dyDescent="0.25">
      <c r="B1864" s="24" t="s">
        <v>792</v>
      </c>
      <c r="E1864" s="36"/>
      <c r="H1864" s="36"/>
      <c r="K1864" s="36"/>
    </row>
    <row r="1865" spans="1:27" x14ac:dyDescent="0.25">
      <c r="B1865" t="s">
        <v>1505</v>
      </c>
      <c r="C1865" t="s">
        <v>41</v>
      </c>
      <c r="D1865" t="s">
        <v>1506</v>
      </c>
      <c r="E1865" s="33">
        <v>1</v>
      </c>
      <c r="G1865" t="s">
        <v>785</v>
      </c>
      <c r="H1865" s="34"/>
      <c r="I1865" t="s">
        <v>786</v>
      </c>
      <c r="J1865" s="35">
        <f>ROUND(E1865* H1865,5)</f>
        <v>0</v>
      </c>
      <c r="K1865" s="36"/>
    </row>
    <row r="1866" spans="1:27" x14ac:dyDescent="0.25">
      <c r="D1866" s="37" t="s">
        <v>798</v>
      </c>
      <c r="E1866" s="36"/>
      <c r="H1866" s="36"/>
      <c r="K1866" s="34">
        <f>SUM(J1865:J1865)</f>
        <v>0</v>
      </c>
    </row>
    <row r="1867" spans="1:27" x14ac:dyDescent="0.25">
      <c r="E1867" s="36"/>
      <c r="H1867" s="36"/>
      <c r="K1867" s="36"/>
    </row>
    <row r="1868" spans="1:27" x14ac:dyDescent="0.25">
      <c r="D1868" s="37" t="s">
        <v>800</v>
      </c>
      <c r="E1868" s="36"/>
      <c r="H1868" s="36">
        <v>1.5</v>
      </c>
      <c r="I1868" t="s">
        <v>801</v>
      </c>
      <c r="J1868">
        <f>ROUND(H1868/100*K1863,5)</f>
        <v>0</v>
      </c>
      <c r="K1868" s="36"/>
    </row>
    <row r="1869" spans="1:27" x14ac:dyDescent="0.25">
      <c r="D1869" s="37" t="s">
        <v>799</v>
      </c>
      <c r="E1869" s="36"/>
      <c r="H1869" s="36"/>
      <c r="K1869" s="38">
        <f>SUM(J1860:J1868)</f>
        <v>0</v>
      </c>
    </row>
    <row r="1870" spans="1:27" x14ac:dyDescent="0.25">
      <c r="D1870" s="37" t="s">
        <v>802</v>
      </c>
      <c r="E1870" s="36"/>
      <c r="H1870" s="36"/>
      <c r="K1870" s="38">
        <f>SUM(K1869:K1869)</f>
        <v>0</v>
      </c>
    </row>
    <row r="1872" spans="1:27" ht="45" customHeight="1" x14ac:dyDescent="0.25">
      <c r="A1872" s="28"/>
      <c r="B1872" s="28" t="s">
        <v>1507</v>
      </c>
      <c r="C1872" s="29" t="s">
        <v>41</v>
      </c>
      <c r="D1872" s="7" t="s">
        <v>1508</v>
      </c>
      <c r="E1872" s="6"/>
      <c r="F1872" s="6"/>
      <c r="G1872" s="29"/>
      <c r="H1872" s="31" t="s">
        <v>778</v>
      </c>
      <c r="I1872" s="5">
        <v>1</v>
      </c>
      <c r="J1872" s="4"/>
      <c r="K1872" s="32">
        <f>ROUND(K1883,2)</f>
        <v>0</v>
      </c>
      <c r="L1872" s="30" t="s">
        <v>1509</v>
      </c>
      <c r="M1872" s="29"/>
      <c r="N1872" s="29"/>
      <c r="O1872" s="29"/>
      <c r="P1872" s="29"/>
      <c r="Q1872" s="29"/>
      <c r="R1872" s="29"/>
      <c r="S1872" s="29"/>
      <c r="T1872" s="29"/>
      <c r="U1872" s="29"/>
      <c r="V1872" s="29"/>
      <c r="W1872" s="29"/>
      <c r="X1872" s="29"/>
      <c r="Y1872" s="29"/>
      <c r="Z1872" s="29"/>
      <c r="AA1872" s="29"/>
    </row>
    <row r="1873" spans="1:27" x14ac:dyDescent="0.25">
      <c r="B1873" s="24" t="s">
        <v>780</v>
      </c>
    </row>
    <row r="1874" spans="1:27" x14ac:dyDescent="0.25">
      <c r="B1874" t="s">
        <v>1184</v>
      </c>
      <c r="C1874" t="s">
        <v>782</v>
      </c>
      <c r="D1874" t="s">
        <v>1185</v>
      </c>
      <c r="E1874" s="33">
        <v>0.25</v>
      </c>
      <c r="F1874" t="s">
        <v>784</v>
      </c>
      <c r="G1874" t="s">
        <v>785</v>
      </c>
      <c r="H1874" s="34"/>
      <c r="I1874" t="s">
        <v>786</v>
      </c>
      <c r="J1874" s="35">
        <f>ROUND(E1874/I1872* H1874,5)</f>
        <v>0</v>
      </c>
      <c r="K1874" s="36"/>
    </row>
    <row r="1875" spans="1:27" x14ac:dyDescent="0.25">
      <c r="B1875" t="s">
        <v>1182</v>
      </c>
      <c r="C1875" t="s">
        <v>782</v>
      </c>
      <c r="D1875" t="s">
        <v>1183</v>
      </c>
      <c r="E1875" s="33">
        <v>0.5</v>
      </c>
      <c r="F1875" t="s">
        <v>784</v>
      </c>
      <c r="G1875" t="s">
        <v>785</v>
      </c>
      <c r="H1875" s="34"/>
      <c r="I1875" t="s">
        <v>786</v>
      </c>
      <c r="J1875" s="35">
        <f>ROUND(E1875/I1872* H1875,5)</f>
        <v>0</v>
      </c>
      <c r="K1875" s="36"/>
    </row>
    <row r="1876" spans="1:27" x14ac:dyDescent="0.25">
      <c r="D1876" s="37" t="s">
        <v>787</v>
      </c>
      <c r="E1876" s="36"/>
      <c r="H1876" s="36"/>
      <c r="K1876" s="34">
        <f>SUM(J1874:J1875)</f>
        <v>0</v>
      </c>
    </row>
    <row r="1877" spans="1:27" x14ac:dyDescent="0.25">
      <c r="B1877" s="24" t="s">
        <v>792</v>
      </c>
      <c r="E1877" s="36"/>
      <c r="H1877" s="36"/>
      <c r="K1877" s="36"/>
    </row>
    <row r="1878" spans="1:27" x14ac:dyDescent="0.25">
      <c r="B1878" t="s">
        <v>1505</v>
      </c>
      <c r="C1878" t="s">
        <v>41</v>
      </c>
      <c r="D1878" t="s">
        <v>1506</v>
      </c>
      <c r="E1878" s="33">
        <v>1</v>
      </c>
      <c r="G1878" t="s">
        <v>785</v>
      </c>
      <c r="H1878" s="34"/>
      <c r="I1878" t="s">
        <v>786</v>
      </c>
      <c r="J1878" s="35">
        <f>ROUND(E1878* H1878,5)</f>
        <v>0</v>
      </c>
      <c r="K1878" s="36"/>
    </row>
    <row r="1879" spans="1:27" x14ac:dyDescent="0.25">
      <c r="D1879" s="37" t="s">
        <v>798</v>
      </c>
      <c r="E1879" s="36"/>
      <c r="H1879" s="36"/>
      <c r="K1879" s="34">
        <f>SUM(J1878:J1878)</f>
        <v>0</v>
      </c>
    </row>
    <row r="1880" spans="1:27" x14ac:dyDescent="0.25">
      <c r="E1880" s="36"/>
      <c r="H1880" s="36"/>
      <c r="K1880" s="36"/>
    </row>
    <row r="1881" spans="1:27" x14ac:dyDescent="0.25">
      <c r="D1881" s="37" t="s">
        <v>800</v>
      </c>
      <c r="E1881" s="36"/>
      <c r="H1881" s="36">
        <v>1.5</v>
      </c>
      <c r="I1881" t="s">
        <v>801</v>
      </c>
      <c r="J1881">
        <f>ROUND(H1881/100*K1876,5)</f>
        <v>0</v>
      </c>
      <c r="K1881" s="36"/>
    </row>
    <row r="1882" spans="1:27" x14ac:dyDescent="0.25">
      <c r="D1882" s="37" t="s">
        <v>799</v>
      </c>
      <c r="E1882" s="36"/>
      <c r="H1882" s="36"/>
      <c r="K1882" s="38">
        <f>SUM(J1873:J1881)</f>
        <v>0</v>
      </c>
    </row>
    <row r="1883" spans="1:27" x14ac:dyDescent="0.25">
      <c r="D1883" s="37" t="s">
        <v>802</v>
      </c>
      <c r="E1883" s="36"/>
      <c r="H1883" s="36"/>
      <c r="K1883" s="38">
        <f>SUM(K1882:K1882)</f>
        <v>0</v>
      </c>
    </row>
    <row r="1885" spans="1:27" ht="45" customHeight="1" x14ac:dyDescent="0.25">
      <c r="A1885" s="28"/>
      <c r="B1885" s="28" t="s">
        <v>1510</v>
      </c>
      <c r="C1885" s="29" t="s">
        <v>41</v>
      </c>
      <c r="D1885" s="7" t="s">
        <v>1511</v>
      </c>
      <c r="E1885" s="6"/>
      <c r="F1885" s="6"/>
      <c r="G1885" s="29"/>
      <c r="H1885" s="31" t="s">
        <v>778</v>
      </c>
      <c r="I1885" s="5">
        <v>1</v>
      </c>
      <c r="J1885" s="4"/>
      <c r="K1885" s="32">
        <f>ROUND(K1896,2)</f>
        <v>0</v>
      </c>
      <c r="L1885" s="30" t="s">
        <v>1512</v>
      </c>
      <c r="M1885" s="29"/>
      <c r="N1885" s="29"/>
      <c r="O1885" s="29"/>
      <c r="P1885" s="29"/>
      <c r="Q1885" s="29"/>
      <c r="R1885" s="29"/>
      <c r="S1885" s="29"/>
      <c r="T1885" s="29"/>
      <c r="U1885" s="29"/>
      <c r="V1885" s="29"/>
      <c r="W1885" s="29"/>
      <c r="X1885" s="29"/>
      <c r="Y1885" s="29"/>
      <c r="Z1885" s="29"/>
      <c r="AA1885" s="29"/>
    </row>
    <row r="1886" spans="1:27" x14ac:dyDescent="0.25">
      <c r="B1886" s="24" t="s">
        <v>780</v>
      </c>
    </row>
    <row r="1887" spans="1:27" x14ac:dyDescent="0.25">
      <c r="B1887" t="s">
        <v>831</v>
      </c>
      <c r="C1887" t="s">
        <v>782</v>
      </c>
      <c r="D1887" t="s">
        <v>832</v>
      </c>
      <c r="E1887" s="33">
        <v>0.15</v>
      </c>
      <c r="F1887" t="s">
        <v>784</v>
      </c>
      <c r="G1887" t="s">
        <v>785</v>
      </c>
      <c r="H1887" s="34"/>
      <c r="I1887" t="s">
        <v>786</v>
      </c>
      <c r="J1887" s="35">
        <f>ROUND(E1887/I1885* H1887,5)</f>
        <v>0</v>
      </c>
      <c r="K1887" s="36"/>
    </row>
    <row r="1888" spans="1:27" x14ac:dyDescent="0.25">
      <c r="B1888" t="s">
        <v>964</v>
      </c>
      <c r="C1888" t="s">
        <v>782</v>
      </c>
      <c r="D1888" t="s">
        <v>965</v>
      </c>
      <c r="E1888" s="33">
        <v>0.15</v>
      </c>
      <c r="F1888" t="s">
        <v>784</v>
      </c>
      <c r="G1888" t="s">
        <v>785</v>
      </c>
      <c r="H1888" s="34"/>
      <c r="I1888" t="s">
        <v>786</v>
      </c>
      <c r="J1888" s="35">
        <f>ROUND(E1888/I1885* H1888,5)</f>
        <v>0</v>
      </c>
      <c r="K1888" s="36"/>
    </row>
    <row r="1889" spans="1:27" x14ac:dyDescent="0.25">
      <c r="D1889" s="37" t="s">
        <v>787</v>
      </c>
      <c r="E1889" s="36"/>
      <c r="H1889" s="36"/>
      <c r="K1889" s="34">
        <f>SUM(J1887:J1888)</f>
        <v>0</v>
      </c>
    </row>
    <row r="1890" spans="1:27" x14ac:dyDescent="0.25">
      <c r="B1890" s="24" t="s">
        <v>792</v>
      </c>
      <c r="E1890" s="36"/>
      <c r="H1890" s="36"/>
      <c r="K1890" s="36"/>
    </row>
    <row r="1891" spans="1:27" x14ac:dyDescent="0.25">
      <c r="B1891" t="s">
        <v>1513</v>
      </c>
      <c r="C1891" t="s">
        <v>38</v>
      </c>
      <c r="D1891" t="s">
        <v>1514</v>
      </c>
      <c r="E1891" s="33">
        <v>1</v>
      </c>
      <c r="G1891" t="s">
        <v>785</v>
      </c>
      <c r="H1891" s="34"/>
      <c r="I1891" t="s">
        <v>786</v>
      </c>
      <c r="J1891" s="35">
        <f>ROUND(E1891* H1891,5)</f>
        <v>0</v>
      </c>
      <c r="K1891" s="36"/>
    </row>
    <row r="1892" spans="1:27" x14ac:dyDescent="0.25">
      <c r="D1892" s="37" t="s">
        <v>798</v>
      </c>
      <c r="E1892" s="36"/>
      <c r="H1892" s="36"/>
      <c r="K1892" s="34">
        <f>SUM(J1891:J1891)</f>
        <v>0</v>
      </c>
    </row>
    <row r="1893" spans="1:27" x14ac:dyDescent="0.25">
      <c r="E1893" s="36"/>
      <c r="H1893" s="36"/>
      <c r="K1893" s="36"/>
    </row>
    <row r="1894" spans="1:27" x14ac:dyDescent="0.25">
      <c r="D1894" s="37" t="s">
        <v>800</v>
      </c>
      <c r="E1894" s="36"/>
      <c r="H1894" s="36">
        <v>1.5</v>
      </c>
      <c r="I1894" t="s">
        <v>801</v>
      </c>
      <c r="J1894">
        <f>ROUND(H1894/100*K1889,5)</f>
        <v>0</v>
      </c>
      <c r="K1894" s="36"/>
    </row>
    <row r="1895" spans="1:27" x14ac:dyDescent="0.25">
      <c r="D1895" s="37" t="s">
        <v>799</v>
      </c>
      <c r="E1895" s="36"/>
      <c r="H1895" s="36"/>
      <c r="K1895" s="38">
        <f>SUM(J1886:J1894)</f>
        <v>0</v>
      </c>
    </row>
    <row r="1896" spans="1:27" x14ac:dyDescent="0.25">
      <c r="D1896" s="37" t="s">
        <v>802</v>
      </c>
      <c r="E1896" s="36"/>
      <c r="H1896" s="36"/>
      <c r="K1896" s="38">
        <f>SUM(K1895:K1895)</f>
        <v>0</v>
      </c>
    </row>
    <row r="1898" spans="1:27" ht="45" customHeight="1" x14ac:dyDescent="0.25">
      <c r="A1898" s="28"/>
      <c r="B1898" s="28" t="s">
        <v>1515</v>
      </c>
      <c r="C1898" s="29" t="s">
        <v>41</v>
      </c>
      <c r="D1898" s="7" t="s">
        <v>1516</v>
      </c>
      <c r="E1898" s="6"/>
      <c r="F1898" s="6"/>
      <c r="G1898" s="29"/>
      <c r="H1898" s="31" t="s">
        <v>778</v>
      </c>
      <c r="I1898" s="5">
        <v>1</v>
      </c>
      <c r="J1898" s="4"/>
      <c r="K1898" s="32">
        <f>ROUND(K1909,2)</f>
        <v>0</v>
      </c>
      <c r="L1898" s="30" t="s">
        <v>1517</v>
      </c>
      <c r="M1898" s="29"/>
      <c r="N1898" s="29"/>
      <c r="O1898" s="29"/>
      <c r="P1898" s="29"/>
      <c r="Q1898" s="29"/>
      <c r="R1898" s="29"/>
      <c r="S1898" s="29"/>
      <c r="T1898" s="29"/>
      <c r="U1898" s="29"/>
      <c r="V1898" s="29"/>
      <c r="W1898" s="29"/>
      <c r="X1898" s="29"/>
      <c r="Y1898" s="29"/>
      <c r="Z1898" s="29"/>
      <c r="AA1898" s="29"/>
    </row>
    <row r="1899" spans="1:27" x14ac:dyDescent="0.25">
      <c r="B1899" s="24" t="s">
        <v>780</v>
      </c>
    </row>
    <row r="1900" spans="1:27" x14ac:dyDescent="0.25">
      <c r="B1900" t="s">
        <v>964</v>
      </c>
      <c r="C1900" t="s">
        <v>782</v>
      </c>
      <c r="D1900" t="s">
        <v>965</v>
      </c>
      <c r="E1900" s="33">
        <v>0.15</v>
      </c>
      <c r="F1900" t="s">
        <v>784</v>
      </c>
      <c r="G1900" t="s">
        <v>785</v>
      </c>
      <c r="H1900" s="34"/>
      <c r="I1900" t="s">
        <v>786</v>
      </c>
      <c r="J1900" s="35">
        <f>ROUND(E1900/I1898* H1900,5)</f>
        <v>0</v>
      </c>
      <c r="K1900" s="36"/>
    </row>
    <row r="1901" spans="1:27" x14ac:dyDescent="0.25">
      <c r="B1901" t="s">
        <v>831</v>
      </c>
      <c r="C1901" t="s">
        <v>782</v>
      </c>
      <c r="D1901" t="s">
        <v>832</v>
      </c>
      <c r="E1901" s="33">
        <v>0.15</v>
      </c>
      <c r="F1901" t="s">
        <v>784</v>
      </c>
      <c r="G1901" t="s">
        <v>785</v>
      </c>
      <c r="H1901" s="34"/>
      <c r="I1901" t="s">
        <v>786</v>
      </c>
      <c r="J1901" s="35">
        <f>ROUND(E1901/I1898* H1901,5)</f>
        <v>0</v>
      </c>
      <c r="K1901" s="36"/>
    </row>
    <row r="1902" spans="1:27" x14ac:dyDescent="0.25">
      <c r="D1902" s="37" t="s">
        <v>787</v>
      </c>
      <c r="E1902" s="36"/>
      <c r="H1902" s="36"/>
      <c r="K1902" s="34">
        <f>SUM(J1900:J1901)</f>
        <v>0</v>
      </c>
    </row>
    <row r="1903" spans="1:27" x14ac:dyDescent="0.25">
      <c r="B1903" s="24" t="s">
        <v>792</v>
      </c>
      <c r="E1903" s="36"/>
      <c r="H1903" s="36"/>
      <c r="K1903" s="36"/>
    </row>
    <row r="1904" spans="1:27" x14ac:dyDescent="0.25">
      <c r="B1904" t="s">
        <v>1513</v>
      </c>
      <c r="C1904" t="s">
        <v>38</v>
      </c>
      <c r="D1904" t="s">
        <v>1514</v>
      </c>
      <c r="E1904" s="33">
        <v>1</v>
      </c>
      <c r="G1904" t="s">
        <v>785</v>
      </c>
      <c r="H1904" s="34"/>
      <c r="I1904" t="s">
        <v>786</v>
      </c>
      <c r="J1904" s="35">
        <f>ROUND(E1904* H1904,5)</f>
        <v>0</v>
      </c>
      <c r="K1904" s="36"/>
    </row>
    <row r="1905" spans="1:27" x14ac:dyDescent="0.25">
      <c r="D1905" s="37" t="s">
        <v>798</v>
      </c>
      <c r="E1905" s="36"/>
      <c r="H1905" s="36"/>
      <c r="K1905" s="34">
        <f>SUM(J1904:J1904)</f>
        <v>0</v>
      </c>
    </row>
    <row r="1906" spans="1:27" x14ac:dyDescent="0.25">
      <c r="E1906" s="36"/>
      <c r="H1906" s="36"/>
      <c r="K1906" s="36"/>
    </row>
    <row r="1907" spans="1:27" x14ac:dyDescent="0.25">
      <c r="D1907" s="37" t="s">
        <v>800</v>
      </c>
      <c r="E1907" s="36"/>
      <c r="H1907" s="36">
        <v>1.5</v>
      </c>
      <c r="I1907" t="s">
        <v>801</v>
      </c>
      <c r="J1907">
        <f>ROUND(H1907/100*K1902,5)</f>
        <v>0</v>
      </c>
      <c r="K1907" s="36"/>
    </row>
    <row r="1908" spans="1:27" x14ac:dyDescent="0.25">
      <c r="D1908" s="37" t="s">
        <v>799</v>
      </c>
      <c r="E1908" s="36"/>
      <c r="H1908" s="36"/>
      <c r="K1908" s="38">
        <f>SUM(J1899:J1907)</f>
        <v>0</v>
      </c>
    </row>
    <row r="1909" spans="1:27" x14ac:dyDescent="0.25">
      <c r="D1909" s="37" t="s">
        <v>802</v>
      </c>
      <c r="E1909" s="36"/>
      <c r="H1909" s="36"/>
      <c r="K1909" s="38">
        <f>SUM(K1908:K1908)</f>
        <v>0</v>
      </c>
    </row>
    <row r="1911" spans="1:27" ht="45" customHeight="1" x14ac:dyDescent="0.25">
      <c r="A1911" s="28"/>
      <c r="B1911" s="28" t="s">
        <v>1518</v>
      </c>
      <c r="C1911" s="29" t="s">
        <v>38</v>
      </c>
      <c r="D1911" s="7" t="s">
        <v>1519</v>
      </c>
      <c r="E1911" s="6"/>
      <c r="F1911" s="6"/>
      <c r="G1911" s="29"/>
      <c r="H1911" s="31" t="s">
        <v>778</v>
      </c>
      <c r="I1911" s="5">
        <v>1</v>
      </c>
      <c r="J1911" s="4"/>
      <c r="K1911" s="32">
        <f>ROUND(K1931,2)</f>
        <v>0</v>
      </c>
      <c r="L1911" s="30" t="s">
        <v>1520</v>
      </c>
      <c r="M1911" s="29"/>
      <c r="N1911" s="29"/>
      <c r="O1911" s="29"/>
      <c r="P1911" s="29"/>
      <c r="Q1911" s="29"/>
      <c r="R1911" s="29"/>
      <c r="S1911" s="29"/>
      <c r="T1911" s="29"/>
      <c r="U1911" s="29"/>
      <c r="V1911" s="29"/>
      <c r="W1911" s="29"/>
      <c r="X1911" s="29"/>
      <c r="Y1911" s="29"/>
      <c r="Z1911" s="29"/>
      <c r="AA1911" s="29"/>
    </row>
    <row r="1912" spans="1:27" x14ac:dyDescent="0.25">
      <c r="B1912" s="24" t="s">
        <v>780</v>
      </c>
    </row>
    <row r="1913" spans="1:27" x14ac:dyDescent="0.25">
      <c r="B1913" t="s">
        <v>1080</v>
      </c>
      <c r="C1913" t="s">
        <v>782</v>
      </c>
      <c r="D1913" t="s">
        <v>1081</v>
      </c>
      <c r="E1913" s="33">
        <v>0.22500000000000001</v>
      </c>
      <c r="F1913" t="s">
        <v>784</v>
      </c>
      <c r="G1913" t="s">
        <v>785</v>
      </c>
      <c r="H1913" s="34"/>
      <c r="I1913" t="s">
        <v>786</v>
      </c>
      <c r="J1913" s="35">
        <f>ROUND(E1913/I1911* H1913,5)</f>
        <v>0</v>
      </c>
      <c r="K1913" s="36"/>
    </row>
    <row r="1914" spans="1:27" x14ac:dyDescent="0.25">
      <c r="B1914" t="s">
        <v>964</v>
      </c>
      <c r="C1914" t="s">
        <v>782</v>
      </c>
      <c r="D1914" t="s">
        <v>965</v>
      </c>
      <c r="E1914" s="33">
        <v>0.15</v>
      </c>
      <c r="F1914" t="s">
        <v>784</v>
      </c>
      <c r="G1914" t="s">
        <v>785</v>
      </c>
      <c r="H1914" s="34"/>
      <c r="I1914" t="s">
        <v>786</v>
      </c>
      <c r="J1914" s="35">
        <f>ROUND(E1914/I1911* H1914,5)</f>
        <v>0</v>
      </c>
      <c r="K1914" s="36"/>
    </row>
    <row r="1915" spans="1:27" x14ac:dyDescent="0.25">
      <c r="B1915" t="s">
        <v>1078</v>
      </c>
      <c r="C1915" t="s">
        <v>782</v>
      </c>
      <c r="D1915" t="s">
        <v>1079</v>
      </c>
      <c r="E1915" s="33">
        <v>0.22500000000000001</v>
      </c>
      <c r="F1915" t="s">
        <v>784</v>
      </c>
      <c r="G1915" t="s">
        <v>785</v>
      </c>
      <c r="H1915" s="34"/>
      <c r="I1915" t="s">
        <v>786</v>
      </c>
      <c r="J1915" s="35">
        <f>ROUND(E1915/I1911* H1915,5)</f>
        <v>0</v>
      </c>
      <c r="K1915" s="36"/>
    </row>
    <row r="1916" spans="1:27" x14ac:dyDescent="0.25">
      <c r="B1916" t="s">
        <v>831</v>
      </c>
      <c r="C1916" t="s">
        <v>782</v>
      </c>
      <c r="D1916" t="s">
        <v>832</v>
      </c>
      <c r="E1916" s="33">
        <v>0.3</v>
      </c>
      <c r="F1916" t="s">
        <v>784</v>
      </c>
      <c r="G1916" t="s">
        <v>785</v>
      </c>
      <c r="H1916" s="34"/>
      <c r="I1916" t="s">
        <v>786</v>
      </c>
      <c r="J1916" s="35">
        <f>ROUND(E1916/I1911* H1916,5)</f>
        <v>0</v>
      </c>
      <c r="K1916" s="36"/>
    </row>
    <row r="1917" spans="1:27" x14ac:dyDescent="0.25">
      <c r="D1917" s="37" t="s">
        <v>787</v>
      </c>
      <c r="E1917" s="36"/>
      <c r="H1917" s="36"/>
      <c r="K1917" s="34">
        <f>SUM(J1913:J1916)</f>
        <v>0</v>
      </c>
    </row>
    <row r="1918" spans="1:27" x14ac:dyDescent="0.25">
      <c r="B1918" s="24" t="s">
        <v>788</v>
      </c>
      <c r="E1918" s="36"/>
      <c r="H1918" s="36"/>
      <c r="K1918" s="36"/>
    </row>
    <row r="1919" spans="1:27" x14ac:dyDescent="0.25">
      <c r="B1919" t="s">
        <v>1521</v>
      </c>
      <c r="C1919" t="s">
        <v>782</v>
      </c>
      <c r="D1919" t="s">
        <v>1522</v>
      </c>
      <c r="E1919" s="33">
        <v>6.3399999999999998E-2</v>
      </c>
      <c r="F1919" t="s">
        <v>784</v>
      </c>
      <c r="G1919" t="s">
        <v>785</v>
      </c>
      <c r="H1919" s="34"/>
      <c r="I1919" t="s">
        <v>786</v>
      </c>
      <c r="J1919" s="35">
        <f>ROUND(E1919/I1911* H1919,5)</f>
        <v>0</v>
      </c>
      <c r="K1919" s="36"/>
    </row>
    <row r="1920" spans="1:27" x14ac:dyDescent="0.25">
      <c r="B1920" t="s">
        <v>1523</v>
      </c>
      <c r="C1920" t="s">
        <v>782</v>
      </c>
      <c r="D1920" t="s">
        <v>1524</v>
      </c>
      <c r="E1920" s="33">
        <v>0.15</v>
      </c>
      <c r="F1920" t="s">
        <v>784</v>
      </c>
      <c r="G1920" t="s">
        <v>785</v>
      </c>
      <c r="H1920" s="34"/>
      <c r="I1920" t="s">
        <v>786</v>
      </c>
      <c r="J1920" s="35">
        <f>ROUND(E1920/I1911* H1920,5)</f>
        <v>0</v>
      </c>
      <c r="K1920" s="36"/>
    </row>
    <row r="1921" spans="1:27" x14ac:dyDescent="0.25">
      <c r="D1921" s="37" t="s">
        <v>791</v>
      </c>
      <c r="E1921" s="36"/>
      <c r="H1921" s="36"/>
      <c r="K1921" s="34">
        <f>SUM(J1919:J1920)</f>
        <v>0</v>
      </c>
    </row>
    <row r="1922" spans="1:27" x14ac:dyDescent="0.25">
      <c r="B1922" s="24" t="s">
        <v>792</v>
      </c>
      <c r="E1922" s="36"/>
      <c r="H1922" s="36"/>
      <c r="K1922" s="36"/>
    </row>
    <row r="1923" spans="1:27" x14ac:dyDescent="0.25">
      <c r="B1923" t="s">
        <v>1525</v>
      </c>
      <c r="C1923" t="s">
        <v>41</v>
      </c>
      <c r="D1923" t="s">
        <v>1526</v>
      </c>
      <c r="E1923" s="33">
        <v>0.33</v>
      </c>
      <c r="G1923" t="s">
        <v>785</v>
      </c>
      <c r="H1923" s="34"/>
      <c r="I1923" t="s">
        <v>786</v>
      </c>
      <c r="J1923" s="35">
        <f>ROUND(E1923* H1923,5)</f>
        <v>0</v>
      </c>
      <c r="K1923" s="36"/>
    </row>
    <row r="1924" spans="1:27" x14ac:dyDescent="0.25">
      <c r="B1924" t="s">
        <v>1527</v>
      </c>
      <c r="C1924" t="s">
        <v>794</v>
      </c>
      <c r="D1924" t="s">
        <v>1528</v>
      </c>
      <c r="E1924" s="33">
        <v>0.54600000000000004</v>
      </c>
      <c r="G1924" t="s">
        <v>785</v>
      </c>
      <c r="H1924" s="34"/>
      <c r="I1924" t="s">
        <v>786</v>
      </c>
      <c r="J1924" s="35">
        <f>ROUND(E1924* H1924,5)</f>
        <v>0</v>
      </c>
      <c r="K1924" s="36"/>
    </row>
    <row r="1925" spans="1:27" x14ac:dyDescent="0.25">
      <c r="B1925" t="s">
        <v>1529</v>
      </c>
      <c r="C1925" t="s">
        <v>41</v>
      </c>
      <c r="D1925" t="s">
        <v>1530</v>
      </c>
      <c r="E1925" s="33">
        <v>1</v>
      </c>
      <c r="G1925" t="s">
        <v>785</v>
      </c>
      <c r="H1925" s="34"/>
      <c r="I1925" t="s">
        <v>786</v>
      </c>
      <c r="J1925" s="35">
        <f>ROUND(E1925* H1925,5)</f>
        <v>0</v>
      </c>
      <c r="K1925" s="36"/>
    </row>
    <row r="1926" spans="1:27" x14ac:dyDescent="0.25">
      <c r="B1926" t="s">
        <v>1531</v>
      </c>
      <c r="C1926" t="s">
        <v>38</v>
      </c>
      <c r="D1926" t="s">
        <v>1532</v>
      </c>
      <c r="E1926" s="33">
        <v>1.2</v>
      </c>
      <c r="G1926" t="s">
        <v>785</v>
      </c>
      <c r="H1926" s="34"/>
      <c r="I1926" t="s">
        <v>786</v>
      </c>
      <c r="J1926" s="35">
        <f>ROUND(E1926* H1926,5)</f>
        <v>0</v>
      </c>
      <c r="K1926" s="36"/>
    </row>
    <row r="1927" spans="1:27" x14ac:dyDescent="0.25">
      <c r="D1927" s="37" t="s">
        <v>798</v>
      </c>
      <c r="E1927" s="36"/>
      <c r="H1927" s="36"/>
      <c r="K1927" s="34">
        <f>SUM(J1923:J1926)</f>
        <v>0</v>
      </c>
    </row>
    <row r="1928" spans="1:27" x14ac:dyDescent="0.25">
      <c r="E1928" s="36"/>
      <c r="H1928" s="36"/>
      <c r="K1928" s="36"/>
    </row>
    <row r="1929" spans="1:27" x14ac:dyDescent="0.25">
      <c r="D1929" s="37" t="s">
        <v>800</v>
      </c>
      <c r="E1929" s="36"/>
      <c r="H1929" s="36">
        <v>1.5</v>
      </c>
      <c r="I1929" t="s">
        <v>801</v>
      </c>
      <c r="J1929">
        <f>ROUND(H1929/100*K1917,5)</f>
        <v>0</v>
      </c>
      <c r="K1929" s="36"/>
    </row>
    <row r="1930" spans="1:27" x14ac:dyDescent="0.25">
      <c r="D1930" s="37" t="s">
        <v>799</v>
      </c>
      <c r="E1930" s="36"/>
      <c r="H1930" s="36"/>
      <c r="K1930" s="38">
        <f>SUM(J1912:J1929)</f>
        <v>0</v>
      </c>
    </row>
    <row r="1931" spans="1:27" x14ac:dyDescent="0.25">
      <c r="D1931" s="37" t="s">
        <v>802</v>
      </c>
      <c r="E1931" s="36"/>
      <c r="H1931" s="36"/>
      <c r="K1931" s="38">
        <f>SUM(K1930:K1930)</f>
        <v>0</v>
      </c>
    </row>
    <row r="1933" spans="1:27" ht="45" customHeight="1" x14ac:dyDescent="0.25">
      <c r="A1933" s="28"/>
      <c r="B1933" s="28" t="s">
        <v>1533</v>
      </c>
      <c r="C1933" s="29" t="s">
        <v>38</v>
      </c>
      <c r="D1933" s="7" t="s">
        <v>1534</v>
      </c>
      <c r="E1933" s="6"/>
      <c r="F1933" s="6"/>
      <c r="G1933" s="29"/>
      <c r="H1933" s="31" t="s">
        <v>778</v>
      </c>
      <c r="I1933" s="5">
        <v>1</v>
      </c>
      <c r="J1933" s="4"/>
      <c r="K1933" s="32">
        <f>ROUND(K1953,2)</f>
        <v>0</v>
      </c>
      <c r="L1933" s="30" t="s">
        <v>1535</v>
      </c>
      <c r="M1933" s="29"/>
      <c r="N1933" s="29"/>
      <c r="O1933" s="29"/>
      <c r="P1933" s="29"/>
      <c r="Q1933" s="29"/>
      <c r="R1933" s="29"/>
      <c r="S1933" s="29"/>
      <c r="T1933" s="29"/>
      <c r="U1933" s="29"/>
      <c r="V1933" s="29"/>
      <c r="W1933" s="29"/>
      <c r="X1933" s="29"/>
      <c r="Y1933" s="29"/>
      <c r="Z1933" s="29"/>
      <c r="AA1933" s="29"/>
    </row>
    <row r="1934" spans="1:27" x14ac:dyDescent="0.25">
      <c r="B1934" s="24" t="s">
        <v>780</v>
      </c>
    </row>
    <row r="1935" spans="1:27" x14ac:dyDescent="0.25">
      <c r="B1935" t="s">
        <v>964</v>
      </c>
      <c r="C1935" t="s">
        <v>782</v>
      </c>
      <c r="D1935" t="s">
        <v>965</v>
      </c>
      <c r="E1935" s="33">
        <v>0.15</v>
      </c>
      <c r="F1935" t="s">
        <v>784</v>
      </c>
      <c r="G1935" t="s">
        <v>785</v>
      </c>
      <c r="H1935" s="34"/>
      <c r="I1935" t="s">
        <v>786</v>
      </c>
      <c r="J1935" s="35">
        <f>ROUND(E1935/I1933* H1935,5)</f>
        <v>0</v>
      </c>
      <c r="K1935" s="36"/>
    </row>
    <row r="1936" spans="1:27" x14ac:dyDescent="0.25">
      <c r="B1936" t="s">
        <v>831</v>
      </c>
      <c r="C1936" t="s">
        <v>782</v>
      </c>
      <c r="D1936" t="s">
        <v>832</v>
      </c>
      <c r="E1936" s="33">
        <v>0.3</v>
      </c>
      <c r="F1936" t="s">
        <v>784</v>
      </c>
      <c r="G1936" t="s">
        <v>785</v>
      </c>
      <c r="H1936" s="34"/>
      <c r="I1936" t="s">
        <v>786</v>
      </c>
      <c r="J1936" s="35">
        <f>ROUND(E1936/I1933* H1936,5)</f>
        <v>0</v>
      </c>
      <c r="K1936" s="36"/>
    </row>
    <row r="1937" spans="2:11" x14ac:dyDescent="0.25">
      <c r="B1937" t="s">
        <v>1078</v>
      </c>
      <c r="C1937" t="s">
        <v>782</v>
      </c>
      <c r="D1937" t="s">
        <v>1079</v>
      </c>
      <c r="E1937" s="33">
        <v>0.22500000000000001</v>
      </c>
      <c r="F1937" t="s">
        <v>784</v>
      </c>
      <c r="G1937" t="s">
        <v>785</v>
      </c>
      <c r="H1937" s="34"/>
      <c r="I1937" t="s">
        <v>786</v>
      </c>
      <c r="J1937" s="35">
        <f>ROUND(E1937/I1933* H1937,5)</f>
        <v>0</v>
      </c>
      <c r="K1937" s="36"/>
    </row>
    <row r="1938" spans="2:11" x14ac:dyDescent="0.25">
      <c r="B1938" t="s">
        <v>1080</v>
      </c>
      <c r="C1938" t="s">
        <v>782</v>
      </c>
      <c r="D1938" t="s">
        <v>1081</v>
      </c>
      <c r="E1938" s="33">
        <v>0.22500000000000001</v>
      </c>
      <c r="F1938" t="s">
        <v>784</v>
      </c>
      <c r="G1938" t="s">
        <v>785</v>
      </c>
      <c r="H1938" s="34"/>
      <c r="I1938" t="s">
        <v>786</v>
      </c>
      <c r="J1938" s="35">
        <f>ROUND(E1938/I1933* H1938,5)</f>
        <v>0</v>
      </c>
      <c r="K1938" s="36"/>
    </row>
    <row r="1939" spans="2:11" x14ac:dyDescent="0.25">
      <c r="D1939" s="37" t="s">
        <v>787</v>
      </c>
      <c r="E1939" s="36"/>
      <c r="H1939" s="36"/>
      <c r="K1939" s="34">
        <f>SUM(J1935:J1938)</f>
        <v>0</v>
      </c>
    </row>
    <row r="1940" spans="2:11" x14ac:dyDescent="0.25">
      <c r="B1940" s="24" t="s">
        <v>788</v>
      </c>
      <c r="E1940" s="36"/>
      <c r="H1940" s="36"/>
      <c r="K1940" s="36"/>
    </row>
    <row r="1941" spans="2:11" x14ac:dyDescent="0.25">
      <c r="B1941" t="s">
        <v>1523</v>
      </c>
      <c r="C1941" t="s">
        <v>782</v>
      </c>
      <c r="D1941" t="s">
        <v>1524</v>
      </c>
      <c r="E1941" s="33">
        <v>0.15</v>
      </c>
      <c r="F1941" t="s">
        <v>784</v>
      </c>
      <c r="G1941" t="s">
        <v>785</v>
      </c>
      <c r="H1941" s="34"/>
      <c r="I1941" t="s">
        <v>786</v>
      </c>
      <c r="J1941" s="35">
        <f>ROUND(E1941/I1933* H1941,5)</f>
        <v>0</v>
      </c>
      <c r="K1941" s="36"/>
    </row>
    <row r="1942" spans="2:11" x14ac:dyDescent="0.25">
      <c r="B1942" t="s">
        <v>1521</v>
      </c>
      <c r="C1942" t="s">
        <v>782</v>
      </c>
      <c r="D1942" t="s">
        <v>1522</v>
      </c>
      <c r="E1942" s="33">
        <v>6.3399999999999998E-2</v>
      </c>
      <c r="F1942" t="s">
        <v>784</v>
      </c>
      <c r="G1942" t="s">
        <v>785</v>
      </c>
      <c r="H1942" s="34"/>
      <c r="I1942" t="s">
        <v>786</v>
      </c>
      <c r="J1942" s="35">
        <f>ROUND(E1942/I1933* H1942,5)</f>
        <v>0</v>
      </c>
      <c r="K1942" s="36"/>
    </row>
    <row r="1943" spans="2:11" x14ac:dyDescent="0.25">
      <c r="D1943" s="37" t="s">
        <v>791</v>
      </c>
      <c r="E1943" s="36"/>
      <c r="H1943" s="36"/>
      <c r="K1943" s="34">
        <f>SUM(J1941:J1942)</f>
        <v>0</v>
      </c>
    </row>
    <row r="1944" spans="2:11" x14ac:dyDescent="0.25">
      <c r="B1944" s="24" t="s">
        <v>792</v>
      </c>
      <c r="E1944" s="36"/>
      <c r="H1944" s="36"/>
      <c r="K1944" s="36"/>
    </row>
    <row r="1945" spans="2:11" x14ac:dyDescent="0.25">
      <c r="B1945" t="s">
        <v>1536</v>
      </c>
      <c r="C1945" t="s">
        <v>38</v>
      </c>
      <c r="D1945" t="s">
        <v>1537</v>
      </c>
      <c r="E1945" s="33">
        <v>1.2</v>
      </c>
      <c r="G1945" t="s">
        <v>785</v>
      </c>
      <c r="H1945" s="34"/>
      <c r="I1945" t="s">
        <v>786</v>
      </c>
      <c r="J1945" s="35">
        <f>ROUND(E1945* H1945,5)</f>
        <v>0</v>
      </c>
      <c r="K1945" s="36"/>
    </row>
    <row r="1946" spans="2:11" x14ac:dyDescent="0.25">
      <c r="B1946" t="s">
        <v>1538</v>
      </c>
      <c r="C1946" t="s">
        <v>41</v>
      </c>
      <c r="D1946" t="s">
        <v>1539</v>
      </c>
      <c r="E1946" s="33">
        <v>0.33</v>
      </c>
      <c r="G1946" t="s">
        <v>785</v>
      </c>
      <c r="H1946" s="34"/>
      <c r="I1946" t="s">
        <v>786</v>
      </c>
      <c r="J1946" s="35">
        <f>ROUND(E1946* H1946,5)</f>
        <v>0</v>
      </c>
      <c r="K1946" s="36"/>
    </row>
    <row r="1947" spans="2:11" x14ac:dyDescent="0.25">
      <c r="B1947" t="s">
        <v>1540</v>
      </c>
      <c r="C1947" t="s">
        <v>41</v>
      </c>
      <c r="D1947" t="s">
        <v>1541</v>
      </c>
      <c r="E1947" s="33">
        <v>1</v>
      </c>
      <c r="G1947" t="s">
        <v>785</v>
      </c>
      <c r="H1947" s="34"/>
      <c r="I1947" t="s">
        <v>786</v>
      </c>
      <c r="J1947" s="35">
        <f>ROUND(E1947* H1947,5)</f>
        <v>0</v>
      </c>
      <c r="K1947" s="36"/>
    </row>
    <row r="1948" spans="2:11" x14ac:dyDescent="0.25">
      <c r="B1948" t="s">
        <v>1527</v>
      </c>
      <c r="C1948" t="s">
        <v>794</v>
      </c>
      <c r="D1948" t="s">
        <v>1528</v>
      </c>
      <c r="E1948" s="33">
        <v>0.59640000000000004</v>
      </c>
      <c r="G1948" t="s">
        <v>785</v>
      </c>
      <c r="H1948" s="34"/>
      <c r="I1948" t="s">
        <v>786</v>
      </c>
      <c r="J1948" s="35">
        <f>ROUND(E1948* H1948,5)</f>
        <v>0</v>
      </c>
      <c r="K1948" s="36"/>
    </row>
    <row r="1949" spans="2:11" x14ac:dyDescent="0.25">
      <c r="D1949" s="37" t="s">
        <v>798</v>
      </c>
      <c r="E1949" s="36"/>
      <c r="H1949" s="36"/>
      <c r="K1949" s="34">
        <f>SUM(J1945:J1948)</f>
        <v>0</v>
      </c>
    </row>
    <row r="1950" spans="2:11" x14ac:dyDescent="0.25">
      <c r="E1950" s="36"/>
      <c r="H1950" s="36"/>
      <c r="K1950" s="36"/>
    </row>
    <row r="1951" spans="2:11" x14ac:dyDescent="0.25">
      <c r="D1951" s="37" t="s">
        <v>800</v>
      </c>
      <c r="E1951" s="36"/>
      <c r="H1951" s="36">
        <v>1.5</v>
      </c>
      <c r="I1951" t="s">
        <v>801</v>
      </c>
      <c r="J1951">
        <f>ROUND(H1951/100*K1939,5)</f>
        <v>0</v>
      </c>
      <c r="K1951" s="36"/>
    </row>
    <row r="1952" spans="2:11" x14ac:dyDescent="0.25">
      <c r="D1952" s="37" t="s">
        <v>799</v>
      </c>
      <c r="E1952" s="36"/>
      <c r="H1952" s="36"/>
      <c r="K1952" s="38">
        <f>SUM(J1934:J1951)</f>
        <v>0</v>
      </c>
    </row>
    <row r="1953" spans="1:27" x14ac:dyDescent="0.25">
      <c r="D1953" s="37" t="s">
        <v>802</v>
      </c>
      <c r="E1953" s="36"/>
      <c r="H1953" s="36"/>
      <c r="K1953" s="38">
        <f>SUM(K1952:K1952)</f>
        <v>0</v>
      </c>
    </row>
    <row r="1955" spans="1:27" ht="45" customHeight="1" x14ac:dyDescent="0.25">
      <c r="A1955" s="28"/>
      <c r="B1955" s="28" t="s">
        <v>1542</v>
      </c>
      <c r="C1955" s="29" t="s">
        <v>38</v>
      </c>
      <c r="D1955" s="7" t="s">
        <v>1543</v>
      </c>
      <c r="E1955" s="6"/>
      <c r="F1955" s="6"/>
      <c r="G1955" s="29"/>
      <c r="H1955" s="31" t="s">
        <v>778</v>
      </c>
      <c r="I1955" s="5">
        <v>1</v>
      </c>
      <c r="J1955" s="4"/>
      <c r="K1955" s="32">
        <f>ROUND(K1975,2)</f>
        <v>0</v>
      </c>
      <c r="L1955" s="30" t="s">
        <v>1544</v>
      </c>
      <c r="M1955" s="29"/>
      <c r="N1955" s="29"/>
      <c r="O1955" s="29"/>
      <c r="P1955" s="29"/>
      <c r="Q1955" s="29"/>
      <c r="R1955" s="29"/>
      <c r="S1955" s="29"/>
      <c r="T1955" s="29"/>
      <c r="U1955" s="29"/>
      <c r="V1955" s="29"/>
      <c r="W1955" s="29"/>
      <c r="X1955" s="29"/>
      <c r="Y1955" s="29"/>
      <c r="Z1955" s="29"/>
      <c r="AA1955" s="29"/>
    </row>
    <row r="1956" spans="1:27" x14ac:dyDescent="0.25">
      <c r="B1956" s="24" t="s">
        <v>780</v>
      </c>
    </row>
    <row r="1957" spans="1:27" x14ac:dyDescent="0.25">
      <c r="B1957" t="s">
        <v>1080</v>
      </c>
      <c r="C1957" t="s">
        <v>782</v>
      </c>
      <c r="D1957" t="s">
        <v>1081</v>
      </c>
      <c r="E1957" s="33">
        <v>0.3</v>
      </c>
      <c r="F1957" t="s">
        <v>784</v>
      </c>
      <c r="G1957" t="s">
        <v>785</v>
      </c>
      <c r="H1957" s="34"/>
      <c r="I1957" t="s">
        <v>786</v>
      </c>
      <c r="J1957" s="35">
        <f>ROUND(E1957/I1955* H1957,5)</f>
        <v>0</v>
      </c>
      <c r="K1957" s="36"/>
    </row>
    <row r="1958" spans="1:27" x14ac:dyDescent="0.25">
      <c r="B1958" t="s">
        <v>964</v>
      </c>
      <c r="C1958" t="s">
        <v>782</v>
      </c>
      <c r="D1958" t="s">
        <v>965</v>
      </c>
      <c r="E1958" s="33">
        <v>0.15</v>
      </c>
      <c r="F1958" t="s">
        <v>784</v>
      </c>
      <c r="G1958" t="s">
        <v>785</v>
      </c>
      <c r="H1958" s="34"/>
      <c r="I1958" t="s">
        <v>786</v>
      </c>
      <c r="J1958" s="35">
        <f>ROUND(E1958/I1955* H1958,5)</f>
        <v>0</v>
      </c>
      <c r="K1958" s="36"/>
    </row>
    <row r="1959" spans="1:27" x14ac:dyDescent="0.25">
      <c r="B1959" t="s">
        <v>831</v>
      </c>
      <c r="C1959" t="s">
        <v>782</v>
      </c>
      <c r="D1959" t="s">
        <v>832</v>
      </c>
      <c r="E1959" s="33">
        <v>0.3</v>
      </c>
      <c r="F1959" t="s">
        <v>784</v>
      </c>
      <c r="G1959" t="s">
        <v>785</v>
      </c>
      <c r="H1959" s="34"/>
      <c r="I1959" t="s">
        <v>786</v>
      </c>
      <c r="J1959" s="35">
        <f>ROUND(E1959/I1955* H1959,5)</f>
        <v>0</v>
      </c>
      <c r="K1959" s="36"/>
    </row>
    <row r="1960" spans="1:27" x14ac:dyDescent="0.25">
      <c r="B1960" t="s">
        <v>1078</v>
      </c>
      <c r="C1960" t="s">
        <v>782</v>
      </c>
      <c r="D1960" t="s">
        <v>1079</v>
      </c>
      <c r="E1960" s="33">
        <v>0.3</v>
      </c>
      <c r="F1960" t="s">
        <v>784</v>
      </c>
      <c r="G1960" t="s">
        <v>785</v>
      </c>
      <c r="H1960" s="34"/>
      <c r="I1960" t="s">
        <v>786</v>
      </c>
      <c r="J1960" s="35">
        <f>ROUND(E1960/I1955* H1960,5)</f>
        <v>0</v>
      </c>
      <c r="K1960" s="36"/>
    </row>
    <row r="1961" spans="1:27" x14ac:dyDescent="0.25">
      <c r="D1961" s="37" t="s">
        <v>787</v>
      </c>
      <c r="E1961" s="36"/>
      <c r="H1961" s="36"/>
      <c r="K1961" s="34">
        <f>SUM(J1957:J1960)</f>
        <v>0</v>
      </c>
    </row>
    <row r="1962" spans="1:27" x14ac:dyDescent="0.25">
      <c r="B1962" s="24" t="s">
        <v>788</v>
      </c>
      <c r="E1962" s="36"/>
      <c r="H1962" s="36"/>
      <c r="K1962" s="36"/>
    </row>
    <row r="1963" spans="1:27" x14ac:dyDescent="0.25">
      <c r="B1963" t="s">
        <v>1523</v>
      </c>
      <c r="C1963" t="s">
        <v>782</v>
      </c>
      <c r="D1963" t="s">
        <v>1524</v>
      </c>
      <c r="E1963" s="33">
        <v>0.19500000000000001</v>
      </c>
      <c r="F1963" t="s">
        <v>784</v>
      </c>
      <c r="G1963" t="s">
        <v>785</v>
      </c>
      <c r="H1963" s="34"/>
      <c r="I1963" t="s">
        <v>786</v>
      </c>
      <c r="J1963" s="35">
        <f>ROUND(E1963/I1955* H1963,5)</f>
        <v>0</v>
      </c>
      <c r="K1963" s="36"/>
    </row>
    <row r="1964" spans="1:27" x14ac:dyDescent="0.25">
      <c r="B1964" t="s">
        <v>1521</v>
      </c>
      <c r="C1964" t="s">
        <v>782</v>
      </c>
      <c r="D1964" t="s">
        <v>1522</v>
      </c>
      <c r="E1964" s="33">
        <v>7.6100000000000001E-2</v>
      </c>
      <c r="F1964" t="s">
        <v>784</v>
      </c>
      <c r="G1964" t="s">
        <v>785</v>
      </c>
      <c r="H1964" s="34"/>
      <c r="I1964" t="s">
        <v>786</v>
      </c>
      <c r="J1964" s="35">
        <f>ROUND(E1964/I1955* H1964,5)</f>
        <v>0</v>
      </c>
      <c r="K1964" s="36"/>
    </row>
    <row r="1965" spans="1:27" x14ac:dyDescent="0.25">
      <c r="D1965" s="37" t="s">
        <v>791</v>
      </c>
      <c r="E1965" s="36"/>
      <c r="H1965" s="36"/>
      <c r="K1965" s="34">
        <f>SUM(J1963:J1964)</f>
        <v>0</v>
      </c>
    </row>
    <row r="1966" spans="1:27" x14ac:dyDescent="0.25">
      <c r="B1966" s="24" t="s">
        <v>792</v>
      </c>
      <c r="E1966" s="36"/>
      <c r="H1966" s="36"/>
      <c r="K1966" s="36"/>
    </row>
    <row r="1967" spans="1:27" x14ac:dyDescent="0.25">
      <c r="B1967" t="s">
        <v>1545</v>
      </c>
      <c r="C1967" t="s">
        <v>41</v>
      </c>
      <c r="D1967" t="s">
        <v>1546</v>
      </c>
      <c r="E1967" s="33">
        <v>1</v>
      </c>
      <c r="G1967" t="s">
        <v>785</v>
      </c>
      <c r="H1967" s="34"/>
      <c r="I1967" t="s">
        <v>786</v>
      </c>
      <c r="J1967" s="35">
        <f>ROUND(E1967* H1967,5)</f>
        <v>0</v>
      </c>
      <c r="K1967" s="36"/>
    </row>
    <row r="1968" spans="1:27" x14ac:dyDescent="0.25">
      <c r="B1968" t="s">
        <v>1547</v>
      </c>
      <c r="C1968" t="s">
        <v>41</v>
      </c>
      <c r="D1968" t="s">
        <v>1548</v>
      </c>
      <c r="E1968" s="33">
        <v>0.33</v>
      </c>
      <c r="G1968" t="s">
        <v>785</v>
      </c>
      <c r="H1968" s="34"/>
      <c r="I1968" t="s">
        <v>786</v>
      </c>
      <c r="J1968" s="35">
        <f>ROUND(E1968* H1968,5)</f>
        <v>0</v>
      </c>
      <c r="K1968" s="36"/>
    </row>
    <row r="1969" spans="1:27" x14ac:dyDescent="0.25">
      <c r="B1969" t="s">
        <v>1549</v>
      </c>
      <c r="C1969" t="s">
        <v>38</v>
      </c>
      <c r="D1969" t="s">
        <v>1550</v>
      </c>
      <c r="E1969" s="33">
        <v>1.2</v>
      </c>
      <c r="G1969" t="s">
        <v>785</v>
      </c>
      <c r="H1969" s="34"/>
      <c r="I1969" t="s">
        <v>786</v>
      </c>
      <c r="J1969" s="35">
        <f>ROUND(E1969* H1969,5)</f>
        <v>0</v>
      </c>
      <c r="K1969" s="36"/>
    </row>
    <row r="1970" spans="1:27" x14ac:dyDescent="0.25">
      <c r="B1970" t="s">
        <v>1527</v>
      </c>
      <c r="C1970" t="s">
        <v>794</v>
      </c>
      <c r="D1970" t="s">
        <v>1528</v>
      </c>
      <c r="E1970" s="33">
        <v>0.73499999999999999</v>
      </c>
      <c r="G1970" t="s">
        <v>785</v>
      </c>
      <c r="H1970" s="34"/>
      <c r="I1970" t="s">
        <v>786</v>
      </c>
      <c r="J1970" s="35">
        <f>ROUND(E1970* H1970,5)</f>
        <v>0</v>
      </c>
      <c r="K1970" s="36"/>
    </row>
    <row r="1971" spans="1:27" x14ac:dyDescent="0.25">
      <c r="D1971" s="37" t="s">
        <v>798</v>
      </c>
      <c r="E1971" s="36"/>
      <c r="H1971" s="36"/>
      <c r="K1971" s="34">
        <f>SUM(J1967:J1970)</f>
        <v>0</v>
      </c>
    </row>
    <row r="1972" spans="1:27" x14ac:dyDescent="0.25">
      <c r="E1972" s="36"/>
      <c r="H1972" s="36"/>
      <c r="K1972" s="36"/>
    </row>
    <row r="1973" spans="1:27" x14ac:dyDescent="0.25">
      <c r="D1973" s="37" t="s">
        <v>800</v>
      </c>
      <c r="E1973" s="36"/>
      <c r="H1973" s="36">
        <v>1.5</v>
      </c>
      <c r="I1973" t="s">
        <v>801</v>
      </c>
      <c r="J1973">
        <f>ROUND(H1973/100*K1961,5)</f>
        <v>0</v>
      </c>
      <c r="K1973" s="36"/>
    </row>
    <row r="1974" spans="1:27" x14ac:dyDescent="0.25">
      <c r="D1974" s="37" t="s">
        <v>799</v>
      </c>
      <c r="E1974" s="36"/>
      <c r="H1974" s="36"/>
      <c r="K1974" s="38">
        <f>SUM(J1956:J1973)</f>
        <v>0</v>
      </c>
    </row>
    <row r="1975" spans="1:27" x14ac:dyDescent="0.25">
      <c r="D1975" s="37" t="s">
        <v>802</v>
      </c>
      <c r="E1975" s="36"/>
      <c r="H1975" s="36"/>
      <c r="K1975" s="38">
        <f>SUM(K1974:K1974)</f>
        <v>0</v>
      </c>
    </row>
    <row r="1977" spans="1:27" ht="45" customHeight="1" x14ac:dyDescent="0.25">
      <c r="A1977" s="28"/>
      <c r="B1977" s="28" t="s">
        <v>1551</v>
      </c>
      <c r="C1977" s="29" t="s">
        <v>41</v>
      </c>
      <c r="D1977" s="7" t="s">
        <v>1552</v>
      </c>
      <c r="E1977" s="6"/>
      <c r="F1977" s="6"/>
      <c r="G1977" s="29"/>
      <c r="H1977" s="31" t="s">
        <v>778</v>
      </c>
      <c r="I1977" s="5">
        <v>1</v>
      </c>
      <c r="J1977" s="4"/>
      <c r="K1977" s="32">
        <f>ROUND(K1988,2)</f>
        <v>0</v>
      </c>
      <c r="L1977" s="30" t="s">
        <v>1553</v>
      </c>
      <c r="M1977" s="29"/>
      <c r="N1977" s="29"/>
      <c r="O1977" s="29"/>
      <c r="P1977" s="29"/>
      <c r="Q1977" s="29"/>
      <c r="R1977" s="29"/>
      <c r="S1977" s="29"/>
      <c r="T1977" s="29"/>
      <c r="U1977" s="29"/>
      <c r="V1977" s="29"/>
      <c r="W1977" s="29"/>
      <c r="X1977" s="29"/>
      <c r="Y1977" s="29"/>
      <c r="Z1977" s="29"/>
      <c r="AA1977" s="29"/>
    </row>
    <row r="1978" spans="1:27" x14ac:dyDescent="0.25">
      <c r="B1978" s="24" t="s">
        <v>780</v>
      </c>
    </row>
    <row r="1979" spans="1:27" x14ac:dyDescent="0.25">
      <c r="B1979" t="s">
        <v>1554</v>
      </c>
      <c r="C1979" t="s">
        <v>782</v>
      </c>
      <c r="D1979" t="s">
        <v>1555</v>
      </c>
      <c r="E1979" s="33">
        <v>0.41959999999999997</v>
      </c>
      <c r="F1979" t="s">
        <v>784</v>
      </c>
      <c r="G1979" t="s">
        <v>785</v>
      </c>
      <c r="H1979" s="34"/>
      <c r="I1979" t="s">
        <v>786</v>
      </c>
      <c r="J1979" s="35">
        <f>ROUND(E1979/I1977* H1979,5)</f>
        <v>0</v>
      </c>
      <c r="K1979" s="36"/>
    </row>
    <row r="1980" spans="1:27" x14ac:dyDescent="0.25">
      <c r="B1980" t="s">
        <v>831</v>
      </c>
      <c r="C1980" t="s">
        <v>782</v>
      </c>
      <c r="D1980" t="s">
        <v>832</v>
      </c>
      <c r="E1980" s="33">
        <v>0.41959999999999997</v>
      </c>
      <c r="F1980" t="s">
        <v>784</v>
      </c>
      <c r="G1980" t="s">
        <v>785</v>
      </c>
      <c r="H1980" s="34"/>
      <c r="I1980" t="s">
        <v>786</v>
      </c>
      <c r="J1980" s="35">
        <f>ROUND(E1980/I1977* H1980,5)</f>
        <v>0</v>
      </c>
      <c r="K1980" s="36"/>
    </row>
    <row r="1981" spans="1:27" x14ac:dyDescent="0.25">
      <c r="D1981" s="37" t="s">
        <v>787</v>
      </c>
      <c r="E1981" s="36"/>
      <c r="H1981" s="36"/>
      <c r="K1981" s="34">
        <f>SUM(J1979:J1980)</f>
        <v>0</v>
      </c>
    </row>
    <row r="1982" spans="1:27" x14ac:dyDescent="0.25">
      <c r="B1982" s="24" t="s">
        <v>792</v>
      </c>
      <c r="E1982" s="36"/>
      <c r="H1982" s="36"/>
      <c r="K1982" s="36"/>
    </row>
    <row r="1983" spans="1:27" x14ac:dyDescent="0.25">
      <c r="B1983" t="s">
        <v>1556</v>
      </c>
      <c r="C1983" t="s">
        <v>80</v>
      </c>
      <c r="D1983" t="s">
        <v>1557</v>
      </c>
      <c r="E1983" s="33">
        <v>0.53869999999999996</v>
      </c>
      <c r="G1983" t="s">
        <v>785</v>
      </c>
      <c r="H1983" s="34"/>
      <c r="I1983" t="s">
        <v>786</v>
      </c>
      <c r="J1983" s="35">
        <f>ROUND(E1983* H1983,5)</f>
        <v>0</v>
      </c>
      <c r="K1983" s="36"/>
    </row>
    <row r="1984" spans="1:27" x14ac:dyDescent="0.25">
      <c r="D1984" s="37" t="s">
        <v>798</v>
      </c>
      <c r="E1984" s="36"/>
      <c r="H1984" s="36"/>
      <c r="K1984" s="34">
        <f>SUM(J1983:J1983)</f>
        <v>0</v>
      </c>
    </row>
    <row r="1985" spans="1:27" x14ac:dyDescent="0.25">
      <c r="E1985" s="36"/>
      <c r="H1985" s="36"/>
      <c r="K1985" s="36"/>
    </row>
    <row r="1986" spans="1:27" x14ac:dyDescent="0.25">
      <c r="D1986" s="37" t="s">
        <v>800</v>
      </c>
      <c r="E1986" s="36"/>
      <c r="H1986" s="36">
        <v>1.5</v>
      </c>
      <c r="I1986" t="s">
        <v>801</v>
      </c>
      <c r="J1986">
        <f>ROUND(H1986/100*K1981,5)</f>
        <v>0</v>
      </c>
      <c r="K1986" s="36"/>
    </row>
    <row r="1987" spans="1:27" x14ac:dyDescent="0.25">
      <c r="D1987" s="37" t="s">
        <v>799</v>
      </c>
      <c r="E1987" s="36"/>
      <c r="H1987" s="36"/>
      <c r="K1987" s="38">
        <f>SUM(J1978:J1986)</f>
        <v>0</v>
      </c>
    </row>
    <row r="1988" spans="1:27" x14ac:dyDescent="0.25">
      <c r="D1988" s="37" t="s">
        <v>802</v>
      </c>
      <c r="E1988" s="36"/>
      <c r="H1988" s="36"/>
      <c r="K1988" s="38">
        <f>SUM(K1987:K1987)</f>
        <v>0</v>
      </c>
    </row>
    <row r="1990" spans="1:27" ht="45" customHeight="1" x14ac:dyDescent="0.25">
      <c r="A1990" s="28"/>
      <c r="B1990" s="28" t="s">
        <v>1558</v>
      </c>
      <c r="C1990" s="29" t="s">
        <v>38</v>
      </c>
      <c r="D1990" s="7" t="s">
        <v>1559</v>
      </c>
      <c r="E1990" s="6"/>
      <c r="F1990" s="6"/>
      <c r="G1990" s="29"/>
      <c r="H1990" s="31" t="s">
        <v>778</v>
      </c>
      <c r="I1990" s="5">
        <v>1</v>
      </c>
      <c r="J1990" s="4"/>
      <c r="K1990" s="32">
        <f>ROUND(K2007,2)</f>
        <v>0</v>
      </c>
      <c r="L1990" s="30" t="s">
        <v>1560</v>
      </c>
      <c r="M1990" s="29"/>
      <c r="N1990" s="29"/>
      <c r="O1990" s="29"/>
      <c r="P1990" s="29"/>
      <c r="Q1990" s="29"/>
      <c r="R1990" s="29"/>
      <c r="S1990" s="29"/>
      <c r="T1990" s="29"/>
      <c r="U1990" s="29"/>
      <c r="V1990" s="29"/>
      <c r="W1990" s="29"/>
      <c r="X1990" s="29"/>
      <c r="Y1990" s="29"/>
      <c r="Z1990" s="29"/>
      <c r="AA1990" s="29"/>
    </row>
    <row r="1991" spans="1:27" x14ac:dyDescent="0.25">
      <c r="B1991" s="24" t="s">
        <v>780</v>
      </c>
    </row>
    <row r="1992" spans="1:27" x14ac:dyDescent="0.25">
      <c r="B1992" t="s">
        <v>1554</v>
      </c>
      <c r="C1992" t="s">
        <v>782</v>
      </c>
      <c r="D1992" t="s">
        <v>1555</v>
      </c>
      <c r="E1992" s="33">
        <v>0.4</v>
      </c>
      <c r="F1992" t="s">
        <v>784</v>
      </c>
      <c r="G1992" t="s">
        <v>785</v>
      </c>
      <c r="H1992" s="34"/>
      <c r="I1992" t="s">
        <v>786</v>
      </c>
      <c r="J1992" s="35">
        <f>ROUND(E1992/I1990* H1992,5)</f>
        <v>0</v>
      </c>
      <c r="K1992" s="36"/>
    </row>
    <row r="1993" spans="1:27" x14ac:dyDescent="0.25">
      <c r="B1993" t="s">
        <v>831</v>
      </c>
      <c r="C1993" t="s">
        <v>782</v>
      </c>
      <c r="D1993" t="s">
        <v>832</v>
      </c>
      <c r="E1993" s="33">
        <v>0.4</v>
      </c>
      <c r="F1993" t="s">
        <v>784</v>
      </c>
      <c r="G1993" t="s">
        <v>785</v>
      </c>
      <c r="H1993" s="34"/>
      <c r="I1993" t="s">
        <v>786</v>
      </c>
      <c r="J1993" s="35">
        <f>ROUND(E1993/I1990* H1993,5)</f>
        <v>0</v>
      </c>
      <c r="K1993" s="36"/>
    </row>
    <row r="1994" spans="1:27" x14ac:dyDescent="0.25">
      <c r="D1994" s="37" t="s">
        <v>787</v>
      </c>
      <c r="E1994" s="36"/>
      <c r="H1994" s="36"/>
      <c r="K1994" s="34">
        <f>SUM(J1992:J1993)</f>
        <v>0</v>
      </c>
    </row>
    <row r="1995" spans="1:27" x14ac:dyDescent="0.25">
      <c r="B1995" s="24" t="s">
        <v>788</v>
      </c>
      <c r="E1995" s="36"/>
      <c r="H1995" s="36"/>
      <c r="K1995" s="36"/>
    </row>
    <row r="1996" spans="1:27" x14ac:dyDescent="0.25">
      <c r="B1996" t="s">
        <v>1521</v>
      </c>
      <c r="C1996" t="s">
        <v>782</v>
      </c>
      <c r="D1996" t="s">
        <v>1522</v>
      </c>
      <c r="E1996" s="33">
        <v>0.10100000000000001</v>
      </c>
      <c r="F1996" t="s">
        <v>784</v>
      </c>
      <c r="G1996" t="s">
        <v>785</v>
      </c>
      <c r="H1996" s="34"/>
      <c r="I1996" t="s">
        <v>786</v>
      </c>
      <c r="J1996" s="35">
        <f>ROUND(E1996/I1990* H1996,5)</f>
        <v>0</v>
      </c>
      <c r="K1996" s="36"/>
    </row>
    <row r="1997" spans="1:27" x14ac:dyDescent="0.25">
      <c r="D1997" s="37" t="s">
        <v>791</v>
      </c>
      <c r="E1997" s="36"/>
      <c r="H1997" s="36"/>
      <c r="K1997" s="34">
        <f>SUM(J1996:J1996)</f>
        <v>0</v>
      </c>
    </row>
    <row r="1998" spans="1:27" x14ac:dyDescent="0.25">
      <c r="B1998" s="24" t="s">
        <v>792</v>
      </c>
      <c r="E1998" s="36"/>
      <c r="H1998" s="36"/>
      <c r="K1998" s="36"/>
    </row>
    <row r="1999" spans="1:27" x14ac:dyDescent="0.25">
      <c r="B1999" t="s">
        <v>1561</v>
      </c>
      <c r="C1999" t="s">
        <v>38</v>
      </c>
      <c r="D1999" t="s">
        <v>1562</v>
      </c>
      <c r="E1999" s="33">
        <v>1.05</v>
      </c>
      <c r="G1999" t="s">
        <v>785</v>
      </c>
      <c r="H1999" s="34"/>
      <c r="I1999" t="s">
        <v>786</v>
      </c>
      <c r="J1999" s="35">
        <f>ROUND(E1999* H1999,5)</f>
        <v>0</v>
      </c>
      <c r="K1999" s="36"/>
    </row>
    <row r="2000" spans="1:27" x14ac:dyDescent="0.25">
      <c r="D2000" s="37" t="s">
        <v>798</v>
      </c>
      <c r="E2000" s="36"/>
      <c r="H2000" s="36"/>
      <c r="K2000" s="34">
        <f>SUM(J1999:J1999)</f>
        <v>0</v>
      </c>
    </row>
    <row r="2001" spans="1:27" x14ac:dyDescent="0.25">
      <c r="B2001" s="24" t="s">
        <v>775</v>
      </c>
      <c r="E2001" s="36"/>
      <c r="H2001" s="36"/>
      <c r="K2001" s="36"/>
    </row>
    <row r="2002" spans="1:27" x14ac:dyDescent="0.25">
      <c r="B2002" t="s">
        <v>813</v>
      </c>
      <c r="C2002" t="s">
        <v>80</v>
      </c>
      <c r="D2002" t="s">
        <v>814</v>
      </c>
      <c r="E2002" s="33">
        <v>5.0000000000000001E-3</v>
      </c>
      <c r="G2002" t="s">
        <v>785</v>
      </c>
      <c r="H2002" s="34"/>
      <c r="I2002" t="s">
        <v>786</v>
      </c>
      <c r="J2002" s="35">
        <f>ROUND(E2002* H2002,5)</f>
        <v>0</v>
      </c>
      <c r="K2002" s="36"/>
    </row>
    <row r="2003" spans="1:27" x14ac:dyDescent="0.25">
      <c r="D2003" s="37" t="s">
        <v>1001</v>
      </c>
      <c r="E2003" s="36"/>
      <c r="H2003" s="36"/>
      <c r="K2003" s="34">
        <f>SUM(J2002:J2002)</f>
        <v>0</v>
      </c>
    </row>
    <row r="2004" spans="1:27" x14ac:dyDescent="0.25">
      <c r="E2004" s="36"/>
      <c r="H2004" s="36"/>
      <c r="K2004" s="36"/>
    </row>
    <row r="2005" spans="1:27" x14ac:dyDescent="0.25">
      <c r="D2005" s="37" t="s">
        <v>800</v>
      </c>
      <c r="E2005" s="36"/>
      <c r="H2005" s="36">
        <v>1.5</v>
      </c>
      <c r="I2005" t="s">
        <v>801</v>
      </c>
      <c r="J2005">
        <f>ROUND(H2005/100*K1994,5)</f>
        <v>0</v>
      </c>
      <c r="K2005" s="36"/>
    </row>
    <row r="2006" spans="1:27" x14ac:dyDescent="0.25">
      <c r="D2006" s="37" t="s">
        <v>799</v>
      </c>
      <c r="E2006" s="36"/>
      <c r="H2006" s="36"/>
      <c r="K2006" s="38">
        <f>SUM(J1991:J2005)</f>
        <v>0</v>
      </c>
    </row>
    <row r="2007" spans="1:27" x14ac:dyDescent="0.25">
      <c r="D2007" s="37" t="s">
        <v>802</v>
      </c>
      <c r="E2007" s="36"/>
      <c r="H2007" s="36"/>
      <c r="K2007" s="38">
        <f>SUM(K2006:K2006)</f>
        <v>0</v>
      </c>
    </row>
    <row r="2009" spans="1:27" ht="45" customHeight="1" x14ac:dyDescent="0.25">
      <c r="A2009" s="28"/>
      <c r="B2009" s="28" t="s">
        <v>1563</v>
      </c>
      <c r="C2009" s="29" t="s">
        <v>41</v>
      </c>
      <c r="D2009" s="7" t="s">
        <v>1564</v>
      </c>
      <c r="E2009" s="6"/>
      <c r="F2009" s="6"/>
      <c r="G2009" s="29"/>
      <c r="H2009" s="31" t="s">
        <v>778</v>
      </c>
      <c r="I2009" s="5">
        <v>1</v>
      </c>
      <c r="J2009" s="4"/>
      <c r="K2009" s="32">
        <f>ROUND(K2023,2)</f>
        <v>0</v>
      </c>
      <c r="L2009" s="30" t="s">
        <v>1565</v>
      </c>
      <c r="M2009" s="29"/>
      <c r="N2009" s="29"/>
      <c r="O2009" s="29"/>
      <c r="P2009" s="29"/>
      <c r="Q2009" s="29"/>
      <c r="R2009" s="29"/>
      <c r="S2009" s="29"/>
      <c r="T2009" s="29"/>
      <c r="U2009" s="29"/>
      <c r="V2009" s="29"/>
      <c r="W2009" s="29"/>
      <c r="X2009" s="29"/>
      <c r="Y2009" s="29"/>
      <c r="Z2009" s="29"/>
      <c r="AA2009" s="29"/>
    </row>
    <row r="2010" spans="1:27" x14ac:dyDescent="0.25">
      <c r="B2010" s="24" t="s">
        <v>780</v>
      </c>
    </row>
    <row r="2011" spans="1:27" x14ac:dyDescent="0.25">
      <c r="B2011" t="s">
        <v>1554</v>
      </c>
      <c r="C2011" t="s">
        <v>782</v>
      </c>
      <c r="D2011" t="s">
        <v>1555</v>
      </c>
      <c r="E2011" s="33">
        <v>0.3</v>
      </c>
      <c r="F2011" t="s">
        <v>784</v>
      </c>
      <c r="G2011" t="s">
        <v>785</v>
      </c>
      <c r="H2011" s="34"/>
      <c r="I2011" t="s">
        <v>786</v>
      </c>
      <c r="J2011" s="35">
        <f>ROUND(E2011/I2009* H2011,5)</f>
        <v>0</v>
      </c>
      <c r="K2011" s="36"/>
    </row>
    <row r="2012" spans="1:27" x14ac:dyDescent="0.25">
      <c r="B2012" t="s">
        <v>831</v>
      </c>
      <c r="C2012" t="s">
        <v>782</v>
      </c>
      <c r="D2012" t="s">
        <v>832</v>
      </c>
      <c r="E2012" s="33">
        <v>0.3</v>
      </c>
      <c r="F2012" t="s">
        <v>784</v>
      </c>
      <c r="G2012" t="s">
        <v>785</v>
      </c>
      <c r="H2012" s="34"/>
      <c r="I2012" t="s">
        <v>786</v>
      </c>
      <c r="J2012" s="35">
        <f>ROUND(E2012/I2009* H2012,5)</f>
        <v>0</v>
      </c>
      <c r="K2012" s="36"/>
    </row>
    <row r="2013" spans="1:27" x14ac:dyDescent="0.25">
      <c r="D2013" s="37" t="s">
        <v>787</v>
      </c>
      <c r="E2013" s="36"/>
      <c r="H2013" s="36"/>
      <c r="K2013" s="34">
        <f>SUM(J2011:J2012)</f>
        <v>0</v>
      </c>
    </row>
    <row r="2014" spans="1:27" x14ac:dyDescent="0.25">
      <c r="B2014" s="24" t="s">
        <v>792</v>
      </c>
      <c r="E2014" s="36"/>
      <c r="H2014" s="36"/>
      <c r="K2014" s="36"/>
    </row>
    <row r="2015" spans="1:27" x14ac:dyDescent="0.25">
      <c r="B2015" t="s">
        <v>1566</v>
      </c>
      <c r="C2015" t="s">
        <v>41</v>
      </c>
      <c r="D2015" t="s">
        <v>1567</v>
      </c>
      <c r="E2015" s="33">
        <v>1</v>
      </c>
      <c r="G2015" t="s">
        <v>785</v>
      </c>
      <c r="H2015" s="34"/>
      <c r="I2015" t="s">
        <v>786</v>
      </c>
      <c r="J2015" s="35">
        <f>ROUND(E2015* H2015,5)</f>
        <v>0</v>
      </c>
      <c r="K2015" s="36"/>
    </row>
    <row r="2016" spans="1:27" x14ac:dyDescent="0.25">
      <c r="D2016" s="37" t="s">
        <v>798</v>
      </c>
      <c r="E2016" s="36"/>
      <c r="H2016" s="36"/>
      <c r="K2016" s="34">
        <f>SUM(J2015:J2015)</f>
        <v>0</v>
      </c>
    </row>
    <row r="2017" spans="1:27" x14ac:dyDescent="0.25">
      <c r="B2017" s="24" t="s">
        <v>775</v>
      </c>
      <c r="E2017" s="36"/>
      <c r="H2017" s="36"/>
      <c r="K2017" s="36"/>
    </row>
    <row r="2018" spans="1:27" x14ac:dyDescent="0.25">
      <c r="B2018" t="s">
        <v>813</v>
      </c>
      <c r="C2018" t="s">
        <v>80</v>
      </c>
      <c r="D2018" t="s">
        <v>814</v>
      </c>
      <c r="E2018" s="33">
        <v>8.9999999999999993E-3</v>
      </c>
      <c r="G2018" t="s">
        <v>785</v>
      </c>
      <c r="H2018" s="34"/>
      <c r="I2018" t="s">
        <v>786</v>
      </c>
      <c r="J2018" s="35">
        <f>ROUND(E2018* H2018,5)</f>
        <v>0</v>
      </c>
      <c r="K2018" s="36"/>
    </row>
    <row r="2019" spans="1:27" x14ac:dyDescent="0.25">
      <c r="D2019" s="37" t="s">
        <v>1001</v>
      </c>
      <c r="E2019" s="36"/>
      <c r="H2019" s="36"/>
      <c r="K2019" s="34">
        <f>SUM(J2018:J2018)</f>
        <v>0</v>
      </c>
    </row>
    <row r="2020" spans="1:27" x14ac:dyDescent="0.25">
      <c r="E2020" s="36"/>
      <c r="H2020" s="36"/>
      <c r="K2020" s="36"/>
    </row>
    <row r="2021" spans="1:27" x14ac:dyDescent="0.25">
      <c r="D2021" s="37" t="s">
        <v>800</v>
      </c>
      <c r="E2021" s="36"/>
      <c r="H2021" s="36">
        <v>1.5</v>
      </c>
      <c r="I2021" t="s">
        <v>801</v>
      </c>
      <c r="J2021">
        <f>ROUND(H2021/100*K2013,5)</f>
        <v>0</v>
      </c>
      <c r="K2021" s="36"/>
    </row>
    <row r="2022" spans="1:27" x14ac:dyDescent="0.25">
      <c r="D2022" s="37" t="s">
        <v>799</v>
      </c>
      <c r="E2022" s="36"/>
      <c r="H2022" s="36"/>
      <c r="K2022" s="38">
        <f>SUM(J2010:J2021)</f>
        <v>0</v>
      </c>
    </row>
    <row r="2023" spans="1:27" x14ac:dyDescent="0.25">
      <c r="D2023" s="37" t="s">
        <v>802</v>
      </c>
      <c r="E2023" s="36"/>
      <c r="H2023" s="36"/>
      <c r="K2023" s="38">
        <f>SUM(K2022:K2022)</f>
        <v>0</v>
      </c>
    </row>
    <row r="2025" spans="1:27" ht="45" customHeight="1" x14ac:dyDescent="0.25">
      <c r="A2025" s="28"/>
      <c r="B2025" s="28" t="s">
        <v>1568</v>
      </c>
      <c r="C2025" s="29" t="s">
        <v>41</v>
      </c>
      <c r="D2025" s="7" t="s">
        <v>1569</v>
      </c>
      <c r="E2025" s="6"/>
      <c r="F2025" s="6"/>
      <c r="G2025" s="29"/>
      <c r="H2025" s="31" t="s">
        <v>778</v>
      </c>
      <c r="I2025" s="5">
        <v>1</v>
      </c>
      <c r="J2025" s="4"/>
      <c r="K2025" s="32">
        <f>ROUND(K2037,2)</f>
        <v>0</v>
      </c>
      <c r="L2025" s="30" t="s">
        <v>1570</v>
      </c>
      <c r="M2025" s="29"/>
      <c r="N2025" s="29"/>
      <c r="O2025" s="29"/>
      <c r="P2025" s="29"/>
      <c r="Q2025" s="29"/>
      <c r="R2025" s="29"/>
      <c r="S2025" s="29"/>
      <c r="T2025" s="29"/>
      <c r="U2025" s="29"/>
      <c r="V2025" s="29"/>
      <c r="W2025" s="29"/>
      <c r="X2025" s="29"/>
      <c r="Y2025" s="29"/>
      <c r="Z2025" s="29"/>
      <c r="AA2025" s="29"/>
    </row>
    <row r="2026" spans="1:27" x14ac:dyDescent="0.25">
      <c r="B2026" s="24" t="s">
        <v>780</v>
      </c>
    </row>
    <row r="2027" spans="1:27" x14ac:dyDescent="0.25">
      <c r="B2027" t="s">
        <v>831</v>
      </c>
      <c r="C2027" t="s">
        <v>782</v>
      </c>
      <c r="D2027" t="s">
        <v>832</v>
      </c>
      <c r="E2027" s="33">
        <v>0.41</v>
      </c>
      <c r="F2027" t="s">
        <v>784</v>
      </c>
      <c r="G2027" t="s">
        <v>785</v>
      </c>
      <c r="H2027" s="34"/>
      <c r="I2027" t="s">
        <v>786</v>
      </c>
      <c r="J2027" s="35">
        <f>ROUND(E2027/I2025* H2027,5)</f>
        <v>0</v>
      </c>
      <c r="K2027" s="36"/>
    </row>
    <row r="2028" spans="1:27" x14ac:dyDescent="0.25">
      <c r="B2028" t="s">
        <v>1554</v>
      </c>
      <c r="C2028" t="s">
        <v>782</v>
      </c>
      <c r="D2028" t="s">
        <v>1555</v>
      </c>
      <c r="E2028" s="33">
        <v>0.41</v>
      </c>
      <c r="F2028" t="s">
        <v>784</v>
      </c>
      <c r="G2028" t="s">
        <v>785</v>
      </c>
      <c r="H2028" s="34"/>
      <c r="I2028" t="s">
        <v>786</v>
      </c>
      <c r="J2028" s="35">
        <f>ROUND(E2028/I2025* H2028,5)</f>
        <v>0</v>
      </c>
      <c r="K2028" s="36"/>
    </row>
    <row r="2029" spans="1:27" x14ac:dyDescent="0.25">
      <c r="D2029" s="37" t="s">
        <v>787</v>
      </c>
      <c r="E2029" s="36"/>
      <c r="H2029" s="36"/>
      <c r="K2029" s="34">
        <f>SUM(J2027:J2028)</f>
        <v>0</v>
      </c>
    </row>
    <row r="2030" spans="1:27" x14ac:dyDescent="0.25">
      <c r="B2030" s="24" t="s">
        <v>792</v>
      </c>
      <c r="E2030" s="36"/>
      <c r="H2030" s="36"/>
      <c r="K2030" s="36"/>
    </row>
    <row r="2031" spans="1:27" x14ac:dyDescent="0.25">
      <c r="B2031" t="s">
        <v>1571</v>
      </c>
      <c r="C2031" t="s">
        <v>41</v>
      </c>
      <c r="D2031" t="s">
        <v>1572</v>
      </c>
      <c r="E2031" s="33">
        <v>1</v>
      </c>
      <c r="G2031" t="s">
        <v>785</v>
      </c>
      <c r="H2031" s="34"/>
      <c r="I2031" t="s">
        <v>786</v>
      </c>
      <c r="J2031" s="35">
        <f>ROUND(E2031* H2031,5)</f>
        <v>0</v>
      </c>
      <c r="K2031" s="36"/>
    </row>
    <row r="2032" spans="1:27" x14ac:dyDescent="0.25">
      <c r="B2032" t="s">
        <v>1014</v>
      </c>
      <c r="C2032" t="s">
        <v>794</v>
      </c>
      <c r="D2032" t="s">
        <v>1015</v>
      </c>
      <c r="E2032" s="33">
        <v>3.5700000000000003E-2</v>
      </c>
      <c r="G2032" t="s">
        <v>785</v>
      </c>
      <c r="H2032" s="34"/>
      <c r="I2032" t="s">
        <v>786</v>
      </c>
      <c r="J2032" s="35">
        <f>ROUND(E2032* H2032,5)</f>
        <v>0</v>
      </c>
      <c r="K2032" s="36"/>
    </row>
    <row r="2033" spans="1:27" x14ac:dyDescent="0.25">
      <c r="D2033" s="37" t="s">
        <v>798</v>
      </c>
      <c r="E2033" s="36"/>
      <c r="H2033" s="36"/>
      <c r="K2033" s="34">
        <f>SUM(J2031:J2032)</f>
        <v>0</v>
      </c>
    </row>
    <row r="2034" spans="1:27" x14ac:dyDescent="0.25">
      <c r="E2034" s="36"/>
      <c r="H2034" s="36"/>
      <c r="K2034" s="36"/>
    </row>
    <row r="2035" spans="1:27" x14ac:dyDescent="0.25">
      <c r="D2035" s="37" t="s">
        <v>800</v>
      </c>
      <c r="E2035" s="36"/>
      <c r="H2035" s="36">
        <v>1.5</v>
      </c>
      <c r="I2035" t="s">
        <v>801</v>
      </c>
      <c r="J2035">
        <f>ROUND(H2035/100*K2029,5)</f>
        <v>0</v>
      </c>
      <c r="K2035" s="36"/>
    </row>
    <row r="2036" spans="1:27" x14ac:dyDescent="0.25">
      <c r="D2036" s="37" t="s">
        <v>799</v>
      </c>
      <c r="E2036" s="36"/>
      <c r="H2036" s="36"/>
      <c r="K2036" s="38">
        <f>SUM(J2026:J2035)</f>
        <v>0</v>
      </c>
    </row>
    <row r="2037" spans="1:27" x14ac:dyDescent="0.25">
      <c r="D2037" s="37" t="s">
        <v>802</v>
      </c>
      <c r="E2037" s="36"/>
      <c r="H2037" s="36"/>
      <c r="K2037" s="38">
        <f>SUM(K2036:K2036)</f>
        <v>0</v>
      </c>
    </row>
    <row r="2039" spans="1:27" ht="45" customHeight="1" x14ac:dyDescent="0.25">
      <c r="A2039" s="28"/>
      <c r="B2039" s="28" t="s">
        <v>1573</v>
      </c>
      <c r="C2039" s="29" t="s">
        <v>38</v>
      </c>
      <c r="D2039" s="7" t="s">
        <v>1574</v>
      </c>
      <c r="E2039" s="6"/>
      <c r="F2039" s="6"/>
      <c r="G2039" s="29"/>
      <c r="H2039" s="31" t="s">
        <v>778</v>
      </c>
      <c r="I2039" s="5">
        <v>1</v>
      </c>
      <c r="J2039" s="4"/>
      <c r="K2039" s="32">
        <f>ROUND(K2052,2)</f>
        <v>0</v>
      </c>
      <c r="L2039" s="30" t="s">
        <v>1575</v>
      </c>
      <c r="M2039" s="29"/>
      <c r="N2039" s="29"/>
      <c r="O2039" s="29"/>
      <c r="P2039" s="29"/>
      <c r="Q2039" s="29"/>
      <c r="R2039" s="29"/>
      <c r="S2039" s="29"/>
      <c r="T2039" s="29"/>
      <c r="U2039" s="29"/>
      <c r="V2039" s="29"/>
      <c r="W2039" s="29"/>
      <c r="X2039" s="29"/>
      <c r="Y2039" s="29"/>
      <c r="Z2039" s="29"/>
      <c r="AA2039" s="29"/>
    </row>
    <row r="2040" spans="1:27" x14ac:dyDescent="0.25">
      <c r="B2040" s="24" t="s">
        <v>780</v>
      </c>
    </row>
    <row r="2041" spans="1:27" x14ac:dyDescent="0.25">
      <c r="B2041" t="s">
        <v>1576</v>
      </c>
      <c r="C2041" t="s">
        <v>782</v>
      </c>
      <c r="D2041" t="s">
        <v>1577</v>
      </c>
      <c r="E2041" s="33">
        <v>1.06</v>
      </c>
      <c r="F2041" t="s">
        <v>784</v>
      </c>
      <c r="G2041" t="s">
        <v>785</v>
      </c>
      <c r="H2041" s="34"/>
      <c r="I2041" t="s">
        <v>786</v>
      </c>
      <c r="J2041" s="35">
        <f>ROUND(E2041/I2039* H2041,5)</f>
        <v>0</v>
      </c>
      <c r="K2041" s="36"/>
    </row>
    <row r="2042" spans="1:27" x14ac:dyDescent="0.25">
      <c r="B2042" t="s">
        <v>1578</v>
      </c>
      <c r="C2042" t="s">
        <v>782</v>
      </c>
      <c r="D2042" t="s">
        <v>1579</v>
      </c>
      <c r="E2042" s="33">
        <v>1.06</v>
      </c>
      <c r="F2042" t="s">
        <v>784</v>
      </c>
      <c r="G2042" t="s">
        <v>785</v>
      </c>
      <c r="H2042" s="34"/>
      <c r="I2042" t="s">
        <v>786</v>
      </c>
      <c r="J2042" s="35">
        <f>ROUND(E2042/I2039* H2042,5)</f>
        <v>0</v>
      </c>
      <c r="K2042" s="36"/>
    </row>
    <row r="2043" spans="1:27" x14ac:dyDescent="0.25">
      <c r="D2043" s="37" t="s">
        <v>787</v>
      </c>
      <c r="E2043" s="36"/>
      <c r="H2043" s="36"/>
      <c r="K2043" s="34">
        <f>SUM(J2041:J2042)</f>
        <v>0</v>
      </c>
    </row>
    <row r="2044" spans="1:27" x14ac:dyDescent="0.25">
      <c r="B2044" s="24" t="s">
        <v>792</v>
      </c>
      <c r="E2044" s="36"/>
      <c r="H2044" s="36"/>
      <c r="K2044" s="36"/>
    </row>
    <row r="2045" spans="1:27" x14ac:dyDescent="0.25">
      <c r="B2045" t="s">
        <v>1580</v>
      </c>
      <c r="C2045" t="s">
        <v>41</v>
      </c>
      <c r="D2045" t="s">
        <v>1581</v>
      </c>
      <c r="E2045" s="33">
        <v>0.33</v>
      </c>
      <c r="G2045" t="s">
        <v>785</v>
      </c>
      <c r="H2045" s="34"/>
      <c r="I2045" t="s">
        <v>786</v>
      </c>
      <c r="J2045" s="35">
        <f>ROUND(E2045* H2045,5)</f>
        <v>0</v>
      </c>
      <c r="K2045" s="36"/>
    </row>
    <row r="2046" spans="1:27" x14ac:dyDescent="0.25">
      <c r="B2046" t="s">
        <v>1582</v>
      </c>
      <c r="C2046" t="s">
        <v>41</v>
      </c>
      <c r="D2046" t="s">
        <v>1583</v>
      </c>
      <c r="E2046" s="33">
        <v>0.3</v>
      </c>
      <c r="G2046" t="s">
        <v>785</v>
      </c>
      <c r="H2046" s="34"/>
      <c r="I2046" t="s">
        <v>786</v>
      </c>
      <c r="J2046" s="35">
        <f>ROUND(E2046* H2046,5)</f>
        <v>0</v>
      </c>
      <c r="K2046" s="36"/>
    </row>
    <row r="2047" spans="1:27" x14ac:dyDescent="0.25">
      <c r="B2047" t="s">
        <v>1584</v>
      </c>
      <c r="C2047" t="s">
        <v>38</v>
      </c>
      <c r="D2047" t="s">
        <v>1585</v>
      </c>
      <c r="E2047" s="33">
        <v>1.02</v>
      </c>
      <c r="G2047" t="s">
        <v>785</v>
      </c>
      <c r="H2047" s="34"/>
      <c r="I2047" t="s">
        <v>786</v>
      </c>
      <c r="J2047" s="35">
        <f>ROUND(E2047* H2047,5)</f>
        <v>0</v>
      </c>
      <c r="K2047" s="36"/>
    </row>
    <row r="2048" spans="1:27" x14ac:dyDescent="0.25">
      <c r="D2048" s="37" t="s">
        <v>798</v>
      </c>
      <c r="E2048" s="36"/>
      <c r="H2048" s="36"/>
      <c r="K2048" s="34">
        <f>SUM(J2045:J2047)</f>
        <v>0</v>
      </c>
    </row>
    <row r="2049" spans="1:27" x14ac:dyDescent="0.25">
      <c r="E2049" s="36"/>
      <c r="H2049" s="36"/>
      <c r="K2049" s="36"/>
    </row>
    <row r="2050" spans="1:27" x14ac:dyDescent="0.25">
      <c r="D2050" s="37" t="s">
        <v>800</v>
      </c>
      <c r="E2050" s="36"/>
      <c r="H2050" s="36">
        <v>1.5</v>
      </c>
      <c r="I2050" t="s">
        <v>801</v>
      </c>
      <c r="J2050">
        <f>ROUND(H2050/100*K2043,5)</f>
        <v>0</v>
      </c>
      <c r="K2050" s="36"/>
    </row>
    <row r="2051" spans="1:27" x14ac:dyDescent="0.25">
      <c r="D2051" s="37" t="s">
        <v>799</v>
      </c>
      <c r="E2051" s="36"/>
      <c r="H2051" s="36"/>
      <c r="K2051" s="38">
        <f>SUM(J2040:J2050)</f>
        <v>0</v>
      </c>
    </row>
    <row r="2052" spans="1:27" x14ac:dyDescent="0.25">
      <c r="D2052" s="37" t="s">
        <v>802</v>
      </c>
      <c r="E2052" s="36"/>
      <c r="H2052" s="36"/>
      <c r="K2052" s="38">
        <f>SUM(K2051:K2051)</f>
        <v>0</v>
      </c>
    </row>
    <row r="2054" spans="1:27" ht="45" customHeight="1" x14ac:dyDescent="0.25">
      <c r="A2054" s="28"/>
      <c r="B2054" s="28" t="s">
        <v>1586</v>
      </c>
      <c r="C2054" s="29" t="s">
        <v>41</v>
      </c>
      <c r="D2054" s="7" t="s">
        <v>1587</v>
      </c>
      <c r="E2054" s="6"/>
      <c r="F2054" s="6"/>
      <c r="G2054" s="29"/>
      <c r="H2054" s="31" t="s">
        <v>778</v>
      </c>
      <c r="I2054" s="5">
        <v>0.01</v>
      </c>
      <c r="J2054" s="4"/>
      <c r="K2054" s="32">
        <f>ROUND(K2065,2)</f>
        <v>0</v>
      </c>
      <c r="L2054" s="30" t="s">
        <v>1588</v>
      </c>
      <c r="M2054" s="29"/>
      <c r="N2054" s="29"/>
      <c r="O2054" s="29"/>
      <c r="P2054" s="29"/>
      <c r="Q2054" s="29"/>
      <c r="R2054" s="29"/>
      <c r="S2054" s="29"/>
      <c r="T2054" s="29"/>
      <c r="U2054" s="29"/>
      <c r="V2054" s="29"/>
      <c r="W2054" s="29"/>
      <c r="X2054" s="29"/>
      <c r="Y2054" s="29"/>
      <c r="Z2054" s="29"/>
      <c r="AA2054" s="29"/>
    </row>
    <row r="2055" spans="1:27" x14ac:dyDescent="0.25">
      <c r="B2055" s="24" t="s">
        <v>780</v>
      </c>
    </row>
    <row r="2056" spans="1:27" x14ac:dyDescent="0.25">
      <c r="B2056" t="s">
        <v>1576</v>
      </c>
      <c r="C2056" t="s">
        <v>782</v>
      </c>
      <c r="D2056" t="s">
        <v>1577</v>
      </c>
      <c r="E2056" s="33">
        <v>8</v>
      </c>
      <c r="F2056" t="s">
        <v>784</v>
      </c>
      <c r="G2056" t="s">
        <v>785</v>
      </c>
      <c r="H2056" s="34"/>
      <c r="I2056" t="s">
        <v>786</v>
      </c>
      <c r="J2056" s="35">
        <f>ROUND(E2056/I2054* H2056,5)</f>
        <v>0</v>
      </c>
      <c r="K2056" s="36"/>
    </row>
    <row r="2057" spans="1:27" x14ac:dyDescent="0.25">
      <c r="B2057" t="s">
        <v>1578</v>
      </c>
      <c r="C2057" t="s">
        <v>782</v>
      </c>
      <c r="D2057" t="s">
        <v>1579</v>
      </c>
      <c r="E2057" s="33">
        <v>8</v>
      </c>
      <c r="F2057" t="s">
        <v>784</v>
      </c>
      <c r="G2057" t="s">
        <v>785</v>
      </c>
      <c r="H2057" s="34"/>
      <c r="I2057" t="s">
        <v>786</v>
      </c>
      <c r="J2057" s="35">
        <f>ROUND(E2057/I2054* H2057,5)</f>
        <v>0</v>
      </c>
      <c r="K2057" s="36"/>
    </row>
    <row r="2058" spans="1:27" x14ac:dyDescent="0.25">
      <c r="D2058" s="37" t="s">
        <v>787</v>
      </c>
      <c r="E2058" s="36"/>
      <c r="H2058" s="36"/>
      <c r="K2058" s="34">
        <f>SUM(J2056:J2057)</f>
        <v>0</v>
      </c>
    </row>
    <row r="2059" spans="1:27" x14ac:dyDescent="0.25">
      <c r="B2059" s="24" t="s">
        <v>792</v>
      </c>
      <c r="E2059" s="36"/>
      <c r="H2059" s="36"/>
      <c r="K2059" s="36"/>
    </row>
    <row r="2060" spans="1:27" x14ac:dyDescent="0.25">
      <c r="B2060" t="s">
        <v>1589</v>
      </c>
      <c r="C2060" t="s">
        <v>41</v>
      </c>
      <c r="D2060" t="s">
        <v>1590</v>
      </c>
      <c r="E2060" s="33">
        <v>1</v>
      </c>
      <c r="G2060" t="s">
        <v>785</v>
      </c>
      <c r="H2060" s="34"/>
      <c r="I2060" t="s">
        <v>786</v>
      </c>
      <c r="J2060" s="35">
        <f>ROUND(E2060* H2060,5)</f>
        <v>0</v>
      </c>
      <c r="K2060" s="36"/>
    </row>
    <row r="2061" spans="1:27" x14ac:dyDescent="0.25">
      <c r="D2061" s="37" t="s">
        <v>798</v>
      </c>
      <c r="E2061" s="36"/>
      <c r="H2061" s="36"/>
      <c r="K2061" s="34">
        <f>SUM(J2060:J2060)</f>
        <v>0</v>
      </c>
    </row>
    <row r="2062" spans="1:27" x14ac:dyDescent="0.25">
      <c r="E2062" s="36"/>
      <c r="H2062" s="36"/>
      <c r="K2062" s="36"/>
    </row>
    <row r="2063" spans="1:27" x14ac:dyDescent="0.25">
      <c r="D2063" s="37" t="s">
        <v>800</v>
      </c>
      <c r="E2063" s="36"/>
      <c r="H2063" s="36">
        <v>1.5</v>
      </c>
      <c r="I2063" t="s">
        <v>801</v>
      </c>
      <c r="J2063">
        <f>ROUND(H2063/100*K2058,5)</f>
        <v>0</v>
      </c>
      <c r="K2063" s="36"/>
    </row>
    <row r="2064" spans="1:27" x14ac:dyDescent="0.25">
      <c r="D2064" s="37" t="s">
        <v>799</v>
      </c>
      <c r="E2064" s="36"/>
      <c r="H2064" s="36"/>
      <c r="K2064" s="38">
        <f>SUM(J2055:J2063)</f>
        <v>0</v>
      </c>
    </row>
    <row r="2065" spans="1:27" x14ac:dyDescent="0.25">
      <c r="D2065" s="37" t="s">
        <v>802</v>
      </c>
      <c r="E2065" s="36"/>
      <c r="H2065" s="36"/>
      <c r="K2065" s="38">
        <f>SUM(K2064:K2064)</f>
        <v>0</v>
      </c>
    </row>
    <row r="2067" spans="1:27" ht="45" customHeight="1" x14ac:dyDescent="0.25">
      <c r="A2067" s="28"/>
      <c r="B2067" s="28" t="s">
        <v>1591</v>
      </c>
      <c r="C2067" s="29" t="s">
        <v>41</v>
      </c>
      <c r="D2067" s="7" t="s">
        <v>1592</v>
      </c>
      <c r="E2067" s="6"/>
      <c r="F2067" s="6"/>
      <c r="G2067" s="29"/>
      <c r="H2067" s="31" t="s">
        <v>778</v>
      </c>
      <c r="I2067" s="5">
        <v>1</v>
      </c>
      <c r="J2067" s="4"/>
      <c r="K2067" s="32"/>
      <c r="L2067" s="30" t="s">
        <v>1593</v>
      </c>
      <c r="M2067" s="29"/>
      <c r="N2067" s="29"/>
      <c r="O2067" s="29"/>
      <c r="P2067" s="29"/>
      <c r="Q2067" s="29"/>
      <c r="R2067" s="29"/>
      <c r="S2067" s="29"/>
      <c r="T2067" s="29"/>
      <c r="U2067" s="29"/>
      <c r="V2067" s="29"/>
      <c r="W2067" s="29"/>
      <c r="X2067" s="29"/>
      <c r="Y2067" s="29"/>
      <c r="Z2067" s="29"/>
      <c r="AA2067" s="29"/>
    </row>
    <row r="2068" spans="1:27" ht="45" customHeight="1" x14ac:dyDescent="0.25">
      <c r="A2068" s="28"/>
      <c r="B2068" s="28" t="s">
        <v>1594</v>
      </c>
      <c r="C2068" s="29" t="s">
        <v>41</v>
      </c>
      <c r="D2068" s="7" t="s">
        <v>1595</v>
      </c>
      <c r="E2068" s="6"/>
      <c r="F2068" s="6"/>
      <c r="G2068" s="29"/>
      <c r="H2068" s="31" t="s">
        <v>778</v>
      </c>
      <c r="I2068" s="5">
        <v>1</v>
      </c>
      <c r="J2068" s="4"/>
      <c r="K2068" s="32"/>
      <c r="L2068" s="30" t="s">
        <v>1595</v>
      </c>
      <c r="M2068" s="29"/>
      <c r="N2068" s="29"/>
      <c r="O2068" s="29"/>
      <c r="P2068" s="29"/>
      <c r="Q2068" s="29"/>
      <c r="R2068" s="29"/>
      <c r="S2068" s="29"/>
      <c r="T2068" s="29"/>
      <c r="U2068" s="29"/>
      <c r="V2068" s="29"/>
      <c r="W2068" s="29"/>
      <c r="X2068" s="29"/>
      <c r="Y2068" s="29"/>
      <c r="Z2068" s="29"/>
      <c r="AA2068" s="29"/>
    </row>
    <row r="2069" spans="1:27" ht="45" customHeight="1" x14ac:dyDescent="0.25">
      <c r="A2069" s="28"/>
      <c r="B2069" s="28" t="s">
        <v>1596</v>
      </c>
      <c r="C2069" s="29" t="s">
        <v>41</v>
      </c>
      <c r="D2069" s="7" t="s">
        <v>1597</v>
      </c>
      <c r="E2069" s="6"/>
      <c r="F2069" s="6"/>
      <c r="G2069" s="29"/>
      <c r="H2069" s="31" t="s">
        <v>778</v>
      </c>
      <c r="I2069" s="5">
        <v>1</v>
      </c>
      <c r="J2069" s="4"/>
      <c r="K2069" s="32"/>
      <c r="L2069" s="30" t="s">
        <v>1598</v>
      </c>
      <c r="M2069" s="29"/>
      <c r="N2069" s="29"/>
      <c r="O2069" s="29"/>
      <c r="P2069" s="29"/>
      <c r="Q2069" s="29"/>
      <c r="R2069" s="29"/>
      <c r="S2069" s="29"/>
      <c r="T2069" s="29"/>
      <c r="U2069" s="29"/>
      <c r="V2069" s="29"/>
      <c r="W2069" s="29"/>
      <c r="X2069" s="29"/>
      <c r="Y2069" s="29"/>
      <c r="Z2069" s="29"/>
      <c r="AA2069" s="29"/>
    </row>
    <row r="2070" spans="1:27" ht="45" customHeight="1" x14ac:dyDescent="0.25">
      <c r="A2070" s="28"/>
      <c r="B2070" s="28" t="s">
        <v>1599</v>
      </c>
      <c r="C2070" s="29" t="s">
        <v>41</v>
      </c>
      <c r="D2070" s="7" t="s">
        <v>1600</v>
      </c>
      <c r="E2070" s="6"/>
      <c r="F2070" s="6"/>
      <c r="G2070" s="29"/>
      <c r="H2070" s="31" t="s">
        <v>778</v>
      </c>
      <c r="I2070" s="5">
        <v>1</v>
      </c>
      <c r="J2070" s="4"/>
      <c r="K2070" s="32"/>
      <c r="L2070" s="30" t="s">
        <v>1601</v>
      </c>
      <c r="M2070" s="29"/>
      <c r="N2070" s="29"/>
      <c r="O2070" s="29"/>
      <c r="P2070" s="29"/>
      <c r="Q2070" s="29"/>
      <c r="R2070" s="29"/>
      <c r="S2070" s="29"/>
      <c r="T2070" s="29"/>
      <c r="U2070" s="29"/>
      <c r="V2070" s="29"/>
      <c r="W2070" s="29"/>
      <c r="X2070" s="29"/>
      <c r="Y2070" s="29"/>
      <c r="Z2070" s="29"/>
      <c r="AA2070" s="29"/>
    </row>
    <row r="2071" spans="1:27" ht="45" customHeight="1" x14ac:dyDescent="0.25">
      <c r="A2071" s="28"/>
      <c r="B2071" s="28" t="s">
        <v>1602</v>
      </c>
      <c r="C2071" s="29" t="s">
        <v>41</v>
      </c>
      <c r="D2071" s="7" t="s">
        <v>1603</v>
      </c>
      <c r="E2071" s="6"/>
      <c r="F2071" s="6"/>
      <c r="G2071" s="29"/>
      <c r="H2071" s="31" t="s">
        <v>778</v>
      </c>
      <c r="I2071" s="5">
        <v>1</v>
      </c>
      <c r="J2071" s="4"/>
      <c r="K2071" s="32"/>
      <c r="L2071" s="30" t="s">
        <v>1604</v>
      </c>
      <c r="M2071" s="29"/>
      <c r="N2071" s="29"/>
      <c r="O2071" s="29"/>
      <c r="P2071" s="29"/>
      <c r="Q2071" s="29"/>
      <c r="R2071" s="29"/>
      <c r="S2071" s="29"/>
      <c r="T2071" s="29"/>
      <c r="U2071" s="29"/>
      <c r="V2071" s="29"/>
      <c r="W2071" s="29"/>
      <c r="X2071" s="29"/>
      <c r="Y2071" s="29"/>
      <c r="Z2071" s="29"/>
      <c r="AA2071" s="29"/>
    </row>
    <row r="2072" spans="1:27" ht="45" customHeight="1" x14ac:dyDescent="0.25">
      <c r="A2072" s="28"/>
      <c r="B2072" s="28" t="s">
        <v>1605</v>
      </c>
      <c r="C2072" s="29" t="s">
        <v>41</v>
      </c>
      <c r="D2072" s="7" t="s">
        <v>1606</v>
      </c>
      <c r="E2072" s="6"/>
      <c r="F2072" s="6"/>
      <c r="G2072" s="29"/>
      <c r="H2072" s="31" t="s">
        <v>778</v>
      </c>
      <c r="I2072" s="5">
        <v>1</v>
      </c>
      <c r="J2072" s="4"/>
      <c r="K2072" s="32">
        <f>ROUND(K2083,2)</f>
        <v>0</v>
      </c>
      <c r="L2072" s="30" t="s">
        <v>1607</v>
      </c>
      <c r="M2072" s="29"/>
      <c r="N2072" s="29"/>
      <c r="O2072" s="29"/>
      <c r="P2072" s="29"/>
      <c r="Q2072" s="29"/>
      <c r="R2072" s="29"/>
      <c r="S2072" s="29"/>
      <c r="T2072" s="29"/>
      <c r="U2072" s="29"/>
      <c r="V2072" s="29"/>
      <c r="W2072" s="29"/>
      <c r="X2072" s="29"/>
      <c r="Y2072" s="29"/>
      <c r="Z2072" s="29"/>
      <c r="AA2072" s="29"/>
    </row>
    <row r="2073" spans="1:27" x14ac:dyDescent="0.25">
      <c r="B2073" s="24" t="s">
        <v>780</v>
      </c>
    </row>
    <row r="2074" spans="1:27" x14ac:dyDescent="0.25">
      <c r="B2074" t="s">
        <v>1576</v>
      </c>
      <c r="C2074" t="s">
        <v>782</v>
      </c>
      <c r="D2074" t="s">
        <v>1577</v>
      </c>
      <c r="E2074" s="33">
        <v>0.7</v>
      </c>
      <c r="F2074" t="s">
        <v>784</v>
      </c>
      <c r="G2074" t="s">
        <v>785</v>
      </c>
      <c r="H2074" s="34"/>
      <c r="I2074" t="s">
        <v>786</v>
      </c>
      <c r="J2074" s="35">
        <f>ROUND(E2074/I2072* H2074,5)</f>
        <v>0</v>
      </c>
      <c r="K2074" s="36"/>
    </row>
    <row r="2075" spans="1:27" x14ac:dyDescent="0.25">
      <c r="B2075" t="s">
        <v>1578</v>
      </c>
      <c r="C2075" t="s">
        <v>782</v>
      </c>
      <c r="D2075" t="s">
        <v>1579</v>
      </c>
      <c r="E2075" s="33">
        <v>0.7</v>
      </c>
      <c r="F2075" t="s">
        <v>784</v>
      </c>
      <c r="G2075" t="s">
        <v>785</v>
      </c>
      <c r="H2075" s="34"/>
      <c r="I2075" t="s">
        <v>786</v>
      </c>
      <c r="J2075" s="35">
        <f>ROUND(E2075/I2072* H2075,5)</f>
        <v>0</v>
      </c>
      <c r="K2075" s="36"/>
    </row>
    <row r="2076" spans="1:27" x14ac:dyDescent="0.25">
      <c r="D2076" s="37" t="s">
        <v>787</v>
      </c>
      <c r="E2076" s="36"/>
      <c r="H2076" s="36"/>
      <c r="K2076" s="34">
        <f>SUM(J2074:J2075)</f>
        <v>0</v>
      </c>
    </row>
    <row r="2077" spans="1:27" x14ac:dyDescent="0.25">
      <c r="B2077" s="24" t="s">
        <v>792</v>
      </c>
      <c r="E2077" s="36"/>
      <c r="H2077" s="36"/>
      <c r="K2077" s="36"/>
    </row>
    <row r="2078" spans="1:27" x14ac:dyDescent="0.25">
      <c r="B2078" t="s">
        <v>1608</v>
      </c>
      <c r="C2078" t="s">
        <v>41</v>
      </c>
      <c r="D2078" t="s">
        <v>1609</v>
      </c>
      <c r="E2078" s="33">
        <v>1</v>
      </c>
      <c r="G2078" t="s">
        <v>785</v>
      </c>
      <c r="H2078" s="34"/>
      <c r="I2078" t="s">
        <v>786</v>
      </c>
      <c r="J2078" s="35">
        <f>ROUND(E2078* H2078,5)</f>
        <v>0</v>
      </c>
      <c r="K2078" s="36"/>
    </row>
    <row r="2079" spans="1:27" x14ac:dyDescent="0.25">
      <c r="D2079" s="37" t="s">
        <v>798</v>
      </c>
      <c r="E2079" s="36"/>
      <c r="H2079" s="36"/>
      <c r="K2079" s="34">
        <f>SUM(J2078:J2078)</f>
        <v>0</v>
      </c>
    </row>
    <row r="2080" spans="1:27" x14ac:dyDescent="0.25">
      <c r="E2080" s="36"/>
      <c r="H2080" s="36"/>
      <c r="K2080" s="36"/>
    </row>
    <row r="2081" spans="1:27" x14ac:dyDescent="0.25">
      <c r="D2081" s="37" t="s">
        <v>800</v>
      </c>
      <c r="E2081" s="36"/>
      <c r="H2081" s="36">
        <v>1.5</v>
      </c>
      <c r="I2081" t="s">
        <v>801</v>
      </c>
      <c r="J2081">
        <f>ROUND(H2081/100*K2076,5)</f>
        <v>0</v>
      </c>
      <c r="K2081" s="36"/>
    </row>
    <row r="2082" spans="1:27" x14ac:dyDescent="0.25">
      <c r="D2082" s="37" t="s">
        <v>799</v>
      </c>
      <c r="E2082" s="36"/>
      <c r="H2082" s="36"/>
      <c r="K2082" s="38">
        <f>SUM(J2073:J2081)</f>
        <v>0</v>
      </c>
    </row>
    <row r="2083" spans="1:27" x14ac:dyDescent="0.25">
      <c r="D2083" s="37" t="s">
        <v>802</v>
      </c>
      <c r="E2083" s="36"/>
      <c r="H2083" s="36"/>
      <c r="K2083" s="38">
        <f>SUM(K2082:K2082)</f>
        <v>0</v>
      </c>
    </row>
    <row r="2085" spans="1:27" ht="45" customHeight="1" x14ac:dyDescent="0.25">
      <c r="A2085" s="28"/>
      <c r="B2085" s="28" t="s">
        <v>1610</v>
      </c>
      <c r="C2085" s="29" t="s">
        <v>41</v>
      </c>
      <c r="D2085" s="7" t="s">
        <v>1611</v>
      </c>
      <c r="E2085" s="6"/>
      <c r="F2085" s="6"/>
      <c r="G2085" s="29"/>
      <c r="H2085" s="31" t="s">
        <v>778</v>
      </c>
      <c r="I2085" s="5">
        <v>1</v>
      </c>
      <c r="J2085" s="4"/>
      <c r="K2085" s="32"/>
      <c r="L2085" s="30" t="s">
        <v>1612</v>
      </c>
      <c r="M2085" s="29"/>
      <c r="N2085" s="29"/>
      <c r="O2085" s="29"/>
      <c r="P2085" s="29"/>
      <c r="Q2085" s="29"/>
      <c r="R2085" s="29"/>
      <c r="S2085" s="29"/>
      <c r="T2085" s="29"/>
      <c r="U2085" s="29"/>
      <c r="V2085" s="29"/>
      <c r="W2085" s="29"/>
      <c r="X2085" s="29"/>
      <c r="Y2085" s="29"/>
      <c r="Z2085" s="29"/>
      <c r="AA2085" s="29"/>
    </row>
    <row r="2086" spans="1:27" ht="45" customHeight="1" x14ac:dyDescent="0.25">
      <c r="A2086" s="28"/>
      <c r="B2086" s="28" t="s">
        <v>1613</v>
      </c>
      <c r="C2086" s="29" t="s">
        <v>41</v>
      </c>
      <c r="D2086" s="7" t="s">
        <v>1614</v>
      </c>
      <c r="E2086" s="6"/>
      <c r="F2086" s="6"/>
      <c r="G2086" s="29"/>
      <c r="H2086" s="31" t="s">
        <v>778</v>
      </c>
      <c r="I2086" s="5">
        <v>1</v>
      </c>
      <c r="J2086" s="4"/>
      <c r="K2086" s="32"/>
      <c r="L2086" s="30" t="s">
        <v>1615</v>
      </c>
      <c r="M2086" s="29"/>
      <c r="N2086" s="29"/>
      <c r="O2086" s="29"/>
      <c r="P2086" s="29"/>
      <c r="Q2086" s="29"/>
      <c r="R2086" s="29"/>
      <c r="S2086" s="29"/>
      <c r="T2086" s="29"/>
      <c r="U2086" s="29"/>
      <c r="V2086" s="29"/>
      <c r="W2086" s="29"/>
      <c r="X2086" s="29"/>
      <c r="Y2086" s="29"/>
      <c r="Z2086" s="29"/>
      <c r="AA2086" s="29"/>
    </row>
    <row r="2087" spans="1:27" ht="45" customHeight="1" x14ac:dyDescent="0.25">
      <c r="A2087" s="28"/>
      <c r="B2087" s="28" t="s">
        <v>1616</v>
      </c>
      <c r="C2087" s="29" t="s">
        <v>41</v>
      </c>
      <c r="D2087" s="7" t="s">
        <v>1617</v>
      </c>
      <c r="E2087" s="6"/>
      <c r="F2087" s="6"/>
      <c r="G2087" s="29"/>
      <c r="H2087" s="31" t="s">
        <v>778</v>
      </c>
      <c r="I2087" s="5">
        <v>1</v>
      </c>
      <c r="J2087" s="4"/>
      <c r="K2087" s="32">
        <f>ROUND(K2098,2)</f>
        <v>0</v>
      </c>
      <c r="L2087" s="30" t="s">
        <v>1618</v>
      </c>
      <c r="M2087" s="29"/>
      <c r="N2087" s="29"/>
      <c r="O2087" s="29"/>
      <c r="P2087" s="29"/>
      <c r="Q2087" s="29"/>
      <c r="R2087" s="29"/>
      <c r="S2087" s="29"/>
      <c r="T2087" s="29"/>
      <c r="U2087" s="29"/>
      <c r="V2087" s="29"/>
      <c r="W2087" s="29"/>
      <c r="X2087" s="29"/>
      <c r="Y2087" s="29"/>
      <c r="Z2087" s="29"/>
      <c r="AA2087" s="29"/>
    </row>
    <row r="2088" spans="1:27" x14ac:dyDescent="0.25">
      <c r="B2088" s="24" t="s">
        <v>780</v>
      </c>
    </row>
    <row r="2089" spans="1:27" x14ac:dyDescent="0.25">
      <c r="B2089" t="s">
        <v>1182</v>
      </c>
      <c r="C2089" t="s">
        <v>782</v>
      </c>
      <c r="D2089" t="s">
        <v>1183</v>
      </c>
      <c r="E2089" s="33">
        <v>0.25</v>
      </c>
      <c r="F2089" t="s">
        <v>784</v>
      </c>
      <c r="G2089" t="s">
        <v>785</v>
      </c>
      <c r="H2089" s="34"/>
      <c r="I2089" t="s">
        <v>786</v>
      </c>
      <c r="J2089" s="35">
        <f>ROUND(E2089/I2087* H2089,5)</f>
        <v>0</v>
      </c>
      <c r="K2089" s="36"/>
    </row>
    <row r="2090" spans="1:27" x14ac:dyDescent="0.25">
      <c r="B2090" t="s">
        <v>1184</v>
      </c>
      <c r="C2090" t="s">
        <v>782</v>
      </c>
      <c r="D2090" t="s">
        <v>1185</v>
      </c>
      <c r="E2090" s="33">
        <v>0.05</v>
      </c>
      <c r="F2090" t="s">
        <v>784</v>
      </c>
      <c r="G2090" t="s">
        <v>785</v>
      </c>
      <c r="H2090" s="34"/>
      <c r="I2090" t="s">
        <v>786</v>
      </c>
      <c r="J2090" s="35">
        <f>ROUND(E2090/I2087* H2090,5)</f>
        <v>0</v>
      </c>
      <c r="K2090" s="36"/>
    </row>
    <row r="2091" spans="1:27" x14ac:dyDescent="0.25">
      <c r="D2091" s="37" t="s">
        <v>787</v>
      </c>
      <c r="E2091" s="36"/>
      <c r="H2091" s="36"/>
      <c r="K2091" s="34">
        <f>SUM(J2089:J2090)</f>
        <v>0</v>
      </c>
    </row>
    <row r="2092" spans="1:27" x14ac:dyDescent="0.25">
      <c r="B2092" s="24" t="s">
        <v>792</v>
      </c>
      <c r="E2092" s="36"/>
      <c r="H2092" s="36"/>
      <c r="K2092" s="36"/>
    </row>
    <row r="2093" spans="1:27" x14ac:dyDescent="0.25">
      <c r="B2093" t="s">
        <v>1619</v>
      </c>
      <c r="C2093" t="s">
        <v>41</v>
      </c>
      <c r="D2093" t="s">
        <v>1620</v>
      </c>
      <c r="E2093" s="33">
        <v>1</v>
      </c>
      <c r="G2093" t="s">
        <v>785</v>
      </c>
      <c r="H2093" s="34"/>
      <c r="I2093" t="s">
        <v>786</v>
      </c>
      <c r="J2093" s="35">
        <f>ROUND(E2093* H2093,5)</f>
        <v>0</v>
      </c>
      <c r="K2093" s="36"/>
    </row>
    <row r="2094" spans="1:27" x14ac:dyDescent="0.25">
      <c r="D2094" s="37" t="s">
        <v>798</v>
      </c>
      <c r="E2094" s="36"/>
      <c r="H2094" s="36"/>
      <c r="K2094" s="34">
        <f>SUM(J2093:J2093)</f>
        <v>0</v>
      </c>
    </row>
    <row r="2095" spans="1:27" x14ac:dyDescent="0.25">
      <c r="E2095" s="36"/>
      <c r="H2095" s="36"/>
      <c r="K2095" s="36"/>
    </row>
    <row r="2096" spans="1:27" x14ac:dyDescent="0.25">
      <c r="D2096" s="37" t="s">
        <v>800</v>
      </c>
      <c r="E2096" s="36"/>
      <c r="H2096" s="36">
        <v>1.5</v>
      </c>
      <c r="I2096" t="s">
        <v>801</v>
      </c>
      <c r="J2096">
        <f>ROUND(H2096/100*K2091,5)</f>
        <v>0</v>
      </c>
      <c r="K2096" s="36"/>
    </row>
    <row r="2097" spans="1:27" x14ac:dyDescent="0.25">
      <c r="D2097" s="37" t="s">
        <v>799</v>
      </c>
      <c r="E2097" s="36"/>
      <c r="H2097" s="36"/>
      <c r="K2097" s="38">
        <f>SUM(J2088:J2096)</f>
        <v>0</v>
      </c>
    </row>
    <row r="2098" spans="1:27" x14ac:dyDescent="0.25">
      <c r="D2098" s="37" t="s">
        <v>802</v>
      </c>
      <c r="E2098" s="36"/>
      <c r="H2098" s="36"/>
      <c r="K2098" s="38">
        <f>SUM(K2097:K2097)</f>
        <v>0</v>
      </c>
    </row>
    <row r="2100" spans="1:27" ht="45" customHeight="1" x14ac:dyDescent="0.25">
      <c r="A2100" s="28"/>
      <c r="B2100" s="28" t="s">
        <v>1621</v>
      </c>
      <c r="C2100" s="29" t="s">
        <v>38</v>
      </c>
      <c r="D2100" s="7" t="s">
        <v>1622</v>
      </c>
      <c r="E2100" s="6"/>
      <c r="F2100" s="6"/>
      <c r="G2100" s="29"/>
      <c r="H2100" s="31" t="s">
        <v>778</v>
      </c>
      <c r="I2100" s="5">
        <v>1</v>
      </c>
      <c r="J2100" s="4"/>
      <c r="K2100" s="32">
        <f>ROUND(K2114,2)</f>
        <v>0</v>
      </c>
      <c r="L2100" s="30" t="s">
        <v>1623</v>
      </c>
      <c r="M2100" s="29"/>
      <c r="N2100" s="29"/>
      <c r="O2100" s="29"/>
      <c r="P2100" s="29"/>
      <c r="Q2100" s="29"/>
      <c r="R2100" s="29"/>
      <c r="S2100" s="29"/>
      <c r="T2100" s="29"/>
      <c r="U2100" s="29"/>
      <c r="V2100" s="29"/>
      <c r="W2100" s="29"/>
      <c r="X2100" s="29"/>
      <c r="Y2100" s="29"/>
      <c r="Z2100" s="29"/>
      <c r="AA2100" s="29"/>
    </row>
    <row r="2101" spans="1:27" x14ac:dyDescent="0.25">
      <c r="B2101" s="24" t="s">
        <v>780</v>
      </c>
    </row>
    <row r="2102" spans="1:27" x14ac:dyDescent="0.25">
      <c r="B2102" t="s">
        <v>1182</v>
      </c>
      <c r="C2102" t="s">
        <v>782</v>
      </c>
      <c r="D2102" t="s">
        <v>1183</v>
      </c>
      <c r="E2102" s="33">
        <v>0.7</v>
      </c>
      <c r="F2102" t="s">
        <v>784</v>
      </c>
      <c r="G2102" t="s">
        <v>785</v>
      </c>
      <c r="H2102" s="34"/>
      <c r="I2102" t="s">
        <v>786</v>
      </c>
      <c r="J2102" s="35">
        <f>ROUND(E2102/I2100* H2102,5)</f>
        <v>0</v>
      </c>
      <c r="K2102" s="36"/>
    </row>
    <row r="2103" spans="1:27" x14ac:dyDescent="0.25">
      <c r="B2103" t="s">
        <v>1184</v>
      </c>
      <c r="C2103" t="s">
        <v>782</v>
      </c>
      <c r="D2103" t="s">
        <v>1185</v>
      </c>
      <c r="E2103" s="33">
        <v>0.7</v>
      </c>
      <c r="F2103" t="s">
        <v>784</v>
      </c>
      <c r="G2103" t="s">
        <v>785</v>
      </c>
      <c r="H2103" s="34"/>
      <c r="I2103" t="s">
        <v>786</v>
      </c>
      <c r="J2103" s="35">
        <f>ROUND(E2103/I2100* H2103,5)</f>
        <v>0</v>
      </c>
      <c r="K2103" s="36"/>
    </row>
    <row r="2104" spans="1:27" x14ac:dyDescent="0.25">
      <c r="D2104" s="37" t="s">
        <v>787</v>
      </c>
      <c r="E2104" s="36"/>
      <c r="H2104" s="36"/>
      <c r="K2104" s="34">
        <f>SUM(J2102:J2103)</f>
        <v>0</v>
      </c>
    </row>
    <row r="2105" spans="1:27" x14ac:dyDescent="0.25">
      <c r="B2105" s="24" t="s">
        <v>792</v>
      </c>
      <c r="E2105" s="36"/>
      <c r="H2105" s="36"/>
      <c r="K2105" s="36"/>
    </row>
    <row r="2106" spans="1:27" x14ac:dyDescent="0.25">
      <c r="B2106" t="s">
        <v>1624</v>
      </c>
      <c r="C2106" t="s">
        <v>41</v>
      </c>
      <c r="D2106" t="s">
        <v>1625</v>
      </c>
      <c r="E2106" s="33">
        <v>0.25</v>
      </c>
      <c r="G2106" t="s">
        <v>785</v>
      </c>
      <c r="H2106" s="34"/>
      <c r="I2106" t="s">
        <v>786</v>
      </c>
      <c r="J2106" s="35">
        <f>ROUND(E2106* H2106,5)</f>
        <v>0</v>
      </c>
      <c r="K2106" s="36"/>
    </row>
    <row r="2107" spans="1:27" x14ac:dyDescent="0.25">
      <c r="B2107" t="s">
        <v>1626</v>
      </c>
      <c r="C2107" t="s">
        <v>41</v>
      </c>
      <c r="D2107" t="s">
        <v>1627</v>
      </c>
      <c r="E2107" s="33">
        <v>1</v>
      </c>
      <c r="G2107" t="s">
        <v>785</v>
      </c>
      <c r="H2107" s="34"/>
      <c r="I2107" t="s">
        <v>786</v>
      </c>
      <c r="J2107" s="35">
        <f>ROUND(E2107* H2107,5)</f>
        <v>0</v>
      </c>
      <c r="K2107" s="36"/>
    </row>
    <row r="2108" spans="1:27" x14ac:dyDescent="0.25">
      <c r="B2108" t="s">
        <v>1628</v>
      </c>
      <c r="C2108" t="s">
        <v>38</v>
      </c>
      <c r="D2108" t="s">
        <v>1629</v>
      </c>
      <c r="E2108" s="33">
        <v>1.02</v>
      </c>
      <c r="G2108" t="s">
        <v>785</v>
      </c>
      <c r="H2108" s="34"/>
      <c r="I2108" t="s">
        <v>786</v>
      </c>
      <c r="J2108" s="35">
        <f>ROUND(E2108* H2108,5)</f>
        <v>0</v>
      </c>
      <c r="K2108" s="36"/>
    </row>
    <row r="2109" spans="1:27" x14ac:dyDescent="0.25">
      <c r="B2109" t="s">
        <v>1630</v>
      </c>
      <c r="C2109" t="s">
        <v>41</v>
      </c>
      <c r="D2109" t="s">
        <v>1631</v>
      </c>
      <c r="E2109" s="33">
        <v>0.3</v>
      </c>
      <c r="G2109" t="s">
        <v>785</v>
      </c>
      <c r="H2109" s="34"/>
      <c r="I2109" t="s">
        <v>786</v>
      </c>
      <c r="J2109" s="35">
        <f>ROUND(E2109* H2109,5)</f>
        <v>0</v>
      </c>
      <c r="K2109" s="36"/>
    </row>
    <row r="2110" spans="1:27" x14ac:dyDescent="0.25">
      <c r="D2110" s="37" t="s">
        <v>798</v>
      </c>
      <c r="E2110" s="36"/>
      <c r="H2110" s="36"/>
      <c r="K2110" s="34">
        <f>SUM(J2106:J2109)</f>
        <v>0</v>
      </c>
    </row>
    <row r="2111" spans="1:27" x14ac:dyDescent="0.25">
      <c r="E2111" s="36"/>
      <c r="H2111" s="36"/>
      <c r="K2111" s="36"/>
    </row>
    <row r="2112" spans="1:27" x14ac:dyDescent="0.25">
      <c r="D2112" s="37" t="s">
        <v>800</v>
      </c>
      <c r="E2112" s="36"/>
      <c r="H2112" s="36">
        <v>1.5</v>
      </c>
      <c r="I2112" t="s">
        <v>801</v>
      </c>
      <c r="J2112">
        <f>ROUND(H2112/100*K2104,5)</f>
        <v>0</v>
      </c>
      <c r="K2112" s="36"/>
    </row>
    <row r="2113" spans="1:27" x14ac:dyDescent="0.25">
      <c r="D2113" s="37" t="s">
        <v>799</v>
      </c>
      <c r="E2113" s="36"/>
      <c r="H2113" s="36"/>
      <c r="K2113" s="38">
        <f>SUM(J2101:J2112)</f>
        <v>0</v>
      </c>
    </row>
    <row r="2114" spans="1:27" x14ac:dyDescent="0.25">
      <c r="D2114" s="37" t="s">
        <v>802</v>
      </c>
      <c r="E2114" s="36"/>
      <c r="H2114" s="36"/>
      <c r="K2114" s="38">
        <f>SUM(K2113:K2113)</f>
        <v>0</v>
      </c>
    </row>
    <row r="2116" spans="1:27" ht="45" customHeight="1" x14ac:dyDescent="0.25">
      <c r="A2116" s="28"/>
      <c r="B2116" s="28" t="s">
        <v>1632</v>
      </c>
      <c r="C2116" s="29" t="s">
        <v>38</v>
      </c>
      <c r="D2116" s="7" t="s">
        <v>1633</v>
      </c>
      <c r="E2116" s="6"/>
      <c r="F2116" s="6"/>
      <c r="G2116" s="29"/>
      <c r="H2116" s="31" t="s">
        <v>778</v>
      </c>
      <c r="I2116" s="5">
        <v>1</v>
      </c>
      <c r="J2116" s="4"/>
      <c r="K2116" s="32">
        <f>ROUND(K2129,2)</f>
        <v>0</v>
      </c>
      <c r="L2116" s="30" t="s">
        <v>1634</v>
      </c>
      <c r="M2116" s="29"/>
      <c r="N2116" s="29"/>
      <c r="O2116" s="29"/>
      <c r="P2116" s="29"/>
      <c r="Q2116" s="29"/>
      <c r="R2116" s="29"/>
      <c r="S2116" s="29"/>
      <c r="T2116" s="29"/>
      <c r="U2116" s="29"/>
      <c r="V2116" s="29"/>
      <c r="W2116" s="29"/>
      <c r="X2116" s="29"/>
      <c r="Y2116" s="29"/>
      <c r="Z2116" s="29"/>
      <c r="AA2116" s="29"/>
    </row>
    <row r="2117" spans="1:27" x14ac:dyDescent="0.25">
      <c r="B2117" s="24" t="s">
        <v>780</v>
      </c>
    </row>
    <row r="2118" spans="1:27" x14ac:dyDescent="0.25">
      <c r="B2118" t="s">
        <v>1184</v>
      </c>
      <c r="C2118" t="s">
        <v>782</v>
      </c>
      <c r="D2118" t="s">
        <v>1185</v>
      </c>
      <c r="E2118" s="33">
        <v>0.04</v>
      </c>
      <c r="F2118" t="s">
        <v>784</v>
      </c>
      <c r="G2118" t="s">
        <v>785</v>
      </c>
      <c r="H2118" s="34"/>
      <c r="I2118" t="s">
        <v>786</v>
      </c>
      <c r="J2118" s="35">
        <f>ROUND(E2118/I2116* H2118,5)</f>
        <v>0</v>
      </c>
      <c r="K2118" s="36"/>
    </row>
    <row r="2119" spans="1:27" x14ac:dyDescent="0.25">
      <c r="B2119" t="s">
        <v>1182</v>
      </c>
      <c r="C2119" t="s">
        <v>782</v>
      </c>
      <c r="D2119" t="s">
        <v>1183</v>
      </c>
      <c r="E2119" s="33">
        <v>0.4</v>
      </c>
      <c r="F2119" t="s">
        <v>784</v>
      </c>
      <c r="G2119" t="s">
        <v>785</v>
      </c>
      <c r="H2119" s="34"/>
      <c r="I2119" t="s">
        <v>786</v>
      </c>
      <c r="J2119" s="35">
        <f>ROUND(E2119/I2116* H2119,5)</f>
        <v>0</v>
      </c>
      <c r="K2119" s="36"/>
    </row>
    <row r="2120" spans="1:27" x14ac:dyDescent="0.25">
      <c r="D2120" s="37" t="s">
        <v>787</v>
      </c>
      <c r="E2120" s="36"/>
      <c r="H2120" s="36"/>
      <c r="K2120" s="34">
        <f>SUM(J2118:J2119)</f>
        <v>0</v>
      </c>
    </row>
    <row r="2121" spans="1:27" x14ac:dyDescent="0.25">
      <c r="B2121" s="24" t="s">
        <v>792</v>
      </c>
      <c r="E2121" s="36"/>
      <c r="H2121" s="36"/>
      <c r="K2121" s="36"/>
    </row>
    <row r="2122" spans="1:27" x14ac:dyDescent="0.25">
      <c r="B2122" t="s">
        <v>1635</v>
      </c>
      <c r="C2122" t="s">
        <v>41</v>
      </c>
      <c r="D2122" t="s">
        <v>1636</v>
      </c>
      <c r="E2122" s="33">
        <v>0.7</v>
      </c>
      <c r="G2122" t="s">
        <v>785</v>
      </c>
      <c r="H2122" s="34"/>
      <c r="I2122" t="s">
        <v>786</v>
      </c>
      <c r="J2122" s="35">
        <f>ROUND(E2122* H2122,5)</f>
        <v>0</v>
      </c>
      <c r="K2122" s="36"/>
    </row>
    <row r="2123" spans="1:27" x14ac:dyDescent="0.25">
      <c r="B2123" t="s">
        <v>1637</v>
      </c>
      <c r="C2123" t="s">
        <v>38</v>
      </c>
      <c r="D2123" t="s">
        <v>1638</v>
      </c>
      <c r="E2123" s="33">
        <v>1</v>
      </c>
      <c r="G2123" t="s">
        <v>785</v>
      </c>
      <c r="H2123" s="34"/>
      <c r="I2123" t="s">
        <v>786</v>
      </c>
      <c r="J2123" s="35">
        <f>ROUND(E2123* H2123,5)</f>
        <v>0</v>
      </c>
      <c r="K2123" s="36"/>
    </row>
    <row r="2124" spans="1:27" x14ac:dyDescent="0.25">
      <c r="B2124" t="s">
        <v>1639</v>
      </c>
      <c r="C2124" t="s">
        <v>41</v>
      </c>
      <c r="D2124" t="s">
        <v>1640</v>
      </c>
      <c r="E2124" s="33">
        <v>0.15</v>
      </c>
      <c r="G2124" t="s">
        <v>785</v>
      </c>
      <c r="H2124" s="34"/>
      <c r="I2124" t="s">
        <v>786</v>
      </c>
      <c r="J2124" s="35">
        <f>ROUND(E2124* H2124,5)</f>
        <v>0</v>
      </c>
      <c r="K2124" s="36"/>
    </row>
    <row r="2125" spans="1:27" x14ac:dyDescent="0.25">
      <c r="D2125" s="37" t="s">
        <v>798</v>
      </c>
      <c r="E2125" s="36"/>
      <c r="H2125" s="36"/>
      <c r="K2125" s="34">
        <f>SUM(J2122:J2124)</f>
        <v>0</v>
      </c>
    </row>
    <row r="2126" spans="1:27" x14ac:dyDescent="0.25">
      <c r="E2126" s="36"/>
      <c r="H2126" s="36"/>
      <c r="K2126" s="36"/>
    </row>
    <row r="2127" spans="1:27" x14ac:dyDescent="0.25">
      <c r="D2127" s="37" t="s">
        <v>800</v>
      </c>
      <c r="E2127" s="36"/>
      <c r="H2127" s="36">
        <v>1.5</v>
      </c>
      <c r="I2127" t="s">
        <v>801</v>
      </c>
      <c r="J2127">
        <f>ROUND(H2127/100*K2120,5)</f>
        <v>0</v>
      </c>
      <c r="K2127" s="36"/>
    </row>
    <row r="2128" spans="1:27" x14ac:dyDescent="0.25">
      <c r="D2128" s="37" t="s">
        <v>799</v>
      </c>
      <c r="E2128" s="36"/>
      <c r="H2128" s="36"/>
      <c r="K2128" s="38">
        <f>SUM(J2117:J2127)</f>
        <v>0</v>
      </c>
    </row>
    <row r="2129" spans="1:27" x14ac:dyDescent="0.25">
      <c r="D2129" s="37" t="s">
        <v>802</v>
      </c>
      <c r="E2129" s="36"/>
      <c r="H2129" s="36"/>
      <c r="K2129" s="38">
        <f>SUM(K2128:K2128)</f>
        <v>0</v>
      </c>
    </row>
    <row r="2131" spans="1:27" ht="45" customHeight="1" x14ac:dyDescent="0.25">
      <c r="A2131" s="28"/>
      <c r="B2131" s="28" t="s">
        <v>1641</v>
      </c>
      <c r="C2131" s="29" t="s">
        <v>38</v>
      </c>
      <c r="D2131" s="7" t="s">
        <v>1642</v>
      </c>
      <c r="E2131" s="6"/>
      <c r="F2131" s="6"/>
      <c r="G2131" s="29"/>
      <c r="H2131" s="31" t="s">
        <v>778</v>
      </c>
      <c r="I2131" s="5">
        <v>1</v>
      </c>
      <c r="J2131" s="4"/>
      <c r="K2131" s="32">
        <f>ROUND(K2145,2)</f>
        <v>0</v>
      </c>
      <c r="L2131" s="30" t="s">
        <v>1643</v>
      </c>
      <c r="M2131" s="29"/>
      <c r="N2131" s="29"/>
      <c r="O2131" s="29"/>
      <c r="P2131" s="29"/>
      <c r="Q2131" s="29"/>
      <c r="R2131" s="29"/>
      <c r="S2131" s="29"/>
      <c r="T2131" s="29"/>
      <c r="U2131" s="29"/>
      <c r="V2131" s="29"/>
      <c r="W2131" s="29"/>
      <c r="X2131" s="29"/>
      <c r="Y2131" s="29"/>
      <c r="Z2131" s="29"/>
      <c r="AA2131" s="29"/>
    </row>
    <row r="2132" spans="1:27" x14ac:dyDescent="0.25">
      <c r="B2132" s="24" t="s">
        <v>780</v>
      </c>
    </row>
    <row r="2133" spans="1:27" x14ac:dyDescent="0.25">
      <c r="B2133" t="s">
        <v>1182</v>
      </c>
      <c r="C2133" t="s">
        <v>782</v>
      </c>
      <c r="D2133" t="s">
        <v>1183</v>
      </c>
      <c r="E2133" s="33">
        <v>0.25</v>
      </c>
      <c r="F2133" t="s">
        <v>784</v>
      </c>
      <c r="G2133" t="s">
        <v>785</v>
      </c>
      <c r="H2133" s="34"/>
      <c r="I2133" t="s">
        <v>786</v>
      </c>
      <c r="J2133" s="35">
        <f>ROUND(E2133/I2131* H2133,5)</f>
        <v>0</v>
      </c>
      <c r="K2133" s="36"/>
    </row>
    <row r="2134" spans="1:27" x14ac:dyDescent="0.25">
      <c r="B2134" t="s">
        <v>1184</v>
      </c>
      <c r="C2134" t="s">
        <v>782</v>
      </c>
      <c r="D2134" t="s">
        <v>1185</v>
      </c>
      <c r="E2134" s="33">
        <v>0.25</v>
      </c>
      <c r="F2134" t="s">
        <v>784</v>
      </c>
      <c r="G2134" t="s">
        <v>785</v>
      </c>
      <c r="H2134" s="34"/>
      <c r="I2134" t="s">
        <v>786</v>
      </c>
      <c r="J2134" s="35">
        <f>ROUND(E2134/I2131* H2134,5)</f>
        <v>0</v>
      </c>
      <c r="K2134" s="36"/>
    </row>
    <row r="2135" spans="1:27" x14ac:dyDescent="0.25">
      <c r="D2135" s="37" t="s">
        <v>787</v>
      </c>
      <c r="E2135" s="36"/>
      <c r="H2135" s="36"/>
      <c r="K2135" s="34">
        <f>SUM(J2133:J2134)</f>
        <v>0</v>
      </c>
    </row>
    <row r="2136" spans="1:27" x14ac:dyDescent="0.25">
      <c r="B2136" s="24" t="s">
        <v>792</v>
      </c>
      <c r="E2136" s="36"/>
      <c r="H2136" s="36"/>
      <c r="K2136" s="36"/>
    </row>
    <row r="2137" spans="1:27" x14ac:dyDescent="0.25">
      <c r="B2137" t="s">
        <v>1644</v>
      </c>
      <c r="C2137" t="s">
        <v>41</v>
      </c>
      <c r="D2137" t="s">
        <v>1645</v>
      </c>
      <c r="E2137" s="33">
        <v>1</v>
      </c>
      <c r="G2137" t="s">
        <v>785</v>
      </c>
      <c r="H2137" s="34"/>
      <c r="I2137" t="s">
        <v>786</v>
      </c>
      <c r="J2137" s="35">
        <f>ROUND(E2137* H2137,5)</f>
        <v>0</v>
      </c>
      <c r="K2137" s="36"/>
    </row>
    <row r="2138" spans="1:27" x14ac:dyDescent="0.25">
      <c r="B2138" t="s">
        <v>1646</v>
      </c>
      <c r="C2138" t="s">
        <v>41</v>
      </c>
      <c r="D2138" t="s">
        <v>1647</v>
      </c>
      <c r="E2138" s="33">
        <v>0.3</v>
      </c>
      <c r="G2138" t="s">
        <v>785</v>
      </c>
      <c r="H2138" s="34"/>
      <c r="I2138" t="s">
        <v>786</v>
      </c>
      <c r="J2138" s="35">
        <f>ROUND(E2138* H2138,5)</f>
        <v>0</v>
      </c>
      <c r="K2138" s="36"/>
    </row>
    <row r="2139" spans="1:27" x14ac:dyDescent="0.25">
      <c r="B2139" t="s">
        <v>1648</v>
      </c>
      <c r="C2139" t="s">
        <v>41</v>
      </c>
      <c r="D2139" t="s">
        <v>1649</v>
      </c>
      <c r="E2139" s="33">
        <v>0.55000000000000004</v>
      </c>
      <c r="G2139" t="s">
        <v>785</v>
      </c>
      <c r="H2139" s="34"/>
      <c r="I2139" t="s">
        <v>786</v>
      </c>
      <c r="J2139" s="35">
        <f>ROUND(E2139* H2139,5)</f>
        <v>0</v>
      </c>
      <c r="K2139" s="36"/>
    </row>
    <row r="2140" spans="1:27" x14ac:dyDescent="0.25">
      <c r="B2140" t="s">
        <v>1650</v>
      </c>
      <c r="C2140" t="s">
        <v>38</v>
      </c>
      <c r="D2140" t="s">
        <v>1651</v>
      </c>
      <c r="E2140" s="33">
        <v>1.02</v>
      </c>
      <c r="G2140" t="s">
        <v>785</v>
      </c>
      <c r="H2140" s="34"/>
      <c r="I2140" t="s">
        <v>786</v>
      </c>
      <c r="J2140" s="35">
        <f>ROUND(E2140* H2140,5)</f>
        <v>0</v>
      </c>
      <c r="K2140" s="36"/>
    </row>
    <row r="2141" spans="1:27" x14ac:dyDescent="0.25">
      <c r="D2141" s="37" t="s">
        <v>798</v>
      </c>
      <c r="E2141" s="36"/>
      <c r="H2141" s="36"/>
      <c r="K2141" s="34">
        <f>SUM(J2137:J2140)</f>
        <v>0</v>
      </c>
    </row>
    <row r="2142" spans="1:27" x14ac:dyDescent="0.25">
      <c r="E2142" s="36"/>
      <c r="H2142" s="36"/>
      <c r="K2142" s="36"/>
    </row>
    <row r="2143" spans="1:27" x14ac:dyDescent="0.25">
      <c r="D2143" s="37" t="s">
        <v>800</v>
      </c>
      <c r="E2143" s="36"/>
      <c r="H2143" s="36">
        <v>1.5</v>
      </c>
      <c r="I2143" t="s">
        <v>801</v>
      </c>
      <c r="J2143">
        <f>ROUND(H2143/100*K2135,5)</f>
        <v>0</v>
      </c>
      <c r="K2143" s="36"/>
    </row>
    <row r="2144" spans="1:27" x14ac:dyDescent="0.25">
      <c r="D2144" s="37" t="s">
        <v>799</v>
      </c>
      <c r="E2144" s="36"/>
      <c r="H2144" s="36"/>
      <c r="K2144" s="38">
        <f>SUM(J2132:J2143)</f>
        <v>0</v>
      </c>
    </row>
    <row r="2145" spans="1:27" x14ac:dyDescent="0.25">
      <c r="D2145" s="37" t="s">
        <v>802</v>
      </c>
      <c r="E2145" s="36"/>
      <c r="H2145" s="36"/>
      <c r="K2145" s="38">
        <f>SUM(K2144:K2144)</f>
        <v>0</v>
      </c>
    </row>
    <row r="2147" spans="1:27" ht="45" customHeight="1" x14ac:dyDescent="0.25">
      <c r="A2147" s="28"/>
      <c r="B2147" s="28" t="s">
        <v>1652</v>
      </c>
      <c r="C2147" s="29" t="s">
        <v>38</v>
      </c>
      <c r="D2147" s="7" t="s">
        <v>1653</v>
      </c>
      <c r="E2147" s="6"/>
      <c r="F2147" s="6"/>
      <c r="G2147" s="29"/>
      <c r="H2147" s="31" t="s">
        <v>778</v>
      </c>
      <c r="I2147" s="5">
        <v>1</v>
      </c>
      <c r="J2147" s="4"/>
      <c r="K2147" s="32">
        <f>ROUND(K2159,2)</f>
        <v>0</v>
      </c>
      <c r="L2147" s="30" t="s">
        <v>1654</v>
      </c>
      <c r="M2147" s="29"/>
      <c r="N2147" s="29"/>
      <c r="O2147" s="29"/>
      <c r="P2147" s="29"/>
      <c r="Q2147" s="29"/>
      <c r="R2147" s="29"/>
      <c r="S2147" s="29"/>
      <c r="T2147" s="29"/>
      <c r="U2147" s="29"/>
      <c r="V2147" s="29"/>
      <c r="W2147" s="29"/>
      <c r="X2147" s="29"/>
      <c r="Y2147" s="29"/>
      <c r="Z2147" s="29"/>
      <c r="AA2147" s="29"/>
    </row>
    <row r="2148" spans="1:27" x14ac:dyDescent="0.25">
      <c r="B2148" s="24" t="s">
        <v>780</v>
      </c>
    </row>
    <row r="2149" spans="1:27" x14ac:dyDescent="0.25">
      <c r="B2149" t="s">
        <v>1184</v>
      </c>
      <c r="C2149" t="s">
        <v>782</v>
      </c>
      <c r="D2149" t="s">
        <v>1185</v>
      </c>
      <c r="E2149" s="33">
        <v>7.4999999999999997E-2</v>
      </c>
      <c r="F2149" t="s">
        <v>784</v>
      </c>
      <c r="G2149" t="s">
        <v>785</v>
      </c>
      <c r="H2149" s="34"/>
      <c r="I2149" t="s">
        <v>786</v>
      </c>
      <c r="J2149" s="35">
        <f>ROUND(E2149/I2147* H2149,5)</f>
        <v>0</v>
      </c>
      <c r="K2149" s="36"/>
    </row>
    <row r="2150" spans="1:27" x14ac:dyDescent="0.25">
      <c r="B2150" t="s">
        <v>1182</v>
      </c>
      <c r="C2150" t="s">
        <v>782</v>
      </c>
      <c r="D2150" t="s">
        <v>1183</v>
      </c>
      <c r="E2150" s="33">
        <v>7.4999999999999997E-2</v>
      </c>
      <c r="F2150" t="s">
        <v>784</v>
      </c>
      <c r="G2150" t="s">
        <v>785</v>
      </c>
      <c r="H2150" s="34"/>
      <c r="I2150" t="s">
        <v>786</v>
      </c>
      <c r="J2150" s="35">
        <f>ROUND(E2150/I2147* H2150,5)</f>
        <v>0</v>
      </c>
      <c r="K2150" s="36"/>
    </row>
    <row r="2151" spans="1:27" x14ac:dyDescent="0.25">
      <c r="D2151" s="37" t="s">
        <v>787</v>
      </c>
      <c r="E2151" s="36"/>
      <c r="H2151" s="36"/>
      <c r="K2151" s="34">
        <f>SUM(J2149:J2150)</f>
        <v>0</v>
      </c>
    </row>
    <row r="2152" spans="1:27" x14ac:dyDescent="0.25">
      <c r="B2152" s="24" t="s">
        <v>792</v>
      </c>
      <c r="E2152" s="36"/>
      <c r="H2152" s="36"/>
      <c r="K2152" s="36"/>
    </row>
    <row r="2153" spans="1:27" x14ac:dyDescent="0.25">
      <c r="B2153" t="s">
        <v>1655</v>
      </c>
      <c r="C2153" t="s">
        <v>41</v>
      </c>
      <c r="D2153" t="s">
        <v>1656</v>
      </c>
      <c r="E2153" s="33">
        <v>0.5</v>
      </c>
      <c r="G2153" t="s">
        <v>785</v>
      </c>
      <c r="H2153" s="34"/>
      <c r="I2153" t="s">
        <v>786</v>
      </c>
      <c r="J2153" s="35">
        <f>ROUND(E2153* H2153,5)</f>
        <v>0</v>
      </c>
      <c r="K2153" s="36"/>
    </row>
    <row r="2154" spans="1:27" x14ac:dyDescent="0.25">
      <c r="B2154" t="s">
        <v>1657</v>
      </c>
      <c r="C2154" t="s">
        <v>38</v>
      </c>
      <c r="D2154" t="s">
        <v>1658</v>
      </c>
      <c r="E2154" s="33">
        <v>1.02</v>
      </c>
      <c r="G2154" t="s">
        <v>785</v>
      </c>
      <c r="H2154" s="34"/>
      <c r="I2154" t="s">
        <v>786</v>
      </c>
      <c r="J2154" s="35">
        <f>ROUND(E2154* H2154,5)</f>
        <v>0</v>
      </c>
      <c r="K2154" s="36"/>
    </row>
    <row r="2155" spans="1:27" x14ac:dyDescent="0.25">
      <c r="D2155" s="37" t="s">
        <v>798</v>
      </c>
      <c r="E2155" s="36"/>
      <c r="H2155" s="36"/>
      <c r="K2155" s="34">
        <f>SUM(J2153:J2154)</f>
        <v>0</v>
      </c>
    </row>
    <row r="2156" spans="1:27" x14ac:dyDescent="0.25">
      <c r="E2156" s="36"/>
      <c r="H2156" s="36"/>
      <c r="K2156" s="36"/>
    </row>
    <row r="2157" spans="1:27" x14ac:dyDescent="0.25">
      <c r="D2157" s="37" t="s">
        <v>800</v>
      </c>
      <c r="E2157" s="36"/>
      <c r="H2157" s="36">
        <v>1.5</v>
      </c>
      <c r="I2157" t="s">
        <v>801</v>
      </c>
      <c r="J2157">
        <f>ROUND(H2157/100*K2151,5)</f>
        <v>0</v>
      </c>
      <c r="K2157" s="36"/>
    </row>
    <row r="2158" spans="1:27" x14ac:dyDescent="0.25">
      <c r="D2158" s="37" t="s">
        <v>799</v>
      </c>
      <c r="E2158" s="36"/>
      <c r="H2158" s="36"/>
      <c r="K2158" s="38">
        <f>SUM(J2148:J2157)</f>
        <v>0</v>
      </c>
    </row>
    <row r="2159" spans="1:27" x14ac:dyDescent="0.25">
      <c r="D2159" s="37" t="s">
        <v>802</v>
      </c>
      <c r="E2159" s="36"/>
      <c r="H2159" s="36"/>
      <c r="K2159" s="38">
        <f>SUM(K2158:K2158)</f>
        <v>0</v>
      </c>
    </row>
    <row r="2161" spans="1:27" ht="45" customHeight="1" x14ac:dyDescent="0.25">
      <c r="A2161" s="28"/>
      <c r="B2161" s="28" t="s">
        <v>1659</v>
      </c>
      <c r="C2161" s="29" t="s">
        <v>38</v>
      </c>
      <c r="D2161" s="7" t="s">
        <v>1660</v>
      </c>
      <c r="E2161" s="6"/>
      <c r="F2161" s="6"/>
      <c r="G2161" s="29"/>
      <c r="H2161" s="31" t="s">
        <v>778</v>
      </c>
      <c r="I2161" s="5">
        <v>1</v>
      </c>
      <c r="J2161" s="4"/>
      <c r="K2161" s="32">
        <f>ROUND(K2173,2)</f>
        <v>0</v>
      </c>
      <c r="L2161" s="30" t="s">
        <v>1661</v>
      </c>
      <c r="M2161" s="29"/>
      <c r="N2161" s="29"/>
      <c r="O2161" s="29"/>
      <c r="P2161" s="29"/>
      <c r="Q2161" s="29"/>
      <c r="R2161" s="29"/>
      <c r="S2161" s="29"/>
      <c r="T2161" s="29"/>
      <c r="U2161" s="29"/>
      <c r="V2161" s="29"/>
      <c r="W2161" s="29"/>
      <c r="X2161" s="29"/>
      <c r="Y2161" s="29"/>
      <c r="Z2161" s="29"/>
      <c r="AA2161" s="29"/>
    </row>
    <row r="2162" spans="1:27" x14ac:dyDescent="0.25">
      <c r="B2162" s="24" t="s">
        <v>780</v>
      </c>
    </row>
    <row r="2163" spans="1:27" x14ac:dyDescent="0.25">
      <c r="B2163" t="s">
        <v>1184</v>
      </c>
      <c r="C2163" t="s">
        <v>782</v>
      </c>
      <c r="D2163" t="s">
        <v>1185</v>
      </c>
      <c r="E2163" s="33">
        <v>0.08</v>
      </c>
      <c r="F2163" t="s">
        <v>784</v>
      </c>
      <c r="G2163" t="s">
        <v>785</v>
      </c>
      <c r="H2163" s="34"/>
      <c r="I2163" t="s">
        <v>786</v>
      </c>
      <c r="J2163" s="35">
        <f>ROUND(E2163/I2161* H2163,5)</f>
        <v>0</v>
      </c>
      <c r="K2163" s="36"/>
    </row>
    <row r="2164" spans="1:27" x14ac:dyDescent="0.25">
      <c r="B2164" t="s">
        <v>1182</v>
      </c>
      <c r="C2164" t="s">
        <v>782</v>
      </c>
      <c r="D2164" t="s">
        <v>1183</v>
      </c>
      <c r="E2164" s="33">
        <v>0.08</v>
      </c>
      <c r="F2164" t="s">
        <v>784</v>
      </c>
      <c r="G2164" t="s">
        <v>785</v>
      </c>
      <c r="H2164" s="34"/>
      <c r="I2164" t="s">
        <v>786</v>
      </c>
      <c r="J2164" s="35">
        <f>ROUND(E2164/I2161* H2164,5)</f>
        <v>0</v>
      </c>
      <c r="K2164" s="36"/>
    </row>
    <row r="2165" spans="1:27" x14ac:dyDescent="0.25">
      <c r="D2165" s="37" t="s">
        <v>787</v>
      </c>
      <c r="E2165" s="36"/>
      <c r="H2165" s="36"/>
      <c r="K2165" s="34">
        <f>SUM(J2163:J2164)</f>
        <v>0</v>
      </c>
    </row>
    <row r="2166" spans="1:27" x14ac:dyDescent="0.25">
      <c r="B2166" s="24" t="s">
        <v>792</v>
      </c>
      <c r="E2166" s="36"/>
      <c r="H2166" s="36"/>
      <c r="K2166" s="36"/>
    </row>
    <row r="2167" spans="1:27" x14ac:dyDescent="0.25">
      <c r="B2167" t="s">
        <v>1655</v>
      </c>
      <c r="C2167" t="s">
        <v>41</v>
      </c>
      <c r="D2167" t="s">
        <v>1656</v>
      </c>
      <c r="E2167" s="33">
        <v>0.5</v>
      </c>
      <c r="G2167" t="s">
        <v>785</v>
      </c>
      <c r="H2167" s="34"/>
      <c r="I2167" t="s">
        <v>786</v>
      </c>
      <c r="J2167" s="35">
        <f>ROUND(E2167* H2167,5)</f>
        <v>0</v>
      </c>
      <c r="K2167" s="36"/>
    </row>
    <row r="2168" spans="1:27" x14ac:dyDescent="0.25">
      <c r="B2168" t="s">
        <v>1662</v>
      </c>
      <c r="C2168" t="s">
        <v>38</v>
      </c>
      <c r="D2168" t="s">
        <v>1663</v>
      </c>
      <c r="E2168" s="33">
        <v>1.02</v>
      </c>
      <c r="G2168" t="s">
        <v>785</v>
      </c>
      <c r="H2168" s="34"/>
      <c r="I2168" t="s">
        <v>786</v>
      </c>
      <c r="J2168" s="35">
        <f>ROUND(E2168* H2168,5)</f>
        <v>0</v>
      </c>
      <c r="K2168" s="36"/>
    </row>
    <row r="2169" spans="1:27" x14ac:dyDescent="0.25">
      <c r="D2169" s="37" t="s">
        <v>798</v>
      </c>
      <c r="E2169" s="36"/>
      <c r="H2169" s="36"/>
      <c r="K2169" s="34">
        <f>SUM(J2167:J2168)</f>
        <v>0</v>
      </c>
    </row>
    <row r="2170" spans="1:27" x14ac:dyDescent="0.25">
      <c r="E2170" s="36"/>
      <c r="H2170" s="36"/>
      <c r="K2170" s="36"/>
    </row>
    <row r="2171" spans="1:27" x14ac:dyDescent="0.25">
      <c r="D2171" s="37" t="s">
        <v>800</v>
      </c>
      <c r="E2171" s="36"/>
      <c r="H2171" s="36">
        <v>1.5</v>
      </c>
      <c r="I2171" t="s">
        <v>801</v>
      </c>
      <c r="J2171">
        <f>ROUND(H2171/100*K2165,5)</f>
        <v>0</v>
      </c>
      <c r="K2171" s="36"/>
    </row>
    <row r="2172" spans="1:27" x14ac:dyDescent="0.25">
      <c r="D2172" s="37" t="s">
        <v>799</v>
      </c>
      <c r="E2172" s="36"/>
      <c r="H2172" s="36"/>
      <c r="K2172" s="38">
        <f>SUM(J2162:J2171)</f>
        <v>0</v>
      </c>
    </row>
    <row r="2173" spans="1:27" x14ac:dyDescent="0.25">
      <c r="D2173" s="37" t="s">
        <v>802</v>
      </c>
      <c r="E2173" s="36"/>
      <c r="H2173" s="36"/>
      <c r="K2173" s="38">
        <f>SUM(K2172:K2172)</f>
        <v>0</v>
      </c>
    </row>
    <row r="2175" spans="1:27" ht="45" customHeight="1" x14ac:dyDescent="0.25">
      <c r="A2175" s="28"/>
      <c r="B2175" s="28" t="s">
        <v>1664</v>
      </c>
      <c r="C2175" s="29" t="s">
        <v>38</v>
      </c>
      <c r="D2175" s="7" t="s">
        <v>1665</v>
      </c>
      <c r="E2175" s="6"/>
      <c r="F2175" s="6"/>
      <c r="G2175" s="29"/>
      <c r="H2175" s="31" t="s">
        <v>778</v>
      </c>
      <c r="I2175" s="5">
        <v>1</v>
      </c>
      <c r="J2175" s="4"/>
      <c r="K2175" s="32">
        <f>ROUND(K2187,2)</f>
        <v>0</v>
      </c>
      <c r="L2175" s="30" t="s">
        <v>1666</v>
      </c>
      <c r="M2175" s="29"/>
      <c r="N2175" s="29"/>
      <c r="O2175" s="29"/>
      <c r="P2175" s="29"/>
      <c r="Q2175" s="29"/>
      <c r="R2175" s="29"/>
      <c r="S2175" s="29"/>
      <c r="T2175" s="29"/>
      <c r="U2175" s="29"/>
      <c r="V2175" s="29"/>
      <c r="W2175" s="29"/>
      <c r="X2175" s="29"/>
      <c r="Y2175" s="29"/>
      <c r="Z2175" s="29"/>
      <c r="AA2175" s="29"/>
    </row>
    <row r="2176" spans="1:27" x14ac:dyDescent="0.25">
      <c r="B2176" s="24" t="s">
        <v>780</v>
      </c>
    </row>
    <row r="2177" spans="1:27" x14ac:dyDescent="0.25">
      <c r="B2177" t="s">
        <v>1184</v>
      </c>
      <c r="C2177" t="s">
        <v>782</v>
      </c>
      <c r="D2177" t="s">
        <v>1185</v>
      </c>
      <c r="E2177" s="33">
        <v>0.11</v>
      </c>
      <c r="F2177" t="s">
        <v>784</v>
      </c>
      <c r="G2177" t="s">
        <v>785</v>
      </c>
      <c r="H2177" s="34"/>
      <c r="I2177" t="s">
        <v>786</v>
      </c>
      <c r="J2177" s="35">
        <f>ROUND(E2177/I2175* H2177,5)</f>
        <v>0</v>
      </c>
      <c r="K2177" s="36"/>
    </row>
    <row r="2178" spans="1:27" x14ac:dyDescent="0.25">
      <c r="B2178" t="s">
        <v>1182</v>
      </c>
      <c r="C2178" t="s">
        <v>782</v>
      </c>
      <c r="D2178" t="s">
        <v>1183</v>
      </c>
      <c r="E2178" s="33">
        <v>0.11</v>
      </c>
      <c r="F2178" t="s">
        <v>784</v>
      </c>
      <c r="G2178" t="s">
        <v>785</v>
      </c>
      <c r="H2178" s="34"/>
      <c r="I2178" t="s">
        <v>786</v>
      </c>
      <c r="J2178" s="35">
        <f>ROUND(E2178/I2175* H2178,5)</f>
        <v>0</v>
      </c>
      <c r="K2178" s="36"/>
    </row>
    <row r="2179" spans="1:27" x14ac:dyDescent="0.25">
      <c r="D2179" s="37" t="s">
        <v>787</v>
      </c>
      <c r="E2179" s="36"/>
      <c r="H2179" s="36"/>
      <c r="K2179" s="34">
        <f>SUM(J2177:J2178)</f>
        <v>0</v>
      </c>
    </row>
    <row r="2180" spans="1:27" x14ac:dyDescent="0.25">
      <c r="B2180" s="24" t="s">
        <v>792</v>
      </c>
      <c r="E2180" s="36"/>
      <c r="H2180" s="36"/>
      <c r="K2180" s="36"/>
    </row>
    <row r="2181" spans="1:27" x14ac:dyDescent="0.25">
      <c r="B2181" t="s">
        <v>1667</v>
      </c>
      <c r="C2181" t="s">
        <v>41</v>
      </c>
      <c r="D2181" t="s">
        <v>1668</v>
      </c>
      <c r="E2181" s="33">
        <v>0.5</v>
      </c>
      <c r="G2181" t="s">
        <v>785</v>
      </c>
      <c r="H2181" s="34"/>
      <c r="I2181" t="s">
        <v>786</v>
      </c>
      <c r="J2181" s="35">
        <f>ROUND(E2181* H2181,5)</f>
        <v>0</v>
      </c>
      <c r="K2181" s="36"/>
    </row>
    <row r="2182" spans="1:27" x14ac:dyDescent="0.25">
      <c r="B2182" t="s">
        <v>1669</v>
      </c>
      <c r="C2182" t="s">
        <v>38</v>
      </c>
      <c r="D2182" t="s">
        <v>1670</v>
      </c>
      <c r="E2182" s="33">
        <v>1.02</v>
      </c>
      <c r="G2182" t="s">
        <v>785</v>
      </c>
      <c r="H2182" s="34"/>
      <c r="I2182" t="s">
        <v>786</v>
      </c>
      <c r="J2182" s="35">
        <f>ROUND(E2182* H2182,5)</f>
        <v>0</v>
      </c>
      <c r="K2182" s="36"/>
    </row>
    <row r="2183" spans="1:27" x14ac:dyDescent="0.25">
      <c r="D2183" s="37" t="s">
        <v>798</v>
      </c>
      <c r="E2183" s="36"/>
      <c r="H2183" s="36"/>
      <c r="K2183" s="34">
        <f>SUM(J2181:J2182)</f>
        <v>0</v>
      </c>
    </row>
    <row r="2184" spans="1:27" x14ac:dyDescent="0.25">
      <c r="E2184" s="36"/>
      <c r="H2184" s="36"/>
      <c r="K2184" s="36"/>
    </row>
    <row r="2185" spans="1:27" x14ac:dyDescent="0.25">
      <c r="D2185" s="37" t="s">
        <v>800</v>
      </c>
      <c r="E2185" s="36"/>
      <c r="H2185" s="36">
        <v>1.5</v>
      </c>
      <c r="I2185" t="s">
        <v>801</v>
      </c>
      <c r="J2185">
        <f>ROUND(H2185/100*K2179,5)</f>
        <v>0</v>
      </c>
      <c r="K2185" s="36"/>
    </row>
    <row r="2186" spans="1:27" x14ac:dyDescent="0.25">
      <c r="D2186" s="37" t="s">
        <v>799</v>
      </c>
      <c r="E2186" s="36"/>
      <c r="H2186" s="36"/>
      <c r="K2186" s="38">
        <f>SUM(J2176:J2185)</f>
        <v>0</v>
      </c>
    </row>
    <row r="2187" spans="1:27" x14ac:dyDescent="0.25">
      <c r="D2187" s="37" t="s">
        <v>802</v>
      </c>
      <c r="E2187" s="36"/>
      <c r="H2187" s="36"/>
      <c r="K2187" s="38">
        <f>SUM(K2186:K2186)</f>
        <v>0</v>
      </c>
    </row>
    <row r="2189" spans="1:27" ht="45" customHeight="1" x14ac:dyDescent="0.25">
      <c r="A2189" s="28"/>
      <c r="B2189" s="28" t="s">
        <v>1671</v>
      </c>
      <c r="C2189" s="29" t="s">
        <v>41</v>
      </c>
      <c r="D2189" s="7" t="s">
        <v>1672</v>
      </c>
      <c r="E2189" s="6"/>
      <c r="F2189" s="6"/>
      <c r="G2189" s="29"/>
      <c r="H2189" s="31" t="s">
        <v>778</v>
      </c>
      <c r="I2189" s="5">
        <v>1</v>
      </c>
      <c r="J2189" s="4"/>
      <c r="K2189" s="32">
        <f>ROUND(K2203,2)</f>
        <v>0</v>
      </c>
      <c r="L2189" s="30" t="s">
        <v>1673</v>
      </c>
      <c r="M2189" s="29"/>
      <c r="N2189" s="29"/>
      <c r="O2189" s="29"/>
      <c r="P2189" s="29"/>
      <c r="Q2189" s="29"/>
      <c r="R2189" s="29"/>
      <c r="S2189" s="29"/>
      <c r="T2189" s="29"/>
      <c r="U2189" s="29"/>
      <c r="V2189" s="29"/>
      <c r="W2189" s="29"/>
      <c r="X2189" s="29"/>
      <c r="Y2189" s="29"/>
      <c r="Z2189" s="29"/>
      <c r="AA2189" s="29"/>
    </row>
    <row r="2190" spans="1:27" x14ac:dyDescent="0.25">
      <c r="B2190" s="24" t="s">
        <v>780</v>
      </c>
    </row>
    <row r="2191" spans="1:27" x14ac:dyDescent="0.25">
      <c r="B2191" t="s">
        <v>1674</v>
      </c>
      <c r="C2191" t="s">
        <v>782</v>
      </c>
      <c r="D2191" t="s">
        <v>1675</v>
      </c>
      <c r="E2191" s="33">
        <v>5</v>
      </c>
      <c r="F2191" t="s">
        <v>784</v>
      </c>
      <c r="G2191" t="s">
        <v>785</v>
      </c>
      <c r="H2191" s="34"/>
      <c r="I2191" t="s">
        <v>786</v>
      </c>
      <c r="J2191" s="35">
        <f>ROUND(E2191/I2189* H2191,5)</f>
        <v>0</v>
      </c>
      <c r="K2191" s="36"/>
    </row>
    <row r="2192" spans="1:27" x14ac:dyDescent="0.25">
      <c r="B2192" t="s">
        <v>1676</v>
      </c>
      <c r="C2192" t="s">
        <v>782</v>
      </c>
      <c r="D2192" t="s">
        <v>1677</v>
      </c>
      <c r="E2192" s="33">
        <v>5</v>
      </c>
      <c r="F2192" t="s">
        <v>784</v>
      </c>
      <c r="G2192" t="s">
        <v>785</v>
      </c>
      <c r="H2192" s="34"/>
      <c r="I2192" t="s">
        <v>786</v>
      </c>
      <c r="J2192" s="35">
        <f>ROUND(E2192/I2189* H2192,5)</f>
        <v>0</v>
      </c>
      <c r="K2192" s="36"/>
    </row>
    <row r="2193" spans="1:27" x14ac:dyDescent="0.25">
      <c r="D2193" s="37" t="s">
        <v>787</v>
      </c>
      <c r="E2193" s="36"/>
      <c r="H2193" s="36"/>
      <c r="K2193" s="34">
        <f>SUM(J2191:J2192)</f>
        <v>0</v>
      </c>
    </row>
    <row r="2194" spans="1:27" x14ac:dyDescent="0.25">
      <c r="B2194" s="24" t="s">
        <v>792</v>
      </c>
      <c r="E2194" s="36"/>
      <c r="H2194" s="36"/>
      <c r="K2194" s="36"/>
    </row>
    <row r="2195" spans="1:27" x14ac:dyDescent="0.25">
      <c r="B2195" t="s">
        <v>1678</v>
      </c>
      <c r="C2195" t="s">
        <v>41</v>
      </c>
      <c r="D2195" t="s">
        <v>1679</v>
      </c>
      <c r="E2195" s="33">
        <v>1</v>
      </c>
      <c r="G2195" t="s">
        <v>785</v>
      </c>
      <c r="H2195" s="34"/>
      <c r="I2195" t="s">
        <v>786</v>
      </c>
      <c r="J2195" s="35">
        <f>ROUND(E2195* H2195,5)</f>
        <v>0</v>
      </c>
      <c r="K2195" s="36"/>
    </row>
    <row r="2196" spans="1:27" x14ac:dyDescent="0.25">
      <c r="B2196" t="s">
        <v>1680</v>
      </c>
      <c r="C2196" t="s">
        <v>38</v>
      </c>
      <c r="D2196" t="s">
        <v>1681</v>
      </c>
      <c r="E2196" s="33">
        <v>5</v>
      </c>
      <c r="G2196" t="s">
        <v>785</v>
      </c>
      <c r="H2196" s="34"/>
      <c r="I2196" t="s">
        <v>786</v>
      </c>
      <c r="J2196" s="35">
        <f>ROUND(E2196* H2196,5)</f>
        <v>0</v>
      </c>
      <c r="K2196" s="36"/>
    </row>
    <row r="2197" spans="1:27" x14ac:dyDescent="0.25">
      <c r="B2197" t="s">
        <v>1682</v>
      </c>
      <c r="C2197" t="s">
        <v>41</v>
      </c>
      <c r="D2197" t="s">
        <v>1683</v>
      </c>
      <c r="E2197" s="33">
        <v>1</v>
      </c>
      <c r="G2197" t="s">
        <v>785</v>
      </c>
      <c r="H2197" s="34"/>
      <c r="I2197" t="s">
        <v>786</v>
      </c>
      <c r="J2197" s="35">
        <f>ROUND(E2197* H2197,5)</f>
        <v>0</v>
      </c>
      <c r="K2197" s="36"/>
    </row>
    <row r="2198" spans="1:27" x14ac:dyDescent="0.25">
      <c r="B2198" t="s">
        <v>1684</v>
      </c>
      <c r="C2198" t="s">
        <v>41</v>
      </c>
      <c r="D2198" t="s">
        <v>1685</v>
      </c>
      <c r="E2198" s="33">
        <v>1</v>
      </c>
      <c r="G2198" t="s">
        <v>785</v>
      </c>
      <c r="H2198" s="34"/>
      <c r="I2198" t="s">
        <v>786</v>
      </c>
      <c r="J2198" s="35">
        <f>ROUND(E2198* H2198,5)</f>
        <v>0</v>
      </c>
      <c r="K2198" s="36"/>
    </row>
    <row r="2199" spans="1:27" x14ac:dyDescent="0.25">
      <c r="D2199" s="37" t="s">
        <v>798</v>
      </c>
      <c r="E2199" s="36"/>
      <c r="H2199" s="36"/>
      <c r="K2199" s="34">
        <f>SUM(J2195:J2198)</f>
        <v>0</v>
      </c>
    </row>
    <row r="2200" spans="1:27" x14ac:dyDescent="0.25">
      <c r="E2200" s="36"/>
      <c r="H2200" s="36"/>
      <c r="K2200" s="36"/>
    </row>
    <row r="2201" spans="1:27" x14ac:dyDescent="0.25">
      <c r="D2201" s="37" t="s">
        <v>800</v>
      </c>
      <c r="E2201" s="36"/>
      <c r="H2201" s="36">
        <v>1.5</v>
      </c>
      <c r="I2201" t="s">
        <v>801</v>
      </c>
      <c r="J2201">
        <f>ROUND(H2201/100*K2193,5)</f>
        <v>0</v>
      </c>
      <c r="K2201" s="36"/>
    </row>
    <row r="2202" spans="1:27" x14ac:dyDescent="0.25">
      <c r="D2202" s="37" t="s">
        <v>799</v>
      </c>
      <c r="E2202" s="36"/>
      <c r="H2202" s="36"/>
      <c r="K2202" s="38">
        <f>SUM(J2190:J2201)</f>
        <v>0</v>
      </c>
    </row>
    <row r="2203" spans="1:27" x14ac:dyDescent="0.25">
      <c r="D2203" s="37" t="s">
        <v>802</v>
      </c>
      <c r="E2203" s="36"/>
      <c r="H2203" s="36"/>
      <c r="K2203" s="38">
        <f>SUM(K2202:K2202)</f>
        <v>0</v>
      </c>
    </row>
    <row r="2205" spans="1:27" ht="45" customHeight="1" x14ac:dyDescent="0.25">
      <c r="A2205" s="28"/>
      <c r="B2205" s="28" t="s">
        <v>1686</v>
      </c>
      <c r="C2205" s="29" t="s">
        <v>38</v>
      </c>
      <c r="D2205" s="7" t="s">
        <v>1687</v>
      </c>
      <c r="E2205" s="6"/>
      <c r="F2205" s="6"/>
      <c r="G2205" s="29"/>
      <c r="H2205" s="31" t="s">
        <v>778</v>
      </c>
      <c r="I2205" s="5">
        <v>1</v>
      </c>
      <c r="J2205" s="4"/>
      <c r="K2205" s="32"/>
      <c r="L2205" s="30" t="s">
        <v>1688</v>
      </c>
      <c r="M2205" s="29"/>
      <c r="N2205" s="29"/>
      <c r="O2205" s="29"/>
      <c r="P2205" s="29"/>
      <c r="Q2205" s="29"/>
      <c r="R2205" s="29"/>
      <c r="S2205" s="29"/>
      <c r="T2205" s="29"/>
      <c r="U2205" s="29"/>
      <c r="V2205" s="29"/>
      <c r="W2205" s="29"/>
      <c r="X2205" s="29"/>
      <c r="Y2205" s="29"/>
      <c r="Z2205" s="29"/>
      <c r="AA2205" s="29"/>
    </row>
    <row r="2206" spans="1:27" ht="45" customHeight="1" x14ac:dyDescent="0.25">
      <c r="A2206" s="28"/>
      <c r="B2206" s="28" t="s">
        <v>1689</v>
      </c>
      <c r="C2206" s="29" t="s">
        <v>38</v>
      </c>
      <c r="D2206" s="7" t="s">
        <v>1690</v>
      </c>
      <c r="E2206" s="6"/>
      <c r="F2206" s="6"/>
      <c r="G2206" s="29"/>
      <c r="H2206" s="31" t="s">
        <v>778</v>
      </c>
      <c r="I2206" s="5">
        <v>1</v>
      </c>
      <c r="J2206" s="4"/>
      <c r="K2206" s="32">
        <f>ROUND(K2217,2)</f>
        <v>0</v>
      </c>
      <c r="L2206" s="30" t="s">
        <v>1691</v>
      </c>
      <c r="M2206" s="29"/>
      <c r="N2206" s="29"/>
      <c r="O2206" s="29"/>
      <c r="P2206" s="29"/>
      <c r="Q2206" s="29"/>
      <c r="R2206" s="29"/>
      <c r="S2206" s="29"/>
      <c r="T2206" s="29"/>
      <c r="U2206" s="29"/>
      <c r="V2206" s="29"/>
      <c r="W2206" s="29"/>
      <c r="X2206" s="29"/>
      <c r="Y2206" s="29"/>
      <c r="Z2206" s="29"/>
      <c r="AA2206" s="29"/>
    </row>
    <row r="2207" spans="1:27" x14ac:dyDescent="0.25">
      <c r="B2207" s="24" t="s">
        <v>780</v>
      </c>
    </row>
    <row r="2208" spans="1:27" x14ac:dyDescent="0.25">
      <c r="B2208" t="s">
        <v>1674</v>
      </c>
      <c r="C2208" t="s">
        <v>782</v>
      </c>
      <c r="D2208" t="s">
        <v>1675</v>
      </c>
      <c r="E2208" s="33">
        <v>1.2E-2</v>
      </c>
      <c r="F2208" t="s">
        <v>784</v>
      </c>
      <c r="G2208" t="s">
        <v>785</v>
      </c>
      <c r="H2208" s="34"/>
      <c r="I2208" t="s">
        <v>786</v>
      </c>
      <c r="J2208" s="35">
        <f>ROUND(E2208/I2206* H2208,5)</f>
        <v>0</v>
      </c>
      <c r="K2208" s="36"/>
    </row>
    <row r="2209" spans="1:27" x14ac:dyDescent="0.25">
      <c r="B2209" t="s">
        <v>1676</v>
      </c>
      <c r="C2209" t="s">
        <v>782</v>
      </c>
      <c r="D2209" t="s">
        <v>1677</v>
      </c>
      <c r="E2209" s="33">
        <v>1.2E-2</v>
      </c>
      <c r="F2209" t="s">
        <v>784</v>
      </c>
      <c r="G2209" t="s">
        <v>785</v>
      </c>
      <c r="H2209" s="34"/>
      <c r="I2209" t="s">
        <v>786</v>
      </c>
      <c r="J2209" s="35">
        <f>ROUND(E2209/I2206* H2209,5)</f>
        <v>0</v>
      </c>
      <c r="K2209" s="36"/>
    </row>
    <row r="2210" spans="1:27" x14ac:dyDescent="0.25">
      <c r="D2210" s="37" t="s">
        <v>787</v>
      </c>
      <c r="E2210" s="36"/>
      <c r="H2210" s="36"/>
      <c r="K2210" s="34">
        <f>SUM(J2208:J2209)</f>
        <v>0</v>
      </c>
    </row>
    <row r="2211" spans="1:27" x14ac:dyDescent="0.25">
      <c r="B2211" s="24" t="s">
        <v>792</v>
      </c>
      <c r="E2211" s="36"/>
      <c r="H2211" s="36"/>
      <c r="K2211" s="36"/>
    </row>
    <row r="2212" spans="1:27" x14ac:dyDescent="0.25">
      <c r="B2212" t="s">
        <v>1692</v>
      </c>
      <c r="C2212" t="s">
        <v>38</v>
      </c>
      <c r="D2212" t="s">
        <v>1693</v>
      </c>
      <c r="E2212" s="33">
        <v>1.02</v>
      </c>
      <c r="G2212" t="s">
        <v>785</v>
      </c>
      <c r="H2212" s="34"/>
      <c r="I2212" t="s">
        <v>786</v>
      </c>
      <c r="J2212" s="35">
        <f>ROUND(E2212* H2212,5)</f>
        <v>0</v>
      </c>
      <c r="K2212" s="36"/>
    </row>
    <row r="2213" spans="1:27" x14ac:dyDescent="0.25">
      <c r="D2213" s="37" t="s">
        <v>798</v>
      </c>
      <c r="E2213" s="36"/>
      <c r="H2213" s="36"/>
      <c r="K2213" s="34">
        <f>SUM(J2212:J2212)</f>
        <v>0</v>
      </c>
    </row>
    <row r="2214" spans="1:27" x14ac:dyDescent="0.25">
      <c r="E2214" s="36"/>
      <c r="H2214" s="36"/>
      <c r="K2214" s="36"/>
    </row>
    <row r="2215" spans="1:27" x14ac:dyDescent="0.25">
      <c r="D2215" s="37" t="s">
        <v>800</v>
      </c>
      <c r="E2215" s="36"/>
      <c r="H2215" s="36">
        <v>1.5</v>
      </c>
      <c r="I2215" t="s">
        <v>801</v>
      </c>
      <c r="J2215">
        <f>ROUND(H2215/100*K2210,5)</f>
        <v>0</v>
      </c>
      <c r="K2215" s="36"/>
    </row>
    <row r="2216" spans="1:27" x14ac:dyDescent="0.25">
      <c r="D2216" s="37" t="s">
        <v>799</v>
      </c>
      <c r="E2216" s="36"/>
      <c r="H2216" s="36"/>
      <c r="K2216" s="38">
        <f>SUM(J2207:J2215)</f>
        <v>0</v>
      </c>
    </row>
    <row r="2217" spans="1:27" x14ac:dyDescent="0.25">
      <c r="D2217" s="37" t="s">
        <v>802</v>
      </c>
      <c r="E2217" s="36"/>
      <c r="H2217" s="36"/>
      <c r="K2217" s="38">
        <f>SUM(K2216:K2216)</f>
        <v>0</v>
      </c>
    </row>
    <row r="2219" spans="1:27" ht="45" customHeight="1" x14ac:dyDescent="0.25">
      <c r="A2219" s="28"/>
      <c r="B2219" s="28" t="s">
        <v>1694</v>
      </c>
      <c r="C2219" s="29" t="s">
        <v>38</v>
      </c>
      <c r="D2219" s="7" t="s">
        <v>1695</v>
      </c>
      <c r="E2219" s="6"/>
      <c r="F2219" s="6"/>
      <c r="G2219" s="29"/>
      <c r="H2219" s="31" t="s">
        <v>778</v>
      </c>
      <c r="I2219" s="5">
        <v>1</v>
      </c>
      <c r="J2219" s="4"/>
      <c r="K2219" s="32">
        <f>ROUND(K2230,2)</f>
        <v>0</v>
      </c>
      <c r="L2219" s="30" t="s">
        <v>1696</v>
      </c>
      <c r="M2219" s="29"/>
      <c r="N2219" s="29"/>
      <c r="O2219" s="29"/>
      <c r="P2219" s="29"/>
      <c r="Q2219" s="29"/>
      <c r="R2219" s="29"/>
      <c r="S2219" s="29"/>
      <c r="T2219" s="29"/>
      <c r="U2219" s="29"/>
      <c r="V2219" s="29"/>
      <c r="W2219" s="29"/>
      <c r="X2219" s="29"/>
      <c r="Y2219" s="29"/>
      <c r="Z2219" s="29"/>
      <c r="AA2219" s="29"/>
    </row>
    <row r="2220" spans="1:27" x14ac:dyDescent="0.25">
      <c r="B2220" s="24" t="s">
        <v>780</v>
      </c>
    </row>
    <row r="2221" spans="1:27" x14ac:dyDescent="0.25">
      <c r="B2221" t="s">
        <v>1676</v>
      </c>
      <c r="C2221" t="s">
        <v>782</v>
      </c>
      <c r="D2221" t="s">
        <v>1677</v>
      </c>
      <c r="E2221" s="33">
        <v>5.1999999999999998E-2</v>
      </c>
      <c r="F2221" t="s">
        <v>784</v>
      </c>
      <c r="G2221" t="s">
        <v>785</v>
      </c>
      <c r="H2221" s="34"/>
      <c r="I2221" t="s">
        <v>786</v>
      </c>
      <c r="J2221" s="35">
        <f>ROUND(E2221/I2219* H2221,5)</f>
        <v>0</v>
      </c>
      <c r="K2221" s="36"/>
    </row>
    <row r="2222" spans="1:27" x14ac:dyDescent="0.25">
      <c r="B2222" t="s">
        <v>1674</v>
      </c>
      <c r="C2222" t="s">
        <v>782</v>
      </c>
      <c r="D2222" t="s">
        <v>1675</v>
      </c>
      <c r="E2222" s="33">
        <v>5.1999999999999998E-2</v>
      </c>
      <c r="F2222" t="s">
        <v>784</v>
      </c>
      <c r="G2222" t="s">
        <v>785</v>
      </c>
      <c r="H2222" s="34"/>
      <c r="I2222" t="s">
        <v>786</v>
      </c>
      <c r="J2222" s="35">
        <f>ROUND(E2222/I2219* H2222,5)</f>
        <v>0</v>
      </c>
      <c r="K2222" s="36"/>
    </row>
    <row r="2223" spans="1:27" x14ac:dyDescent="0.25">
      <c r="D2223" s="37" t="s">
        <v>787</v>
      </c>
      <c r="E2223" s="36"/>
      <c r="H2223" s="36"/>
      <c r="K2223" s="34">
        <f>SUM(J2221:J2222)</f>
        <v>0</v>
      </c>
    </row>
    <row r="2224" spans="1:27" x14ac:dyDescent="0.25">
      <c r="B2224" s="24" t="s">
        <v>792</v>
      </c>
      <c r="E2224" s="36"/>
      <c r="H2224" s="36"/>
      <c r="K2224" s="36"/>
    </row>
    <row r="2225" spans="1:27" x14ac:dyDescent="0.25">
      <c r="B2225" t="s">
        <v>1697</v>
      </c>
      <c r="C2225" t="s">
        <v>38</v>
      </c>
      <c r="D2225" t="s">
        <v>1698</v>
      </c>
      <c r="E2225" s="33">
        <v>1.02</v>
      </c>
      <c r="G2225" t="s">
        <v>785</v>
      </c>
      <c r="H2225" s="34"/>
      <c r="I2225" t="s">
        <v>786</v>
      </c>
      <c r="J2225" s="35">
        <f>ROUND(E2225* H2225,5)</f>
        <v>0</v>
      </c>
      <c r="K2225" s="36"/>
    </row>
    <row r="2226" spans="1:27" x14ac:dyDescent="0.25">
      <c r="D2226" s="37" t="s">
        <v>798</v>
      </c>
      <c r="E2226" s="36"/>
      <c r="H2226" s="36"/>
      <c r="K2226" s="34">
        <f>SUM(J2225:J2225)</f>
        <v>0</v>
      </c>
    </row>
    <row r="2227" spans="1:27" x14ac:dyDescent="0.25">
      <c r="E2227" s="36"/>
      <c r="H2227" s="36"/>
      <c r="K2227" s="36"/>
    </row>
    <row r="2228" spans="1:27" x14ac:dyDescent="0.25">
      <c r="D2228" s="37" t="s">
        <v>800</v>
      </c>
      <c r="E2228" s="36"/>
      <c r="H2228" s="36">
        <v>1.5</v>
      </c>
      <c r="I2228" t="s">
        <v>801</v>
      </c>
      <c r="J2228">
        <f>ROUND(H2228/100*K2223,5)</f>
        <v>0</v>
      </c>
      <c r="K2228" s="36"/>
    </row>
    <row r="2229" spans="1:27" x14ac:dyDescent="0.25">
      <c r="D2229" s="37" t="s">
        <v>799</v>
      </c>
      <c r="E2229" s="36"/>
      <c r="H2229" s="36"/>
      <c r="K2229" s="38">
        <f>SUM(J2220:J2228)</f>
        <v>0</v>
      </c>
    </row>
    <row r="2230" spans="1:27" x14ac:dyDescent="0.25">
      <c r="D2230" s="37" t="s">
        <v>802</v>
      </c>
      <c r="E2230" s="36"/>
      <c r="H2230" s="36"/>
      <c r="K2230" s="38">
        <f>SUM(K2229:K2229)</f>
        <v>0</v>
      </c>
    </row>
    <row r="2232" spans="1:27" ht="45" customHeight="1" x14ac:dyDescent="0.25">
      <c r="A2232" s="28"/>
      <c r="B2232" s="28" t="s">
        <v>1699</v>
      </c>
      <c r="C2232" s="29" t="s">
        <v>41</v>
      </c>
      <c r="D2232" s="7" t="s">
        <v>1700</v>
      </c>
      <c r="E2232" s="6"/>
      <c r="F2232" s="6"/>
      <c r="G2232" s="29"/>
      <c r="H2232" s="31" t="s">
        <v>778</v>
      </c>
      <c r="I2232" s="5">
        <v>1</v>
      </c>
      <c r="J2232" s="4"/>
      <c r="K2232" s="32">
        <f>ROUND(K2243,2)</f>
        <v>0</v>
      </c>
      <c r="L2232" s="30" t="s">
        <v>1701</v>
      </c>
      <c r="M2232" s="29"/>
      <c r="N2232" s="29"/>
      <c r="O2232" s="29"/>
      <c r="P2232" s="29"/>
      <c r="Q2232" s="29"/>
      <c r="R2232" s="29"/>
      <c r="S2232" s="29"/>
      <c r="T2232" s="29"/>
      <c r="U2232" s="29"/>
      <c r="V2232" s="29"/>
      <c r="W2232" s="29"/>
      <c r="X2232" s="29"/>
      <c r="Y2232" s="29"/>
      <c r="Z2232" s="29"/>
      <c r="AA2232" s="29"/>
    </row>
    <row r="2233" spans="1:27" x14ac:dyDescent="0.25">
      <c r="B2233" s="24" t="s">
        <v>780</v>
      </c>
    </row>
    <row r="2234" spans="1:27" x14ac:dyDescent="0.25">
      <c r="B2234" t="s">
        <v>1674</v>
      </c>
      <c r="C2234" t="s">
        <v>782</v>
      </c>
      <c r="D2234" t="s">
        <v>1675</v>
      </c>
      <c r="E2234" s="33">
        <v>0.3</v>
      </c>
      <c r="F2234" t="s">
        <v>784</v>
      </c>
      <c r="G2234" t="s">
        <v>785</v>
      </c>
      <c r="H2234" s="34"/>
      <c r="I2234" t="s">
        <v>786</v>
      </c>
      <c r="J2234" s="35">
        <f>ROUND(E2234/I2232* H2234,5)</f>
        <v>0</v>
      </c>
      <c r="K2234" s="36"/>
    </row>
    <row r="2235" spans="1:27" x14ac:dyDescent="0.25">
      <c r="B2235" t="s">
        <v>1676</v>
      </c>
      <c r="C2235" t="s">
        <v>782</v>
      </c>
      <c r="D2235" t="s">
        <v>1677</v>
      </c>
      <c r="E2235" s="33">
        <v>6.6000000000000003E-2</v>
      </c>
      <c r="F2235" t="s">
        <v>784</v>
      </c>
      <c r="G2235" t="s">
        <v>785</v>
      </c>
      <c r="H2235" s="34"/>
      <c r="I2235" t="s">
        <v>786</v>
      </c>
      <c r="J2235" s="35">
        <f>ROUND(E2235/I2232* H2235,5)</f>
        <v>0</v>
      </c>
      <c r="K2235" s="36"/>
    </row>
    <row r="2236" spans="1:27" x14ac:dyDescent="0.25">
      <c r="D2236" s="37" t="s">
        <v>787</v>
      </c>
      <c r="E2236" s="36"/>
      <c r="H2236" s="36"/>
      <c r="K2236" s="34">
        <f>SUM(J2234:J2235)</f>
        <v>0</v>
      </c>
    </row>
    <row r="2237" spans="1:27" x14ac:dyDescent="0.25">
      <c r="B2237" s="24" t="s">
        <v>792</v>
      </c>
      <c r="E2237" s="36"/>
      <c r="H2237" s="36"/>
      <c r="K2237" s="36"/>
    </row>
    <row r="2238" spans="1:27" x14ac:dyDescent="0.25">
      <c r="B2238" t="s">
        <v>1702</v>
      </c>
      <c r="C2238" t="s">
        <v>41</v>
      </c>
      <c r="D2238" t="s">
        <v>1703</v>
      </c>
      <c r="E2238" s="33">
        <v>1</v>
      </c>
      <c r="G2238" t="s">
        <v>785</v>
      </c>
      <c r="H2238" s="34"/>
      <c r="I2238" t="s">
        <v>786</v>
      </c>
      <c r="J2238" s="35">
        <f>ROUND(E2238* H2238,5)</f>
        <v>0</v>
      </c>
      <c r="K2238" s="36"/>
    </row>
    <row r="2239" spans="1:27" x14ac:dyDescent="0.25">
      <c r="D2239" s="37" t="s">
        <v>798</v>
      </c>
      <c r="E2239" s="36"/>
      <c r="H2239" s="36"/>
      <c r="K2239" s="34">
        <f>SUM(J2238:J2238)</f>
        <v>0</v>
      </c>
    </row>
    <row r="2240" spans="1:27" x14ac:dyDescent="0.25">
      <c r="E2240" s="36"/>
      <c r="H2240" s="36"/>
      <c r="K2240" s="36"/>
    </row>
    <row r="2241" spans="1:27" x14ac:dyDescent="0.25">
      <c r="D2241" s="37" t="s">
        <v>800</v>
      </c>
      <c r="E2241" s="36"/>
      <c r="H2241" s="36">
        <v>1.5</v>
      </c>
      <c r="I2241" t="s">
        <v>801</v>
      </c>
      <c r="J2241">
        <f>ROUND(H2241/100*K2236,5)</f>
        <v>0</v>
      </c>
      <c r="K2241" s="36"/>
    </row>
    <row r="2242" spans="1:27" x14ac:dyDescent="0.25">
      <c r="D2242" s="37" t="s">
        <v>799</v>
      </c>
      <c r="E2242" s="36"/>
      <c r="H2242" s="36"/>
      <c r="K2242" s="38">
        <f>SUM(J2233:J2241)</f>
        <v>0</v>
      </c>
    </row>
    <row r="2243" spans="1:27" x14ac:dyDescent="0.25">
      <c r="D2243" s="37" t="s">
        <v>802</v>
      </c>
      <c r="E2243" s="36"/>
      <c r="H2243" s="36"/>
      <c r="K2243" s="38">
        <f>SUM(K2242:K2242)</f>
        <v>0</v>
      </c>
    </row>
    <row r="2245" spans="1:27" ht="45" customHeight="1" x14ac:dyDescent="0.25">
      <c r="A2245" s="28"/>
      <c r="B2245" s="28" t="s">
        <v>1704</v>
      </c>
      <c r="C2245" s="29" t="s">
        <v>41</v>
      </c>
      <c r="D2245" s="7" t="s">
        <v>1705</v>
      </c>
      <c r="E2245" s="6"/>
      <c r="F2245" s="6"/>
      <c r="G2245" s="29"/>
      <c r="H2245" s="31" t="s">
        <v>778</v>
      </c>
      <c r="I2245" s="5">
        <v>1</v>
      </c>
      <c r="J2245" s="4"/>
      <c r="K2245" s="32">
        <f>ROUND(K2256,2)</f>
        <v>0</v>
      </c>
      <c r="L2245" s="30" t="s">
        <v>1706</v>
      </c>
      <c r="M2245" s="29"/>
      <c r="N2245" s="29"/>
      <c r="O2245" s="29"/>
      <c r="P2245" s="29"/>
      <c r="Q2245" s="29"/>
      <c r="R2245" s="29"/>
      <c r="S2245" s="29"/>
      <c r="T2245" s="29"/>
      <c r="U2245" s="29"/>
      <c r="V2245" s="29"/>
      <c r="W2245" s="29"/>
      <c r="X2245" s="29"/>
      <c r="Y2245" s="29"/>
      <c r="Z2245" s="29"/>
      <c r="AA2245" s="29"/>
    </row>
    <row r="2246" spans="1:27" x14ac:dyDescent="0.25">
      <c r="B2246" s="24" t="s">
        <v>780</v>
      </c>
    </row>
    <row r="2247" spans="1:27" x14ac:dyDescent="0.25">
      <c r="B2247" t="s">
        <v>1674</v>
      </c>
      <c r="C2247" t="s">
        <v>782</v>
      </c>
      <c r="D2247" t="s">
        <v>1675</v>
      </c>
      <c r="E2247" s="33">
        <v>0.15</v>
      </c>
      <c r="F2247" t="s">
        <v>784</v>
      </c>
      <c r="G2247" t="s">
        <v>785</v>
      </c>
      <c r="H2247" s="34"/>
      <c r="I2247" t="s">
        <v>786</v>
      </c>
      <c r="J2247" s="35">
        <f>ROUND(E2247/I2245* H2247,5)</f>
        <v>0</v>
      </c>
      <c r="K2247" s="36"/>
    </row>
    <row r="2248" spans="1:27" x14ac:dyDescent="0.25">
      <c r="B2248" t="s">
        <v>1676</v>
      </c>
      <c r="C2248" t="s">
        <v>782</v>
      </c>
      <c r="D2248" t="s">
        <v>1677</v>
      </c>
      <c r="E2248" s="33">
        <v>0.13300000000000001</v>
      </c>
      <c r="F2248" t="s">
        <v>784</v>
      </c>
      <c r="G2248" t="s">
        <v>785</v>
      </c>
      <c r="H2248" s="34"/>
      <c r="I2248" t="s">
        <v>786</v>
      </c>
      <c r="J2248" s="35">
        <f>ROUND(E2248/I2245* H2248,5)</f>
        <v>0</v>
      </c>
      <c r="K2248" s="36"/>
    </row>
    <row r="2249" spans="1:27" x14ac:dyDescent="0.25">
      <c r="D2249" s="37" t="s">
        <v>787</v>
      </c>
      <c r="E2249" s="36"/>
      <c r="H2249" s="36"/>
      <c r="K2249" s="34">
        <f>SUM(J2247:J2248)</f>
        <v>0</v>
      </c>
    </row>
    <row r="2250" spans="1:27" x14ac:dyDescent="0.25">
      <c r="B2250" s="24" t="s">
        <v>792</v>
      </c>
      <c r="E2250" s="36"/>
      <c r="H2250" s="36"/>
      <c r="K2250" s="36"/>
    </row>
    <row r="2251" spans="1:27" x14ac:dyDescent="0.25">
      <c r="B2251" t="s">
        <v>1707</v>
      </c>
      <c r="C2251" t="s">
        <v>41</v>
      </c>
      <c r="D2251" t="s">
        <v>1708</v>
      </c>
      <c r="E2251" s="33">
        <v>1</v>
      </c>
      <c r="G2251" t="s">
        <v>785</v>
      </c>
      <c r="H2251" s="34"/>
      <c r="I2251" t="s">
        <v>786</v>
      </c>
      <c r="J2251" s="35">
        <f>ROUND(E2251* H2251,5)</f>
        <v>0</v>
      </c>
      <c r="K2251" s="36"/>
    </row>
    <row r="2252" spans="1:27" x14ac:dyDescent="0.25">
      <c r="D2252" s="37" t="s">
        <v>798</v>
      </c>
      <c r="E2252" s="36"/>
      <c r="H2252" s="36"/>
      <c r="K2252" s="34">
        <f>SUM(J2251:J2251)</f>
        <v>0</v>
      </c>
    </row>
    <row r="2253" spans="1:27" x14ac:dyDescent="0.25">
      <c r="E2253" s="36"/>
      <c r="H2253" s="36"/>
      <c r="K2253" s="36"/>
    </row>
    <row r="2254" spans="1:27" x14ac:dyDescent="0.25">
      <c r="D2254" s="37" t="s">
        <v>800</v>
      </c>
      <c r="E2254" s="36"/>
      <c r="H2254" s="36">
        <v>1.5</v>
      </c>
      <c r="I2254" t="s">
        <v>801</v>
      </c>
      <c r="J2254">
        <f>ROUND(H2254/100*K2249,5)</f>
        <v>0</v>
      </c>
      <c r="K2254" s="36"/>
    </row>
    <row r="2255" spans="1:27" x14ac:dyDescent="0.25">
      <c r="D2255" s="37" t="s">
        <v>799</v>
      </c>
      <c r="E2255" s="36"/>
      <c r="H2255" s="36"/>
      <c r="K2255" s="38">
        <f>SUM(J2246:J2254)</f>
        <v>0</v>
      </c>
    </row>
    <row r="2256" spans="1:27" x14ac:dyDescent="0.25">
      <c r="D2256" s="37" t="s">
        <v>802</v>
      </c>
      <c r="E2256" s="36"/>
      <c r="H2256" s="36"/>
      <c r="K2256" s="38">
        <f>SUM(K2255:K2255)</f>
        <v>0</v>
      </c>
    </row>
    <row r="2258" spans="1:27" ht="45" customHeight="1" x14ac:dyDescent="0.25">
      <c r="A2258" s="28"/>
      <c r="B2258" s="28" t="s">
        <v>1709</v>
      </c>
      <c r="C2258" s="29" t="s">
        <v>41</v>
      </c>
      <c r="D2258" s="7" t="s">
        <v>1710</v>
      </c>
      <c r="E2258" s="6"/>
      <c r="F2258" s="6"/>
      <c r="G2258" s="29"/>
      <c r="H2258" s="31" t="s">
        <v>778</v>
      </c>
      <c r="I2258" s="5">
        <v>1</v>
      </c>
      <c r="J2258" s="4"/>
      <c r="K2258" s="32">
        <f>ROUND(K2269,2)</f>
        <v>0</v>
      </c>
      <c r="L2258" s="30" t="s">
        <v>1711</v>
      </c>
      <c r="M2258" s="29"/>
      <c r="N2258" s="29"/>
      <c r="O2258" s="29"/>
      <c r="P2258" s="29"/>
      <c r="Q2258" s="29"/>
      <c r="R2258" s="29"/>
      <c r="S2258" s="29"/>
      <c r="T2258" s="29"/>
      <c r="U2258" s="29"/>
      <c r="V2258" s="29"/>
      <c r="W2258" s="29"/>
      <c r="X2258" s="29"/>
      <c r="Y2258" s="29"/>
      <c r="Z2258" s="29"/>
      <c r="AA2258" s="29"/>
    </row>
    <row r="2259" spans="1:27" x14ac:dyDescent="0.25">
      <c r="B2259" s="24" t="s">
        <v>780</v>
      </c>
    </row>
    <row r="2260" spans="1:27" x14ac:dyDescent="0.25">
      <c r="B2260" t="s">
        <v>1676</v>
      </c>
      <c r="C2260" t="s">
        <v>782</v>
      </c>
      <c r="D2260" t="s">
        <v>1677</v>
      </c>
      <c r="E2260" s="33">
        <v>0.13300000000000001</v>
      </c>
      <c r="F2260" t="s">
        <v>784</v>
      </c>
      <c r="G2260" t="s">
        <v>785</v>
      </c>
      <c r="H2260" s="34"/>
      <c r="I2260" t="s">
        <v>786</v>
      </c>
      <c r="J2260" s="35">
        <f>ROUND(E2260/I2258* H2260,5)</f>
        <v>0</v>
      </c>
      <c r="K2260" s="36"/>
    </row>
    <row r="2261" spans="1:27" x14ac:dyDescent="0.25">
      <c r="B2261" t="s">
        <v>1674</v>
      </c>
      <c r="C2261" t="s">
        <v>782</v>
      </c>
      <c r="D2261" t="s">
        <v>1675</v>
      </c>
      <c r="E2261" s="33">
        <v>0.15</v>
      </c>
      <c r="F2261" t="s">
        <v>784</v>
      </c>
      <c r="G2261" t="s">
        <v>785</v>
      </c>
      <c r="H2261" s="34"/>
      <c r="I2261" t="s">
        <v>786</v>
      </c>
      <c r="J2261" s="35">
        <f>ROUND(E2261/I2258* H2261,5)</f>
        <v>0</v>
      </c>
      <c r="K2261" s="36"/>
    </row>
    <row r="2262" spans="1:27" x14ac:dyDescent="0.25">
      <c r="D2262" s="37" t="s">
        <v>787</v>
      </c>
      <c r="E2262" s="36"/>
      <c r="H2262" s="36"/>
      <c r="K2262" s="34">
        <f>SUM(J2260:J2261)</f>
        <v>0</v>
      </c>
    </row>
    <row r="2263" spans="1:27" x14ac:dyDescent="0.25">
      <c r="B2263" s="24" t="s">
        <v>792</v>
      </c>
      <c r="E2263" s="36"/>
      <c r="H2263" s="36"/>
      <c r="K2263" s="36"/>
    </row>
    <row r="2264" spans="1:27" x14ac:dyDescent="0.25">
      <c r="B2264" t="s">
        <v>1712</v>
      </c>
      <c r="C2264" t="s">
        <v>41</v>
      </c>
      <c r="D2264" t="s">
        <v>1713</v>
      </c>
      <c r="E2264" s="33">
        <v>1</v>
      </c>
      <c r="G2264" t="s">
        <v>785</v>
      </c>
      <c r="H2264" s="34"/>
      <c r="I2264" t="s">
        <v>786</v>
      </c>
      <c r="J2264" s="35">
        <f>ROUND(E2264* H2264,5)</f>
        <v>0</v>
      </c>
      <c r="K2264" s="36"/>
    </row>
    <row r="2265" spans="1:27" x14ac:dyDescent="0.25">
      <c r="D2265" s="37" t="s">
        <v>798</v>
      </c>
      <c r="E2265" s="36"/>
      <c r="H2265" s="36"/>
      <c r="K2265" s="34">
        <f>SUM(J2264:J2264)</f>
        <v>0</v>
      </c>
    </row>
    <row r="2266" spans="1:27" x14ac:dyDescent="0.25">
      <c r="E2266" s="36"/>
      <c r="H2266" s="36"/>
      <c r="K2266" s="36"/>
    </row>
    <row r="2267" spans="1:27" x14ac:dyDescent="0.25">
      <c r="D2267" s="37" t="s">
        <v>800</v>
      </c>
      <c r="E2267" s="36"/>
      <c r="H2267" s="36">
        <v>1.5</v>
      </c>
      <c r="I2267" t="s">
        <v>801</v>
      </c>
      <c r="J2267">
        <f>ROUND(H2267/100*K2262,5)</f>
        <v>0</v>
      </c>
      <c r="K2267" s="36"/>
    </row>
    <row r="2268" spans="1:27" x14ac:dyDescent="0.25">
      <c r="D2268" s="37" t="s">
        <v>799</v>
      </c>
      <c r="E2268" s="36"/>
      <c r="H2268" s="36"/>
      <c r="K2268" s="38">
        <f>SUM(J2259:J2267)</f>
        <v>0</v>
      </c>
    </row>
    <row r="2269" spans="1:27" x14ac:dyDescent="0.25">
      <c r="D2269" s="37" t="s">
        <v>802</v>
      </c>
      <c r="E2269" s="36"/>
      <c r="H2269" s="36"/>
      <c r="K2269" s="38">
        <f>SUM(K2268:K2268)</f>
        <v>0</v>
      </c>
    </row>
    <row r="2271" spans="1:27" ht="45" customHeight="1" x14ac:dyDescent="0.25">
      <c r="A2271" s="28"/>
      <c r="B2271" s="28" t="s">
        <v>1714</v>
      </c>
      <c r="C2271" s="29" t="s">
        <v>41</v>
      </c>
      <c r="D2271" s="7" t="s">
        <v>1715</v>
      </c>
      <c r="E2271" s="6"/>
      <c r="F2271" s="6"/>
      <c r="G2271" s="29"/>
      <c r="H2271" s="31" t="s">
        <v>778</v>
      </c>
      <c r="I2271" s="5">
        <v>1</v>
      </c>
      <c r="J2271" s="4"/>
      <c r="K2271" s="32"/>
      <c r="L2271" s="30" t="s">
        <v>1716</v>
      </c>
      <c r="M2271" s="29"/>
      <c r="N2271" s="29"/>
      <c r="O2271" s="29"/>
      <c r="P2271" s="29"/>
      <c r="Q2271" s="29"/>
      <c r="R2271" s="29"/>
      <c r="S2271" s="29"/>
      <c r="T2271" s="29"/>
      <c r="U2271" s="29"/>
      <c r="V2271" s="29"/>
      <c r="W2271" s="29"/>
      <c r="X2271" s="29"/>
      <c r="Y2271" s="29"/>
      <c r="Z2271" s="29"/>
      <c r="AA2271" s="29"/>
    </row>
    <row r="2272" spans="1:27" ht="45" customHeight="1" x14ac:dyDescent="0.25">
      <c r="A2272" s="28"/>
      <c r="B2272" s="28" t="s">
        <v>1717</v>
      </c>
      <c r="C2272" s="29" t="s">
        <v>41</v>
      </c>
      <c r="D2272" s="7" t="s">
        <v>1718</v>
      </c>
      <c r="E2272" s="6"/>
      <c r="F2272" s="6"/>
      <c r="G2272" s="29"/>
      <c r="H2272" s="31" t="s">
        <v>778</v>
      </c>
      <c r="I2272" s="5">
        <v>0.32600000000000001</v>
      </c>
      <c r="J2272" s="4"/>
      <c r="K2272" s="32">
        <f>ROUND(K2283,2)</f>
        <v>0</v>
      </c>
      <c r="L2272" s="30" t="s">
        <v>1719</v>
      </c>
      <c r="M2272" s="29"/>
      <c r="N2272" s="29"/>
      <c r="O2272" s="29"/>
      <c r="P2272" s="29"/>
      <c r="Q2272" s="29"/>
      <c r="R2272" s="29"/>
      <c r="S2272" s="29"/>
      <c r="T2272" s="29"/>
      <c r="U2272" s="29"/>
      <c r="V2272" s="29"/>
      <c r="W2272" s="29"/>
      <c r="X2272" s="29"/>
      <c r="Y2272" s="29"/>
      <c r="Z2272" s="29"/>
      <c r="AA2272" s="29"/>
    </row>
    <row r="2273" spans="1:27" x14ac:dyDescent="0.25">
      <c r="B2273" s="24" t="s">
        <v>780</v>
      </c>
    </row>
    <row r="2274" spans="1:27" x14ac:dyDescent="0.25">
      <c r="B2274" t="s">
        <v>1676</v>
      </c>
      <c r="C2274" t="s">
        <v>782</v>
      </c>
      <c r="D2274" t="s">
        <v>1677</v>
      </c>
      <c r="E2274" s="33">
        <v>0.3</v>
      </c>
      <c r="F2274" t="s">
        <v>784</v>
      </c>
      <c r="G2274" t="s">
        <v>785</v>
      </c>
      <c r="H2274" s="34"/>
      <c r="I2274" t="s">
        <v>786</v>
      </c>
      <c r="J2274" s="35">
        <f>ROUND(E2274/I2272* H2274,5)</f>
        <v>0</v>
      </c>
      <c r="K2274" s="36"/>
    </row>
    <row r="2275" spans="1:27" x14ac:dyDescent="0.25">
      <c r="B2275" t="s">
        <v>1674</v>
      </c>
      <c r="C2275" t="s">
        <v>782</v>
      </c>
      <c r="D2275" t="s">
        <v>1675</v>
      </c>
      <c r="E2275" s="33">
        <v>0.3</v>
      </c>
      <c r="F2275" t="s">
        <v>784</v>
      </c>
      <c r="G2275" t="s">
        <v>785</v>
      </c>
      <c r="H2275" s="34"/>
      <c r="I2275" t="s">
        <v>786</v>
      </c>
      <c r="J2275" s="35">
        <f>ROUND(E2275/I2272* H2275,5)</f>
        <v>0</v>
      </c>
      <c r="K2275" s="36"/>
    </row>
    <row r="2276" spans="1:27" x14ac:dyDescent="0.25">
      <c r="D2276" s="37" t="s">
        <v>787</v>
      </c>
      <c r="E2276" s="36"/>
      <c r="H2276" s="36"/>
      <c r="K2276" s="34">
        <f>SUM(J2274:J2275)</f>
        <v>0</v>
      </c>
    </row>
    <row r="2277" spans="1:27" x14ac:dyDescent="0.25">
      <c r="B2277" s="24" t="s">
        <v>792</v>
      </c>
      <c r="E2277" s="36"/>
      <c r="H2277" s="36"/>
      <c r="K2277" s="36"/>
    </row>
    <row r="2278" spans="1:27" x14ac:dyDescent="0.25">
      <c r="B2278" t="s">
        <v>1720</v>
      </c>
      <c r="C2278" t="s">
        <v>41</v>
      </c>
      <c r="D2278" t="s">
        <v>1721</v>
      </c>
      <c r="E2278" s="33">
        <v>1</v>
      </c>
      <c r="G2278" t="s">
        <v>785</v>
      </c>
      <c r="H2278" s="34"/>
      <c r="I2278" t="s">
        <v>786</v>
      </c>
      <c r="J2278" s="35">
        <f>ROUND(E2278* H2278,5)</f>
        <v>0</v>
      </c>
      <c r="K2278" s="36"/>
    </row>
    <row r="2279" spans="1:27" x14ac:dyDescent="0.25">
      <c r="D2279" s="37" t="s">
        <v>798</v>
      </c>
      <c r="E2279" s="36"/>
      <c r="H2279" s="36"/>
      <c r="K2279" s="34">
        <f>SUM(J2278:J2278)</f>
        <v>0</v>
      </c>
    </row>
    <row r="2280" spans="1:27" x14ac:dyDescent="0.25">
      <c r="E2280" s="36"/>
      <c r="H2280" s="36"/>
      <c r="K2280" s="36"/>
    </row>
    <row r="2281" spans="1:27" x14ac:dyDescent="0.25">
      <c r="D2281" s="37" t="s">
        <v>800</v>
      </c>
      <c r="E2281" s="36"/>
      <c r="H2281" s="36">
        <v>1.5</v>
      </c>
      <c r="I2281" t="s">
        <v>801</v>
      </c>
      <c r="J2281">
        <f>ROUND(H2281/100*K2276,5)</f>
        <v>0</v>
      </c>
      <c r="K2281" s="36"/>
    </row>
    <row r="2282" spans="1:27" x14ac:dyDescent="0.25">
      <c r="D2282" s="37" t="s">
        <v>799</v>
      </c>
      <c r="E2282" s="36"/>
      <c r="H2282" s="36"/>
      <c r="K2282" s="38">
        <f>SUM(J2273:J2281)</f>
        <v>0</v>
      </c>
    </row>
    <row r="2283" spans="1:27" x14ac:dyDescent="0.25">
      <c r="D2283" s="37" t="s">
        <v>802</v>
      </c>
      <c r="E2283" s="36"/>
      <c r="H2283" s="36"/>
      <c r="K2283" s="38">
        <f>SUM(K2282:K2282)</f>
        <v>0</v>
      </c>
    </row>
    <row r="2285" spans="1:27" ht="45" customHeight="1" x14ac:dyDescent="0.25">
      <c r="A2285" s="28"/>
      <c r="B2285" s="28" t="s">
        <v>1722</v>
      </c>
      <c r="C2285" s="29" t="s">
        <v>41</v>
      </c>
      <c r="D2285" s="7" t="s">
        <v>1723</v>
      </c>
      <c r="E2285" s="6"/>
      <c r="F2285" s="6"/>
      <c r="G2285" s="29"/>
      <c r="H2285" s="31" t="s">
        <v>778</v>
      </c>
      <c r="I2285" s="5">
        <v>1</v>
      </c>
      <c r="J2285" s="4"/>
      <c r="K2285" s="32"/>
      <c r="L2285" s="30" t="s">
        <v>1724</v>
      </c>
      <c r="M2285" s="29"/>
      <c r="N2285" s="29"/>
      <c r="O2285" s="29"/>
      <c r="P2285" s="29"/>
      <c r="Q2285" s="29"/>
      <c r="R2285" s="29"/>
      <c r="S2285" s="29"/>
      <c r="T2285" s="29"/>
      <c r="U2285" s="29"/>
      <c r="V2285" s="29"/>
      <c r="W2285" s="29"/>
      <c r="X2285" s="29"/>
      <c r="Y2285" s="29"/>
      <c r="Z2285" s="29"/>
      <c r="AA2285" s="29"/>
    </row>
    <row r="2286" spans="1:27" ht="45" customHeight="1" x14ac:dyDescent="0.25">
      <c r="A2286" s="28"/>
      <c r="B2286" s="28" t="s">
        <v>1725</v>
      </c>
      <c r="C2286" s="29" t="s">
        <v>41</v>
      </c>
      <c r="D2286" s="7" t="s">
        <v>1726</v>
      </c>
      <c r="E2286" s="6"/>
      <c r="F2286" s="6"/>
      <c r="G2286" s="29"/>
      <c r="H2286" s="31" t="s">
        <v>778</v>
      </c>
      <c r="I2286" s="5">
        <v>1</v>
      </c>
      <c r="J2286" s="4"/>
      <c r="K2286" s="32">
        <f>ROUND(K2298,2)</f>
        <v>0</v>
      </c>
      <c r="L2286" s="30" t="s">
        <v>1727</v>
      </c>
      <c r="M2286" s="29"/>
      <c r="N2286" s="29"/>
      <c r="O2286" s="29"/>
      <c r="P2286" s="29"/>
      <c r="Q2286" s="29"/>
      <c r="R2286" s="29"/>
      <c r="S2286" s="29"/>
      <c r="T2286" s="29"/>
      <c r="U2286" s="29"/>
      <c r="V2286" s="29"/>
      <c r="W2286" s="29"/>
      <c r="X2286" s="29"/>
      <c r="Y2286" s="29"/>
      <c r="Z2286" s="29"/>
      <c r="AA2286" s="29"/>
    </row>
    <row r="2287" spans="1:27" x14ac:dyDescent="0.25">
      <c r="B2287" s="24" t="s">
        <v>780</v>
      </c>
    </row>
    <row r="2288" spans="1:27" x14ac:dyDescent="0.25">
      <c r="B2288" t="s">
        <v>1728</v>
      </c>
      <c r="C2288" t="s">
        <v>782</v>
      </c>
      <c r="D2288" t="s">
        <v>1729</v>
      </c>
      <c r="E2288" s="33">
        <v>0.125</v>
      </c>
      <c r="F2288" t="s">
        <v>784</v>
      </c>
      <c r="G2288" t="s">
        <v>785</v>
      </c>
      <c r="H2288" s="34"/>
      <c r="I2288" t="s">
        <v>786</v>
      </c>
      <c r="J2288" s="35">
        <f>ROUND(E2288/I2286* H2288,5)</f>
        <v>0</v>
      </c>
      <c r="K2288" s="36"/>
    </row>
    <row r="2289" spans="1:27" x14ac:dyDescent="0.25">
      <c r="B2289" t="s">
        <v>1730</v>
      </c>
      <c r="C2289" t="s">
        <v>782</v>
      </c>
      <c r="D2289" t="s">
        <v>1731</v>
      </c>
      <c r="E2289" s="33">
        <v>0.5</v>
      </c>
      <c r="F2289" t="s">
        <v>784</v>
      </c>
      <c r="G2289" t="s">
        <v>785</v>
      </c>
      <c r="H2289" s="34"/>
      <c r="I2289" t="s">
        <v>786</v>
      </c>
      <c r="J2289" s="35">
        <f>ROUND(E2289/I2286* H2289,5)</f>
        <v>0</v>
      </c>
      <c r="K2289" s="36"/>
    </row>
    <row r="2290" spans="1:27" x14ac:dyDescent="0.25">
      <c r="D2290" s="37" t="s">
        <v>787</v>
      </c>
      <c r="E2290" s="36"/>
      <c r="H2290" s="36"/>
      <c r="K2290" s="34">
        <f>SUM(J2288:J2289)</f>
        <v>0</v>
      </c>
    </row>
    <row r="2291" spans="1:27" x14ac:dyDescent="0.25">
      <c r="B2291" s="24" t="s">
        <v>792</v>
      </c>
      <c r="E2291" s="36"/>
      <c r="H2291" s="36"/>
      <c r="K2291" s="36"/>
    </row>
    <row r="2292" spans="1:27" x14ac:dyDescent="0.25">
      <c r="B2292" t="s">
        <v>1340</v>
      </c>
      <c r="C2292" t="s">
        <v>1338</v>
      </c>
      <c r="D2292" t="s">
        <v>1341</v>
      </c>
      <c r="E2292" s="33">
        <v>3.5000000000000003E-2</v>
      </c>
      <c r="G2292" t="s">
        <v>785</v>
      </c>
      <c r="H2292" s="34"/>
      <c r="I2292" t="s">
        <v>786</v>
      </c>
      <c r="J2292" s="35">
        <f>ROUND(E2292* H2292,5)</f>
        <v>0</v>
      </c>
      <c r="K2292" s="36"/>
    </row>
    <row r="2293" spans="1:27" x14ac:dyDescent="0.25">
      <c r="B2293" t="s">
        <v>1732</v>
      </c>
      <c r="C2293" t="s">
        <v>41</v>
      </c>
      <c r="D2293" t="s">
        <v>1733</v>
      </c>
      <c r="E2293" s="33">
        <v>1</v>
      </c>
      <c r="G2293" t="s">
        <v>785</v>
      </c>
      <c r="H2293" s="34"/>
      <c r="I2293" t="s">
        <v>786</v>
      </c>
      <c r="J2293" s="35">
        <f>ROUND(E2293* H2293,5)</f>
        <v>0</v>
      </c>
      <c r="K2293" s="36"/>
    </row>
    <row r="2294" spans="1:27" x14ac:dyDescent="0.25">
      <c r="D2294" s="37" t="s">
        <v>798</v>
      </c>
      <c r="E2294" s="36"/>
      <c r="H2294" s="36"/>
      <c r="K2294" s="34">
        <f>SUM(J2292:J2293)</f>
        <v>0</v>
      </c>
    </row>
    <row r="2295" spans="1:27" x14ac:dyDescent="0.25">
      <c r="E2295" s="36"/>
      <c r="H2295" s="36"/>
      <c r="K2295" s="36"/>
    </row>
    <row r="2296" spans="1:27" x14ac:dyDescent="0.25">
      <c r="D2296" s="37" t="s">
        <v>800</v>
      </c>
      <c r="E2296" s="36"/>
      <c r="H2296" s="36">
        <v>2.5</v>
      </c>
      <c r="I2296" t="s">
        <v>801</v>
      </c>
      <c r="J2296">
        <f>ROUND(H2296/100*K2290,5)</f>
        <v>0</v>
      </c>
      <c r="K2296" s="36"/>
    </row>
    <row r="2297" spans="1:27" x14ac:dyDescent="0.25">
      <c r="D2297" s="37" t="s">
        <v>799</v>
      </c>
      <c r="E2297" s="36"/>
      <c r="H2297" s="36"/>
      <c r="K2297" s="38">
        <f>SUM(J2287:J2296)</f>
        <v>0</v>
      </c>
    </row>
    <row r="2298" spans="1:27" x14ac:dyDescent="0.25">
      <c r="D2298" s="37" t="s">
        <v>802</v>
      </c>
      <c r="E2298" s="36"/>
      <c r="H2298" s="36"/>
      <c r="K2298" s="38">
        <f>SUM(K2297:K2297)</f>
        <v>0</v>
      </c>
    </row>
    <row r="2300" spans="1:27" ht="45" customHeight="1" x14ac:dyDescent="0.25">
      <c r="A2300" s="28"/>
      <c r="B2300" s="28" t="s">
        <v>1734</v>
      </c>
      <c r="C2300" s="29" t="s">
        <v>41</v>
      </c>
      <c r="D2300" s="7" t="s">
        <v>1735</v>
      </c>
      <c r="E2300" s="6"/>
      <c r="F2300" s="6"/>
      <c r="G2300" s="29"/>
      <c r="H2300" s="31" t="s">
        <v>778</v>
      </c>
      <c r="I2300" s="5">
        <v>1</v>
      </c>
      <c r="J2300" s="4"/>
      <c r="K2300" s="32">
        <f>ROUND(K2312,2)</f>
        <v>0</v>
      </c>
      <c r="L2300" s="30" t="s">
        <v>1736</v>
      </c>
      <c r="M2300" s="29"/>
      <c r="N2300" s="29"/>
      <c r="O2300" s="29"/>
      <c r="P2300" s="29"/>
      <c r="Q2300" s="29"/>
      <c r="R2300" s="29"/>
      <c r="S2300" s="29"/>
      <c r="T2300" s="29"/>
      <c r="U2300" s="29"/>
      <c r="V2300" s="29"/>
      <c r="W2300" s="29"/>
      <c r="X2300" s="29"/>
      <c r="Y2300" s="29"/>
      <c r="Z2300" s="29"/>
      <c r="AA2300" s="29"/>
    </row>
    <row r="2301" spans="1:27" x14ac:dyDescent="0.25">
      <c r="B2301" s="24" t="s">
        <v>780</v>
      </c>
    </row>
    <row r="2302" spans="1:27" x14ac:dyDescent="0.25">
      <c r="B2302" t="s">
        <v>1730</v>
      </c>
      <c r="C2302" t="s">
        <v>782</v>
      </c>
      <c r="D2302" t="s">
        <v>1731</v>
      </c>
      <c r="E2302" s="33">
        <v>0.5</v>
      </c>
      <c r="F2302" t="s">
        <v>784</v>
      </c>
      <c r="G2302" t="s">
        <v>785</v>
      </c>
      <c r="H2302" s="34"/>
      <c r="I2302" t="s">
        <v>786</v>
      </c>
      <c r="J2302" s="35">
        <f>ROUND(E2302/I2300* H2302,5)</f>
        <v>0</v>
      </c>
      <c r="K2302" s="36"/>
    </row>
    <row r="2303" spans="1:27" x14ac:dyDescent="0.25">
      <c r="B2303" t="s">
        <v>1728</v>
      </c>
      <c r="C2303" t="s">
        <v>782</v>
      </c>
      <c r="D2303" t="s">
        <v>1729</v>
      </c>
      <c r="E2303" s="33">
        <v>0.2</v>
      </c>
      <c r="F2303" t="s">
        <v>784</v>
      </c>
      <c r="G2303" t="s">
        <v>785</v>
      </c>
      <c r="H2303" s="34"/>
      <c r="I2303" t="s">
        <v>786</v>
      </c>
      <c r="J2303" s="35">
        <f>ROUND(E2303/I2300* H2303,5)</f>
        <v>0</v>
      </c>
      <c r="K2303" s="36"/>
    </row>
    <row r="2304" spans="1:27" x14ac:dyDescent="0.25">
      <c r="D2304" s="37" t="s">
        <v>787</v>
      </c>
      <c r="E2304" s="36"/>
      <c r="H2304" s="36"/>
      <c r="K2304" s="34">
        <f>SUM(J2302:J2303)</f>
        <v>0</v>
      </c>
    </row>
    <row r="2305" spans="1:27" x14ac:dyDescent="0.25">
      <c r="B2305" s="24" t="s">
        <v>792</v>
      </c>
      <c r="E2305" s="36"/>
      <c r="H2305" s="36"/>
      <c r="K2305" s="36"/>
    </row>
    <row r="2306" spans="1:27" x14ac:dyDescent="0.25">
      <c r="B2306" t="s">
        <v>1737</v>
      </c>
      <c r="C2306" t="s">
        <v>41</v>
      </c>
      <c r="D2306" t="s">
        <v>1738</v>
      </c>
      <c r="E2306" s="33">
        <v>1</v>
      </c>
      <c r="G2306" t="s">
        <v>785</v>
      </c>
      <c r="H2306" s="34"/>
      <c r="I2306" t="s">
        <v>786</v>
      </c>
      <c r="J2306" s="35">
        <f>ROUND(E2306* H2306,5)</f>
        <v>0</v>
      </c>
      <c r="K2306" s="36"/>
    </row>
    <row r="2307" spans="1:27" x14ac:dyDescent="0.25">
      <c r="B2307" t="s">
        <v>1340</v>
      </c>
      <c r="C2307" t="s">
        <v>1338</v>
      </c>
      <c r="D2307" t="s">
        <v>1341</v>
      </c>
      <c r="E2307" s="33">
        <v>4.4999999999999998E-2</v>
      </c>
      <c r="G2307" t="s">
        <v>785</v>
      </c>
      <c r="H2307" s="34"/>
      <c r="I2307" t="s">
        <v>786</v>
      </c>
      <c r="J2307" s="35">
        <f>ROUND(E2307* H2307,5)</f>
        <v>0</v>
      </c>
      <c r="K2307" s="36"/>
    </row>
    <row r="2308" spans="1:27" x14ac:dyDescent="0.25">
      <c r="D2308" s="37" t="s">
        <v>798</v>
      </c>
      <c r="E2308" s="36"/>
      <c r="H2308" s="36"/>
      <c r="K2308" s="34">
        <f>SUM(J2306:J2307)</f>
        <v>0</v>
      </c>
    </row>
    <row r="2309" spans="1:27" x14ac:dyDescent="0.25">
      <c r="E2309" s="36"/>
      <c r="H2309" s="36"/>
      <c r="K2309" s="36"/>
    </row>
    <row r="2310" spans="1:27" x14ac:dyDescent="0.25">
      <c r="D2310" s="37" t="s">
        <v>800</v>
      </c>
      <c r="E2310" s="36"/>
      <c r="H2310" s="36">
        <v>2.5</v>
      </c>
      <c r="I2310" t="s">
        <v>801</v>
      </c>
      <c r="J2310">
        <f>ROUND(H2310/100*K2304,5)</f>
        <v>0</v>
      </c>
      <c r="K2310" s="36"/>
    </row>
    <row r="2311" spans="1:27" x14ac:dyDescent="0.25">
      <c r="D2311" s="37" t="s">
        <v>799</v>
      </c>
      <c r="E2311" s="36"/>
      <c r="H2311" s="36"/>
      <c r="K2311" s="38">
        <f>SUM(J2301:J2310)</f>
        <v>0</v>
      </c>
    </row>
    <row r="2312" spans="1:27" x14ac:dyDescent="0.25">
      <c r="D2312" s="37" t="s">
        <v>802</v>
      </c>
      <c r="E2312" s="36"/>
      <c r="H2312" s="36"/>
      <c r="K2312" s="38">
        <f>SUM(K2311:K2311)</f>
        <v>0</v>
      </c>
    </row>
    <row r="2314" spans="1:27" ht="45" customHeight="1" x14ac:dyDescent="0.25">
      <c r="A2314" s="28"/>
      <c r="B2314" s="28" t="s">
        <v>1739</v>
      </c>
      <c r="C2314" s="29" t="s">
        <v>41</v>
      </c>
      <c r="D2314" s="7" t="s">
        <v>1740</v>
      </c>
      <c r="E2314" s="6"/>
      <c r="F2314" s="6"/>
      <c r="G2314" s="29"/>
      <c r="H2314" s="31" t="s">
        <v>778</v>
      </c>
      <c r="I2314" s="5">
        <v>1</v>
      </c>
      <c r="J2314" s="4"/>
      <c r="K2314" s="32">
        <f>ROUND(K2326,2)</f>
        <v>0</v>
      </c>
      <c r="L2314" s="30" t="s">
        <v>1741</v>
      </c>
      <c r="M2314" s="29"/>
      <c r="N2314" s="29"/>
      <c r="O2314" s="29"/>
      <c r="P2314" s="29"/>
      <c r="Q2314" s="29"/>
      <c r="R2314" s="29"/>
      <c r="S2314" s="29"/>
      <c r="T2314" s="29"/>
      <c r="U2314" s="29"/>
      <c r="V2314" s="29"/>
      <c r="W2314" s="29"/>
      <c r="X2314" s="29"/>
      <c r="Y2314" s="29"/>
      <c r="Z2314" s="29"/>
      <c r="AA2314" s="29"/>
    </row>
    <row r="2315" spans="1:27" x14ac:dyDescent="0.25">
      <c r="B2315" s="24" t="s">
        <v>780</v>
      </c>
    </row>
    <row r="2316" spans="1:27" x14ac:dyDescent="0.25">
      <c r="B2316" t="s">
        <v>1730</v>
      </c>
      <c r="C2316" t="s">
        <v>782</v>
      </c>
      <c r="D2316" t="s">
        <v>1731</v>
      </c>
      <c r="E2316" s="33">
        <v>0.5</v>
      </c>
      <c r="F2316" t="s">
        <v>784</v>
      </c>
      <c r="G2316" t="s">
        <v>785</v>
      </c>
      <c r="H2316" s="34"/>
      <c r="I2316" t="s">
        <v>786</v>
      </c>
      <c r="J2316" s="35">
        <f>ROUND(E2316/I2314* H2316,5)</f>
        <v>0</v>
      </c>
      <c r="K2316" s="36"/>
    </row>
    <row r="2317" spans="1:27" x14ac:dyDescent="0.25">
      <c r="B2317" t="s">
        <v>1728</v>
      </c>
      <c r="C2317" t="s">
        <v>782</v>
      </c>
      <c r="D2317" t="s">
        <v>1729</v>
      </c>
      <c r="E2317" s="33">
        <v>0.2</v>
      </c>
      <c r="F2317" t="s">
        <v>784</v>
      </c>
      <c r="G2317" t="s">
        <v>785</v>
      </c>
      <c r="H2317" s="34"/>
      <c r="I2317" t="s">
        <v>786</v>
      </c>
      <c r="J2317" s="35">
        <f>ROUND(E2317/I2314* H2317,5)</f>
        <v>0</v>
      </c>
      <c r="K2317" s="36"/>
    </row>
    <row r="2318" spans="1:27" x14ac:dyDescent="0.25">
      <c r="D2318" s="37" t="s">
        <v>787</v>
      </c>
      <c r="E2318" s="36"/>
      <c r="H2318" s="36"/>
      <c r="K2318" s="34">
        <f>SUM(J2316:J2317)</f>
        <v>0</v>
      </c>
    </row>
    <row r="2319" spans="1:27" x14ac:dyDescent="0.25">
      <c r="B2319" s="24" t="s">
        <v>792</v>
      </c>
      <c r="E2319" s="36"/>
      <c r="H2319" s="36"/>
      <c r="K2319" s="36"/>
    </row>
    <row r="2320" spans="1:27" x14ac:dyDescent="0.25">
      <c r="B2320" t="s">
        <v>1340</v>
      </c>
      <c r="C2320" t="s">
        <v>1338</v>
      </c>
      <c r="D2320" t="s">
        <v>1341</v>
      </c>
      <c r="E2320" s="33">
        <v>4.4999999999999998E-2</v>
      </c>
      <c r="G2320" t="s">
        <v>785</v>
      </c>
      <c r="H2320" s="34"/>
      <c r="I2320" t="s">
        <v>786</v>
      </c>
      <c r="J2320" s="35">
        <f>ROUND(E2320* H2320,5)</f>
        <v>0</v>
      </c>
      <c r="K2320" s="36"/>
    </row>
    <row r="2321" spans="1:27" x14ac:dyDescent="0.25">
      <c r="B2321" t="s">
        <v>1742</v>
      </c>
      <c r="C2321" t="s">
        <v>41</v>
      </c>
      <c r="D2321" t="s">
        <v>1743</v>
      </c>
      <c r="E2321" s="33">
        <v>1</v>
      </c>
      <c r="G2321" t="s">
        <v>785</v>
      </c>
      <c r="H2321" s="34"/>
      <c r="I2321" t="s">
        <v>786</v>
      </c>
      <c r="J2321" s="35">
        <f>ROUND(E2321* H2321,5)</f>
        <v>0</v>
      </c>
      <c r="K2321" s="36"/>
    </row>
    <row r="2322" spans="1:27" x14ac:dyDescent="0.25">
      <c r="D2322" s="37" t="s">
        <v>798</v>
      </c>
      <c r="E2322" s="36"/>
      <c r="H2322" s="36"/>
      <c r="K2322" s="34">
        <f>SUM(J2320:J2321)</f>
        <v>0</v>
      </c>
    </row>
    <row r="2323" spans="1:27" x14ac:dyDescent="0.25">
      <c r="E2323" s="36"/>
      <c r="H2323" s="36"/>
      <c r="K2323" s="36"/>
    </row>
    <row r="2324" spans="1:27" x14ac:dyDescent="0.25">
      <c r="D2324" s="37" t="s">
        <v>800</v>
      </c>
      <c r="E2324" s="36"/>
      <c r="H2324" s="36">
        <v>2.5</v>
      </c>
      <c r="I2324" t="s">
        <v>801</v>
      </c>
      <c r="J2324">
        <f>ROUND(H2324/100*K2318,5)</f>
        <v>0</v>
      </c>
      <c r="K2324" s="36"/>
    </row>
    <row r="2325" spans="1:27" x14ac:dyDescent="0.25">
      <c r="D2325" s="37" t="s">
        <v>799</v>
      </c>
      <c r="E2325" s="36"/>
      <c r="H2325" s="36"/>
      <c r="K2325" s="38">
        <f>SUM(J2315:J2324)</f>
        <v>0</v>
      </c>
    </row>
    <row r="2326" spans="1:27" x14ac:dyDescent="0.25">
      <c r="D2326" s="37" t="s">
        <v>802</v>
      </c>
      <c r="E2326" s="36"/>
      <c r="H2326" s="36"/>
      <c r="K2326" s="38">
        <f>SUM(K2325:K2325)</f>
        <v>0</v>
      </c>
    </row>
    <row r="2328" spans="1:27" ht="45" customHeight="1" x14ac:dyDescent="0.25">
      <c r="A2328" s="28"/>
      <c r="B2328" s="28" t="s">
        <v>1744</v>
      </c>
      <c r="C2328" s="29" t="s">
        <v>41</v>
      </c>
      <c r="D2328" s="7" t="s">
        <v>1745</v>
      </c>
      <c r="E2328" s="6"/>
      <c r="F2328" s="6"/>
      <c r="G2328" s="29"/>
      <c r="H2328" s="31" t="s">
        <v>778</v>
      </c>
      <c r="I2328" s="5">
        <v>1</v>
      </c>
      <c r="J2328" s="4"/>
      <c r="K2328" s="32">
        <f>ROUND(K2340,2)</f>
        <v>0</v>
      </c>
      <c r="L2328" s="30" t="s">
        <v>1746</v>
      </c>
      <c r="M2328" s="29"/>
      <c r="N2328" s="29"/>
      <c r="O2328" s="29"/>
      <c r="P2328" s="29"/>
      <c r="Q2328" s="29"/>
      <c r="R2328" s="29"/>
      <c r="S2328" s="29"/>
      <c r="T2328" s="29"/>
      <c r="U2328" s="29"/>
      <c r="V2328" s="29"/>
      <c r="W2328" s="29"/>
      <c r="X2328" s="29"/>
      <c r="Y2328" s="29"/>
      <c r="Z2328" s="29"/>
      <c r="AA2328" s="29"/>
    </row>
    <row r="2329" spans="1:27" x14ac:dyDescent="0.25">
      <c r="B2329" s="24" t="s">
        <v>780</v>
      </c>
    </row>
    <row r="2330" spans="1:27" x14ac:dyDescent="0.25">
      <c r="B2330" t="s">
        <v>1730</v>
      </c>
      <c r="C2330" t="s">
        <v>782</v>
      </c>
      <c r="D2330" t="s">
        <v>1731</v>
      </c>
      <c r="E2330" s="33">
        <v>1</v>
      </c>
      <c r="F2330" t="s">
        <v>784</v>
      </c>
      <c r="G2330" t="s">
        <v>785</v>
      </c>
      <c r="H2330" s="34"/>
      <c r="I2330" t="s">
        <v>786</v>
      </c>
      <c r="J2330" s="35">
        <f>ROUND(E2330/I2328* H2330,5)</f>
        <v>0</v>
      </c>
      <c r="K2330" s="36"/>
    </row>
    <row r="2331" spans="1:27" x14ac:dyDescent="0.25">
      <c r="B2331" t="s">
        <v>1728</v>
      </c>
      <c r="C2331" t="s">
        <v>782</v>
      </c>
      <c r="D2331" t="s">
        <v>1729</v>
      </c>
      <c r="E2331" s="33">
        <v>0.25</v>
      </c>
      <c r="F2331" t="s">
        <v>784</v>
      </c>
      <c r="G2331" t="s">
        <v>785</v>
      </c>
      <c r="H2331" s="34"/>
      <c r="I2331" t="s">
        <v>786</v>
      </c>
      <c r="J2331" s="35">
        <f>ROUND(E2331/I2328* H2331,5)</f>
        <v>0</v>
      </c>
      <c r="K2331" s="36"/>
    </row>
    <row r="2332" spans="1:27" x14ac:dyDescent="0.25">
      <c r="D2332" s="37" t="s">
        <v>787</v>
      </c>
      <c r="E2332" s="36"/>
      <c r="H2332" s="36"/>
      <c r="K2332" s="34">
        <f>SUM(J2330:J2331)</f>
        <v>0</v>
      </c>
    </row>
    <row r="2333" spans="1:27" x14ac:dyDescent="0.25">
      <c r="B2333" s="24" t="s">
        <v>792</v>
      </c>
      <c r="E2333" s="36"/>
      <c r="H2333" s="36"/>
      <c r="K2333" s="36"/>
    </row>
    <row r="2334" spans="1:27" x14ac:dyDescent="0.25">
      <c r="B2334" t="s">
        <v>1340</v>
      </c>
      <c r="C2334" t="s">
        <v>1338</v>
      </c>
      <c r="D2334" t="s">
        <v>1341</v>
      </c>
      <c r="E2334" s="33">
        <v>1.2E-2</v>
      </c>
      <c r="G2334" t="s">
        <v>785</v>
      </c>
      <c r="H2334" s="34"/>
      <c r="I2334" t="s">
        <v>786</v>
      </c>
      <c r="J2334" s="35">
        <f>ROUND(E2334* H2334,5)</f>
        <v>0</v>
      </c>
      <c r="K2334" s="36"/>
    </row>
    <row r="2335" spans="1:27" x14ac:dyDescent="0.25">
      <c r="B2335" t="s">
        <v>1747</v>
      </c>
      <c r="C2335" t="s">
        <v>41</v>
      </c>
      <c r="D2335" t="s">
        <v>1748</v>
      </c>
      <c r="E2335" s="33">
        <v>1</v>
      </c>
      <c r="G2335" t="s">
        <v>785</v>
      </c>
      <c r="H2335" s="34"/>
      <c r="I2335" t="s">
        <v>786</v>
      </c>
      <c r="J2335" s="35">
        <f>ROUND(E2335* H2335,5)</f>
        <v>0</v>
      </c>
      <c r="K2335" s="36"/>
    </row>
    <row r="2336" spans="1:27" x14ac:dyDescent="0.25">
      <c r="D2336" s="37" t="s">
        <v>798</v>
      </c>
      <c r="E2336" s="36"/>
      <c r="H2336" s="36"/>
      <c r="K2336" s="34">
        <f>SUM(J2334:J2335)</f>
        <v>0</v>
      </c>
    </row>
    <row r="2337" spans="1:27" x14ac:dyDescent="0.25">
      <c r="E2337" s="36"/>
      <c r="H2337" s="36"/>
      <c r="K2337" s="36"/>
    </row>
    <row r="2338" spans="1:27" x14ac:dyDescent="0.25">
      <c r="D2338" s="37" t="s">
        <v>800</v>
      </c>
      <c r="E2338" s="36"/>
      <c r="H2338" s="36">
        <v>2.5</v>
      </c>
      <c r="I2338" t="s">
        <v>801</v>
      </c>
      <c r="J2338">
        <f>ROUND(H2338/100*K2332,5)</f>
        <v>0</v>
      </c>
      <c r="K2338" s="36"/>
    </row>
    <row r="2339" spans="1:27" x14ac:dyDescent="0.25">
      <c r="D2339" s="37" t="s">
        <v>799</v>
      </c>
      <c r="E2339" s="36"/>
      <c r="H2339" s="36"/>
      <c r="K2339" s="38">
        <f>SUM(J2329:J2338)</f>
        <v>0</v>
      </c>
    </row>
    <row r="2340" spans="1:27" x14ac:dyDescent="0.25">
      <c r="D2340" s="37" t="s">
        <v>802</v>
      </c>
      <c r="E2340" s="36"/>
      <c r="H2340" s="36"/>
      <c r="K2340" s="38">
        <f>SUM(K2339:K2339)</f>
        <v>0</v>
      </c>
    </row>
    <row r="2342" spans="1:27" ht="45" customHeight="1" x14ac:dyDescent="0.25">
      <c r="A2342" s="28"/>
      <c r="B2342" s="28" t="s">
        <v>1749</v>
      </c>
      <c r="C2342" s="29" t="s">
        <v>41</v>
      </c>
      <c r="D2342" s="7" t="s">
        <v>1750</v>
      </c>
      <c r="E2342" s="6"/>
      <c r="F2342" s="6"/>
      <c r="G2342" s="29"/>
      <c r="H2342" s="31" t="s">
        <v>778</v>
      </c>
      <c r="I2342" s="5">
        <v>1</v>
      </c>
      <c r="J2342" s="4"/>
      <c r="K2342" s="32">
        <f>ROUND(K2355,2)</f>
        <v>0</v>
      </c>
      <c r="L2342" s="30" t="s">
        <v>1751</v>
      </c>
      <c r="M2342" s="29"/>
      <c r="N2342" s="29"/>
      <c r="O2342" s="29"/>
      <c r="P2342" s="29"/>
      <c r="Q2342" s="29"/>
      <c r="R2342" s="29"/>
      <c r="S2342" s="29"/>
      <c r="T2342" s="29"/>
      <c r="U2342" s="29"/>
      <c r="V2342" s="29"/>
      <c r="W2342" s="29"/>
      <c r="X2342" s="29"/>
      <c r="Y2342" s="29"/>
      <c r="Z2342" s="29"/>
      <c r="AA2342" s="29"/>
    </row>
    <row r="2343" spans="1:27" x14ac:dyDescent="0.25">
      <c r="B2343" s="24" t="s">
        <v>780</v>
      </c>
    </row>
    <row r="2344" spans="1:27" x14ac:dyDescent="0.25">
      <c r="B2344" t="s">
        <v>1730</v>
      </c>
      <c r="C2344" t="s">
        <v>782</v>
      </c>
      <c r="D2344" t="s">
        <v>1731</v>
      </c>
      <c r="E2344" s="33">
        <v>0.6</v>
      </c>
      <c r="F2344" t="s">
        <v>784</v>
      </c>
      <c r="G2344" t="s">
        <v>785</v>
      </c>
      <c r="H2344" s="34"/>
      <c r="I2344" t="s">
        <v>786</v>
      </c>
      <c r="J2344" s="35">
        <f>ROUND(E2344/I2342* H2344,5)</f>
        <v>0</v>
      </c>
      <c r="K2344" s="36"/>
    </row>
    <row r="2345" spans="1:27" x14ac:dyDescent="0.25">
      <c r="B2345" t="s">
        <v>1728</v>
      </c>
      <c r="C2345" t="s">
        <v>782</v>
      </c>
      <c r="D2345" t="s">
        <v>1729</v>
      </c>
      <c r="E2345" s="33">
        <v>0.15</v>
      </c>
      <c r="F2345" t="s">
        <v>784</v>
      </c>
      <c r="G2345" t="s">
        <v>785</v>
      </c>
      <c r="H2345" s="34"/>
      <c r="I2345" t="s">
        <v>786</v>
      </c>
      <c r="J2345" s="35">
        <f>ROUND(E2345/I2342* H2345,5)</f>
        <v>0</v>
      </c>
      <c r="K2345" s="36"/>
    </row>
    <row r="2346" spans="1:27" x14ac:dyDescent="0.25">
      <c r="D2346" s="37" t="s">
        <v>787</v>
      </c>
      <c r="E2346" s="36"/>
      <c r="H2346" s="36"/>
      <c r="K2346" s="34">
        <f>SUM(J2344:J2345)</f>
        <v>0</v>
      </c>
    </row>
    <row r="2347" spans="1:27" x14ac:dyDescent="0.25">
      <c r="B2347" s="24" t="s">
        <v>792</v>
      </c>
      <c r="E2347" s="36"/>
      <c r="H2347" s="36"/>
      <c r="K2347" s="36"/>
    </row>
    <row r="2348" spans="1:27" x14ac:dyDescent="0.25">
      <c r="B2348" t="s">
        <v>1752</v>
      </c>
      <c r="C2348" t="s">
        <v>111</v>
      </c>
      <c r="D2348" t="s">
        <v>1753</v>
      </c>
      <c r="E2348" s="33">
        <v>0.245</v>
      </c>
      <c r="G2348" t="s">
        <v>785</v>
      </c>
      <c r="H2348" s="34"/>
      <c r="I2348" t="s">
        <v>786</v>
      </c>
      <c r="J2348" s="35">
        <f>ROUND(E2348* H2348,5)</f>
        <v>0</v>
      </c>
      <c r="K2348" s="36"/>
    </row>
    <row r="2349" spans="1:27" x14ac:dyDescent="0.25">
      <c r="B2349" t="s">
        <v>1340</v>
      </c>
      <c r="C2349" t="s">
        <v>1338</v>
      </c>
      <c r="D2349" t="s">
        <v>1341</v>
      </c>
      <c r="E2349" s="33">
        <v>1.4999999999999999E-2</v>
      </c>
      <c r="G2349" t="s">
        <v>785</v>
      </c>
      <c r="H2349" s="34"/>
      <c r="I2349" t="s">
        <v>786</v>
      </c>
      <c r="J2349" s="35">
        <f>ROUND(E2349* H2349,5)</f>
        <v>0</v>
      </c>
      <c r="K2349" s="36"/>
    </row>
    <row r="2350" spans="1:27" x14ac:dyDescent="0.25">
      <c r="B2350" t="s">
        <v>1754</v>
      </c>
      <c r="C2350" t="s">
        <v>41</v>
      </c>
      <c r="D2350" t="s">
        <v>1755</v>
      </c>
      <c r="E2350" s="33">
        <v>1</v>
      </c>
      <c r="G2350" t="s">
        <v>785</v>
      </c>
      <c r="H2350" s="34"/>
      <c r="I2350" t="s">
        <v>786</v>
      </c>
      <c r="J2350" s="35">
        <f>ROUND(E2350* H2350,5)</f>
        <v>0</v>
      </c>
      <c r="K2350" s="36"/>
    </row>
    <row r="2351" spans="1:27" x14ac:dyDescent="0.25">
      <c r="D2351" s="37" t="s">
        <v>798</v>
      </c>
      <c r="E2351" s="36"/>
      <c r="H2351" s="36"/>
      <c r="K2351" s="34">
        <f>SUM(J2348:J2350)</f>
        <v>0</v>
      </c>
    </row>
    <row r="2352" spans="1:27" x14ac:dyDescent="0.25">
      <c r="E2352" s="36"/>
      <c r="H2352" s="36"/>
      <c r="K2352" s="36"/>
    </row>
    <row r="2353" spans="1:27" x14ac:dyDescent="0.25">
      <c r="D2353" s="37" t="s">
        <v>800</v>
      </c>
      <c r="E2353" s="36"/>
      <c r="H2353" s="36">
        <v>2.5</v>
      </c>
      <c r="I2353" t="s">
        <v>801</v>
      </c>
      <c r="J2353">
        <f>ROUND(H2353/100*K2346,5)</f>
        <v>0</v>
      </c>
      <c r="K2353" s="36"/>
    </row>
    <row r="2354" spans="1:27" x14ac:dyDescent="0.25">
      <c r="D2354" s="37" t="s">
        <v>799</v>
      </c>
      <c r="E2354" s="36"/>
      <c r="H2354" s="36"/>
      <c r="K2354" s="38">
        <f>SUM(J2343:J2353)</f>
        <v>0</v>
      </c>
    </row>
    <row r="2355" spans="1:27" x14ac:dyDescent="0.25">
      <c r="D2355" s="37" t="s">
        <v>802</v>
      </c>
      <c r="E2355" s="36"/>
      <c r="H2355" s="36"/>
      <c r="K2355" s="38">
        <f>SUM(K2354:K2354)</f>
        <v>0</v>
      </c>
    </row>
    <row r="2357" spans="1:27" ht="45" customHeight="1" x14ac:dyDescent="0.25">
      <c r="A2357" s="28"/>
      <c r="B2357" s="28" t="s">
        <v>1756</v>
      </c>
      <c r="C2357" s="29" t="s">
        <v>41</v>
      </c>
      <c r="D2357" s="7" t="s">
        <v>1757</v>
      </c>
      <c r="E2357" s="6"/>
      <c r="F2357" s="6"/>
      <c r="G2357" s="29"/>
      <c r="H2357" s="31" t="s">
        <v>778</v>
      </c>
      <c r="I2357" s="5">
        <v>1</v>
      </c>
      <c r="J2357" s="4"/>
      <c r="K2357" s="32">
        <f>ROUND(K2368,2)</f>
        <v>0</v>
      </c>
      <c r="L2357" s="30" t="s">
        <v>1758</v>
      </c>
      <c r="M2357" s="29"/>
      <c r="N2357" s="29"/>
      <c r="O2357" s="29"/>
      <c r="P2357" s="29"/>
      <c r="Q2357" s="29"/>
      <c r="R2357" s="29"/>
      <c r="S2357" s="29"/>
      <c r="T2357" s="29"/>
      <c r="U2357" s="29"/>
      <c r="V2357" s="29"/>
      <c r="W2357" s="29"/>
      <c r="X2357" s="29"/>
      <c r="Y2357" s="29"/>
      <c r="Z2357" s="29"/>
      <c r="AA2357" s="29"/>
    </row>
    <row r="2358" spans="1:27" x14ac:dyDescent="0.25">
      <c r="B2358" s="24" t="s">
        <v>780</v>
      </c>
    </row>
    <row r="2359" spans="1:27" x14ac:dyDescent="0.25">
      <c r="B2359" t="s">
        <v>1730</v>
      </c>
      <c r="C2359" t="s">
        <v>782</v>
      </c>
      <c r="D2359" t="s">
        <v>1731</v>
      </c>
      <c r="E2359" s="33">
        <v>4.5</v>
      </c>
      <c r="F2359" t="s">
        <v>784</v>
      </c>
      <c r="G2359" t="s">
        <v>785</v>
      </c>
      <c r="H2359" s="34"/>
      <c r="I2359" t="s">
        <v>786</v>
      </c>
      <c r="J2359" s="35">
        <f>ROUND(E2359/I2357* H2359,5)</f>
        <v>0</v>
      </c>
      <c r="K2359" s="36"/>
    </row>
    <row r="2360" spans="1:27" x14ac:dyDescent="0.25">
      <c r="B2360" t="s">
        <v>1728</v>
      </c>
      <c r="C2360" t="s">
        <v>782</v>
      </c>
      <c r="D2360" t="s">
        <v>1729</v>
      </c>
      <c r="E2360" s="33">
        <v>4.5</v>
      </c>
      <c r="F2360" t="s">
        <v>784</v>
      </c>
      <c r="G2360" t="s">
        <v>785</v>
      </c>
      <c r="H2360" s="34"/>
      <c r="I2360" t="s">
        <v>786</v>
      </c>
      <c r="J2360" s="35">
        <f>ROUND(E2360/I2357* H2360,5)</f>
        <v>0</v>
      </c>
      <c r="K2360" s="36"/>
    </row>
    <row r="2361" spans="1:27" x14ac:dyDescent="0.25">
      <c r="D2361" s="37" t="s">
        <v>787</v>
      </c>
      <c r="E2361" s="36"/>
      <c r="H2361" s="36"/>
      <c r="K2361" s="34">
        <f>SUM(J2359:J2360)</f>
        <v>0</v>
      </c>
    </row>
    <row r="2362" spans="1:27" x14ac:dyDescent="0.25">
      <c r="B2362" s="24" t="s">
        <v>792</v>
      </c>
      <c r="E2362" s="36"/>
      <c r="H2362" s="36"/>
      <c r="K2362" s="36"/>
    </row>
    <row r="2363" spans="1:27" x14ac:dyDescent="0.25">
      <c r="B2363" t="s">
        <v>1759</v>
      </c>
      <c r="C2363" t="s">
        <v>41</v>
      </c>
      <c r="D2363" t="s">
        <v>1760</v>
      </c>
      <c r="E2363" s="33">
        <v>1</v>
      </c>
      <c r="G2363" t="s">
        <v>785</v>
      </c>
      <c r="H2363" s="34"/>
      <c r="I2363" t="s">
        <v>786</v>
      </c>
      <c r="J2363" s="35">
        <f>ROUND(E2363* H2363,5)</f>
        <v>0</v>
      </c>
      <c r="K2363" s="36"/>
    </row>
    <row r="2364" spans="1:27" x14ac:dyDescent="0.25">
      <c r="D2364" s="37" t="s">
        <v>798</v>
      </c>
      <c r="E2364" s="36"/>
      <c r="H2364" s="36"/>
      <c r="K2364" s="34">
        <f>SUM(J2363:J2363)</f>
        <v>0</v>
      </c>
    </row>
    <row r="2365" spans="1:27" x14ac:dyDescent="0.25">
      <c r="E2365" s="36"/>
      <c r="H2365" s="36"/>
      <c r="K2365" s="36"/>
    </row>
    <row r="2366" spans="1:27" x14ac:dyDescent="0.25">
      <c r="D2366" s="37" t="s">
        <v>800</v>
      </c>
      <c r="E2366" s="36"/>
      <c r="H2366" s="36">
        <v>2.5</v>
      </c>
      <c r="I2366" t="s">
        <v>801</v>
      </c>
      <c r="J2366">
        <f>ROUND(H2366/100*K2361,5)</f>
        <v>0</v>
      </c>
      <c r="K2366" s="36"/>
    </row>
    <row r="2367" spans="1:27" x14ac:dyDescent="0.25">
      <c r="D2367" s="37" t="s">
        <v>799</v>
      </c>
      <c r="E2367" s="36"/>
      <c r="H2367" s="36"/>
      <c r="K2367" s="38">
        <f>SUM(J2358:J2366)</f>
        <v>0</v>
      </c>
    </row>
    <row r="2368" spans="1:27" x14ac:dyDescent="0.25">
      <c r="D2368" s="37" t="s">
        <v>802</v>
      </c>
      <c r="E2368" s="36"/>
      <c r="H2368" s="36"/>
      <c r="K2368" s="38">
        <f>SUM(K2367:K2367)</f>
        <v>0</v>
      </c>
    </row>
    <row r="2370" spans="1:27" ht="45" customHeight="1" x14ac:dyDescent="0.25">
      <c r="A2370" s="28"/>
      <c r="B2370" s="28" t="s">
        <v>1761</v>
      </c>
      <c r="C2370" s="29" t="s">
        <v>41</v>
      </c>
      <c r="D2370" s="7" t="s">
        <v>1762</v>
      </c>
      <c r="E2370" s="6"/>
      <c r="F2370" s="6"/>
      <c r="G2370" s="29"/>
      <c r="H2370" s="31" t="s">
        <v>778</v>
      </c>
      <c r="I2370" s="5">
        <v>1</v>
      </c>
      <c r="J2370" s="4"/>
      <c r="K2370" s="32">
        <f>ROUND(K2381,2)</f>
        <v>0</v>
      </c>
      <c r="L2370" s="30" t="s">
        <v>1763</v>
      </c>
      <c r="M2370" s="29"/>
      <c r="N2370" s="29"/>
      <c r="O2370" s="29"/>
      <c r="P2370" s="29"/>
      <c r="Q2370" s="29"/>
      <c r="R2370" s="29"/>
      <c r="S2370" s="29"/>
      <c r="T2370" s="29"/>
      <c r="U2370" s="29"/>
      <c r="V2370" s="29"/>
      <c r="W2370" s="29"/>
      <c r="X2370" s="29"/>
      <c r="Y2370" s="29"/>
      <c r="Z2370" s="29"/>
      <c r="AA2370" s="29"/>
    </row>
    <row r="2371" spans="1:27" x14ac:dyDescent="0.25">
      <c r="B2371" s="24" t="s">
        <v>780</v>
      </c>
    </row>
    <row r="2372" spans="1:27" x14ac:dyDescent="0.25">
      <c r="B2372" t="s">
        <v>1728</v>
      </c>
      <c r="C2372" t="s">
        <v>782</v>
      </c>
      <c r="D2372" t="s">
        <v>1729</v>
      </c>
      <c r="E2372" s="33">
        <v>0.5</v>
      </c>
      <c r="F2372" t="s">
        <v>784</v>
      </c>
      <c r="G2372" t="s">
        <v>785</v>
      </c>
      <c r="H2372" s="34"/>
      <c r="I2372" t="s">
        <v>786</v>
      </c>
      <c r="J2372" s="35">
        <f>ROUND(E2372/I2370* H2372,5)</f>
        <v>0</v>
      </c>
      <c r="K2372" s="36"/>
    </row>
    <row r="2373" spans="1:27" x14ac:dyDescent="0.25">
      <c r="B2373" t="s">
        <v>1730</v>
      </c>
      <c r="C2373" t="s">
        <v>782</v>
      </c>
      <c r="D2373" t="s">
        <v>1731</v>
      </c>
      <c r="E2373" s="33">
        <v>0.5</v>
      </c>
      <c r="F2373" t="s">
        <v>784</v>
      </c>
      <c r="G2373" t="s">
        <v>785</v>
      </c>
      <c r="H2373" s="34"/>
      <c r="I2373" t="s">
        <v>786</v>
      </c>
      <c r="J2373" s="35">
        <f>ROUND(E2373/I2370* H2373,5)</f>
        <v>0</v>
      </c>
      <c r="K2373" s="36"/>
    </row>
    <row r="2374" spans="1:27" x14ac:dyDescent="0.25">
      <c r="D2374" s="37" t="s">
        <v>787</v>
      </c>
      <c r="E2374" s="36"/>
      <c r="H2374" s="36"/>
      <c r="K2374" s="34">
        <f>SUM(J2372:J2373)</f>
        <v>0</v>
      </c>
    </row>
    <row r="2375" spans="1:27" x14ac:dyDescent="0.25">
      <c r="B2375" s="24" t="s">
        <v>792</v>
      </c>
      <c r="E2375" s="36"/>
      <c r="H2375" s="36"/>
      <c r="K2375" s="36"/>
    </row>
    <row r="2376" spans="1:27" x14ac:dyDescent="0.25">
      <c r="B2376" t="s">
        <v>1764</v>
      </c>
      <c r="C2376" t="s">
        <v>41</v>
      </c>
      <c r="D2376" t="s">
        <v>1765</v>
      </c>
      <c r="E2376" s="33">
        <v>1</v>
      </c>
      <c r="G2376" t="s">
        <v>785</v>
      </c>
      <c r="H2376" s="34"/>
      <c r="I2376" t="s">
        <v>786</v>
      </c>
      <c r="J2376" s="35">
        <f>ROUND(E2376* H2376,5)</f>
        <v>0</v>
      </c>
      <c r="K2376" s="36"/>
    </row>
    <row r="2377" spans="1:27" x14ac:dyDescent="0.25">
      <c r="D2377" s="37" t="s">
        <v>798</v>
      </c>
      <c r="E2377" s="36"/>
      <c r="H2377" s="36"/>
      <c r="K2377" s="34">
        <f>SUM(J2376:J2376)</f>
        <v>0</v>
      </c>
    </row>
    <row r="2378" spans="1:27" x14ac:dyDescent="0.25">
      <c r="E2378" s="36"/>
      <c r="H2378" s="36"/>
      <c r="K2378" s="36"/>
    </row>
    <row r="2379" spans="1:27" x14ac:dyDescent="0.25">
      <c r="D2379" s="37" t="s">
        <v>800</v>
      </c>
      <c r="E2379" s="36"/>
      <c r="H2379" s="36">
        <v>2.5</v>
      </c>
      <c r="I2379" t="s">
        <v>801</v>
      </c>
      <c r="J2379">
        <f>ROUND(H2379/100*K2374,5)</f>
        <v>0</v>
      </c>
      <c r="K2379" s="36"/>
    </row>
    <row r="2380" spans="1:27" x14ac:dyDescent="0.25">
      <c r="D2380" s="37" t="s">
        <v>799</v>
      </c>
      <c r="E2380" s="36"/>
      <c r="H2380" s="36"/>
      <c r="K2380" s="38">
        <f>SUM(J2371:J2379)</f>
        <v>0</v>
      </c>
    </row>
    <row r="2381" spans="1:27" x14ac:dyDescent="0.25">
      <c r="D2381" s="37" t="s">
        <v>802</v>
      </c>
      <c r="E2381" s="36"/>
      <c r="H2381" s="36"/>
      <c r="K2381" s="38">
        <f>SUM(K2380:K2380)</f>
        <v>0</v>
      </c>
    </row>
    <row r="2383" spans="1:27" ht="45" customHeight="1" x14ac:dyDescent="0.25">
      <c r="A2383" s="28"/>
      <c r="B2383" s="28" t="s">
        <v>1766</v>
      </c>
      <c r="C2383" s="29" t="s">
        <v>41</v>
      </c>
      <c r="D2383" s="7" t="s">
        <v>1767</v>
      </c>
      <c r="E2383" s="6"/>
      <c r="F2383" s="6"/>
      <c r="G2383" s="29"/>
      <c r="H2383" s="31" t="s">
        <v>778</v>
      </c>
      <c r="I2383" s="5">
        <v>1</v>
      </c>
      <c r="J2383" s="4"/>
      <c r="K2383" s="32">
        <f>ROUND(K2394,2)</f>
        <v>0</v>
      </c>
      <c r="L2383" s="30" t="s">
        <v>1768</v>
      </c>
      <c r="M2383" s="29"/>
      <c r="N2383" s="29"/>
      <c r="O2383" s="29"/>
      <c r="P2383" s="29"/>
      <c r="Q2383" s="29"/>
      <c r="R2383" s="29"/>
      <c r="S2383" s="29"/>
      <c r="T2383" s="29"/>
      <c r="U2383" s="29"/>
      <c r="V2383" s="29"/>
      <c r="W2383" s="29"/>
      <c r="X2383" s="29"/>
      <c r="Y2383" s="29"/>
      <c r="Z2383" s="29"/>
      <c r="AA2383" s="29"/>
    </row>
    <row r="2384" spans="1:27" x14ac:dyDescent="0.25">
      <c r="B2384" s="24" t="s">
        <v>780</v>
      </c>
    </row>
    <row r="2385" spans="1:27" x14ac:dyDescent="0.25">
      <c r="B2385" t="s">
        <v>1730</v>
      </c>
      <c r="C2385" t="s">
        <v>782</v>
      </c>
      <c r="D2385" t="s">
        <v>1731</v>
      </c>
      <c r="E2385" s="33">
        <v>1.4</v>
      </c>
      <c r="F2385" t="s">
        <v>784</v>
      </c>
      <c r="G2385" t="s">
        <v>785</v>
      </c>
      <c r="H2385" s="34"/>
      <c r="I2385" t="s">
        <v>786</v>
      </c>
      <c r="J2385" s="35">
        <f>ROUND(E2385/I2383* H2385,5)</f>
        <v>0</v>
      </c>
      <c r="K2385" s="36"/>
    </row>
    <row r="2386" spans="1:27" x14ac:dyDescent="0.25">
      <c r="B2386" t="s">
        <v>1728</v>
      </c>
      <c r="C2386" t="s">
        <v>782</v>
      </c>
      <c r="D2386" t="s">
        <v>1729</v>
      </c>
      <c r="E2386" s="33">
        <v>0.32</v>
      </c>
      <c r="F2386" t="s">
        <v>784</v>
      </c>
      <c r="G2386" t="s">
        <v>785</v>
      </c>
      <c r="H2386" s="34"/>
      <c r="I2386" t="s">
        <v>786</v>
      </c>
      <c r="J2386" s="35">
        <f>ROUND(E2386/I2383* H2386,5)</f>
        <v>0</v>
      </c>
      <c r="K2386" s="36"/>
    </row>
    <row r="2387" spans="1:27" x14ac:dyDescent="0.25">
      <c r="D2387" s="37" t="s">
        <v>787</v>
      </c>
      <c r="E2387" s="36"/>
      <c r="H2387" s="36"/>
      <c r="K2387" s="34">
        <f>SUM(J2385:J2386)</f>
        <v>0</v>
      </c>
    </row>
    <row r="2388" spans="1:27" x14ac:dyDescent="0.25">
      <c r="B2388" s="24" t="s">
        <v>792</v>
      </c>
      <c r="E2388" s="36"/>
      <c r="H2388" s="36"/>
      <c r="K2388" s="36"/>
    </row>
    <row r="2389" spans="1:27" x14ac:dyDescent="0.25">
      <c r="B2389" t="s">
        <v>1769</v>
      </c>
      <c r="C2389" t="s">
        <v>41</v>
      </c>
      <c r="D2389" t="s">
        <v>1770</v>
      </c>
      <c r="E2389" s="33">
        <v>1</v>
      </c>
      <c r="G2389" t="s">
        <v>785</v>
      </c>
      <c r="H2389" s="34"/>
      <c r="I2389" t="s">
        <v>786</v>
      </c>
      <c r="J2389" s="35">
        <f>ROUND(E2389* H2389,5)</f>
        <v>0</v>
      </c>
      <c r="K2389" s="36"/>
    </row>
    <row r="2390" spans="1:27" x14ac:dyDescent="0.25">
      <c r="D2390" s="37" t="s">
        <v>798</v>
      </c>
      <c r="E2390" s="36"/>
      <c r="H2390" s="36"/>
      <c r="K2390" s="34">
        <f>SUM(J2389:J2389)</f>
        <v>0</v>
      </c>
    </row>
    <row r="2391" spans="1:27" x14ac:dyDescent="0.25">
      <c r="E2391" s="36"/>
      <c r="H2391" s="36"/>
      <c r="K2391" s="36"/>
    </row>
    <row r="2392" spans="1:27" x14ac:dyDescent="0.25">
      <c r="D2392" s="37" t="s">
        <v>800</v>
      </c>
      <c r="E2392" s="36"/>
      <c r="H2392" s="36">
        <v>2.5</v>
      </c>
      <c r="I2392" t="s">
        <v>801</v>
      </c>
      <c r="J2392">
        <f>ROUND(H2392/100*K2387,5)</f>
        <v>0</v>
      </c>
      <c r="K2392" s="36"/>
    </row>
    <row r="2393" spans="1:27" x14ac:dyDescent="0.25">
      <c r="D2393" s="37" t="s">
        <v>799</v>
      </c>
      <c r="E2393" s="36"/>
      <c r="H2393" s="36"/>
      <c r="K2393" s="38">
        <f>SUM(J2384:J2392)</f>
        <v>0</v>
      </c>
    </row>
    <row r="2394" spans="1:27" x14ac:dyDescent="0.25">
      <c r="D2394" s="37" t="s">
        <v>802</v>
      </c>
      <c r="E2394" s="36"/>
      <c r="H2394" s="36"/>
      <c r="K2394" s="38">
        <f>SUM(K2393:K2393)</f>
        <v>0</v>
      </c>
    </row>
    <row r="2396" spans="1:27" ht="45" customHeight="1" x14ac:dyDescent="0.25">
      <c r="A2396" s="28"/>
      <c r="B2396" s="28" t="s">
        <v>1771</v>
      </c>
      <c r="C2396" s="29" t="s">
        <v>41</v>
      </c>
      <c r="D2396" s="7" t="s">
        <v>1772</v>
      </c>
      <c r="E2396" s="6"/>
      <c r="F2396" s="6"/>
      <c r="G2396" s="29"/>
      <c r="H2396" s="31" t="s">
        <v>778</v>
      </c>
      <c r="I2396" s="5">
        <v>1</v>
      </c>
      <c r="J2396" s="4"/>
      <c r="K2396" s="32">
        <f>ROUND(K2407,2)</f>
        <v>0</v>
      </c>
      <c r="L2396" s="30" t="s">
        <v>1773</v>
      </c>
      <c r="M2396" s="29"/>
      <c r="N2396" s="29"/>
      <c r="O2396" s="29"/>
      <c r="P2396" s="29"/>
      <c r="Q2396" s="29"/>
      <c r="R2396" s="29"/>
      <c r="S2396" s="29"/>
      <c r="T2396" s="29"/>
      <c r="U2396" s="29"/>
      <c r="V2396" s="29"/>
      <c r="W2396" s="29"/>
      <c r="X2396" s="29"/>
      <c r="Y2396" s="29"/>
      <c r="Z2396" s="29"/>
      <c r="AA2396" s="29"/>
    </row>
    <row r="2397" spans="1:27" x14ac:dyDescent="0.25">
      <c r="B2397" s="24" t="s">
        <v>780</v>
      </c>
    </row>
    <row r="2398" spans="1:27" x14ac:dyDescent="0.25">
      <c r="B2398" t="s">
        <v>1728</v>
      </c>
      <c r="C2398" t="s">
        <v>782</v>
      </c>
      <c r="D2398" t="s">
        <v>1729</v>
      </c>
      <c r="E2398" s="33">
        <v>0.66</v>
      </c>
      <c r="F2398" t="s">
        <v>784</v>
      </c>
      <c r="G2398" t="s">
        <v>785</v>
      </c>
      <c r="H2398" s="34"/>
      <c r="I2398" t="s">
        <v>786</v>
      </c>
      <c r="J2398" s="35">
        <f>ROUND(E2398/I2396* H2398,5)</f>
        <v>0</v>
      </c>
      <c r="K2398" s="36"/>
    </row>
    <row r="2399" spans="1:27" x14ac:dyDescent="0.25">
      <c r="B2399" t="s">
        <v>1730</v>
      </c>
      <c r="C2399" t="s">
        <v>782</v>
      </c>
      <c r="D2399" t="s">
        <v>1731</v>
      </c>
      <c r="E2399" s="33">
        <v>0.66</v>
      </c>
      <c r="F2399" t="s">
        <v>784</v>
      </c>
      <c r="G2399" t="s">
        <v>785</v>
      </c>
      <c r="H2399" s="34"/>
      <c r="I2399" t="s">
        <v>786</v>
      </c>
      <c r="J2399" s="35">
        <f>ROUND(E2399/I2396* H2399,5)</f>
        <v>0</v>
      </c>
      <c r="K2399" s="36"/>
    </row>
    <row r="2400" spans="1:27" x14ac:dyDescent="0.25">
      <c r="D2400" s="37" t="s">
        <v>787</v>
      </c>
      <c r="E2400" s="36"/>
      <c r="H2400" s="36"/>
      <c r="K2400" s="34">
        <f>SUM(J2398:J2399)</f>
        <v>0</v>
      </c>
    </row>
    <row r="2401" spans="1:27" x14ac:dyDescent="0.25">
      <c r="B2401" s="24" t="s">
        <v>792</v>
      </c>
      <c r="E2401" s="36"/>
      <c r="H2401" s="36"/>
      <c r="K2401" s="36"/>
    </row>
    <row r="2402" spans="1:27" x14ac:dyDescent="0.25">
      <c r="B2402" t="s">
        <v>1774</v>
      </c>
      <c r="C2402" t="s">
        <v>41</v>
      </c>
      <c r="D2402" t="s">
        <v>1775</v>
      </c>
      <c r="E2402" s="33">
        <v>1</v>
      </c>
      <c r="G2402" t="s">
        <v>785</v>
      </c>
      <c r="H2402" s="34"/>
      <c r="I2402" t="s">
        <v>786</v>
      </c>
      <c r="J2402" s="35">
        <f>ROUND(E2402* H2402,5)</f>
        <v>0</v>
      </c>
      <c r="K2402" s="36"/>
    </row>
    <row r="2403" spans="1:27" x14ac:dyDescent="0.25">
      <c r="D2403" s="37" t="s">
        <v>798</v>
      </c>
      <c r="E2403" s="36"/>
      <c r="H2403" s="36"/>
      <c r="K2403" s="34">
        <f>SUM(J2402:J2402)</f>
        <v>0</v>
      </c>
    </row>
    <row r="2404" spans="1:27" x14ac:dyDescent="0.25">
      <c r="E2404" s="36"/>
      <c r="H2404" s="36"/>
      <c r="K2404" s="36"/>
    </row>
    <row r="2405" spans="1:27" x14ac:dyDescent="0.25">
      <c r="D2405" s="37" t="s">
        <v>800</v>
      </c>
      <c r="E2405" s="36"/>
      <c r="H2405" s="36">
        <v>1.5</v>
      </c>
      <c r="I2405" t="s">
        <v>801</v>
      </c>
      <c r="J2405">
        <f>ROUND(H2405/100*K2400,5)</f>
        <v>0</v>
      </c>
      <c r="K2405" s="36"/>
    </row>
    <row r="2406" spans="1:27" x14ac:dyDescent="0.25">
      <c r="D2406" s="37" t="s">
        <v>799</v>
      </c>
      <c r="E2406" s="36"/>
      <c r="H2406" s="36"/>
      <c r="K2406" s="38">
        <f>SUM(J2397:J2405)</f>
        <v>0</v>
      </c>
    </row>
    <row r="2407" spans="1:27" x14ac:dyDescent="0.25">
      <c r="D2407" s="37" t="s">
        <v>802</v>
      </c>
      <c r="E2407" s="36"/>
      <c r="H2407" s="36"/>
      <c r="K2407" s="38">
        <f>SUM(K2406:K2406)</f>
        <v>0</v>
      </c>
    </row>
    <row r="2409" spans="1:27" ht="45" customHeight="1" x14ac:dyDescent="0.25">
      <c r="A2409" s="28"/>
      <c r="B2409" s="28" t="s">
        <v>1776</v>
      </c>
      <c r="C2409" s="29" t="s">
        <v>41</v>
      </c>
      <c r="D2409" s="7" t="s">
        <v>1777</v>
      </c>
      <c r="E2409" s="6"/>
      <c r="F2409" s="6"/>
      <c r="G2409" s="29"/>
      <c r="H2409" s="31" t="s">
        <v>778</v>
      </c>
      <c r="I2409" s="5">
        <v>1</v>
      </c>
      <c r="J2409" s="4"/>
      <c r="K2409" s="32">
        <f>ROUND(K2420,2)</f>
        <v>0</v>
      </c>
      <c r="L2409" s="30" t="s">
        <v>1778</v>
      </c>
      <c r="M2409" s="29"/>
      <c r="N2409" s="29"/>
      <c r="O2409" s="29"/>
      <c r="P2409" s="29"/>
      <c r="Q2409" s="29"/>
      <c r="R2409" s="29"/>
      <c r="S2409" s="29"/>
      <c r="T2409" s="29"/>
      <c r="U2409" s="29"/>
      <c r="V2409" s="29"/>
      <c r="W2409" s="29"/>
      <c r="X2409" s="29"/>
      <c r="Y2409" s="29"/>
      <c r="Z2409" s="29"/>
      <c r="AA2409" s="29"/>
    </row>
    <row r="2410" spans="1:27" x14ac:dyDescent="0.25">
      <c r="B2410" s="24" t="s">
        <v>780</v>
      </c>
    </row>
    <row r="2411" spans="1:27" x14ac:dyDescent="0.25">
      <c r="B2411" t="s">
        <v>1184</v>
      </c>
      <c r="C2411" t="s">
        <v>782</v>
      </c>
      <c r="D2411" t="s">
        <v>1185</v>
      </c>
      <c r="E2411" s="33">
        <v>0.24</v>
      </c>
      <c r="F2411" t="s">
        <v>784</v>
      </c>
      <c r="G2411" t="s">
        <v>785</v>
      </c>
      <c r="H2411" s="34"/>
      <c r="I2411" t="s">
        <v>786</v>
      </c>
      <c r="J2411" s="35">
        <f>ROUND(E2411/I2409* H2411,5)</f>
        <v>0</v>
      </c>
      <c r="K2411" s="36"/>
    </row>
    <row r="2412" spans="1:27" x14ac:dyDescent="0.25">
      <c r="B2412" t="s">
        <v>1182</v>
      </c>
      <c r="C2412" t="s">
        <v>782</v>
      </c>
      <c r="D2412" t="s">
        <v>1183</v>
      </c>
      <c r="E2412" s="33">
        <v>0.24</v>
      </c>
      <c r="F2412" t="s">
        <v>784</v>
      </c>
      <c r="G2412" t="s">
        <v>785</v>
      </c>
      <c r="H2412" s="34"/>
      <c r="I2412" t="s">
        <v>786</v>
      </c>
      <c r="J2412" s="35">
        <f>ROUND(E2412/I2409* H2412,5)</f>
        <v>0</v>
      </c>
      <c r="K2412" s="36"/>
    </row>
    <row r="2413" spans="1:27" x14ac:dyDescent="0.25">
      <c r="D2413" s="37" t="s">
        <v>787</v>
      </c>
      <c r="E2413" s="36"/>
      <c r="H2413" s="36"/>
      <c r="K2413" s="34">
        <f>SUM(J2411:J2412)</f>
        <v>0</v>
      </c>
    </row>
    <row r="2414" spans="1:27" x14ac:dyDescent="0.25">
      <c r="B2414" s="24" t="s">
        <v>792</v>
      </c>
      <c r="E2414" s="36"/>
      <c r="H2414" s="36"/>
      <c r="K2414" s="36"/>
    </row>
    <row r="2415" spans="1:27" x14ac:dyDescent="0.25">
      <c r="B2415" t="s">
        <v>1779</v>
      </c>
      <c r="C2415" t="s">
        <v>41</v>
      </c>
      <c r="D2415" t="s">
        <v>1780</v>
      </c>
      <c r="E2415" s="33">
        <v>1</v>
      </c>
      <c r="G2415" t="s">
        <v>785</v>
      </c>
      <c r="H2415" s="34"/>
      <c r="I2415" t="s">
        <v>786</v>
      </c>
      <c r="J2415" s="35">
        <f>ROUND(E2415* H2415,5)</f>
        <v>0</v>
      </c>
      <c r="K2415" s="36"/>
    </row>
    <row r="2416" spans="1:27" x14ac:dyDescent="0.25">
      <c r="D2416" s="37" t="s">
        <v>798</v>
      </c>
      <c r="E2416" s="36"/>
      <c r="H2416" s="36"/>
      <c r="K2416" s="34">
        <f>SUM(J2415:J2415)</f>
        <v>0</v>
      </c>
    </row>
    <row r="2417" spans="1:27" x14ac:dyDescent="0.25">
      <c r="E2417" s="36"/>
      <c r="H2417" s="36"/>
      <c r="K2417" s="36"/>
    </row>
    <row r="2418" spans="1:27" x14ac:dyDescent="0.25">
      <c r="D2418" s="37" t="s">
        <v>800</v>
      </c>
      <c r="E2418" s="36"/>
      <c r="H2418" s="36">
        <v>1.5</v>
      </c>
      <c r="I2418" t="s">
        <v>801</v>
      </c>
      <c r="J2418">
        <f>ROUND(H2418/100*K2413,5)</f>
        <v>0</v>
      </c>
      <c r="K2418" s="36"/>
    </row>
    <row r="2419" spans="1:27" x14ac:dyDescent="0.25">
      <c r="D2419" s="37" t="s">
        <v>799</v>
      </c>
      <c r="E2419" s="36"/>
      <c r="H2419" s="36"/>
      <c r="K2419" s="38">
        <f>SUM(J2410:J2418)</f>
        <v>0</v>
      </c>
    </row>
    <row r="2420" spans="1:27" x14ac:dyDescent="0.25">
      <c r="D2420" s="37" t="s">
        <v>802</v>
      </c>
      <c r="E2420" s="36"/>
      <c r="H2420" s="36"/>
      <c r="K2420" s="38">
        <f>SUM(K2419:K2419)</f>
        <v>0</v>
      </c>
    </row>
    <row r="2422" spans="1:27" ht="45" customHeight="1" x14ac:dyDescent="0.25">
      <c r="A2422" s="28"/>
      <c r="B2422" s="28" t="s">
        <v>1781</v>
      </c>
      <c r="C2422" s="29" t="s">
        <v>41</v>
      </c>
      <c r="D2422" s="7" t="s">
        <v>1782</v>
      </c>
      <c r="E2422" s="6"/>
      <c r="F2422" s="6"/>
      <c r="G2422" s="29"/>
      <c r="H2422" s="31" t="s">
        <v>778</v>
      </c>
      <c r="I2422" s="5">
        <v>1</v>
      </c>
      <c r="J2422" s="4"/>
      <c r="K2422" s="32">
        <f>ROUND(K2433,2)</f>
        <v>0</v>
      </c>
      <c r="L2422" s="30" t="s">
        <v>1783</v>
      </c>
      <c r="M2422" s="29"/>
      <c r="N2422" s="29"/>
      <c r="O2422" s="29"/>
      <c r="P2422" s="29"/>
      <c r="Q2422" s="29"/>
      <c r="R2422" s="29"/>
      <c r="S2422" s="29"/>
      <c r="T2422" s="29"/>
      <c r="U2422" s="29"/>
      <c r="V2422" s="29"/>
      <c r="W2422" s="29"/>
      <c r="X2422" s="29"/>
      <c r="Y2422" s="29"/>
      <c r="Z2422" s="29"/>
      <c r="AA2422" s="29"/>
    </row>
    <row r="2423" spans="1:27" x14ac:dyDescent="0.25">
      <c r="B2423" s="24" t="s">
        <v>780</v>
      </c>
    </row>
    <row r="2424" spans="1:27" x14ac:dyDescent="0.25">
      <c r="B2424" t="s">
        <v>1182</v>
      </c>
      <c r="C2424" t="s">
        <v>782</v>
      </c>
      <c r="D2424" t="s">
        <v>1183</v>
      </c>
      <c r="E2424" s="33">
        <v>0.66</v>
      </c>
      <c r="F2424" t="s">
        <v>784</v>
      </c>
      <c r="G2424" t="s">
        <v>785</v>
      </c>
      <c r="H2424" s="34"/>
      <c r="I2424" t="s">
        <v>786</v>
      </c>
      <c r="J2424" s="35">
        <f>ROUND(E2424/I2422* H2424,5)</f>
        <v>0</v>
      </c>
      <c r="K2424" s="36"/>
    </row>
    <row r="2425" spans="1:27" x14ac:dyDescent="0.25">
      <c r="B2425" t="s">
        <v>1184</v>
      </c>
      <c r="C2425" t="s">
        <v>782</v>
      </c>
      <c r="D2425" t="s">
        <v>1185</v>
      </c>
      <c r="E2425" s="33">
        <v>0.66</v>
      </c>
      <c r="F2425" t="s">
        <v>784</v>
      </c>
      <c r="G2425" t="s">
        <v>785</v>
      </c>
      <c r="H2425" s="34"/>
      <c r="I2425" t="s">
        <v>786</v>
      </c>
      <c r="J2425" s="35">
        <f>ROUND(E2425/I2422* H2425,5)</f>
        <v>0</v>
      </c>
      <c r="K2425" s="36"/>
    </row>
    <row r="2426" spans="1:27" x14ac:dyDescent="0.25">
      <c r="D2426" s="37" t="s">
        <v>787</v>
      </c>
      <c r="E2426" s="36"/>
      <c r="H2426" s="36"/>
      <c r="K2426" s="34">
        <f>SUM(J2424:J2425)</f>
        <v>0</v>
      </c>
    </row>
    <row r="2427" spans="1:27" x14ac:dyDescent="0.25">
      <c r="B2427" s="24" t="s">
        <v>792</v>
      </c>
      <c r="E2427" s="36"/>
      <c r="H2427" s="36"/>
      <c r="K2427" s="36"/>
    </row>
    <row r="2428" spans="1:27" x14ac:dyDescent="0.25">
      <c r="B2428" t="s">
        <v>1784</v>
      </c>
      <c r="C2428" t="s">
        <v>41</v>
      </c>
      <c r="D2428" t="s">
        <v>1785</v>
      </c>
      <c r="E2428" s="33">
        <v>1</v>
      </c>
      <c r="G2428" t="s">
        <v>785</v>
      </c>
      <c r="H2428" s="34"/>
      <c r="I2428" t="s">
        <v>786</v>
      </c>
      <c r="J2428" s="35">
        <f>ROUND(E2428* H2428,5)</f>
        <v>0</v>
      </c>
      <c r="K2428" s="36"/>
    </row>
    <row r="2429" spans="1:27" x14ac:dyDescent="0.25">
      <c r="D2429" s="37" t="s">
        <v>798</v>
      </c>
      <c r="E2429" s="36"/>
      <c r="H2429" s="36"/>
      <c r="K2429" s="34">
        <f>SUM(J2428:J2428)</f>
        <v>0</v>
      </c>
    </row>
    <row r="2430" spans="1:27" x14ac:dyDescent="0.25">
      <c r="E2430" s="36"/>
      <c r="H2430" s="36"/>
      <c r="K2430" s="36"/>
    </row>
    <row r="2431" spans="1:27" x14ac:dyDescent="0.25">
      <c r="D2431" s="37" t="s">
        <v>800</v>
      </c>
      <c r="E2431" s="36"/>
      <c r="H2431" s="36">
        <v>1.5</v>
      </c>
      <c r="I2431" t="s">
        <v>801</v>
      </c>
      <c r="J2431">
        <f>ROUND(H2431/100*K2426,5)</f>
        <v>0</v>
      </c>
      <c r="K2431" s="36"/>
    </row>
    <row r="2432" spans="1:27" x14ac:dyDescent="0.25">
      <c r="D2432" s="37" t="s">
        <v>799</v>
      </c>
      <c r="E2432" s="36"/>
      <c r="H2432" s="36"/>
      <c r="K2432" s="38">
        <f>SUM(J2423:J2431)</f>
        <v>0</v>
      </c>
    </row>
    <row r="2433" spans="1:27" x14ac:dyDescent="0.25">
      <c r="D2433" s="37" t="s">
        <v>802</v>
      </c>
      <c r="E2433" s="36"/>
      <c r="H2433" s="36"/>
      <c r="K2433" s="38">
        <f>SUM(K2432:K2432)</f>
        <v>0</v>
      </c>
    </row>
    <row r="2435" spans="1:27" ht="45" customHeight="1" x14ac:dyDescent="0.25">
      <c r="A2435" s="28"/>
      <c r="B2435" s="28" t="s">
        <v>1786</v>
      </c>
      <c r="C2435" s="29" t="s">
        <v>41</v>
      </c>
      <c r="D2435" s="7" t="s">
        <v>1787</v>
      </c>
      <c r="E2435" s="6"/>
      <c r="F2435" s="6"/>
      <c r="G2435" s="29"/>
      <c r="H2435" s="31" t="s">
        <v>778</v>
      </c>
      <c r="I2435" s="5">
        <v>1</v>
      </c>
      <c r="J2435" s="4"/>
      <c r="K2435" s="32">
        <f>ROUND(K2446,2)</f>
        <v>0</v>
      </c>
      <c r="L2435" s="30" t="s">
        <v>1788</v>
      </c>
      <c r="M2435" s="29"/>
      <c r="N2435" s="29"/>
      <c r="O2435" s="29"/>
      <c r="P2435" s="29"/>
      <c r="Q2435" s="29"/>
      <c r="R2435" s="29"/>
      <c r="S2435" s="29"/>
      <c r="T2435" s="29"/>
      <c r="U2435" s="29"/>
      <c r="V2435" s="29"/>
      <c r="W2435" s="29"/>
      <c r="X2435" s="29"/>
      <c r="Y2435" s="29"/>
      <c r="Z2435" s="29"/>
      <c r="AA2435" s="29"/>
    </row>
    <row r="2436" spans="1:27" x14ac:dyDescent="0.25">
      <c r="B2436" s="24" t="s">
        <v>780</v>
      </c>
    </row>
    <row r="2437" spans="1:27" x14ac:dyDescent="0.25">
      <c r="B2437" t="s">
        <v>1184</v>
      </c>
      <c r="C2437" t="s">
        <v>782</v>
      </c>
      <c r="D2437" t="s">
        <v>1185</v>
      </c>
      <c r="E2437" s="33">
        <v>0.66</v>
      </c>
      <c r="F2437" t="s">
        <v>784</v>
      </c>
      <c r="G2437" t="s">
        <v>785</v>
      </c>
      <c r="H2437" s="34"/>
      <c r="I2437" t="s">
        <v>786</v>
      </c>
      <c r="J2437" s="35">
        <f>ROUND(E2437/I2435* H2437,5)</f>
        <v>0</v>
      </c>
      <c r="K2437" s="36"/>
    </row>
    <row r="2438" spans="1:27" x14ac:dyDescent="0.25">
      <c r="B2438" t="s">
        <v>1182</v>
      </c>
      <c r="C2438" t="s">
        <v>782</v>
      </c>
      <c r="D2438" t="s">
        <v>1183</v>
      </c>
      <c r="E2438" s="33">
        <v>0.66</v>
      </c>
      <c r="F2438" t="s">
        <v>784</v>
      </c>
      <c r="G2438" t="s">
        <v>785</v>
      </c>
      <c r="H2438" s="34"/>
      <c r="I2438" t="s">
        <v>786</v>
      </c>
      <c r="J2438" s="35">
        <f>ROUND(E2438/I2435* H2438,5)</f>
        <v>0</v>
      </c>
      <c r="K2438" s="36"/>
    </row>
    <row r="2439" spans="1:27" x14ac:dyDescent="0.25">
      <c r="D2439" s="37" t="s">
        <v>787</v>
      </c>
      <c r="E2439" s="36"/>
      <c r="H2439" s="36"/>
      <c r="K2439" s="34">
        <f>SUM(J2437:J2438)</f>
        <v>0</v>
      </c>
    </row>
    <row r="2440" spans="1:27" x14ac:dyDescent="0.25">
      <c r="B2440" s="24" t="s">
        <v>792</v>
      </c>
      <c r="E2440" s="36"/>
      <c r="H2440" s="36"/>
      <c r="K2440" s="36"/>
    </row>
    <row r="2441" spans="1:27" x14ac:dyDescent="0.25">
      <c r="B2441" t="s">
        <v>1789</v>
      </c>
      <c r="C2441" t="s">
        <v>41</v>
      </c>
      <c r="D2441" t="s">
        <v>1790</v>
      </c>
      <c r="E2441" s="33">
        <v>1</v>
      </c>
      <c r="G2441" t="s">
        <v>785</v>
      </c>
      <c r="H2441" s="34"/>
      <c r="I2441" t="s">
        <v>786</v>
      </c>
      <c r="J2441" s="35">
        <f>ROUND(E2441* H2441,5)</f>
        <v>0</v>
      </c>
      <c r="K2441" s="36"/>
    </row>
    <row r="2442" spans="1:27" x14ac:dyDescent="0.25">
      <c r="D2442" s="37" t="s">
        <v>798</v>
      </c>
      <c r="E2442" s="36"/>
      <c r="H2442" s="36"/>
      <c r="K2442" s="34">
        <f>SUM(J2441:J2441)</f>
        <v>0</v>
      </c>
    </row>
    <row r="2443" spans="1:27" x14ac:dyDescent="0.25">
      <c r="E2443" s="36"/>
      <c r="H2443" s="36"/>
      <c r="K2443" s="36"/>
    </row>
    <row r="2444" spans="1:27" x14ac:dyDescent="0.25">
      <c r="D2444" s="37" t="s">
        <v>800</v>
      </c>
      <c r="E2444" s="36"/>
      <c r="H2444" s="36">
        <v>1.5</v>
      </c>
      <c r="I2444" t="s">
        <v>801</v>
      </c>
      <c r="J2444">
        <f>ROUND(H2444/100*K2439,5)</f>
        <v>0</v>
      </c>
      <c r="K2444" s="36"/>
    </row>
    <row r="2445" spans="1:27" x14ac:dyDescent="0.25">
      <c r="D2445" s="37" t="s">
        <v>799</v>
      </c>
      <c r="E2445" s="36"/>
      <c r="H2445" s="36"/>
      <c r="K2445" s="38">
        <f>SUM(J2436:J2444)</f>
        <v>0</v>
      </c>
    </row>
    <row r="2446" spans="1:27" x14ac:dyDescent="0.25">
      <c r="D2446" s="37" t="s">
        <v>802</v>
      </c>
      <c r="E2446" s="36"/>
      <c r="H2446" s="36"/>
      <c r="K2446" s="38">
        <f>SUM(K2445:K2445)</f>
        <v>0</v>
      </c>
    </row>
    <row r="2448" spans="1:27" ht="45" customHeight="1" x14ac:dyDescent="0.25">
      <c r="A2448" s="28"/>
      <c r="B2448" s="28" t="s">
        <v>1791</v>
      </c>
      <c r="C2448" s="29" t="s">
        <v>41</v>
      </c>
      <c r="D2448" s="7" t="s">
        <v>1792</v>
      </c>
      <c r="E2448" s="6"/>
      <c r="F2448" s="6"/>
      <c r="G2448" s="29"/>
      <c r="H2448" s="31" t="s">
        <v>778</v>
      </c>
      <c r="I2448" s="5">
        <v>1</v>
      </c>
      <c r="J2448" s="4"/>
      <c r="K2448" s="32">
        <f>ROUND(K2459,2)</f>
        <v>0</v>
      </c>
      <c r="L2448" s="30" t="s">
        <v>1793</v>
      </c>
      <c r="M2448" s="29"/>
      <c r="N2448" s="29"/>
      <c r="O2448" s="29"/>
      <c r="P2448" s="29"/>
      <c r="Q2448" s="29"/>
      <c r="R2448" s="29"/>
      <c r="S2448" s="29"/>
      <c r="T2448" s="29"/>
      <c r="U2448" s="29"/>
      <c r="V2448" s="29"/>
      <c r="W2448" s="29"/>
      <c r="X2448" s="29"/>
      <c r="Y2448" s="29"/>
      <c r="Z2448" s="29"/>
      <c r="AA2448" s="29"/>
    </row>
    <row r="2449" spans="1:27" x14ac:dyDescent="0.25">
      <c r="B2449" s="24" t="s">
        <v>780</v>
      </c>
    </row>
    <row r="2450" spans="1:27" x14ac:dyDescent="0.25">
      <c r="B2450" t="s">
        <v>1674</v>
      </c>
      <c r="C2450" t="s">
        <v>782</v>
      </c>
      <c r="D2450" t="s">
        <v>1675</v>
      </c>
      <c r="E2450" s="33">
        <v>8</v>
      </c>
      <c r="F2450" t="s">
        <v>784</v>
      </c>
      <c r="G2450" t="s">
        <v>785</v>
      </c>
      <c r="H2450" s="34"/>
      <c r="I2450" t="s">
        <v>786</v>
      </c>
      <c r="J2450" s="35">
        <f>ROUND(E2450/I2448* H2450,5)</f>
        <v>0</v>
      </c>
      <c r="K2450" s="36"/>
    </row>
    <row r="2451" spans="1:27" x14ac:dyDescent="0.25">
      <c r="B2451" t="s">
        <v>1676</v>
      </c>
      <c r="C2451" t="s">
        <v>782</v>
      </c>
      <c r="D2451" t="s">
        <v>1677</v>
      </c>
      <c r="E2451" s="33">
        <v>1</v>
      </c>
      <c r="F2451" t="s">
        <v>784</v>
      </c>
      <c r="G2451" t="s">
        <v>785</v>
      </c>
      <c r="H2451" s="34"/>
      <c r="I2451" t="s">
        <v>786</v>
      </c>
      <c r="J2451" s="35">
        <f>ROUND(E2451/I2448* H2451,5)</f>
        <v>0</v>
      </c>
      <c r="K2451" s="36"/>
    </row>
    <row r="2452" spans="1:27" x14ac:dyDescent="0.25">
      <c r="D2452" s="37" t="s">
        <v>787</v>
      </c>
      <c r="E2452" s="36"/>
      <c r="H2452" s="36"/>
      <c r="K2452" s="34">
        <f>SUM(J2450:J2451)</f>
        <v>0</v>
      </c>
    </row>
    <row r="2453" spans="1:27" x14ac:dyDescent="0.25">
      <c r="B2453" s="24" t="s">
        <v>792</v>
      </c>
      <c r="E2453" s="36"/>
      <c r="H2453" s="36"/>
      <c r="K2453" s="36"/>
    </row>
    <row r="2454" spans="1:27" x14ac:dyDescent="0.25">
      <c r="B2454" t="s">
        <v>1794</v>
      </c>
      <c r="C2454" t="s">
        <v>41</v>
      </c>
      <c r="D2454" t="s">
        <v>1795</v>
      </c>
      <c r="E2454" s="33">
        <v>1</v>
      </c>
      <c r="G2454" t="s">
        <v>785</v>
      </c>
      <c r="H2454" s="34"/>
      <c r="I2454" t="s">
        <v>786</v>
      </c>
      <c r="J2454" s="35">
        <f>ROUND(E2454* H2454,5)</f>
        <v>0</v>
      </c>
      <c r="K2454" s="36"/>
    </row>
    <row r="2455" spans="1:27" x14ac:dyDescent="0.25">
      <c r="D2455" s="37" t="s">
        <v>798</v>
      </c>
      <c r="E2455" s="36"/>
      <c r="H2455" s="36"/>
      <c r="K2455" s="34">
        <f>SUM(J2454:J2454)</f>
        <v>0</v>
      </c>
    </row>
    <row r="2456" spans="1:27" x14ac:dyDescent="0.25">
      <c r="E2456" s="36"/>
      <c r="H2456" s="36"/>
      <c r="K2456" s="36"/>
    </row>
    <row r="2457" spans="1:27" x14ac:dyDescent="0.25">
      <c r="D2457" s="37" t="s">
        <v>800</v>
      </c>
      <c r="E2457" s="36"/>
      <c r="H2457" s="36">
        <v>1.5</v>
      </c>
      <c r="I2457" t="s">
        <v>801</v>
      </c>
      <c r="J2457">
        <f>ROUND(H2457/100*K2452,5)</f>
        <v>0</v>
      </c>
      <c r="K2457" s="36"/>
    </row>
    <row r="2458" spans="1:27" x14ac:dyDescent="0.25">
      <c r="D2458" s="37" t="s">
        <v>799</v>
      </c>
      <c r="E2458" s="36"/>
      <c r="H2458" s="36"/>
      <c r="K2458" s="38">
        <f>SUM(J2449:J2457)</f>
        <v>0</v>
      </c>
    </row>
    <row r="2459" spans="1:27" x14ac:dyDescent="0.25">
      <c r="D2459" s="37" t="s">
        <v>802</v>
      </c>
      <c r="E2459" s="36"/>
      <c r="H2459" s="36"/>
      <c r="K2459" s="38">
        <f>SUM(K2458:K2458)</f>
        <v>0</v>
      </c>
    </row>
    <row r="2461" spans="1:27" ht="45" customHeight="1" x14ac:dyDescent="0.25">
      <c r="A2461" s="28"/>
      <c r="B2461" s="28" t="s">
        <v>1796</v>
      </c>
      <c r="C2461" s="29" t="s">
        <v>41</v>
      </c>
      <c r="D2461" s="7" t="s">
        <v>1797</v>
      </c>
      <c r="E2461" s="6"/>
      <c r="F2461" s="6"/>
      <c r="G2461" s="29"/>
      <c r="H2461" s="31" t="s">
        <v>778</v>
      </c>
      <c r="I2461" s="5">
        <v>1</v>
      </c>
      <c r="J2461" s="4"/>
      <c r="K2461" s="32">
        <f>ROUND(K2472,2)</f>
        <v>0</v>
      </c>
      <c r="L2461" s="30" t="s">
        <v>1798</v>
      </c>
      <c r="M2461" s="29"/>
      <c r="N2461" s="29"/>
      <c r="O2461" s="29"/>
      <c r="P2461" s="29"/>
      <c r="Q2461" s="29"/>
      <c r="R2461" s="29"/>
      <c r="S2461" s="29"/>
      <c r="T2461" s="29"/>
      <c r="U2461" s="29"/>
      <c r="V2461" s="29"/>
      <c r="W2461" s="29"/>
      <c r="X2461" s="29"/>
      <c r="Y2461" s="29"/>
      <c r="Z2461" s="29"/>
      <c r="AA2461" s="29"/>
    </row>
    <row r="2462" spans="1:27" x14ac:dyDescent="0.25">
      <c r="B2462" s="24" t="s">
        <v>780</v>
      </c>
    </row>
    <row r="2463" spans="1:27" x14ac:dyDescent="0.25">
      <c r="B2463" t="s">
        <v>1184</v>
      </c>
      <c r="C2463" t="s">
        <v>782</v>
      </c>
      <c r="D2463" t="s">
        <v>1185</v>
      </c>
      <c r="E2463" s="33">
        <v>0.16700000000000001</v>
      </c>
      <c r="F2463" t="s">
        <v>784</v>
      </c>
      <c r="G2463" t="s">
        <v>785</v>
      </c>
      <c r="H2463" s="34"/>
      <c r="I2463" t="s">
        <v>786</v>
      </c>
      <c r="J2463" s="35">
        <f>ROUND(E2463/I2461* H2463,5)</f>
        <v>0</v>
      </c>
      <c r="K2463" s="36"/>
    </row>
    <row r="2464" spans="1:27" x14ac:dyDescent="0.25">
      <c r="B2464" t="s">
        <v>1182</v>
      </c>
      <c r="C2464" t="s">
        <v>782</v>
      </c>
      <c r="D2464" t="s">
        <v>1183</v>
      </c>
      <c r="E2464" s="33">
        <v>2.2999999999999998</v>
      </c>
      <c r="F2464" t="s">
        <v>784</v>
      </c>
      <c r="G2464" t="s">
        <v>785</v>
      </c>
      <c r="H2464" s="34"/>
      <c r="I2464" t="s">
        <v>786</v>
      </c>
      <c r="J2464" s="35">
        <f>ROUND(E2464/I2461* H2464,5)</f>
        <v>0</v>
      </c>
      <c r="K2464" s="36"/>
    </row>
    <row r="2465" spans="1:27" x14ac:dyDescent="0.25">
      <c r="D2465" s="37" t="s">
        <v>787</v>
      </c>
      <c r="E2465" s="36"/>
      <c r="H2465" s="36"/>
      <c r="K2465" s="34">
        <f>SUM(J2463:J2464)</f>
        <v>0</v>
      </c>
    </row>
    <row r="2466" spans="1:27" x14ac:dyDescent="0.25">
      <c r="B2466" s="24" t="s">
        <v>792</v>
      </c>
      <c r="E2466" s="36"/>
      <c r="H2466" s="36"/>
      <c r="K2466" s="36"/>
    </row>
    <row r="2467" spans="1:27" x14ac:dyDescent="0.25">
      <c r="B2467" t="s">
        <v>1799</v>
      </c>
      <c r="C2467" t="s">
        <v>41</v>
      </c>
      <c r="D2467" t="s">
        <v>1800</v>
      </c>
      <c r="E2467" s="33">
        <v>1</v>
      </c>
      <c r="G2467" t="s">
        <v>785</v>
      </c>
      <c r="H2467" s="34"/>
      <c r="I2467" t="s">
        <v>786</v>
      </c>
      <c r="J2467" s="35">
        <f>ROUND(E2467* H2467,5)</f>
        <v>0</v>
      </c>
      <c r="K2467" s="36"/>
    </row>
    <row r="2468" spans="1:27" x14ac:dyDescent="0.25">
      <c r="D2468" s="37" t="s">
        <v>798</v>
      </c>
      <c r="E2468" s="36"/>
      <c r="H2468" s="36"/>
      <c r="K2468" s="34">
        <f>SUM(J2467:J2467)</f>
        <v>0</v>
      </c>
    </row>
    <row r="2469" spans="1:27" x14ac:dyDescent="0.25">
      <c r="E2469" s="36"/>
      <c r="H2469" s="36"/>
      <c r="K2469" s="36"/>
    </row>
    <row r="2470" spans="1:27" x14ac:dyDescent="0.25">
      <c r="D2470" s="37" t="s">
        <v>800</v>
      </c>
      <c r="E2470" s="36"/>
      <c r="H2470" s="36">
        <v>1.5</v>
      </c>
      <c r="I2470" t="s">
        <v>801</v>
      </c>
      <c r="J2470">
        <f>ROUND(H2470/100*K2465,5)</f>
        <v>0</v>
      </c>
      <c r="K2470" s="36"/>
    </row>
    <row r="2471" spans="1:27" x14ac:dyDescent="0.25">
      <c r="D2471" s="37" t="s">
        <v>799</v>
      </c>
      <c r="E2471" s="36"/>
      <c r="H2471" s="36"/>
      <c r="K2471" s="38">
        <f>SUM(J2462:J2470)</f>
        <v>0</v>
      </c>
    </row>
    <row r="2472" spans="1:27" x14ac:dyDescent="0.25">
      <c r="D2472" s="37" t="s">
        <v>802</v>
      </c>
      <c r="E2472" s="36"/>
      <c r="H2472" s="36"/>
      <c r="K2472" s="38">
        <f>SUM(K2471:K2471)</f>
        <v>0</v>
      </c>
    </row>
    <row r="2474" spans="1:27" ht="45" customHeight="1" x14ac:dyDescent="0.25">
      <c r="A2474" s="28"/>
      <c r="B2474" s="28" t="s">
        <v>1801</v>
      </c>
      <c r="C2474" s="29" t="s">
        <v>41</v>
      </c>
      <c r="D2474" s="7" t="s">
        <v>1802</v>
      </c>
      <c r="E2474" s="6"/>
      <c r="F2474" s="6"/>
      <c r="G2474" s="29"/>
      <c r="H2474" s="31" t="s">
        <v>778</v>
      </c>
      <c r="I2474" s="5">
        <v>1</v>
      </c>
      <c r="J2474" s="4"/>
      <c r="K2474" s="32">
        <f>ROUND(K2484,2)</f>
        <v>0</v>
      </c>
      <c r="L2474" s="30" t="s">
        <v>1803</v>
      </c>
      <c r="M2474" s="29"/>
      <c r="N2474" s="29"/>
      <c r="O2474" s="29"/>
      <c r="P2474" s="29"/>
      <c r="Q2474" s="29"/>
      <c r="R2474" s="29"/>
      <c r="S2474" s="29"/>
      <c r="T2474" s="29"/>
      <c r="U2474" s="29"/>
      <c r="V2474" s="29"/>
      <c r="W2474" s="29"/>
      <c r="X2474" s="29"/>
      <c r="Y2474" s="29"/>
      <c r="Z2474" s="29"/>
      <c r="AA2474" s="29"/>
    </row>
    <row r="2475" spans="1:27" x14ac:dyDescent="0.25">
      <c r="B2475" s="24" t="s">
        <v>780</v>
      </c>
    </row>
    <row r="2476" spans="1:27" x14ac:dyDescent="0.25">
      <c r="B2476" t="s">
        <v>1182</v>
      </c>
      <c r="C2476" t="s">
        <v>782</v>
      </c>
      <c r="D2476" t="s">
        <v>1183</v>
      </c>
      <c r="E2476" s="33">
        <v>0.22</v>
      </c>
      <c r="F2476" t="s">
        <v>784</v>
      </c>
      <c r="G2476" t="s">
        <v>785</v>
      </c>
      <c r="H2476" s="34"/>
      <c r="I2476" t="s">
        <v>786</v>
      </c>
      <c r="J2476" s="35">
        <f>ROUND(E2476/I2474* H2476,5)</f>
        <v>0</v>
      </c>
      <c r="K2476" s="36"/>
    </row>
    <row r="2477" spans="1:27" x14ac:dyDescent="0.25">
      <c r="D2477" s="37" t="s">
        <v>787</v>
      </c>
      <c r="E2477" s="36"/>
      <c r="H2477" s="36"/>
      <c r="K2477" s="34">
        <f>SUM(J2476:J2476)</f>
        <v>0</v>
      </c>
    </row>
    <row r="2478" spans="1:27" x14ac:dyDescent="0.25">
      <c r="B2478" s="24" t="s">
        <v>792</v>
      </c>
      <c r="E2478" s="36"/>
      <c r="H2478" s="36"/>
      <c r="K2478" s="36"/>
    </row>
    <row r="2479" spans="1:27" x14ac:dyDescent="0.25">
      <c r="B2479" t="s">
        <v>1804</v>
      </c>
      <c r="C2479" t="s">
        <v>41</v>
      </c>
      <c r="D2479" t="s">
        <v>1805</v>
      </c>
      <c r="E2479" s="33">
        <v>1</v>
      </c>
      <c r="G2479" t="s">
        <v>785</v>
      </c>
      <c r="H2479" s="34"/>
      <c r="I2479" t="s">
        <v>786</v>
      </c>
      <c r="J2479" s="35">
        <f>ROUND(E2479* H2479,5)</f>
        <v>0</v>
      </c>
      <c r="K2479" s="36"/>
    </row>
    <row r="2480" spans="1:27" x14ac:dyDescent="0.25">
      <c r="D2480" s="37" t="s">
        <v>798</v>
      </c>
      <c r="E2480" s="36"/>
      <c r="H2480" s="36"/>
      <c r="K2480" s="34">
        <f>SUM(J2479:J2479)</f>
        <v>0</v>
      </c>
    </row>
    <row r="2481" spans="1:27" x14ac:dyDescent="0.25">
      <c r="E2481" s="36"/>
      <c r="H2481" s="36"/>
      <c r="K2481" s="36"/>
    </row>
    <row r="2482" spans="1:27" x14ac:dyDescent="0.25">
      <c r="D2482" s="37" t="s">
        <v>800</v>
      </c>
      <c r="E2482" s="36"/>
      <c r="H2482" s="36">
        <v>1.5</v>
      </c>
      <c r="I2482" t="s">
        <v>801</v>
      </c>
      <c r="J2482">
        <f>ROUND(H2482/100*K2477,5)</f>
        <v>0</v>
      </c>
      <c r="K2482" s="36"/>
    </row>
    <row r="2483" spans="1:27" x14ac:dyDescent="0.25">
      <c r="D2483" s="37" t="s">
        <v>799</v>
      </c>
      <c r="E2483" s="36"/>
      <c r="H2483" s="36"/>
      <c r="K2483" s="38">
        <f>SUM(J2475:J2482)</f>
        <v>0</v>
      </c>
    </row>
    <row r="2484" spans="1:27" x14ac:dyDescent="0.25">
      <c r="D2484" s="37" t="s">
        <v>802</v>
      </c>
      <c r="E2484" s="36"/>
      <c r="H2484" s="36"/>
      <c r="K2484" s="38">
        <f>SUM(K2483:K2483)</f>
        <v>0</v>
      </c>
    </row>
    <row r="2486" spans="1:27" ht="45" customHeight="1" x14ac:dyDescent="0.25">
      <c r="A2486" s="28"/>
      <c r="B2486" s="28" t="s">
        <v>1806</v>
      </c>
      <c r="C2486" s="29" t="s">
        <v>41</v>
      </c>
      <c r="D2486" s="7" t="s">
        <v>1807</v>
      </c>
      <c r="E2486" s="6"/>
      <c r="F2486" s="6"/>
      <c r="G2486" s="29"/>
      <c r="H2486" s="31" t="s">
        <v>778</v>
      </c>
      <c r="I2486" s="5">
        <v>1</v>
      </c>
      <c r="J2486" s="4"/>
      <c r="K2486" s="32">
        <f>ROUND(K2498,2)</f>
        <v>0</v>
      </c>
      <c r="L2486" s="30" t="s">
        <v>1808</v>
      </c>
      <c r="M2486" s="29"/>
      <c r="N2486" s="29"/>
      <c r="O2486" s="29"/>
      <c r="P2486" s="29"/>
      <c r="Q2486" s="29"/>
      <c r="R2486" s="29"/>
      <c r="S2486" s="29"/>
      <c r="T2486" s="29"/>
      <c r="U2486" s="29"/>
      <c r="V2486" s="29"/>
      <c r="W2486" s="29"/>
      <c r="X2486" s="29"/>
      <c r="Y2486" s="29"/>
      <c r="Z2486" s="29"/>
      <c r="AA2486" s="29"/>
    </row>
    <row r="2487" spans="1:27" x14ac:dyDescent="0.25">
      <c r="B2487" s="24" t="s">
        <v>780</v>
      </c>
    </row>
    <row r="2488" spans="1:27" x14ac:dyDescent="0.25">
      <c r="B2488" t="s">
        <v>1421</v>
      </c>
      <c r="C2488" t="s">
        <v>782</v>
      </c>
      <c r="D2488" t="s">
        <v>1422</v>
      </c>
      <c r="E2488" s="33">
        <v>0.55000000000000004</v>
      </c>
      <c r="F2488" t="s">
        <v>784</v>
      </c>
      <c r="G2488" t="s">
        <v>785</v>
      </c>
      <c r="H2488" s="34"/>
      <c r="I2488" t="s">
        <v>786</v>
      </c>
      <c r="J2488" s="35">
        <f>ROUND(E2488/I2486* H2488,5)</f>
        <v>0</v>
      </c>
      <c r="K2488" s="36"/>
    </row>
    <row r="2489" spans="1:27" x14ac:dyDescent="0.25">
      <c r="B2489" t="s">
        <v>1423</v>
      </c>
      <c r="C2489" t="s">
        <v>782</v>
      </c>
      <c r="D2489" t="s">
        <v>1424</v>
      </c>
      <c r="E2489" s="33">
        <v>0.18</v>
      </c>
      <c r="F2489" t="s">
        <v>784</v>
      </c>
      <c r="G2489" t="s">
        <v>785</v>
      </c>
      <c r="H2489" s="34"/>
      <c r="I2489" t="s">
        <v>786</v>
      </c>
      <c r="J2489" s="35">
        <f>ROUND(E2489/I2486* H2489,5)</f>
        <v>0</v>
      </c>
      <c r="K2489" s="36"/>
    </row>
    <row r="2490" spans="1:27" x14ac:dyDescent="0.25">
      <c r="D2490" s="37" t="s">
        <v>787</v>
      </c>
      <c r="E2490" s="36"/>
      <c r="H2490" s="36"/>
      <c r="K2490" s="34">
        <f>SUM(J2488:J2489)</f>
        <v>0</v>
      </c>
    </row>
    <row r="2491" spans="1:27" x14ac:dyDescent="0.25">
      <c r="B2491" s="24" t="s">
        <v>792</v>
      </c>
      <c r="E2491" s="36"/>
      <c r="H2491" s="36"/>
      <c r="K2491" s="36"/>
    </row>
    <row r="2492" spans="1:27" x14ac:dyDescent="0.25">
      <c r="B2492" t="s">
        <v>1809</v>
      </c>
      <c r="C2492" t="s">
        <v>38</v>
      </c>
      <c r="D2492" t="s">
        <v>1810</v>
      </c>
      <c r="E2492" s="33">
        <v>0.40799999999999997</v>
      </c>
      <c r="G2492" t="s">
        <v>785</v>
      </c>
      <c r="H2492" s="34"/>
      <c r="I2492" t="s">
        <v>786</v>
      </c>
      <c r="J2492" s="35">
        <f>ROUND(E2492* H2492,5)</f>
        <v>0</v>
      </c>
      <c r="K2492" s="36"/>
    </row>
    <row r="2493" spans="1:27" x14ac:dyDescent="0.25">
      <c r="B2493" t="s">
        <v>1811</v>
      </c>
      <c r="C2493" t="s">
        <v>41</v>
      </c>
      <c r="D2493" t="s">
        <v>1812</v>
      </c>
      <c r="E2493" s="33">
        <v>1</v>
      </c>
      <c r="G2493" t="s">
        <v>785</v>
      </c>
      <c r="H2493" s="34"/>
      <c r="I2493" t="s">
        <v>786</v>
      </c>
      <c r="J2493" s="35">
        <f>ROUND(E2493* H2493,5)</f>
        <v>0</v>
      </c>
      <c r="K2493" s="36"/>
    </row>
    <row r="2494" spans="1:27" x14ac:dyDescent="0.25">
      <c r="D2494" s="37" t="s">
        <v>798</v>
      </c>
      <c r="E2494" s="36"/>
      <c r="H2494" s="36"/>
      <c r="K2494" s="34">
        <f>SUM(J2492:J2493)</f>
        <v>0</v>
      </c>
    </row>
    <row r="2495" spans="1:27" x14ac:dyDescent="0.25">
      <c r="E2495" s="36"/>
      <c r="H2495" s="36"/>
      <c r="K2495" s="36"/>
    </row>
    <row r="2496" spans="1:27" x14ac:dyDescent="0.25">
      <c r="D2496" s="37" t="s">
        <v>800</v>
      </c>
      <c r="E2496" s="36"/>
      <c r="H2496" s="36">
        <v>1.5</v>
      </c>
      <c r="I2496" t="s">
        <v>801</v>
      </c>
      <c r="J2496">
        <f>ROUND(H2496/100*K2490,5)</f>
        <v>0</v>
      </c>
      <c r="K2496" s="36"/>
    </row>
    <row r="2497" spans="1:27" x14ac:dyDescent="0.25">
      <c r="D2497" s="37" t="s">
        <v>799</v>
      </c>
      <c r="E2497" s="36"/>
      <c r="H2497" s="36"/>
      <c r="K2497" s="38">
        <f>SUM(J2487:J2496)</f>
        <v>0</v>
      </c>
    </row>
    <row r="2498" spans="1:27" x14ac:dyDescent="0.25">
      <c r="D2498" s="37" t="s">
        <v>802</v>
      </c>
      <c r="E2498" s="36"/>
      <c r="H2498" s="36"/>
      <c r="K2498" s="38">
        <f>SUM(K2497:K2497)</f>
        <v>0</v>
      </c>
    </row>
    <row r="2500" spans="1:27" ht="45" customHeight="1" x14ac:dyDescent="0.25">
      <c r="A2500" s="28"/>
      <c r="B2500" s="28" t="s">
        <v>1813</v>
      </c>
      <c r="C2500" s="29" t="s">
        <v>41</v>
      </c>
      <c r="D2500" s="7" t="s">
        <v>1814</v>
      </c>
      <c r="E2500" s="6"/>
      <c r="F2500" s="6"/>
      <c r="G2500" s="29"/>
      <c r="H2500" s="31" t="s">
        <v>778</v>
      </c>
      <c r="I2500" s="5">
        <v>1</v>
      </c>
      <c r="J2500" s="4"/>
      <c r="K2500" s="32">
        <f>ROUND(K2511,2)</f>
        <v>0</v>
      </c>
      <c r="L2500" s="30" t="s">
        <v>1815</v>
      </c>
      <c r="M2500" s="29"/>
      <c r="N2500" s="29"/>
      <c r="O2500" s="29"/>
      <c r="P2500" s="29"/>
      <c r="Q2500" s="29"/>
      <c r="R2500" s="29"/>
      <c r="S2500" s="29"/>
      <c r="T2500" s="29"/>
      <c r="U2500" s="29"/>
      <c r="V2500" s="29"/>
      <c r="W2500" s="29"/>
      <c r="X2500" s="29"/>
      <c r="Y2500" s="29"/>
      <c r="Z2500" s="29"/>
      <c r="AA2500" s="29"/>
    </row>
    <row r="2501" spans="1:27" x14ac:dyDescent="0.25">
      <c r="B2501" s="24" t="s">
        <v>780</v>
      </c>
    </row>
    <row r="2502" spans="1:27" x14ac:dyDescent="0.25">
      <c r="B2502" t="s">
        <v>1184</v>
      </c>
      <c r="C2502" t="s">
        <v>782</v>
      </c>
      <c r="D2502" t="s">
        <v>1185</v>
      </c>
      <c r="E2502" s="33">
        <v>0.4</v>
      </c>
      <c r="F2502" t="s">
        <v>784</v>
      </c>
      <c r="G2502" t="s">
        <v>785</v>
      </c>
      <c r="H2502" s="34"/>
      <c r="I2502" t="s">
        <v>786</v>
      </c>
      <c r="J2502" s="35">
        <f>ROUND(E2502/I2500* H2502,5)</f>
        <v>0</v>
      </c>
      <c r="K2502" s="36"/>
    </row>
    <row r="2503" spans="1:27" x14ac:dyDescent="0.25">
      <c r="B2503" t="s">
        <v>1182</v>
      </c>
      <c r="C2503" t="s">
        <v>782</v>
      </c>
      <c r="D2503" t="s">
        <v>1183</v>
      </c>
      <c r="E2503" s="33">
        <v>0.4</v>
      </c>
      <c r="F2503" t="s">
        <v>784</v>
      </c>
      <c r="G2503" t="s">
        <v>785</v>
      </c>
      <c r="H2503" s="34"/>
      <c r="I2503" t="s">
        <v>786</v>
      </c>
      <c r="J2503" s="35">
        <f>ROUND(E2503/I2500* H2503,5)</f>
        <v>0</v>
      </c>
      <c r="K2503" s="36"/>
    </row>
    <row r="2504" spans="1:27" x14ac:dyDescent="0.25">
      <c r="D2504" s="37" t="s">
        <v>787</v>
      </c>
      <c r="E2504" s="36"/>
      <c r="H2504" s="36"/>
      <c r="K2504" s="34">
        <f>SUM(J2502:J2503)</f>
        <v>0</v>
      </c>
    </row>
    <row r="2505" spans="1:27" x14ac:dyDescent="0.25">
      <c r="B2505" s="24" t="s">
        <v>792</v>
      </c>
      <c r="E2505" s="36"/>
      <c r="H2505" s="36"/>
      <c r="K2505" s="36"/>
    </row>
    <row r="2506" spans="1:27" x14ac:dyDescent="0.25">
      <c r="B2506" t="s">
        <v>1816</v>
      </c>
      <c r="C2506" t="s">
        <v>41</v>
      </c>
      <c r="D2506" t="s">
        <v>1817</v>
      </c>
      <c r="E2506" s="33">
        <v>0.25259999999999999</v>
      </c>
      <c r="G2506" t="s">
        <v>785</v>
      </c>
      <c r="H2506" s="34"/>
      <c r="I2506" t="s">
        <v>786</v>
      </c>
      <c r="J2506" s="35">
        <f>ROUND(E2506* H2506,5)</f>
        <v>0</v>
      </c>
      <c r="K2506" s="36"/>
    </row>
    <row r="2507" spans="1:27" x14ac:dyDescent="0.25">
      <c r="D2507" s="37" t="s">
        <v>798</v>
      </c>
      <c r="E2507" s="36"/>
      <c r="H2507" s="36"/>
      <c r="K2507" s="34">
        <f>SUM(J2506:J2506)</f>
        <v>0</v>
      </c>
    </row>
    <row r="2508" spans="1:27" x14ac:dyDescent="0.25">
      <c r="E2508" s="36"/>
      <c r="H2508" s="36"/>
      <c r="K2508" s="36"/>
    </row>
    <row r="2509" spans="1:27" x14ac:dyDescent="0.25">
      <c r="D2509" s="37" t="s">
        <v>800</v>
      </c>
      <c r="E2509" s="36"/>
      <c r="H2509" s="36">
        <v>2.5</v>
      </c>
      <c r="I2509" t="s">
        <v>801</v>
      </c>
      <c r="J2509">
        <f>ROUND(H2509/100*K2504,5)</f>
        <v>0</v>
      </c>
      <c r="K2509" s="36"/>
    </row>
    <row r="2510" spans="1:27" x14ac:dyDescent="0.25">
      <c r="D2510" s="37" t="s">
        <v>799</v>
      </c>
      <c r="E2510" s="36"/>
      <c r="H2510" s="36"/>
      <c r="K2510" s="38">
        <f>SUM(J2501:J2509)</f>
        <v>0</v>
      </c>
    </row>
    <row r="2511" spans="1:27" x14ac:dyDescent="0.25">
      <c r="D2511" s="37" t="s">
        <v>802</v>
      </c>
      <c r="E2511" s="36"/>
      <c r="H2511" s="36"/>
      <c r="K2511" s="38">
        <f>SUM(K2510:K2510)</f>
        <v>0</v>
      </c>
    </row>
    <row r="2513" spans="1:27" ht="45" customHeight="1" x14ac:dyDescent="0.25">
      <c r="A2513" s="28"/>
      <c r="B2513" s="28" t="s">
        <v>1818</v>
      </c>
      <c r="C2513" s="29" t="s">
        <v>41</v>
      </c>
      <c r="D2513" s="7" t="s">
        <v>1819</v>
      </c>
      <c r="E2513" s="6"/>
      <c r="F2513" s="6"/>
      <c r="G2513" s="29"/>
      <c r="H2513" s="31" t="s">
        <v>778</v>
      </c>
      <c r="I2513" s="5">
        <v>1</v>
      </c>
      <c r="J2513" s="4"/>
      <c r="K2513" s="32">
        <f>ROUND(K2524,2)</f>
        <v>0</v>
      </c>
      <c r="L2513" s="30" t="s">
        <v>1820</v>
      </c>
      <c r="M2513" s="29"/>
      <c r="N2513" s="29"/>
      <c r="O2513" s="29"/>
      <c r="P2513" s="29"/>
      <c r="Q2513" s="29"/>
      <c r="R2513" s="29"/>
      <c r="S2513" s="29"/>
      <c r="T2513" s="29"/>
      <c r="U2513" s="29"/>
      <c r="V2513" s="29"/>
      <c r="W2513" s="29"/>
      <c r="X2513" s="29"/>
      <c r="Y2513" s="29"/>
      <c r="Z2513" s="29"/>
      <c r="AA2513" s="29"/>
    </row>
    <row r="2514" spans="1:27" x14ac:dyDescent="0.25">
      <c r="B2514" s="24" t="s">
        <v>780</v>
      </c>
    </row>
    <row r="2515" spans="1:27" x14ac:dyDescent="0.25">
      <c r="B2515" t="s">
        <v>1184</v>
      </c>
      <c r="C2515" t="s">
        <v>782</v>
      </c>
      <c r="D2515" t="s">
        <v>1185</v>
      </c>
      <c r="E2515" s="33">
        <v>0.5</v>
      </c>
      <c r="F2515" t="s">
        <v>784</v>
      </c>
      <c r="G2515" t="s">
        <v>785</v>
      </c>
      <c r="H2515" s="34"/>
      <c r="I2515" t="s">
        <v>786</v>
      </c>
      <c r="J2515" s="35">
        <f>ROUND(E2515/I2513* H2515,5)</f>
        <v>0</v>
      </c>
      <c r="K2515" s="36"/>
    </row>
    <row r="2516" spans="1:27" x14ac:dyDescent="0.25">
      <c r="B2516" t="s">
        <v>1182</v>
      </c>
      <c r="C2516" t="s">
        <v>782</v>
      </c>
      <c r="D2516" t="s">
        <v>1183</v>
      </c>
      <c r="E2516" s="33">
        <v>0.5</v>
      </c>
      <c r="F2516" t="s">
        <v>784</v>
      </c>
      <c r="G2516" t="s">
        <v>785</v>
      </c>
      <c r="H2516" s="34"/>
      <c r="I2516" t="s">
        <v>786</v>
      </c>
      <c r="J2516" s="35">
        <f>ROUND(E2516/I2513* H2516,5)</f>
        <v>0</v>
      </c>
      <c r="K2516" s="36"/>
    </row>
    <row r="2517" spans="1:27" x14ac:dyDescent="0.25">
      <c r="D2517" s="37" t="s">
        <v>787</v>
      </c>
      <c r="E2517" s="36"/>
      <c r="H2517" s="36"/>
      <c r="K2517" s="34">
        <f>SUM(J2515:J2516)</f>
        <v>0</v>
      </c>
    </row>
    <row r="2518" spans="1:27" x14ac:dyDescent="0.25">
      <c r="B2518" s="24" t="s">
        <v>792</v>
      </c>
      <c r="E2518" s="36"/>
      <c r="H2518" s="36"/>
      <c r="K2518" s="36"/>
    </row>
    <row r="2519" spans="1:27" x14ac:dyDescent="0.25">
      <c r="B2519" t="s">
        <v>1816</v>
      </c>
      <c r="C2519" t="s">
        <v>41</v>
      </c>
      <c r="D2519" t="s">
        <v>1817</v>
      </c>
      <c r="E2519" s="33">
        <v>1</v>
      </c>
      <c r="G2519" t="s">
        <v>785</v>
      </c>
      <c r="H2519" s="34"/>
      <c r="I2519" t="s">
        <v>786</v>
      </c>
      <c r="J2519" s="35">
        <f>ROUND(E2519* H2519,5)</f>
        <v>0</v>
      </c>
      <c r="K2519" s="36"/>
    </row>
    <row r="2520" spans="1:27" x14ac:dyDescent="0.25">
      <c r="D2520" s="37" t="s">
        <v>798</v>
      </c>
      <c r="E2520" s="36"/>
      <c r="H2520" s="36"/>
      <c r="K2520" s="34">
        <f>SUM(J2519:J2519)</f>
        <v>0</v>
      </c>
    </row>
    <row r="2521" spans="1:27" x14ac:dyDescent="0.25">
      <c r="E2521" s="36"/>
      <c r="H2521" s="36"/>
      <c r="K2521" s="36"/>
    </row>
    <row r="2522" spans="1:27" x14ac:dyDescent="0.25">
      <c r="D2522" s="37" t="s">
        <v>800</v>
      </c>
      <c r="E2522" s="36"/>
      <c r="H2522" s="36">
        <v>2.5</v>
      </c>
      <c r="I2522" t="s">
        <v>801</v>
      </c>
      <c r="J2522">
        <f>ROUND(H2522/100*K2517,5)</f>
        <v>0</v>
      </c>
      <c r="K2522" s="36"/>
    </row>
    <row r="2523" spans="1:27" x14ac:dyDescent="0.25">
      <c r="D2523" s="37" t="s">
        <v>799</v>
      </c>
      <c r="E2523" s="36"/>
      <c r="H2523" s="36"/>
      <c r="K2523" s="38">
        <f>SUM(J2514:J2522)</f>
        <v>0</v>
      </c>
    </row>
    <row r="2524" spans="1:27" x14ac:dyDescent="0.25">
      <c r="D2524" s="37" t="s">
        <v>802</v>
      </c>
      <c r="E2524" s="36"/>
      <c r="H2524" s="36"/>
      <c r="K2524" s="38">
        <f>SUM(K2523:K2523)</f>
        <v>0</v>
      </c>
    </row>
    <row r="2526" spans="1:27" ht="45" customHeight="1" x14ac:dyDescent="0.25">
      <c r="A2526" s="28"/>
      <c r="B2526" s="28" t="s">
        <v>1821</v>
      </c>
      <c r="C2526" s="29" t="s">
        <v>41</v>
      </c>
      <c r="D2526" s="7" t="s">
        <v>1822</v>
      </c>
      <c r="E2526" s="6"/>
      <c r="F2526" s="6"/>
      <c r="G2526" s="29"/>
      <c r="H2526" s="31" t="s">
        <v>778</v>
      </c>
      <c r="I2526" s="5">
        <v>1</v>
      </c>
      <c r="J2526" s="4"/>
      <c r="K2526" s="32">
        <f>ROUND(K2537,2)</f>
        <v>0</v>
      </c>
      <c r="L2526" s="30" t="s">
        <v>1823</v>
      </c>
      <c r="M2526" s="29"/>
      <c r="N2526" s="29"/>
      <c r="O2526" s="29"/>
      <c r="P2526" s="29"/>
      <c r="Q2526" s="29"/>
      <c r="R2526" s="29"/>
      <c r="S2526" s="29"/>
      <c r="T2526" s="29"/>
      <c r="U2526" s="29"/>
      <c r="V2526" s="29"/>
      <c r="W2526" s="29"/>
      <c r="X2526" s="29"/>
      <c r="Y2526" s="29"/>
      <c r="Z2526" s="29"/>
      <c r="AA2526" s="29"/>
    </row>
    <row r="2527" spans="1:27" x14ac:dyDescent="0.25">
      <c r="B2527" s="24" t="s">
        <v>780</v>
      </c>
    </row>
    <row r="2528" spans="1:27" x14ac:dyDescent="0.25">
      <c r="B2528" t="s">
        <v>1184</v>
      </c>
      <c r="C2528" t="s">
        <v>782</v>
      </c>
      <c r="D2528" t="s">
        <v>1185</v>
      </c>
      <c r="E2528" s="33">
        <v>0.5</v>
      </c>
      <c r="F2528" t="s">
        <v>784</v>
      </c>
      <c r="G2528" t="s">
        <v>785</v>
      </c>
      <c r="H2528" s="34"/>
      <c r="I2528" t="s">
        <v>786</v>
      </c>
      <c r="J2528" s="35">
        <f>ROUND(E2528/I2526* H2528,5)</f>
        <v>0</v>
      </c>
      <c r="K2528" s="36"/>
    </row>
    <row r="2529" spans="1:27" x14ac:dyDescent="0.25">
      <c r="B2529" t="s">
        <v>1182</v>
      </c>
      <c r="C2529" t="s">
        <v>782</v>
      </c>
      <c r="D2529" t="s">
        <v>1183</v>
      </c>
      <c r="E2529" s="33">
        <v>0.5</v>
      </c>
      <c r="F2529" t="s">
        <v>784</v>
      </c>
      <c r="G2529" t="s">
        <v>785</v>
      </c>
      <c r="H2529" s="34"/>
      <c r="I2529" t="s">
        <v>786</v>
      </c>
      <c r="J2529" s="35">
        <f>ROUND(E2529/I2526* H2529,5)</f>
        <v>0</v>
      </c>
      <c r="K2529" s="36"/>
    </row>
    <row r="2530" spans="1:27" x14ac:dyDescent="0.25">
      <c r="D2530" s="37" t="s">
        <v>787</v>
      </c>
      <c r="E2530" s="36"/>
      <c r="H2530" s="36"/>
      <c r="K2530" s="34">
        <f>SUM(J2528:J2529)</f>
        <v>0</v>
      </c>
    </row>
    <row r="2531" spans="1:27" x14ac:dyDescent="0.25">
      <c r="B2531" s="24" t="s">
        <v>792</v>
      </c>
      <c r="E2531" s="36"/>
      <c r="H2531" s="36"/>
      <c r="K2531" s="36"/>
    </row>
    <row r="2532" spans="1:27" x14ac:dyDescent="0.25">
      <c r="B2532" t="s">
        <v>1816</v>
      </c>
      <c r="C2532" t="s">
        <v>41</v>
      </c>
      <c r="D2532" t="s">
        <v>1817</v>
      </c>
      <c r="E2532" s="33">
        <v>1</v>
      </c>
      <c r="G2532" t="s">
        <v>785</v>
      </c>
      <c r="H2532" s="34"/>
      <c r="I2532" t="s">
        <v>786</v>
      </c>
      <c r="J2532" s="35">
        <f>ROUND(E2532* H2532,5)</f>
        <v>0</v>
      </c>
      <c r="K2532" s="36"/>
    </row>
    <row r="2533" spans="1:27" x14ac:dyDescent="0.25">
      <c r="D2533" s="37" t="s">
        <v>798</v>
      </c>
      <c r="E2533" s="36"/>
      <c r="H2533" s="36"/>
      <c r="K2533" s="34">
        <f>SUM(J2532:J2532)</f>
        <v>0</v>
      </c>
    </row>
    <row r="2534" spans="1:27" x14ac:dyDescent="0.25">
      <c r="E2534" s="36"/>
      <c r="H2534" s="36"/>
      <c r="K2534" s="36"/>
    </row>
    <row r="2535" spans="1:27" x14ac:dyDescent="0.25">
      <c r="D2535" s="37" t="s">
        <v>800</v>
      </c>
      <c r="E2535" s="36"/>
      <c r="H2535" s="36">
        <v>2.5</v>
      </c>
      <c r="I2535" t="s">
        <v>801</v>
      </c>
      <c r="J2535">
        <f>ROUND(H2535/100*K2530,5)</f>
        <v>0</v>
      </c>
      <c r="K2535" s="36"/>
    </row>
    <row r="2536" spans="1:27" x14ac:dyDescent="0.25">
      <c r="D2536" s="37" t="s">
        <v>799</v>
      </c>
      <c r="E2536" s="36"/>
      <c r="H2536" s="36"/>
      <c r="K2536" s="38">
        <f>SUM(J2527:J2535)</f>
        <v>0</v>
      </c>
    </row>
    <row r="2537" spans="1:27" x14ac:dyDescent="0.25">
      <c r="D2537" s="37" t="s">
        <v>802</v>
      </c>
      <c r="E2537" s="36"/>
      <c r="H2537" s="36"/>
      <c r="K2537" s="38">
        <f>SUM(K2536:K2536)</f>
        <v>0</v>
      </c>
    </row>
    <row r="2539" spans="1:27" ht="45" customHeight="1" x14ac:dyDescent="0.25">
      <c r="A2539" s="28"/>
      <c r="B2539" s="28" t="s">
        <v>1824</v>
      </c>
      <c r="C2539" s="29" t="s">
        <v>106</v>
      </c>
      <c r="D2539" s="7" t="s">
        <v>1825</v>
      </c>
      <c r="E2539" s="6"/>
      <c r="F2539" s="6"/>
      <c r="G2539" s="29"/>
      <c r="H2539" s="31" t="s">
        <v>778</v>
      </c>
      <c r="I2539" s="5">
        <v>1</v>
      </c>
      <c r="J2539" s="4"/>
      <c r="K2539" s="32">
        <f>ROUND(K2567,2)</f>
        <v>0</v>
      </c>
      <c r="L2539" s="30" t="s">
        <v>1826</v>
      </c>
      <c r="M2539" s="29"/>
      <c r="N2539" s="29"/>
      <c r="O2539" s="29"/>
      <c r="P2539" s="29"/>
      <c r="Q2539" s="29"/>
      <c r="R2539" s="29"/>
      <c r="S2539" s="29"/>
      <c r="T2539" s="29"/>
      <c r="U2539" s="29"/>
      <c r="V2539" s="29"/>
      <c r="W2539" s="29"/>
      <c r="X2539" s="29"/>
      <c r="Y2539" s="29"/>
      <c r="Z2539" s="29"/>
      <c r="AA2539" s="29"/>
    </row>
    <row r="2540" spans="1:27" x14ac:dyDescent="0.25">
      <c r="B2540" s="24" t="s">
        <v>780</v>
      </c>
    </row>
    <row r="2541" spans="1:27" x14ac:dyDescent="0.25">
      <c r="B2541" t="s">
        <v>1827</v>
      </c>
      <c r="C2541" t="s">
        <v>782</v>
      </c>
      <c r="D2541" t="s">
        <v>1828</v>
      </c>
      <c r="E2541" s="33">
        <v>0.27500000000000002</v>
      </c>
      <c r="F2541" t="s">
        <v>784</v>
      </c>
      <c r="G2541" t="s">
        <v>785</v>
      </c>
      <c r="H2541" s="34"/>
      <c r="I2541" t="s">
        <v>786</v>
      </c>
      <c r="J2541" s="35">
        <f>ROUND(E2541/I2539* H2541,5)</f>
        <v>0</v>
      </c>
      <c r="K2541" s="36"/>
    </row>
    <row r="2542" spans="1:27" x14ac:dyDescent="0.25">
      <c r="B2542" t="s">
        <v>1829</v>
      </c>
      <c r="C2542" t="s">
        <v>782</v>
      </c>
      <c r="D2542" t="s">
        <v>1830</v>
      </c>
      <c r="E2542" s="33">
        <v>0.216</v>
      </c>
      <c r="F2542" t="s">
        <v>784</v>
      </c>
      <c r="G2542" t="s">
        <v>785</v>
      </c>
      <c r="H2542" s="34"/>
      <c r="I2542" t="s">
        <v>786</v>
      </c>
      <c r="J2542" s="35">
        <f>ROUND(E2542/I2539* H2542,5)</f>
        <v>0</v>
      </c>
      <c r="K2542" s="36"/>
    </row>
    <row r="2543" spans="1:27" x14ac:dyDescent="0.25">
      <c r="B2543" t="s">
        <v>1831</v>
      </c>
      <c r="C2543" t="s">
        <v>782</v>
      </c>
      <c r="D2543" t="s">
        <v>1832</v>
      </c>
      <c r="E2543" s="33">
        <v>0.57699999999999996</v>
      </c>
      <c r="F2543" t="s">
        <v>784</v>
      </c>
      <c r="G2543" t="s">
        <v>785</v>
      </c>
      <c r="H2543" s="34"/>
      <c r="I2543" t="s">
        <v>786</v>
      </c>
      <c r="J2543" s="35">
        <f>ROUND(E2543/I2539* H2543,5)</f>
        <v>0</v>
      </c>
      <c r="K2543" s="36"/>
    </row>
    <row r="2544" spans="1:27" x14ac:dyDescent="0.25">
      <c r="B2544" t="s">
        <v>1833</v>
      </c>
      <c r="C2544" t="s">
        <v>782</v>
      </c>
      <c r="D2544" t="s">
        <v>1834</v>
      </c>
      <c r="E2544" s="33">
        <v>0.27500000000000002</v>
      </c>
      <c r="F2544" t="s">
        <v>784</v>
      </c>
      <c r="G2544" t="s">
        <v>785</v>
      </c>
      <c r="H2544" s="34"/>
      <c r="I2544" t="s">
        <v>786</v>
      </c>
      <c r="J2544" s="35">
        <f>ROUND(E2544/I2539* H2544,5)</f>
        <v>0</v>
      </c>
      <c r="K2544" s="36"/>
    </row>
    <row r="2545" spans="2:11" x14ac:dyDescent="0.25">
      <c r="B2545" t="s">
        <v>1835</v>
      </c>
      <c r="C2545" t="s">
        <v>782</v>
      </c>
      <c r="D2545" t="s">
        <v>1836</v>
      </c>
      <c r="E2545" s="33">
        <v>6.6000000000000003E-2</v>
      </c>
      <c r="F2545" t="s">
        <v>784</v>
      </c>
      <c r="G2545" t="s">
        <v>785</v>
      </c>
      <c r="H2545" s="34"/>
      <c r="I2545" t="s">
        <v>786</v>
      </c>
      <c r="J2545" s="35">
        <f>ROUND(E2545/I2539* H2545,5)</f>
        <v>0</v>
      </c>
      <c r="K2545" s="36"/>
    </row>
    <row r="2546" spans="2:11" x14ac:dyDescent="0.25">
      <c r="B2546" t="s">
        <v>1837</v>
      </c>
      <c r="C2546" t="s">
        <v>782</v>
      </c>
      <c r="D2546" t="s">
        <v>1838</v>
      </c>
      <c r="E2546" s="33">
        <v>6.6000000000000003E-2</v>
      </c>
      <c r="F2546" t="s">
        <v>784</v>
      </c>
      <c r="G2546" t="s">
        <v>785</v>
      </c>
      <c r="H2546" s="34"/>
      <c r="I2546" t="s">
        <v>786</v>
      </c>
      <c r="J2546" s="35">
        <f>ROUND(E2546/I2539* H2546,5)</f>
        <v>0</v>
      </c>
      <c r="K2546" s="36"/>
    </row>
    <row r="2547" spans="2:11" x14ac:dyDescent="0.25">
      <c r="D2547" s="37" t="s">
        <v>787</v>
      </c>
      <c r="E2547" s="36"/>
      <c r="H2547" s="36"/>
      <c r="K2547" s="34">
        <f>SUM(J2541:J2546)</f>
        <v>0</v>
      </c>
    </row>
    <row r="2548" spans="2:11" x14ac:dyDescent="0.25">
      <c r="B2548" s="24" t="s">
        <v>792</v>
      </c>
      <c r="E2548" s="36"/>
      <c r="H2548" s="36"/>
      <c r="K2548" s="36"/>
    </row>
    <row r="2549" spans="2:11" x14ac:dyDescent="0.25">
      <c r="B2549" t="s">
        <v>1839</v>
      </c>
      <c r="C2549" t="s">
        <v>106</v>
      </c>
      <c r="D2549" t="s">
        <v>1840</v>
      </c>
      <c r="E2549" s="33">
        <v>0.01</v>
      </c>
      <c r="G2549" t="s">
        <v>785</v>
      </c>
      <c r="H2549" s="34"/>
      <c r="I2549" t="s">
        <v>786</v>
      </c>
      <c r="J2549" s="35">
        <f t="shared" ref="J2549:J2561" si="6">ROUND(E2549* H2549,5)</f>
        <v>0</v>
      </c>
      <c r="K2549" s="36"/>
    </row>
    <row r="2550" spans="2:11" x14ac:dyDescent="0.25">
      <c r="B2550" t="s">
        <v>1841</v>
      </c>
      <c r="C2550" t="s">
        <v>101</v>
      </c>
      <c r="D2550" t="s">
        <v>1842</v>
      </c>
      <c r="E2550" s="33">
        <v>0.1</v>
      </c>
      <c r="G2550" t="s">
        <v>785</v>
      </c>
      <c r="H2550" s="34"/>
      <c r="I2550" t="s">
        <v>786</v>
      </c>
      <c r="J2550" s="35">
        <f t="shared" si="6"/>
        <v>0</v>
      </c>
      <c r="K2550" s="36"/>
    </row>
    <row r="2551" spans="2:11" x14ac:dyDescent="0.25">
      <c r="B2551" t="s">
        <v>1843</v>
      </c>
      <c r="C2551" t="s">
        <v>870</v>
      </c>
      <c r="D2551" t="s">
        <v>1844</v>
      </c>
      <c r="E2551" s="33">
        <v>3</v>
      </c>
      <c r="G2551" t="s">
        <v>785</v>
      </c>
      <c r="H2551" s="34"/>
      <c r="I2551" t="s">
        <v>786</v>
      </c>
      <c r="J2551" s="35">
        <f t="shared" si="6"/>
        <v>0</v>
      </c>
      <c r="K2551" s="36"/>
    </row>
    <row r="2552" spans="2:11" x14ac:dyDescent="0.25">
      <c r="B2552" t="s">
        <v>1845</v>
      </c>
      <c r="C2552" t="s">
        <v>101</v>
      </c>
      <c r="D2552" t="s">
        <v>1846</v>
      </c>
      <c r="E2552" s="33">
        <v>1.4E-2</v>
      </c>
      <c r="G2552" t="s">
        <v>785</v>
      </c>
      <c r="H2552" s="34"/>
      <c r="I2552" t="s">
        <v>786</v>
      </c>
      <c r="J2552" s="35">
        <f t="shared" si="6"/>
        <v>0</v>
      </c>
      <c r="K2552" s="36"/>
    </row>
    <row r="2553" spans="2:11" x14ac:dyDescent="0.25">
      <c r="B2553" t="s">
        <v>1847</v>
      </c>
      <c r="C2553" t="s">
        <v>111</v>
      </c>
      <c r="D2553" t="s">
        <v>1848</v>
      </c>
      <c r="E2553" s="33">
        <v>0.3</v>
      </c>
      <c r="G2553" t="s">
        <v>785</v>
      </c>
      <c r="H2553" s="34"/>
      <c r="I2553" t="s">
        <v>786</v>
      </c>
      <c r="J2553" s="35">
        <f t="shared" si="6"/>
        <v>0</v>
      </c>
      <c r="K2553" s="36"/>
    </row>
    <row r="2554" spans="2:11" x14ac:dyDescent="0.25">
      <c r="B2554" t="s">
        <v>1849</v>
      </c>
      <c r="C2554" t="s">
        <v>106</v>
      </c>
      <c r="D2554" t="s">
        <v>1850</v>
      </c>
      <c r="E2554" s="33">
        <v>1.05</v>
      </c>
      <c r="G2554" t="s">
        <v>785</v>
      </c>
      <c r="H2554" s="34"/>
      <c r="I2554" t="s">
        <v>786</v>
      </c>
      <c r="J2554" s="35">
        <f t="shared" si="6"/>
        <v>0</v>
      </c>
      <c r="K2554" s="36"/>
    </row>
    <row r="2555" spans="2:11" x14ac:dyDescent="0.25">
      <c r="B2555" t="s">
        <v>1851</v>
      </c>
      <c r="C2555" t="s">
        <v>794</v>
      </c>
      <c r="D2555" t="s">
        <v>1852</v>
      </c>
      <c r="E2555" s="33">
        <v>7.4999999999999997E-2</v>
      </c>
      <c r="G2555" t="s">
        <v>785</v>
      </c>
      <c r="H2555" s="34"/>
      <c r="I2555" t="s">
        <v>786</v>
      </c>
      <c r="J2555" s="35">
        <f t="shared" si="6"/>
        <v>0</v>
      </c>
      <c r="K2555" s="36"/>
    </row>
    <row r="2556" spans="2:11" x14ac:dyDescent="0.25">
      <c r="B2556" t="s">
        <v>1853</v>
      </c>
      <c r="C2556" t="s">
        <v>106</v>
      </c>
      <c r="D2556" t="s">
        <v>1854</v>
      </c>
      <c r="E2556" s="33">
        <v>1.1000000000000001</v>
      </c>
      <c r="G2556" t="s">
        <v>785</v>
      </c>
      <c r="H2556" s="34"/>
      <c r="I2556" t="s">
        <v>786</v>
      </c>
      <c r="J2556" s="35">
        <f t="shared" si="6"/>
        <v>0</v>
      </c>
      <c r="K2556" s="36"/>
    </row>
    <row r="2557" spans="2:11" x14ac:dyDescent="0.25">
      <c r="B2557" t="s">
        <v>1855</v>
      </c>
      <c r="C2557" t="s">
        <v>794</v>
      </c>
      <c r="D2557" t="s">
        <v>1856</v>
      </c>
      <c r="E2557" s="33">
        <v>0.18</v>
      </c>
      <c r="G2557" t="s">
        <v>785</v>
      </c>
      <c r="H2557" s="34"/>
      <c r="I2557" t="s">
        <v>786</v>
      </c>
      <c r="J2557" s="35">
        <f t="shared" si="6"/>
        <v>0</v>
      </c>
      <c r="K2557" s="36"/>
    </row>
    <row r="2558" spans="2:11" x14ac:dyDescent="0.25">
      <c r="B2558" t="s">
        <v>1857</v>
      </c>
      <c r="C2558" t="s">
        <v>106</v>
      </c>
      <c r="D2558" t="s">
        <v>1858</v>
      </c>
      <c r="E2558" s="33">
        <v>1.05</v>
      </c>
      <c r="G2558" t="s">
        <v>785</v>
      </c>
      <c r="H2558" s="34"/>
      <c r="I2558" t="s">
        <v>786</v>
      </c>
      <c r="J2558" s="35">
        <f t="shared" si="6"/>
        <v>0</v>
      </c>
      <c r="K2558" s="36"/>
    </row>
    <row r="2559" spans="2:11" x14ac:dyDescent="0.25">
      <c r="B2559" t="s">
        <v>1859</v>
      </c>
      <c r="C2559" t="s">
        <v>106</v>
      </c>
      <c r="D2559" t="s">
        <v>1860</v>
      </c>
      <c r="E2559" s="33">
        <v>1.05</v>
      </c>
      <c r="G2559" t="s">
        <v>785</v>
      </c>
      <c r="H2559" s="34"/>
      <c r="I2559" t="s">
        <v>786</v>
      </c>
      <c r="J2559" s="35">
        <f t="shared" si="6"/>
        <v>0</v>
      </c>
      <c r="K2559" s="36"/>
    </row>
    <row r="2560" spans="2:11" x14ac:dyDescent="0.25">
      <c r="B2560" t="s">
        <v>1861</v>
      </c>
      <c r="C2560" t="s">
        <v>101</v>
      </c>
      <c r="D2560" t="s">
        <v>1862</v>
      </c>
      <c r="E2560" s="33">
        <v>0.01</v>
      </c>
      <c r="G2560" t="s">
        <v>785</v>
      </c>
      <c r="H2560" s="34"/>
      <c r="I2560" t="s">
        <v>786</v>
      </c>
      <c r="J2560" s="35">
        <f t="shared" si="6"/>
        <v>0</v>
      </c>
      <c r="K2560" s="36"/>
    </row>
    <row r="2561" spans="1:27" x14ac:dyDescent="0.25">
      <c r="B2561" t="s">
        <v>1863</v>
      </c>
      <c r="C2561" t="s">
        <v>106</v>
      </c>
      <c r="D2561" t="s">
        <v>1864</v>
      </c>
      <c r="E2561" s="33">
        <v>1.1000000000000001</v>
      </c>
      <c r="G2561" t="s">
        <v>785</v>
      </c>
      <c r="H2561" s="34"/>
      <c r="I2561" t="s">
        <v>786</v>
      </c>
      <c r="J2561" s="35">
        <f t="shared" si="6"/>
        <v>0</v>
      </c>
      <c r="K2561" s="36"/>
    </row>
    <row r="2562" spans="1:27" x14ac:dyDescent="0.25">
      <c r="D2562" s="37" t="s">
        <v>798</v>
      </c>
      <c r="E2562" s="36"/>
      <c r="H2562" s="36"/>
      <c r="K2562" s="34">
        <f>SUM(J2549:J2561)</f>
        <v>0</v>
      </c>
    </row>
    <row r="2563" spans="1:27" x14ac:dyDescent="0.25">
      <c r="B2563" s="24" t="s">
        <v>882</v>
      </c>
      <c r="E2563" s="36"/>
      <c r="H2563" s="36"/>
      <c r="K2563" s="36"/>
    </row>
    <row r="2564" spans="1:27" x14ac:dyDescent="0.25">
      <c r="B2564" t="s">
        <v>1865</v>
      </c>
      <c r="C2564" t="s">
        <v>801</v>
      </c>
      <c r="D2564" t="s">
        <v>884</v>
      </c>
      <c r="E2564" s="33">
        <v>2</v>
      </c>
      <c r="G2564" t="s">
        <v>801</v>
      </c>
      <c r="H2564" s="34">
        <v>0</v>
      </c>
      <c r="I2564" t="s">
        <v>786</v>
      </c>
      <c r="J2564" s="35">
        <f>ROUND(E2564* H2564/100,5)</f>
        <v>0</v>
      </c>
      <c r="K2564" s="36"/>
    </row>
    <row r="2565" spans="1:27" x14ac:dyDescent="0.25">
      <c r="D2565" s="37" t="s">
        <v>885</v>
      </c>
      <c r="E2565" s="36"/>
      <c r="H2565" s="36"/>
      <c r="K2565" s="34">
        <f>SUM(J2564:J2564)</f>
        <v>0</v>
      </c>
    </row>
    <row r="2566" spans="1:27" x14ac:dyDescent="0.25">
      <c r="D2566" s="37" t="s">
        <v>799</v>
      </c>
      <c r="E2566" s="36"/>
      <c r="H2566" s="36"/>
      <c r="K2566" s="38">
        <f>SUM(J2540:J2565)</f>
        <v>0</v>
      </c>
    </row>
    <row r="2567" spans="1:27" x14ac:dyDescent="0.25">
      <c r="D2567" s="37" t="s">
        <v>802</v>
      </c>
      <c r="E2567" s="36"/>
      <c r="H2567" s="36"/>
      <c r="K2567" s="38">
        <f>SUM(K2566:K2566)</f>
        <v>0</v>
      </c>
    </row>
    <row r="2569" spans="1:27" ht="45" customHeight="1" x14ac:dyDescent="0.25">
      <c r="A2569" s="28" t="s">
        <v>1866</v>
      </c>
      <c r="B2569" s="28" t="s">
        <v>105</v>
      </c>
      <c r="C2569" s="29" t="s">
        <v>106</v>
      </c>
      <c r="D2569" s="7" t="s">
        <v>107</v>
      </c>
      <c r="E2569" s="6"/>
      <c r="F2569" s="6"/>
      <c r="G2569" s="29"/>
      <c r="H2569" s="31" t="s">
        <v>778</v>
      </c>
      <c r="I2569" s="5">
        <v>1</v>
      </c>
      <c r="J2569" s="4"/>
      <c r="K2569" s="32">
        <f>ROUND(K2590,2)</f>
        <v>0</v>
      </c>
      <c r="L2569" s="30" t="s">
        <v>1867</v>
      </c>
      <c r="M2569" s="29"/>
      <c r="N2569" s="29"/>
      <c r="O2569" s="29"/>
      <c r="P2569" s="29"/>
      <c r="Q2569" s="29"/>
      <c r="R2569" s="29"/>
      <c r="S2569" s="29"/>
      <c r="T2569" s="29"/>
      <c r="U2569" s="29"/>
      <c r="V2569" s="29"/>
      <c r="W2569" s="29"/>
      <c r="X2569" s="29"/>
      <c r="Y2569" s="29"/>
      <c r="Z2569" s="29"/>
      <c r="AA2569" s="29"/>
    </row>
    <row r="2570" spans="1:27" x14ac:dyDescent="0.25">
      <c r="B2570" s="24" t="s">
        <v>780</v>
      </c>
    </row>
    <row r="2571" spans="1:27" x14ac:dyDescent="0.25">
      <c r="B2571" t="s">
        <v>1831</v>
      </c>
      <c r="C2571" t="s">
        <v>782</v>
      </c>
      <c r="D2571" t="s">
        <v>1832</v>
      </c>
      <c r="E2571" s="33">
        <v>0.155</v>
      </c>
      <c r="F2571" t="s">
        <v>784</v>
      </c>
      <c r="G2571" t="s">
        <v>785</v>
      </c>
      <c r="H2571" s="34"/>
      <c r="I2571" t="s">
        <v>786</v>
      </c>
      <c r="J2571" s="35">
        <f>ROUND(E2571/I2569* H2571,5)</f>
        <v>0</v>
      </c>
      <c r="K2571" s="36"/>
    </row>
    <row r="2572" spans="1:27" x14ac:dyDescent="0.25">
      <c r="B2572" t="s">
        <v>1868</v>
      </c>
      <c r="C2572" t="s">
        <v>782</v>
      </c>
      <c r="D2572" t="s">
        <v>1869</v>
      </c>
      <c r="E2572" s="33">
        <v>7.8E-2</v>
      </c>
      <c r="F2572" t="s">
        <v>784</v>
      </c>
      <c r="G2572" t="s">
        <v>785</v>
      </c>
      <c r="H2572" s="34"/>
      <c r="I2572" t="s">
        <v>786</v>
      </c>
      <c r="J2572" s="35">
        <f>ROUND(E2572/I2569* H2572,5)</f>
        <v>0</v>
      </c>
      <c r="K2572" s="36"/>
    </row>
    <row r="2573" spans="1:27" x14ac:dyDescent="0.25">
      <c r="B2573" t="s">
        <v>1829</v>
      </c>
      <c r="C2573" t="s">
        <v>782</v>
      </c>
      <c r="D2573" t="s">
        <v>1830</v>
      </c>
      <c r="E2573" s="33">
        <v>0.155</v>
      </c>
      <c r="F2573" t="s">
        <v>784</v>
      </c>
      <c r="G2573" t="s">
        <v>785</v>
      </c>
      <c r="H2573" s="34"/>
      <c r="I2573" t="s">
        <v>786</v>
      </c>
      <c r="J2573" s="35">
        <f>ROUND(E2573/I2569* H2573,5)</f>
        <v>0</v>
      </c>
      <c r="K2573" s="36"/>
    </row>
    <row r="2574" spans="1:27" x14ac:dyDescent="0.25">
      <c r="B2574" t="s">
        <v>1870</v>
      </c>
      <c r="C2574" t="s">
        <v>782</v>
      </c>
      <c r="D2574" t="s">
        <v>1871</v>
      </c>
      <c r="E2574" s="33">
        <v>0.108</v>
      </c>
      <c r="F2574" t="s">
        <v>784</v>
      </c>
      <c r="G2574" t="s">
        <v>785</v>
      </c>
      <c r="H2574" s="34"/>
      <c r="I2574" t="s">
        <v>786</v>
      </c>
      <c r="J2574" s="35">
        <f>ROUND(E2574/I2569* H2574,5)</f>
        <v>0</v>
      </c>
      <c r="K2574" s="36"/>
    </row>
    <row r="2575" spans="1:27" x14ac:dyDescent="0.25">
      <c r="D2575" s="37" t="s">
        <v>787</v>
      </c>
      <c r="E2575" s="36"/>
      <c r="H2575" s="36"/>
      <c r="K2575" s="34">
        <f>SUM(J2571:J2574)</f>
        <v>0</v>
      </c>
    </row>
    <row r="2576" spans="1:27" x14ac:dyDescent="0.25">
      <c r="B2576" s="24" t="s">
        <v>788</v>
      </c>
      <c r="E2576" s="36"/>
      <c r="H2576" s="36"/>
      <c r="K2576" s="36"/>
    </row>
    <row r="2577" spans="1:27" x14ac:dyDescent="0.25">
      <c r="B2577" t="s">
        <v>1872</v>
      </c>
      <c r="C2577" t="s">
        <v>782</v>
      </c>
      <c r="D2577" t="s">
        <v>1873</v>
      </c>
      <c r="E2577" s="33">
        <v>8.5999999999999993E-2</v>
      </c>
      <c r="F2577" t="s">
        <v>784</v>
      </c>
      <c r="G2577" t="s">
        <v>785</v>
      </c>
      <c r="H2577" s="34"/>
      <c r="I2577" t="s">
        <v>786</v>
      </c>
      <c r="J2577" s="35">
        <f>ROUND(E2577/I2569* H2577,5)</f>
        <v>0</v>
      </c>
      <c r="K2577" s="36"/>
    </row>
    <row r="2578" spans="1:27" x14ac:dyDescent="0.25">
      <c r="B2578" t="s">
        <v>1874</v>
      </c>
      <c r="C2578" t="s">
        <v>782</v>
      </c>
      <c r="D2578" t="s">
        <v>1875</v>
      </c>
      <c r="E2578" s="33">
        <v>0.09</v>
      </c>
      <c r="F2578" t="s">
        <v>784</v>
      </c>
      <c r="G2578" t="s">
        <v>785</v>
      </c>
      <c r="H2578" s="34"/>
      <c r="I2578" t="s">
        <v>786</v>
      </c>
      <c r="J2578" s="35">
        <f>ROUND(E2578/I2569* H2578,5)</f>
        <v>0</v>
      </c>
      <c r="K2578" s="36"/>
    </row>
    <row r="2579" spans="1:27" x14ac:dyDescent="0.25">
      <c r="D2579" s="37" t="s">
        <v>791</v>
      </c>
      <c r="E2579" s="36"/>
      <c r="H2579" s="36"/>
      <c r="K2579" s="34">
        <f>SUM(J2577:J2578)</f>
        <v>0</v>
      </c>
    </row>
    <row r="2580" spans="1:27" x14ac:dyDescent="0.25">
      <c r="B2580" s="24" t="s">
        <v>792</v>
      </c>
      <c r="E2580" s="36"/>
      <c r="H2580" s="36"/>
      <c r="K2580" s="36"/>
    </row>
    <row r="2581" spans="1:27" x14ac:dyDescent="0.25">
      <c r="B2581" t="s">
        <v>1876</v>
      </c>
      <c r="C2581" t="s">
        <v>101</v>
      </c>
      <c r="D2581" t="s">
        <v>1877</v>
      </c>
      <c r="E2581" s="33">
        <v>0.158</v>
      </c>
      <c r="G2581" t="s">
        <v>785</v>
      </c>
      <c r="H2581" s="34"/>
      <c r="I2581" t="s">
        <v>786</v>
      </c>
      <c r="J2581" s="35">
        <f>ROUND(E2581* H2581,5)</f>
        <v>0</v>
      </c>
      <c r="K2581" s="36"/>
    </row>
    <row r="2582" spans="1:27" x14ac:dyDescent="0.25">
      <c r="B2582" t="s">
        <v>1878</v>
      </c>
      <c r="C2582" t="s">
        <v>106</v>
      </c>
      <c r="D2582" t="s">
        <v>1879</v>
      </c>
      <c r="E2582" s="33">
        <v>1.2</v>
      </c>
      <c r="G2582" t="s">
        <v>785</v>
      </c>
      <c r="H2582" s="34"/>
      <c r="I2582" t="s">
        <v>786</v>
      </c>
      <c r="J2582" s="35">
        <f>ROUND(E2582* H2582,5)</f>
        <v>0</v>
      </c>
      <c r="K2582" s="36"/>
    </row>
    <row r="2583" spans="1:27" x14ac:dyDescent="0.25">
      <c r="B2583" t="s">
        <v>1880</v>
      </c>
      <c r="C2583" t="s">
        <v>870</v>
      </c>
      <c r="D2583" t="s">
        <v>1881</v>
      </c>
      <c r="E2583" s="33">
        <v>2</v>
      </c>
      <c r="G2583" t="s">
        <v>785</v>
      </c>
      <c r="H2583" s="34"/>
      <c r="I2583" t="s">
        <v>786</v>
      </c>
      <c r="J2583" s="35">
        <f>ROUND(E2583* H2583,5)</f>
        <v>0</v>
      </c>
      <c r="K2583" s="36"/>
    </row>
    <row r="2584" spans="1:27" x14ac:dyDescent="0.25">
      <c r="B2584" t="s">
        <v>1882</v>
      </c>
      <c r="C2584" t="s">
        <v>106</v>
      </c>
      <c r="D2584" t="s">
        <v>1883</v>
      </c>
      <c r="E2584" s="33">
        <v>0.05</v>
      </c>
      <c r="G2584" t="s">
        <v>785</v>
      </c>
      <c r="H2584" s="34"/>
      <c r="I2584" t="s">
        <v>786</v>
      </c>
      <c r="J2584" s="35">
        <f>ROUND(E2584* H2584,5)</f>
        <v>0</v>
      </c>
      <c r="K2584" s="36"/>
    </row>
    <row r="2585" spans="1:27" x14ac:dyDescent="0.25">
      <c r="D2585" s="37" t="s">
        <v>798</v>
      </c>
      <c r="E2585" s="36"/>
      <c r="H2585" s="36"/>
      <c r="K2585" s="34">
        <f>SUM(J2581:J2584)</f>
        <v>0</v>
      </c>
    </row>
    <row r="2586" spans="1:27" x14ac:dyDescent="0.25">
      <c r="B2586" s="24" t="s">
        <v>882</v>
      </c>
      <c r="E2586" s="36"/>
      <c r="H2586" s="36"/>
      <c r="K2586" s="36"/>
    </row>
    <row r="2587" spans="1:27" x14ac:dyDescent="0.25">
      <c r="B2587" t="s">
        <v>883</v>
      </c>
      <c r="C2587" t="s">
        <v>801</v>
      </c>
      <c r="D2587" t="s">
        <v>884</v>
      </c>
      <c r="E2587" s="33">
        <v>2</v>
      </c>
      <c r="G2587" t="s">
        <v>801</v>
      </c>
      <c r="H2587" s="34">
        <v>0</v>
      </c>
      <c r="I2587" t="s">
        <v>786</v>
      </c>
      <c r="J2587" s="35">
        <f>ROUND(E2587* H2587/100,5)</f>
        <v>0</v>
      </c>
      <c r="K2587" s="36"/>
    </row>
    <row r="2588" spans="1:27" x14ac:dyDescent="0.25">
      <c r="D2588" s="37" t="s">
        <v>885</v>
      </c>
      <c r="E2588" s="36"/>
      <c r="H2588" s="36"/>
      <c r="K2588" s="34">
        <f>SUM(J2587:J2587)</f>
        <v>0</v>
      </c>
    </row>
    <row r="2589" spans="1:27" x14ac:dyDescent="0.25">
      <c r="D2589" s="37" t="s">
        <v>799</v>
      </c>
      <c r="E2589" s="36"/>
      <c r="H2589" s="36"/>
      <c r="K2589" s="38">
        <f>SUM(J2570:J2588)</f>
        <v>0</v>
      </c>
    </row>
    <row r="2590" spans="1:27" x14ac:dyDescent="0.25">
      <c r="D2590" s="37" t="s">
        <v>802</v>
      </c>
      <c r="E2590" s="36"/>
      <c r="H2590" s="36"/>
      <c r="K2590" s="38">
        <f>SUM(K2589:K2589)</f>
        <v>0</v>
      </c>
    </row>
    <row r="2592" spans="1:27" ht="45" customHeight="1" x14ac:dyDescent="0.25">
      <c r="A2592" s="28" t="s">
        <v>1884</v>
      </c>
      <c r="B2592" s="28" t="s">
        <v>103</v>
      </c>
      <c r="C2592" s="29" t="s">
        <v>101</v>
      </c>
      <c r="D2592" s="7" t="s">
        <v>104</v>
      </c>
      <c r="E2592" s="6"/>
      <c r="F2592" s="6"/>
      <c r="G2592" s="29"/>
      <c r="H2592" s="31" t="s">
        <v>778</v>
      </c>
      <c r="I2592" s="5">
        <v>1</v>
      </c>
      <c r="J2592" s="4"/>
      <c r="K2592" s="32">
        <f>ROUND(K2609,2)</f>
        <v>0</v>
      </c>
      <c r="L2592" s="30" t="s">
        <v>1885</v>
      </c>
      <c r="M2592" s="29"/>
      <c r="N2592" s="29"/>
      <c r="O2592" s="29"/>
      <c r="P2592" s="29"/>
      <c r="Q2592" s="29"/>
      <c r="R2592" s="29"/>
      <c r="S2592" s="29"/>
      <c r="T2592" s="29"/>
      <c r="U2592" s="29"/>
      <c r="V2592" s="29"/>
      <c r="W2592" s="29"/>
      <c r="X2592" s="29"/>
      <c r="Y2592" s="29"/>
      <c r="Z2592" s="29"/>
      <c r="AA2592" s="29"/>
    </row>
    <row r="2593" spans="2:11" x14ac:dyDescent="0.25">
      <c r="B2593" s="24" t="s">
        <v>780</v>
      </c>
    </row>
    <row r="2594" spans="2:11" x14ac:dyDescent="0.25">
      <c r="B2594" t="s">
        <v>850</v>
      </c>
      <c r="C2594" t="s">
        <v>782</v>
      </c>
      <c r="D2594" t="s">
        <v>851</v>
      </c>
      <c r="E2594" s="33">
        <v>0.432</v>
      </c>
      <c r="F2594" t="s">
        <v>784</v>
      </c>
      <c r="G2594" t="s">
        <v>785</v>
      </c>
      <c r="H2594" s="34"/>
      <c r="I2594" t="s">
        <v>786</v>
      </c>
      <c r="J2594" s="35">
        <f>ROUND(E2594/I2592* H2594,5)</f>
        <v>0</v>
      </c>
      <c r="K2594" s="36"/>
    </row>
    <row r="2595" spans="2:11" x14ac:dyDescent="0.25">
      <c r="B2595" t="s">
        <v>856</v>
      </c>
      <c r="C2595" t="s">
        <v>782</v>
      </c>
      <c r="D2595" t="s">
        <v>857</v>
      </c>
      <c r="E2595" s="33">
        <v>0.499</v>
      </c>
      <c r="F2595" t="s">
        <v>784</v>
      </c>
      <c r="G2595" t="s">
        <v>785</v>
      </c>
      <c r="H2595" s="34"/>
      <c r="I2595" t="s">
        <v>786</v>
      </c>
      <c r="J2595" s="35">
        <f>ROUND(E2595/I2592* H2595,5)</f>
        <v>0</v>
      </c>
      <c r="K2595" s="36"/>
    </row>
    <row r="2596" spans="2:11" x14ac:dyDescent="0.25">
      <c r="B2596" t="s">
        <v>854</v>
      </c>
      <c r="C2596" t="s">
        <v>782</v>
      </c>
      <c r="D2596" t="s">
        <v>855</v>
      </c>
      <c r="E2596" s="33">
        <v>0.499</v>
      </c>
      <c r="F2596" t="s">
        <v>784</v>
      </c>
      <c r="G2596" t="s">
        <v>785</v>
      </c>
      <c r="H2596" s="34"/>
      <c r="I2596" t="s">
        <v>786</v>
      </c>
      <c r="J2596" s="35">
        <f>ROUND(E2596/I2592* H2596,5)</f>
        <v>0</v>
      </c>
      <c r="K2596" s="36"/>
    </row>
    <row r="2597" spans="2:11" x14ac:dyDescent="0.25">
      <c r="B2597" t="s">
        <v>859</v>
      </c>
      <c r="C2597" t="s">
        <v>782</v>
      </c>
      <c r="D2597" t="s">
        <v>853</v>
      </c>
      <c r="E2597" s="33">
        <v>0.108</v>
      </c>
      <c r="F2597" t="s">
        <v>784</v>
      </c>
      <c r="G2597" t="s">
        <v>785</v>
      </c>
      <c r="H2597" s="34"/>
      <c r="I2597" t="s">
        <v>786</v>
      </c>
      <c r="J2597" s="35">
        <f>ROUND(E2597/I2592* H2597,5)</f>
        <v>0</v>
      </c>
      <c r="K2597" s="36"/>
    </row>
    <row r="2598" spans="2:11" x14ac:dyDescent="0.25">
      <c r="D2598" s="37" t="s">
        <v>787</v>
      </c>
      <c r="E2598" s="36"/>
      <c r="H2598" s="36"/>
      <c r="K2598" s="34">
        <f>SUM(J2594:J2597)</f>
        <v>0</v>
      </c>
    </row>
    <row r="2599" spans="2:11" x14ac:dyDescent="0.25">
      <c r="B2599" s="24" t="s">
        <v>792</v>
      </c>
      <c r="E2599" s="36"/>
      <c r="H2599" s="36"/>
      <c r="K2599" s="36"/>
    </row>
    <row r="2600" spans="2:11" x14ac:dyDescent="0.25">
      <c r="B2600" t="s">
        <v>1886</v>
      </c>
      <c r="C2600" t="s">
        <v>870</v>
      </c>
      <c r="D2600" t="s">
        <v>1887</v>
      </c>
      <c r="E2600" s="33">
        <v>10</v>
      </c>
      <c r="G2600" t="s">
        <v>785</v>
      </c>
      <c r="H2600" s="34"/>
      <c r="I2600" t="s">
        <v>786</v>
      </c>
      <c r="J2600" s="35">
        <f>ROUND(E2600* H2600,5)</f>
        <v>0</v>
      </c>
      <c r="K2600" s="36"/>
    </row>
    <row r="2601" spans="2:11" x14ac:dyDescent="0.25">
      <c r="B2601" t="s">
        <v>1888</v>
      </c>
      <c r="C2601" t="s">
        <v>101</v>
      </c>
      <c r="D2601" t="s">
        <v>1889</v>
      </c>
      <c r="E2601" s="33">
        <v>1.05</v>
      </c>
      <c r="G2601" t="s">
        <v>785</v>
      </c>
      <c r="H2601" s="34"/>
      <c r="I2601" t="s">
        <v>786</v>
      </c>
      <c r="J2601" s="35">
        <f>ROUND(E2601* H2601,5)</f>
        <v>0</v>
      </c>
      <c r="K2601" s="36"/>
    </row>
    <row r="2602" spans="2:11" x14ac:dyDescent="0.25">
      <c r="B2602" t="s">
        <v>878</v>
      </c>
      <c r="C2602" t="s">
        <v>111</v>
      </c>
      <c r="D2602" t="s">
        <v>879</v>
      </c>
      <c r="E2602" s="33">
        <v>1.04</v>
      </c>
      <c r="G2602" t="s">
        <v>785</v>
      </c>
      <c r="H2602" s="34"/>
      <c r="I2602" t="s">
        <v>786</v>
      </c>
      <c r="J2602" s="35">
        <f>ROUND(E2602* H2602,5)</f>
        <v>0</v>
      </c>
      <c r="K2602" s="36"/>
    </row>
    <row r="2603" spans="2:11" x14ac:dyDescent="0.25">
      <c r="B2603" t="s">
        <v>874</v>
      </c>
      <c r="C2603" t="s">
        <v>111</v>
      </c>
      <c r="D2603" t="s">
        <v>875</v>
      </c>
      <c r="E2603" s="33">
        <v>130</v>
      </c>
      <c r="G2603" t="s">
        <v>785</v>
      </c>
      <c r="H2603" s="34"/>
      <c r="I2603" t="s">
        <v>786</v>
      </c>
      <c r="J2603" s="35">
        <f>ROUND(E2603* H2603,5)</f>
        <v>0</v>
      </c>
      <c r="K2603" s="36"/>
    </row>
    <row r="2604" spans="2:11" x14ac:dyDescent="0.25">
      <c r="D2604" s="37" t="s">
        <v>798</v>
      </c>
      <c r="E2604" s="36"/>
      <c r="H2604" s="36"/>
      <c r="K2604" s="34">
        <f>SUM(J2600:J2603)</f>
        <v>0</v>
      </c>
    </row>
    <row r="2605" spans="2:11" x14ac:dyDescent="0.25">
      <c r="B2605" s="24" t="s">
        <v>882</v>
      </c>
      <c r="E2605" s="36"/>
      <c r="H2605" s="36"/>
      <c r="K2605" s="36"/>
    </row>
    <row r="2606" spans="2:11" x14ac:dyDescent="0.25">
      <c r="B2606" t="s">
        <v>883</v>
      </c>
      <c r="C2606" t="s">
        <v>801</v>
      </c>
      <c r="D2606" t="s">
        <v>884</v>
      </c>
      <c r="E2606" s="33">
        <v>2</v>
      </c>
      <c r="G2606" t="s">
        <v>801</v>
      </c>
      <c r="H2606" s="34">
        <v>0</v>
      </c>
      <c r="I2606" t="s">
        <v>786</v>
      </c>
      <c r="J2606" s="35">
        <f>ROUND(E2606* H2606/100,5)</f>
        <v>0</v>
      </c>
      <c r="K2606" s="36"/>
    </row>
    <row r="2607" spans="2:11" x14ac:dyDescent="0.25">
      <c r="D2607" s="37" t="s">
        <v>885</v>
      </c>
      <c r="E2607" s="36"/>
      <c r="H2607" s="36"/>
      <c r="K2607" s="34">
        <f>SUM(J2606:J2606)</f>
        <v>0</v>
      </c>
    </row>
    <row r="2608" spans="2:11" x14ac:dyDescent="0.25">
      <c r="D2608" s="37" t="s">
        <v>799</v>
      </c>
      <c r="E2608" s="36"/>
      <c r="H2608" s="36"/>
      <c r="K2608" s="38">
        <f>SUM(J2593:J2607)</f>
        <v>0</v>
      </c>
    </row>
    <row r="2609" spans="1:27" x14ac:dyDescent="0.25">
      <c r="D2609" s="37" t="s">
        <v>802</v>
      </c>
      <c r="E2609" s="36"/>
      <c r="H2609" s="36"/>
      <c r="K2609" s="38">
        <f>SUM(K2608:K2608)</f>
        <v>0</v>
      </c>
    </row>
    <row r="2611" spans="1:27" ht="45" customHeight="1" x14ac:dyDescent="0.25">
      <c r="A2611" s="28" t="s">
        <v>1890</v>
      </c>
      <c r="B2611" s="28" t="s">
        <v>100</v>
      </c>
      <c r="C2611" s="29" t="s">
        <v>101</v>
      </c>
      <c r="D2611" s="7" t="s">
        <v>102</v>
      </c>
      <c r="E2611" s="6"/>
      <c r="F2611" s="6"/>
      <c r="G2611" s="29"/>
      <c r="H2611" s="31" t="s">
        <v>778</v>
      </c>
      <c r="I2611" s="5">
        <v>1</v>
      </c>
      <c r="J2611" s="4"/>
      <c r="K2611" s="32">
        <f>ROUND(K2628,2)</f>
        <v>0</v>
      </c>
      <c r="L2611" s="30" t="s">
        <v>1891</v>
      </c>
      <c r="M2611" s="29"/>
      <c r="N2611" s="29"/>
      <c r="O2611" s="29"/>
      <c r="P2611" s="29"/>
      <c r="Q2611" s="29"/>
      <c r="R2611" s="29"/>
      <c r="S2611" s="29"/>
      <c r="T2611" s="29"/>
      <c r="U2611" s="29"/>
      <c r="V2611" s="29"/>
      <c r="W2611" s="29"/>
      <c r="X2611" s="29"/>
      <c r="Y2611" s="29"/>
      <c r="Z2611" s="29"/>
      <c r="AA2611" s="29"/>
    </row>
    <row r="2612" spans="1:27" x14ac:dyDescent="0.25">
      <c r="B2612" s="24" t="s">
        <v>780</v>
      </c>
    </row>
    <row r="2613" spans="1:27" x14ac:dyDescent="0.25">
      <c r="B2613" t="s">
        <v>850</v>
      </c>
      <c r="C2613" t="s">
        <v>782</v>
      </c>
      <c r="D2613" t="s">
        <v>851</v>
      </c>
      <c r="E2613" s="33">
        <v>0.76700000000000002</v>
      </c>
      <c r="F2613" t="s">
        <v>784</v>
      </c>
      <c r="G2613" t="s">
        <v>785</v>
      </c>
      <c r="H2613" s="34"/>
      <c r="I2613" t="s">
        <v>786</v>
      </c>
      <c r="J2613" s="35">
        <f>ROUND(E2613/I2611* H2613,5)</f>
        <v>0</v>
      </c>
      <c r="K2613" s="36"/>
    </row>
    <row r="2614" spans="1:27" x14ac:dyDescent="0.25">
      <c r="B2614" t="s">
        <v>859</v>
      </c>
      <c r="C2614" t="s">
        <v>782</v>
      </c>
      <c r="D2614" t="s">
        <v>853</v>
      </c>
      <c r="E2614" s="33">
        <v>0.192</v>
      </c>
      <c r="F2614" t="s">
        <v>784</v>
      </c>
      <c r="G2614" t="s">
        <v>785</v>
      </c>
      <c r="H2614" s="34"/>
      <c r="I2614" t="s">
        <v>786</v>
      </c>
      <c r="J2614" s="35">
        <f>ROUND(E2614/I2611* H2614,5)</f>
        <v>0</v>
      </c>
      <c r="K2614" s="36"/>
    </row>
    <row r="2615" spans="1:27" x14ac:dyDescent="0.25">
      <c r="B2615" t="s">
        <v>854</v>
      </c>
      <c r="C2615" t="s">
        <v>782</v>
      </c>
      <c r="D2615" t="s">
        <v>855</v>
      </c>
      <c r="E2615" s="33">
        <v>1.175</v>
      </c>
      <c r="F2615" t="s">
        <v>784</v>
      </c>
      <c r="G2615" t="s">
        <v>785</v>
      </c>
      <c r="H2615" s="34"/>
      <c r="I2615" t="s">
        <v>786</v>
      </c>
      <c r="J2615" s="35">
        <f>ROUND(E2615/I2611* H2615,5)</f>
        <v>0</v>
      </c>
      <c r="K2615" s="36"/>
    </row>
    <row r="2616" spans="1:27" x14ac:dyDescent="0.25">
      <c r="B2616" t="s">
        <v>856</v>
      </c>
      <c r="C2616" t="s">
        <v>782</v>
      </c>
      <c r="D2616" t="s">
        <v>857</v>
      </c>
      <c r="E2616" s="33">
        <v>1.0069999999999999</v>
      </c>
      <c r="F2616" t="s">
        <v>784</v>
      </c>
      <c r="G2616" t="s">
        <v>785</v>
      </c>
      <c r="H2616" s="34"/>
      <c r="I2616" t="s">
        <v>786</v>
      </c>
      <c r="J2616" s="35">
        <f>ROUND(E2616/I2611* H2616,5)</f>
        <v>0</v>
      </c>
      <c r="K2616" s="36"/>
    </row>
    <row r="2617" spans="1:27" x14ac:dyDescent="0.25">
      <c r="D2617" s="37" t="s">
        <v>787</v>
      </c>
      <c r="E2617" s="36"/>
      <c r="H2617" s="36"/>
      <c r="K2617" s="34">
        <f>SUM(J2613:J2616)</f>
        <v>0</v>
      </c>
    </row>
    <row r="2618" spans="1:27" x14ac:dyDescent="0.25">
      <c r="B2618" s="24" t="s">
        <v>792</v>
      </c>
      <c r="E2618" s="36"/>
      <c r="H2618" s="36"/>
      <c r="K2618" s="36"/>
    </row>
    <row r="2619" spans="1:27" x14ac:dyDescent="0.25">
      <c r="B2619" t="s">
        <v>1892</v>
      </c>
      <c r="C2619" t="s">
        <v>101</v>
      </c>
      <c r="D2619" t="s">
        <v>1889</v>
      </c>
      <c r="E2619" s="33">
        <v>1.05</v>
      </c>
      <c r="G2619" t="s">
        <v>785</v>
      </c>
      <c r="H2619" s="34"/>
      <c r="I2619" t="s">
        <v>786</v>
      </c>
      <c r="J2619" s="35">
        <f>ROUND(E2619* H2619,5)</f>
        <v>0</v>
      </c>
      <c r="K2619" s="36"/>
    </row>
    <row r="2620" spans="1:27" x14ac:dyDescent="0.25">
      <c r="B2620" t="s">
        <v>878</v>
      </c>
      <c r="C2620" t="s">
        <v>111</v>
      </c>
      <c r="D2620" t="s">
        <v>879</v>
      </c>
      <c r="E2620" s="33">
        <v>0.98</v>
      </c>
      <c r="G2620" t="s">
        <v>785</v>
      </c>
      <c r="H2620" s="34"/>
      <c r="I2620" t="s">
        <v>786</v>
      </c>
      <c r="J2620" s="35">
        <f>ROUND(E2620* H2620,5)</f>
        <v>0</v>
      </c>
      <c r="K2620" s="36"/>
    </row>
    <row r="2621" spans="1:27" x14ac:dyDescent="0.25">
      <c r="B2621" t="s">
        <v>1886</v>
      </c>
      <c r="C2621" t="s">
        <v>870</v>
      </c>
      <c r="D2621" t="s">
        <v>1887</v>
      </c>
      <c r="E2621" s="33">
        <v>8</v>
      </c>
      <c r="G2621" t="s">
        <v>785</v>
      </c>
      <c r="H2621" s="34"/>
      <c r="I2621" t="s">
        <v>786</v>
      </c>
      <c r="J2621" s="35">
        <f>ROUND(E2621* H2621,5)</f>
        <v>0</v>
      </c>
      <c r="K2621" s="36"/>
    </row>
    <row r="2622" spans="1:27" x14ac:dyDescent="0.25">
      <c r="B2622" t="s">
        <v>874</v>
      </c>
      <c r="C2622" t="s">
        <v>111</v>
      </c>
      <c r="D2622" t="s">
        <v>875</v>
      </c>
      <c r="E2622" s="33">
        <v>140</v>
      </c>
      <c r="G2622" t="s">
        <v>785</v>
      </c>
      <c r="H2622" s="34"/>
      <c r="I2622" t="s">
        <v>786</v>
      </c>
      <c r="J2622" s="35">
        <f>ROUND(E2622* H2622,5)</f>
        <v>0</v>
      </c>
      <c r="K2622" s="36"/>
    </row>
    <row r="2623" spans="1:27" x14ac:dyDescent="0.25">
      <c r="D2623" s="37" t="s">
        <v>798</v>
      </c>
      <c r="E2623" s="36"/>
      <c r="H2623" s="36"/>
      <c r="K2623" s="34">
        <f>SUM(J2619:J2622)</f>
        <v>0</v>
      </c>
    </row>
    <row r="2624" spans="1:27" x14ac:dyDescent="0.25">
      <c r="B2624" s="24" t="s">
        <v>882</v>
      </c>
      <c r="E2624" s="36"/>
      <c r="H2624" s="36"/>
      <c r="K2624" s="36"/>
    </row>
    <row r="2625" spans="1:27" x14ac:dyDescent="0.25">
      <c r="B2625" t="s">
        <v>883</v>
      </c>
      <c r="C2625" t="s">
        <v>801</v>
      </c>
      <c r="D2625" t="s">
        <v>884</v>
      </c>
      <c r="E2625" s="33">
        <v>2</v>
      </c>
      <c r="G2625" t="s">
        <v>801</v>
      </c>
      <c r="H2625" s="34">
        <v>0</v>
      </c>
      <c r="I2625" t="s">
        <v>786</v>
      </c>
      <c r="J2625" s="35">
        <f>ROUND(E2625* H2625/100,5)</f>
        <v>0</v>
      </c>
      <c r="K2625" s="36"/>
    </row>
    <row r="2626" spans="1:27" x14ac:dyDescent="0.25">
      <c r="D2626" s="37" t="s">
        <v>885</v>
      </c>
      <c r="E2626" s="36"/>
      <c r="H2626" s="36"/>
      <c r="K2626" s="34">
        <f>SUM(J2625:J2625)</f>
        <v>0</v>
      </c>
    </row>
    <row r="2627" spans="1:27" x14ac:dyDescent="0.25">
      <c r="D2627" s="37" t="s">
        <v>799</v>
      </c>
      <c r="E2627" s="36"/>
      <c r="H2627" s="36"/>
      <c r="K2627" s="38">
        <f>SUM(J2612:J2626)</f>
        <v>0</v>
      </c>
    </row>
    <row r="2628" spans="1:27" x14ac:dyDescent="0.25">
      <c r="D2628" s="37" t="s">
        <v>802</v>
      </c>
      <c r="E2628" s="36"/>
      <c r="H2628" s="36"/>
      <c r="K2628" s="38">
        <f>SUM(K2627:K2627)</f>
        <v>0</v>
      </c>
    </row>
    <row r="2630" spans="1:27" ht="45" customHeight="1" x14ac:dyDescent="0.25">
      <c r="A2630" s="28" t="s">
        <v>1893</v>
      </c>
      <c r="B2630" s="28" t="s">
        <v>98</v>
      </c>
      <c r="C2630" s="29" t="s">
        <v>38</v>
      </c>
      <c r="D2630" s="7" t="s">
        <v>99</v>
      </c>
      <c r="E2630" s="6"/>
      <c r="F2630" s="6"/>
      <c r="G2630" s="29"/>
      <c r="H2630" s="31" t="s">
        <v>778</v>
      </c>
      <c r="I2630" s="5">
        <v>1</v>
      </c>
      <c r="J2630" s="4"/>
      <c r="K2630" s="32">
        <f>ROUND(K2648,2)</f>
        <v>0</v>
      </c>
      <c r="L2630" s="30" t="s">
        <v>1894</v>
      </c>
      <c r="M2630" s="29"/>
      <c r="N2630" s="29"/>
      <c r="O2630" s="29"/>
      <c r="P2630" s="29"/>
      <c r="Q2630" s="29"/>
      <c r="R2630" s="29"/>
      <c r="S2630" s="29"/>
      <c r="T2630" s="29"/>
      <c r="U2630" s="29"/>
      <c r="V2630" s="29"/>
      <c r="W2630" s="29"/>
      <c r="X2630" s="29"/>
      <c r="Y2630" s="29"/>
      <c r="Z2630" s="29"/>
      <c r="AA2630" s="29"/>
    </row>
    <row r="2631" spans="1:27" x14ac:dyDescent="0.25">
      <c r="B2631" s="24" t="s">
        <v>780</v>
      </c>
    </row>
    <row r="2632" spans="1:27" x14ac:dyDescent="0.25">
      <c r="B2632" t="s">
        <v>1831</v>
      </c>
      <c r="C2632" t="s">
        <v>782</v>
      </c>
      <c r="D2632" t="s">
        <v>1832</v>
      </c>
      <c r="E2632" s="33">
        <v>0.18</v>
      </c>
      <c r="F2632" t="s">
        <v>784</v>
      </c>
      <c r="G2632" t="s">
        <v>785</v>
      </c>
      <c r="H2632" s="34"/>
      <c r="I2632" t="s">
        <v>786</v>
      </c>
      <c r="J2632" s="35">
        <f>ROUND(E2632/I2630* H2632,5)</f>
        <v>0</v>
      </c>
      <c r="K2632" s="36"/>
    </row>
    <row r="2633" spans="1:27" x14ac:dyDescent="0.25">
      <c r="B2633" t="s">
        <v>1895</v>
      </c>
      <c r="C2633" t="s">
        <v>782</v>
      </c>
      <c r="D2633" t="s">
        <v>1896</v>
      </c>
      <c r="E2633" s="33">
        <v>0.36</v>
      </c>
      <c r="F2633" t="s">
        <v>784</v>
      </c>
      <c r="G2633" t="s">
        <v>785</v>
      </c>
      <c r="H2633" s="34"/>
      <c r="I2633" t="s">
        <v>786</v>
      </c>
      <c r="J2633" s="35">
        <f>ROUND(E2633/I2630* H2633,5)</f>
        <v>0</v>
      </c>
      <c r="K2633" s="36"/>
    </row>
    <row r="2634" spans="1:27" x14ac:dyDescent="0.25">
      <c r="B2634" t="s">
        <v>1897</v>
      </c>
      <c r="C2634" t="s">
        <v>782</v>
      </c>
      <c r="D2634" t="s">
        <v>1898</v>
      </c>
      <c r="E2634" s="33">
        <v>0.36</v>
      </c>
      <c r="F2634" t="s">
        <v>784</v>
      </c>
      <c r="G2634" t="s">
        <v>785</v>
      </c>
      <c r="H2634" s="34"/>
      <c r="I2634" t="s">
        <v>786</v>
      </c>
      <c r="J2634" s="35">
        <f>ROUND(E2634/I2630* H2634,5)</f>
        <v>0</v>
      </c>
      <c r="K2634" s="36"/>
    </row>
    <row r="2635" spans="1:27" x14ac:dyDescent="0.25">
      <c r="D2635" s="37" t="s">
        <v>787</v>
      </c>
      <c r="E2635" s="36"/>
      <c r="H2635" s="36"/>
      <c r="K2635" s="34">
        <f>SUM(J2632:J2634)</f>
        <v>0</v>
      </c>
    </row>
    <row r="2636" spans="1:27" x14ac:dyDescent="0.25">
      <c r="B2636" s="24" t="s">
        <v>788</v>
      </c>
      <c r="E2636" s="36"/>
      <c r="H2636" s="36"/>
      <c r="K2636" s="36"/>
    </row>
    <row r="2637" spans="1:27" x14ac:dyDescent="0.25">
      <c r="B2637" t="s">
        <v>1899</v>
      </c>
      <c r="C2637" t="s">
        <v>782</v>
      </c>
      <c r="D2637" t="s">
        <v>1900</v>
      </c>
      <c r="E2637" s="33">
        <v>0.14199999999999999</v>
      </c>
      <c r="F2637" t="s">
        <v>784</v>
      </c>
      <c r="G2637" t="s">
        <v>785</v>
      </c>
      <c r="H2637" s="34"/>
      <c r="I2637" t="s">
        <v>786</v>
      </c>
      <c r="J2637" s="35">
        <f>ROUND(E2637/I2630* H2637,5)</f>
        <v>0</v>
      </c>
      <c r="K2637" s="36"/>
    </row>
    <row r="2638" spans="1:27" x14ac:dyDescent="0.25">
      <c r="D2638" s="37" t="s">
        <v>791</v>
      </c>
      <c r="E2638" s="36"/>
      <c r="H2638" s="36"/>
      <c r="K2638" s="34">
        <f>SUM(J2637:J2637)</f>
        <v>0</v>
      </c>
    </row>
    <row r="2639" spans="1:27" x14ac:dyDescent="0.25">
      <c r="B2639" s="24" t="s">
        <v>792</v>
      </c>
      <c r="E2639" s="36"/>
      <c r="H2639" s="36"/>
      <c r="K2639" s="36"/>
    </row>
    <row r="2640" spans="1:27" x14ac:dyDescent="0.25">
      <c r="B2640" t="s">
        <v>1845</v>
      </c>
      <c r="C2640" t="s">
        <v>101</v>
      </c>
      <c r="D2640" t="s">
        <v>1846</v>
      </c>
      <c r="E2640" s="33">
        <v>1.2E-2</v>
      </c>
      <c r="G2640" t="s">
        <v>785</v>
      </c>
      <c r="H2640" s="34"/>
      <c r="I2640" t="s">
        <v>786</v>
      </c>
      <c r="J2640" s="35">
        <f>ROUND(E2640* H2640,5)</f>
        <v>0</v>
      </c>
      <c r="K2640" s="36"/>
    </row>
    <row r="2641" spans="1:27" x14ac:dyDescent="0.25">
      <c r="B2641" t="s">
        <v>1901</v>
      </c>
      <c r="C2641" t="s">
        <v>111</v>
      </c>
      <c r="D2641" t="s">
        <v>1902</v>
      </c>
      <c r="E2641" s="33">
        <v>30</v>
      </c>
      <c r="G2641" t="s">
        <v>785</v>
      </c>
      <c r="H2641" s="34"/>
      <c r="I2641" t="s">
        <v>786</v>
      </c>
      <c r="J2641" s="35">
        <f>ROUND(E2641* H2641,5)</f>
        <v>0</v>
      </c>
      <c r="K2641" s="36"/>
    </row>
    <row r="2642" spans="1:27" x14ac:dyDescent="0.25">
      <c r="B2642" t="s">
        <v>1903</v>
      </c>
      <c r="C2642" t="s">
        <v>38</v>
      </c>
      <c r="D2642" t="s">
        <v>1904</v>
      </c>
      <c r="E2642" s="33">
        <v>1.02</v>
      </c>
      <c r="G2642" t="s">
        <v>785</v>
      </c>
      <c r="H2642" s="34"/>
      <c r="I2642" t="s">
        <v>786</v>
      </c>
      <c r="J2642" s="35">
        <f>ROUND(E2642* H2642,5)</f>
        <v>0</v>
      </c>
      <c r="K2642" s="36"/>
    </row>
    <row r="2643" spans="1:27" x14ac:dyDescent="0.25">
      <c r="D2643" s="37" t="s">
        <v>798</v>
      </c>
      <c r="E2643" s="36"/>
      <c r="H2643" s="36"/>
      <c r="K2643" s="34">
        <f>SUM(J2640:J2642)</f>
        <v>0</v>
      </c>
    </row>
    <row r="2644" spans="1:27" x14ac:dyDescent="0.25">
      <c r="B2644" s="24" t="s">
        <v>882</v>
      </c>
      <c r="E2644" s="36"/>
      <c r="H2644" s="36"/>
      <c r="K2644" s="36"/>
    </row>
    <row r="2645" spans="1:27" x14ac:dyDescent="0.25">
      <c r="B2645" t="s">
        <v>883</v>
      </c>
      <c r="C2645" t="s">
        <v>801</v>
      </c>
      <c r="D2645" t="s">
        <v>884</v>
      </c>
      <c r="E2645" s="33">
        <v>2</v>
      </c>
      <c r="G2645" t="s">
        <v>801</v>
      </c>
      <c r="H2645" s="34">
        <v>0</v>
      </c>
      <c r="I2645" t="s">
        <v>786</v>
      </c>
      <c r="J2645" s="35">
        <f>ROUND(E2645* H2645/100,5)</f>
        <v>0</v>
      </c>
      <c r="K2645" s="36"/>
    </row>
    <row r="2646" spans="1:27" x14ac:dyDescent="0.25">
      <c r="D2646" s="37" t="s">
        <v>885</v>
      </c>
      <c r="E2646" s="36"/>
      <c r="H2646" s="36"/>
      <c r="K2646" s="34">
        <f>SUM(J2645:J2645)</f>
        <v>0</v>
      </c>
    </row>
    <row r="2647" spans="1:27" x14ac:dyDescent="0.25">
      <c r="D2647" s="37" t="s">
        <v>799</v>
      </c>
      <c r="E2647" s="36"/>
      <c r="H2647" s="36"/>
      <c r="K2647" s="38">
        <f>SUM(J2631:J2646)</f>
        <v>0</v>
      </c>
    </row>
    <row r="2648" spans="1:27" x14ac:dyDescent="0.25">
      <c r="D2648" s="37" t="s">
        <v>802</v>
      </c>
      <c r="E2648" s="36"/>
      <c r="H2648" s="36"/>
      <c r="K2648" s="38">
        <f>SUM(K2647:K2647)</f>
        <v>0</v>
      </c>
    </row>
    <row r="2650" spans="1:27" ht="45" customHeight="1" x14ac:dyDescent="0.25">
      <c r="A2650" s="28" t="s">
        <v>1905</v>
      </c>
      <c r="B2650" s="28" t="s">
        <v>207</v>
      </c>
      <c r="C2650" s="29" t="s">
        <v>17</v>
      </c>
      <c r="D2650" s="7" t="s">
        <v>208</v>
      </c>
      <c r="E2650" s="6"/>
      <c r="F2650" s="6"/>
      <c r="G2650" s="29"/>
      <c r="H2650" s="31" t="s">
        <v>778</v>
      </c>
      <c r="I2650" s="5">
        <v>1</v>
      </c>
      <c r="J2650" s="4"/>
      <c r="K2650" s="32">
        <f>ROUND(K2661,2)</f>
        <v>0</v>
      </c>
      <c r="L2650" s="30" t="s">
        <v>1906</v>
      </c>
      <c r="M2650" s="29"/>
      <c r="N2650" s="29"/>
      <c r="O2650" s="29"/>
      <c r="P2650" s="29"/>
      <c r="Q2650" s="29"/>
      <c r="R2650" s="29"/>
      <c r="S2650" s="29"/>
      <c r="T2650" s="29"/>
      <c r="U2650" s="29"/>
      <c r="V2650" s="29"/>
      <c r="W2650" s="29"/>
      <c r="X2650" s="29"/>
      <c r="Y2650" s="29"/>
      <c r="Z2650" s="29"/>
      <c r="AA2650" s="29"/>
    </row>
    <row r="2651" spans="1:27" x14ac:dyDescent="0.25">
      <c r="B2651" s="24" t="s">
        <v>780</v>
      </c>
    </row>
    <row r="2652" spans="1:27" x14ac:dyDescent="0.25">
      <c r="B2652" t="s">
        <v>1907</v>
      </c>
      <c r="C2652" t="s">
        <v>782</v>
      </c>
      <c r="D2652" t="s">
        <v>832</v>
      </c>
      <c r="E2652" s="33">
        <v>0.1</v>
      </c>
      <c r="F2652" t="s">
        <v>784</v>
      </c>
      <c r="G2652" t="s">
        <v>785</v>
      </c>
      <c r="H2652" s="34"/>
      <c r="I2652" t="s">
        <v>786</v>
      </c>
      <c r="J2652" s="35">
        <f>ROUND(E2652/I2650* H2652,5)</f>
        <v>0</v>
      </c>
      <c r="K2652" s="36"/>
    </row>
    <row r="2653" spans="1:27" x14ac:dyDescent="0.25">
      <c r="B2653" t="s">
        <v>1908</v>
      </c>
      <c r="C2653" t="s">
        <v>782</v>
      </c>
      <c r="D2653" t="s">
        <v>1081</v>
      </c>
      <c r="E2653" s="33">
        <v>0.5</v>
      </c>
      <c r="F2653" t="s">
        <v>784</v>
      </c>
      <c r="G2653" t="s">
        <v>785</v>
      </c>
      <c r="H2653" s="34"/>
      <c r="I2653" t="s">
        <v>786</v>
      </c>
      <c r="J2653" s="35">
        <f>ROUND(E2653/I2650* H2653,5)</f>
        <v>0</v>
      </c>
      <c r="K2653" s="36"/>
    </row>
    <row r="2654" spans="1:27" x14ac:dyDescent="0.25">
      <c r="D2654" s="37" t="s">
        <v>787</v>
      </c>
      <c r="E2654" s="36"/>
      <c r="H2654" s="36"/>
      <c r="K2654" s="34">
        <f>SUM(J2652:J2653)</f>
        <v>0</v>
      </c>
    </row>
    <row r="2655" spans="1:27" x14ac:dyDescent="0.25">
      <c r="B2655" s="24" t="s">
        <v>792</v>
      </c>
      <c r="E2655" s="36"/>
      <c r="H2655" s="36"/>
      <c r="K2655" s="36"/>
    </row>
    <row r="2656" spans="1:27" x14ac:dyDescent="0.25">
      <c r="B2656" t="s">
        <v>1909</v>
      </c>
      <c r="C2656" t="s">
        <v>17</v>
      </c>
      <c r="D2656" t="s">
        <v>1910</v>
      </c>
      <c r="E2656" s="33">
        <v>1.75</v>
      </c>
      <c r="G2656" t="s">
        <v>785</v>
      </c>
      <c r="H2656" s="34"/>
      <c r="I2656" t="s">
        <v>786</v>
      </c>
      <c r="J2656" s="35">
        <f>ROUND(E2656* H2656,5)</f>
        <v>0</v>
      </c>
      <c r="K2656" s="36"/>
    </row>
    <row r="2657" spans="1:27" x14ac:dyDescent="0.25">
      <c r="B2657" t="s">
        <v>1911</v>
      </c>
      <c r="C2657" t="s">
        <v>111</v>
      </c>
      <c r="D2657" t="s">
        <v>1912</v>
      </c>
      <c r="E2657" s="33">
        <v>4.9028</v>
      </c>
      <c r="G2657" t="s">
        <v>785</v>
      </c>
      <c r="H2657" s="34"/>
      <c r="I2657" t="s">
        <v>786</v>
      </c>
      <c r="J2657" s="35">
        <f>ROUND(E2657* H2657,5)</f>
        <v>0</v>
      </c>
      <c r="K2657" s="36"/>
    </row>
    <row r="2658" spans="1:27" x14ac:dyDescent="0.25">
      <c r="B2658" t="s">
        <v>1913</v>
      </c>
      <c r="C2658" t="s">
        <v>111</v>
      </c>
      <c r="D2658" t="s">
        <v>1286</v>
      </c>
      <c r="E2658" s="33">
        <v>0.51</v>
      </c>
      <c r="G2658" t="s">
        <v>785</v>
      </c>
      <c r="H2658" s="34"/>
      <c r="I2658" t="s">
        <v>786</v>
      </c>
      <c r="J2658" s="35">
        <f>ROUND(E2658* H2658,5)</f>
        <v>0</v>
      </c>
      <c r="K2658" s="36"/>
    </row>
    <row r="2659" spans="1:27" x14ac:dyDescent="0.25">
      <c r="D2659" s="37" t="s">
        <v>798</v>
      </c>
      <c r="E2659" s="36"/>
      <c r="H2659" s="36"/>
      <c r="K2659" s="34">
        <f>SUM(J2656:J2658)</f>
        <v>0</v>
      </c>
    </row>
    <row r="2660" spans="1:27" x14ac:dyDescent="0.25">
      <c r="D2660" s="37" t="s">
        <v>799</v>
      </c>
      <c r="E2660" s="36"/>
      <c r="H2660" s="36"/>
      <c r="K2660" s="38">
        <f>SUM(J2651:J2659)</f>
        <v>0</v>
      </c>
    </row>
    <row r="2661" spans="1:27" x14ac:dyDescent="0.25">
      <c r="D2661" s="37" t="s">
        <v>802</v>
      </c>
      <c r="E2661" s="36"/>
      <c r="H2661" s="36"/>
      <c r="K2661" s="38">
        <f>SUM(K2660:K2660)</f>
        <v>0</v>
      </c>
    </row>
    <row r="2663" spans="1:27" ht="45" customHeight="1" x14ac:dyDescent="0.25">
      <c r="A2663" s="28" t="s">
        <v>1914</v>
      </c>
      <c r="B2663" s="28" t="s">
        <v>209</v>
      </c>
      <c r="C2663" s="29" t="s">
        <v>17</v>
      </c>
      <c r="D2663" s="7" t="s">
        <v>210</v>
      </c>
      <c r="E2663" s="6"/>
      <c r="F2663" s="6"/>
      <c r="G2663" s="29"/>
      <c r="H2663" s="31" t="s">
        <v>778</v>
      </c>
      <c r="I2663" s="5">
        <v>1</v>
      </c>
      <c r="J2663" s="4"/>
      <c r="K2663" s="32">
        <f>ROUND(K2674,2)</f>
        <v>0</v>
      </c>
      <c r="L2663" s="30" t="s">
        <v>1915</v>
      </c>
      <c r="M2663" s="29"/>
      <c r="N2663" s="29"/>
      <c r="O2663" s="29"/>
      <c r="P2663" s="29"/>
      <c r="Q2663" s="29"/>
      <c r="R2663" s="29"/>
      <c r="S2663" s="29"/>
      <c r="T2663" s="29"/>
      <c r="U2663" s="29"/>
      <c r="V2663" s="29"/>
      <c r="W2663" s="29"/>
      <c r="X2663" s="29"/>
      <c r="Y2663" s="29"/>
      <c r="Z2663" s="29"/>
      <c r="AA2663" s="29"/>
    </row>
    <row r="2664" spans="1:27" x14ac:dyDescent="0.25">
      <c r="B2664" s="24" t="s">
        <v>780</v>
      </c>
    </row>
    <row r="2665" spans="1:27" x14ac:dyDescent="0.25">
      <c r="B2665" t="s">
        <v>1907</v>
      </c>
      <c r="C2665" t="s">
        <v>782</v>
      </c>
      <c r="D2665" t="s">
        <v>832</v>
      </c>
      <c r="E2665" s="33">
        <v>0.1</v>
      </c>
      <c r="F2665" t="s">
        <v>784</v>
      </c>
      <c r="G2665" t="s">
        <v>785</v>
      </c>
      <c r="H2665" s="34"/>
      <c r="I2665" t="s">
        <v>786</v>
      </c>
      <c r="J2665" s="35">
        <f>ROUND(E2665/I2663* H2665,5)</f>
        <v>0</v>
      </c>
      <c r="K2665" s="36"/>
    </row>
    <row r="2666" spans="1:27" x14ac:dyDescent="0.25">
      <c r="B2666" t="s">
        <v>1908</v>
      </c>
      <c r="C2666" t="s">
        <v>782</v>
      </c>
      <c r="D2666" t="s">
        <v>1081</v>
      </c>
      <c r="E2666" s="33">
        <v>0.5</v>
      </c>
      <c r="F2666" t="s">
        <v>784</v>
      </c>
      <c r="G2666" t="s">
        <v>785</v>
      </c>
      <c r="H2666" s="34"/>
      <c r="I2666" t="s">
        <v>786</v>
      </c>
      <c r="J2666" s="35">
        <f>ROUND(E2666/I2663* H2666,5)</f>
        <v>0</v>
      </c>
      <c r="K2666" s="36"/>
    </row>
    <row r="2667" spans="1:27" x14ac:dyDescent="0.25">
      <c r="D2667" s="37" t="s">
        <v>787</v>
      </c>
      <c r="E2667" s="36"/>
      <c r="H2667" s="36"/>
      <c r="K2667" s="34">
        <f>SUM(J2665:J2666)</f>
        <v>0</v>
      </c>
    </row>
    <row r="2668" spans="1:27" x14ac:dyDescent="0.25">
      <c r="B2668" s="24" t="s">
        <v>792</v>
      </c>
      <c r="E2668" s="36"/>
      <c r="H2668" s="36"/>
      <c r="K2668" s="36"/>
    </row>
    <row r="2669" spans="1:27" x14ac:dyDescent="0.25">
      <c r="B2669" t="s">
        <v>1913</v>
      </c>
      <c r="C2669" t="s">
        <v>111</v>
      </c>
      <c r="D2669" t="s">
        <v>1286</v>
      </c>
      <c r="E2669" s="33">
        <v>0.51</v>
      </c>
      <c r="G2669" t="s">
        <v>785</v>
      </c>
      <c r="H2669" s="34"/>
      <c r="I2669" t="s">
        <v>786</v>
      </c>
      <c r="J2669" s="35">
        <f>ROUND(E2669* H2669,5)</f>
        <v>0</v>
      </c>
      <c r="K2669" s="36"/>
    </row>
    <row r="2670" spans="1:27" x14ac:dyDescent="0.25">
      <c r="B2670" t="s">
        <v>1909</v>
      </c>
      <c r="C2670" t="s">
        <v>17</v>
      </c>
      <c r="D2670" t="s">
        <v>1910</v>
      </c>
      <c r="E2670" s="33">
        <v>1.75</v>
      </c>
      <c r="G2670" t="s">
        <v>785</v>
      </c>
      <c r="H2670" s="34"/>
      <c r="I2670" t="s">
        <v>786</v>
      </c>
      <c r="J2670" s="35">
        <f>ROUND(E2670* H2670,5)</f>
        <v>0</v>
      </c>
      <c r="K2670" s="36"/>
    </row>
    <row r="2671" spans="1:27" x14ac:dyDescent="0.25">
      <c r="B2671" t="s">
        <v>1911</v>
      </c>
      <c r="C2671" t="s">
        <v>111</v>
      </c>
      <c r="D2671" t="s">
        <v>1912</v>
      </c>
      <c r="E2671" s="33">
        <v>4.9028</v>
      </c>
      <c r="G2671" t="s">
        <v>785</v>
      </c>
      <c r="H2671" s="34"/>
      <c r="I2671" t="s">
        <v>786</v>
      </c>
      <c r="J2671" s="35">
        <f>ROUND(E2671* H2671,5)</f>
        <v>0</v>
      </c>
      <c r="K2671" s="36"/>
    </row>
    <row r="2672" spans="1:27" x14ac:dyDescent="0.25">
      <c r="D2672" s="37" t="s">
        <v>798</v>
      </c>
      <c r="E2672" s="36"/>
      <c r="H2672" s="36"/>
      <c r="K2672" s="34">
        <f>SUM(J2669:J2671)</f>
        <v>0</v>
      </c>
    </row>
    <row r="2673" spans="1:27" x14ac:dyDescent="0.25">
      <c r="D2673" s="37" t="s">
        <v>799</v>
      </c>
      <c r="E2673" s="36"/>
      <c r="H2673" s="36"/>
      <c r="K2673" s="38">
        <f>SUM(J2664:J2672)</f>
        <v>0</v>
      </c>
    </row>
    <row r="2674" spans="1:27" x14ac:dyDescent="0.25">
      <c r="D2674" s="37" t="s">
        <v>802</v>
      </c>
      <c r="E2674" s="36"/>
      <c r="H2674" s="36"/>
      <c r="K2674" s="38">
        <f>SUM(K2673:K2673)</f>
        <v>0</v>
      </c>
    </row>
    <row r="2676" spans="1:27" ht="45" customHeight="1" x14ac:dyDescent="0.25">
      <c r="A2676" s="28" t="s">
        <v>1916</v>
      </c>
      <c r="B2676" s="28" t="s">
        <v>226</v>
      </c>
      <c r="C2676" s="29" t="s">
        <v>17</v>
      </c>
      <c r="D2676" s="7" t="s">
        <v>227</v>
      </c>
      <c r="E2676" s="6"/>
      <c r="F2676" s="6"/>
      <c r="G2676" s="29"/>
      <c r="H2676" s="31" t="s">
        <v>778</v>
      </c>
      <c r="I2676" s="5">
        <v>1</v>
      </c>
      <c r="J2676" s="4"/>
      <c r="K2676" s="32">
        <f>ROUND(K2690,2)</f>
        <v>0</v>
      </c>
      <c r="L2676" s="30" t="s">
        <v>1917</v>
      </c>
      <c r="M2676" s="29"/>
      <c r="N2676" s="29"/>
      <c r="O2676" s="29"/>
      <c r="P2676" s="29"/>
      <c r="Q2676" s="29"/>
      <c r="R2676" s="29"/>
      <c r="S2676" s="29"/>
      <c r="T2676" s="29"/>
      <c r="U2676" s="29"/>
      <c r="V2676" s="29"/>
      <c r="W2676" s="29"/>
      <c r="X2676" s="29"/>
      <c r="Y2676" s="29"/>
      <c r="Z2676" s="29"/>
      <c r="AA2676" s="29"/>
    </row>
    <row r="2677" spans="1:27" x14ac:dyDescent="0.25">
      <c r="B2677" s="24" t="s">
        <v>780</v>
      </c>
    </row>
    <row r="2678" spans="1:27" x14ac:dyDescent="0.25">
      <c r="B2678" t="s">
        <v>1907</v>
      </c>
      <c r="C2678" t="s">
        <v>782</v>
      </c>
      <c r="D2678" t="s">
        <v>832</v>
      </c>
      <c r="E2678" s="33">
        <v>0.03</v>
      </c>
      <c r="F2678" t="s">
        <v>784</v>
      </c>
      <c r="G2678" t="s">
        <v>785</v>
      </c>
      <c r="H2678" s="34"/>
      <c r="I2678" t="s">
        <v>786</v>
      </c>
      <c r="J2678" s="35">
        <f>ROUND(E2678/I2676* H2678,5)</f>
        <v>0</v>
      </c>
      <c r="K2678" s="36"/>
    </row>
    <row r="2679" spans="1:27" x14ac:dyDescent="0.25">
      <c r="B2679" t="s">
        <v>1918</v>
      </c>
      <c r="C2679" t="s">
        <v>782</v>
      </c>
      <c r="D2679" t="s">
        <v>1079</v>
      </c>
      <c r="E2679" s="33">
        <v>0.2</v>
      </c>
      <c r="F2679" t="s">
        <v>784</v>
      </c>
      <c r="G2679" t="s">
        <v>785</v>
      </c>
      <c r="H2679" s="34"/>
      <c r="I2679" t="s">
        <v>786</v>
      </c>
      <c r="J2679" s="35">
        <f>ROUND(E2679/I2676* H2679,5)</f>
        <v>0</v>
      </c>
      <c r="K2679" s="36"/>
    </row>
    <row r="2680" spans="1:27" x14ac:dyDescent="0.25">
      <c r="B2680" t="s">
        <v>1908</v>
      </c>
      <c r="C2680" t="s">
        <v>782</v>
      </c>
      <c r="D2680" t="s">
        <v>1081</v>
      </c>
      <c r="E2680" s="33">
        <v>0.45</v>
      </c>
      <c r="F2680" t="s">
        <v>784</v>
      </c>
      <c r="G2680" t="s">
        <v>785</v>
      </c>
      <c r="H2680" s="34"/>
      <c r="I2680" t="s">
        <v>786</v>
      </c>
      <c r="J2680" s="35">
        <f>ROUND(E2680/I2676* H2680,5)</f>
        <v>0</v>
      </c>
      <c r="K2680" s="36"/>
    </row>
    <row r="2681" spans="1:27" x14ac:dyDescent="0.25">
      <c r="D2681" s="37" t="s">
        <v>787</v>
      </c>
      <c r="E2681" s="36"/>
      <c r="H2681" s="36"/>
      <c r="K2681" s="34">
        <f>SUM(J2678:J2680)</f>
        <v>0</v>
      </c>
    </row>
    <row r="2682" spans="1:27" x14ac:dyDescent="0.25">
      <c r="B2682" s="24" t="s">
        <v>792</v>
      </c>
      <c r="E2682" s="36"/>
      <c r="H2682" s="36"/>
      <c r="K2682" s="36"/>
    </row>
    <row r="2683" spans="1:27" x14ac:dyDescent="0.25">
      <c r="B2683" t="s">
        <v>1913</v>
      </c>
      <c r="C2683" t="s">
        <v>111</v>
      </c>
      <c r="D2683" t="s">
        <v>1286</v>
      </c>
      <c r="E2683" s="33">
        <v>1.425</v>
      </c>
      <c r="G2683" t="s">
        <v>785</v>
      </c>
      <c r="H2683" s="34"/>
      <c r="I2683" t="s">
        <v>786</v>
      </c>
      <c r="J2683" s="35">
        <f>ROUND(E2683* H2683,5)</f>
        <v>0</v>
      </c>
      <c r="K2683" s="36"/>
    </row>
    <row r="2684" spans="1:27" x14ac:dyDescent="0.25">
      <c r="B2684" t="s">
        <v>1919</v>
      </c>
      <c r="C2684" t="s">
        <v>111</v>
      </c>
      <c r="D2684" t="s">
        <v>1291</v>
      </c>
      <c r="E2684" s="33">
        <v>7.0034999999999998</v>
      </c>
      <c r="G2684" t="s">
        <v>785</v>
      </c>
      <c r="H2684" s="34"/>
      <c r="I2684" t="s">
        <v>786</v>
      </c>
      <c r="J2684" s="35">
        <f>ROUND(E2684* H2684,5)</f>
        <v>0</v>
      </c>
      <c r="K2684" s="36"/>
    </row>
    <row r="2685" spans="1:27" x14ac:dyDescent="0.25">
      <c r="B2685" t="s">
        <v>1920</v>
      </c>
      <c r="C2685" t="s">
        <v>17</v>
      </c>
      <c r="D2685" t="s">
        <v>1921</v>
      </c>
      <c r="E2685" s="33">
        <v>1.02</v>
      </c>
      <c r="G2685" t="s">
        <v>785</v>
      </c>
      <c r="H2685" s="34"/>
      <c r="I2685" t="s">
        <v>786</v>
      </c>
      <c r="J2685" s="35">
        <f>ROUND(E2685* H2685,5)</f>
        <v>0</v>
      </c>
      <c r="K2685" s="36"/>
    </row>
    <row r="2686" spans="1:27" x14ac:dyDescent="0.25">
      <c r="B2686" t="s">
        <v>1922</v>
      </c>
      <c r="C2686" t="s">
        <v>38</v>
      </c>
      <c r="D2686" t="s">
        <v>1923</v>
      </c>
      <c r="E2686" s="33">
        <v>2</v>
      </c>
      <c r="G2686" t="s">
        <v>785</v>
      </c>
      <c r="H2686" s="34"/>
      <c r="I2686" t="s">
        <v>786</v>
      </c>
      <c r="J2686" s="35">
        <f>ROUND(E2686* H2686,5)</f>
        <v>0</v>
      </c>
      <c r="K2686" s="36"/>
    </row>
    <row r="2687" spans="1:27" x14ac:dyDescent="0.25">
      <c r="B2687" t="s">
        <v>1924</v>
      </c>
      <c r="C2687" t="s">
        <v>38</v>
      </c>
      <c r="D2687" t="s">
        <v>1925</v>
      </c>
      <c r="E2687" s="33">
        <v>0.1</v>
      </c>
      <c r="G2687" t="s">
        <v>785</v>
      </c>
      <c r="H2687" s="34"/>
      <c r="I2687" t="s">
        <v>786</v>
      </c>
      <c r="J2687" s="35">
        <f>ROUND(E2687* H2687,5)</f>
        <v>0</v>
      </c>
      <c r="K2687" s="36"/>
    </row>
    <row r="2688" spans="1:27" x14ac:dyDescent="0.25">
      <c r="D2688" s="37" t="s">
        <v>798</v>
      </c>
      <c r="E2688" s="36"/>
      <c r="H2688" s="36"/>
      <c r="K2688" s="34">
        <f>SUM(J2683:J2687)</f>
        <v>0</v>
      </c>
    </row>
    <row r="2689" spans="1:27" x14ac:dyDescent="0.25">
      <c r="D2689" s="37" t="s">
        <v>799</v>
      </c>
      <c r="E2689" s="36"/>
      <c r="H2689" s="36"/>
      <c r="K2689" s="38">
        <f>SUM(J2677:J2688)</f>
        <v>0</v>
      </c>
    </row>
    <row r="2690" spans="1:27" x14ac:dyDescent="0.25">
      <c r="D2690" s="37" t="s">
        <v>802</v>
      </c>
      <c r="E2690" s="36"/>
      <c r="H2690" s="36"/>
      <c r="K2690" s="38">
        <f>SUM(K2689:K2689)</f>
        <v>0</v>
      </c>
    </row>
    <row r="2692" spans="1:27" ht="45" customHeight="1" x14ac:dyDescent="0.25">
      <c r="A2692" s="28" t="s">
        <v>1926</v>
      </c>
      <c r="B2692" s="28" t="s">
        <v>240</v>
      </c>
      <c r="C2692" s="29" t="s">
        <v>38</v>
      </c>
      <c r="D2692" s="7" t="s">
        <v>241</v>
      </c>
      <c r="E2692" s="6"/>
      <c r="F2692" s="6"/>
      <c r="G2692" s="29"/>
      <c r="H2692" s="31" t="s">
        <v>778</v>
      </c>
      <c r="I2692" s="5">
        <v>1</v>
      </c>
      <c r="J2692" s="4"/>
      <c r="K2692" s="32">
        <f>ROUND(K2702,2)</f>
        <v>0</v>
      </c>
      <c r="L2692" s="30" t="s">
        <v>1927</v>
      </c>
      <c r="M2692" s="29"/>
      <c r="N2692" s="29"/>
      <c r="O2692" s="29"/>
      <c r="P2692" s="29"/>
      <c r="Q2692" s="29"/>
      <c r="R2692" s="29"/>
      <c r="S2692" s="29"/>
      <c r="T2692" s="29"/>
      <c r="U2692" s="29"/>
      <c r="V2692" s="29"/>
      <c r="W2692" s="29"/>
      <c r="X2692" s="29"/>
      <c r="Y2692" s="29"/>
      <c r="Z2692" s="29"/>
      <c r="AA2692" s="29"/>
    </row>
    <row r="2693" spans="1:27" x14ac:dyDescent="0.25">
      <c r="B2693" s="24" t="s">
        <v>780</v>
      </c>
    </row>
    <row r="2694" spans="1:27" x14ac:dyDescent="0.25">
      <c r="B2694" t="s">
        <v>1908</v>
      </c>
      <c r="C2694" t="s">
        <v>782</v>
      </c>
      <c r="D2694" t="s">
        <v>1081</v>
      </c>
      <c r="E2694" s="33">
        <v>0.12</v>
      </c>
      <c r="F2694" t="s">
        <v>784</v>
      </c>
      <c r="G2694" t="s">
        <v>785</v>
      </c>
      <c r="H2694" s="34"/>
      <c r="I2694" t="s">
        <v>786</v>
      </c>
      <c r="J2694" s="35">
        <f>ROUND(E2694/I2692* H2694,5)</f>
        <v>0</v>
      </c>
      <c r="K2694" s="36"/>
    </row>
    <row r="2695" spans="1:27" x14ac:dyDescent="0.25">
      <c r="B2695" t="s">
        <v>1907</v>
      </c>
      <c r="C2695" t="s">
        <v>782</v>
      </c>
      <c r="D2695" t="s">
        <v>832</v>
      </c>
      <c r="E2695" s="33">
        <v>0.01</v>
      </c>
      <c r="F2695" t="s">
        <v>784</v>
      </c>
      <c r="G2695" t="s">
        <v>785</v>
      </c>
      <c r="H2695" s="34"/>
      <c r="I2695" t="s">
        <v>786</v>
      </c>
      <c r="J2695" s="35">
        <f>ROUND(E2695/I2692* H2695,5)</f>
        <v>0</v>
      </c>
      <c r="K2695" s="36"/>
    </row>
    <row r="2696" spans="1:27" x14ac:dyDescent="0.25">
      <c r="D2696" s="37" t="s">
        <v>787</v>
      </c>
      <c r="E2696" s="36"/>
      <c r="H2696" s="36"/>
      <c r="K2696" s="34">
        <f>SUM(J2694:J2695)</f>
        <v>0</v>
      </c>
    </row>
    <row r="2697" spans="1:27" x14ac:dyDescent="0.25">
      <c r="B2697" s="24" t="s">
        <v>792</v>
      </c>
      <c r="E2697" s="36"/>
      <c r="H2697" s="36"/>
      <c r="K2697" s="36"/>
    </row>
    <row r="2698" spans="1:27" x14ac:dyDescent="0.25">
      <c r="B2698" t="s">
        <v>1928</v>
      </c>
      <c r="C2698" t="s">
        <v>38</v>
      </c>
      <c r="D2698" t="s">
        <v>1929</v>
      </c>
      <c r="E2698" s="33">
        <v>3</v>
      </c>
      <c r="G2698" t="s">
        <v>785</v>
      </c>
      <c r="H2698" s="34"/>
      <c r="I2698" t="s">
        <v>786</v>
      </c>
      <c r="J2698" s="35">
        <f>ROUND(E2698* H2698,5)</f>
        <v>0</v>
      </c>
      <c r="K2698" s="36"/>
    </row>
    <row r="2699" spans="1:27" x14ac:dyDescent="0.25">
      <c r="B2699" t="s">
        <v>1930</v>
      </c>
      <c r="C2699" t="s">
        <v>41</v>
      </c>
      <c r="D2699" t="s">
        <v>1931</v>
      </c>
      <c r="E2699" s="33">
        <v>4</v>
      </c>
      <c r="G2699" t="s">
        <v>785</v>
      </c>
      <c r="H2699" s="34"/>
      <c r="I2699" t="s">
        <v>786</v>
      </c>
      <c r="J2699" s="35">
        <f>ROUND(E2699* H2699,5)</f>
        <v>0</v>
      </c>
      <c r="K2699" s="36"/>
    </row>
    <row r="2700" spans="1:27" x14ac:dyDescent="0.25">
      <c r="D2700" s="37" t="s">
        <v>798</v>
      </c>
      <c r="E2700" s="36"/>
      <c r="H2700" s="36"/>
      <c r="K2700" s="34">
        <f>SUM(J2698:J2699)</f>
        <v>0</v>
      </c>
    </row>
    <row r="2701" spans="1:27" x14ac:dyDescent="0.25">
      <c r="D2701" s="37" t="s">
        <v>799</v>
      </c>
      <c r="E2701" s="36"/>
      <c r="H2701" s="36"/>
      <c r="K2701" s="38">
        <f>SUM(J2693:J2700)</f>
        <v>0</v>
      </c>
    </row>
    <row r="2702" spans="1:27" x14ac:dyDescent="0.25">
      <c r="D2702" s="37" t="s">
        <v>802</v>
      </c>
      <c r="E2702" s="36"/>
      <c r="H2702" s="36"/>
      <c r="K2702" s="38">
        <f>SUM(K2701:K2701)</f>
        <v>0</v>
      </c>
    </row>
    <row r="2704" spans="1:27" ht="45" customHeight="1" x14ac:dyDescent="0.25">
      <c r="A2704" s="28" t="s">
        <v>1932</v>
      </c>
      <c r="B2704" s="28" t="s">
        <v>110</v>
      </c>
      <c r="C2704" s="29" t="s">
        <v>111</v>
      </c>
      <c r="D2704" s="7" t="s">
        <v>112</v>
      </c>
      <c r="E2704" s="6"/>
      <c r="F2704" s="6"/>
      <c r="G2704" s="29"/>
      <c r="H2704" s="31" t="s">
        <v>778</v>
      </c>
      <c r="I2704" s="5">
        <v>1</v>
      </c>
      <c r="J2704" s="4"/>
      <c r="K2704" s="32">
        <f>ROUND(K2719,2)</f>
        <v>0</v>
      </c>
      <c r="L2704" s="30" t="s">
        <v>1933</v>
      </c>
      <c r="M2704" s="29"/>
      <c r="N2704" s="29"/>
      <c r="O2704" s="29"/>
      <c r="P2704" s="29"/>
      <c r="Q2704" s="29"/>
      <c r="R2704" s="29"/>
      <c r="S2704" s="29"/>
      <c r="T2704" s="29"/>
      <c r="U2704" s="29"/>
      <c r="V2704" s="29"/>
      <c r="W2704" s="29"/>
      <c r="X2704" s="29"/>
      <c r="Y2704" s="29"/>
      <c r="Z2704" s="29"/>
      <c r="AA2704" s="29"/>
    </row>
    <row r="2705" spans="2:11" x14ac:dyDescent="0.25">
      <c r="B2705" s="24" t="s">
        <v>780</v>
      </c>
    </row>
    <row r="2706" spans="2:11" x14ac:dyDescent="0.25">
      <c r="B2706" t="s">
        <v>858</v>
      </c>
      <c r="C2706" t="s">
        <v>782</v>
      </c>
      <c r="D2706" t="s">
        <v>855</v>
      </c>
      <c r="E2706" s="33">
        <v>1.7999999999999999E-2</v>
      </c>
      <c r="F2706" t="s">
        <v>784</v>
      </c>
      <c r="G2706" t="s">
        <v>785</v>
      </c>
      <c r="H2706" s="34"/>
      <c r="I2706" t="s">
        <v>786</v>
      </c>
      <c r="J2706" s="35">
        <f>ROUND(E2706/I2704* H2706,5)</f>
        <v>0</v>
      </c>
      <c r="K2706" s="36"/>
    </row>
    <row r="2707" spans="2:11" x14ac:dyDescent="0.25">
      <c r="B2707" t="s">
        <v>852</v>
      </c>
      <c r="C2707" t="s">
        <v>782</v>
      </c>
      <c r="D2707" t="s">
        <v>853</v>
      </c>
      <c r="E2707" s="33">
        <v>1.7999999999999999E-2</v>
      </c>
      <c r="F2707" t="s">
        <v>784</v>
      </c>
      <c r="G2707" t="s">
        <v>785</v>
      </c>
      <c r="H2707" s="34"/>
      <c r="I2707" t="s">
        <v>786</v>
      </c>
      <c r="J2707" s="35">
        <f>ROUND(E2707/I2704* H2707,5)</f>
        <v>0</v>
      </c>
      <c r="K2707" s="36"/>
    </row>
    <row r="2708" spans="2:11" x14ac:dyDescent="0.25">
      <c r="D2708" s="37" t="s">
        <v>787</v>
      </c>
      <c r="E2708" s="36"/>
      <c r="H2708" s="36"/>
      <c r="K2708" s="34">
        <f>SUM(J2706:J2707)</f>
        <v>0</v>
      </c>
    </row>
    <row r="2709" spans="2:11" x14ac:dyDescent="0.25">
      <c r="B2709" s="24" t="s">
        <v>788</v>
      </c>
      <c r="E2709" s="36"/>
      <c r="H2709" s="36"/>
      <c r="K2709" s="36"/>
    </row>
    <row r="2710" spans="2:11" x14ac:dyDescent="0.25">
      <c r="B2710" t="s">
        <v>1934</v>
      </c>
      <c r="C2710" t="s">
        <v>782</v>
      </c>
      <c r="D2710" t="s">
        <v>1935</v>
      </c>
      <c r="E2710" s="33">
        <v>1.4999999999999999E-2</v>
      </c>
      <c r="F2710" t="s">
        <v>784</v>
      </c>
      <c r="G2710" t="s">
        <v>785</v>
      </c>
      <c r="H2710" s="34"/>
      <c r="I2710" t="s">
        <v>786</v>
      </c>
      <c r="J2710" s="35">
        <f>ROUND(E2710/I2704* H2710,5)</f>
        <v>0</v>
      </c>
      <c r="K2710" s="36"/>
    </row>
    <row r="2711" spans="2:11" x14ac:dyDescent="0.25">
      <c r="D2711" s="37" t="s">
        <v>791</v>
      </c>
      <c r="E2711" s="36"/>
      <c r="H2711" s="36"/>
      <c r="K2711" s="34">
        <f>SUM(J2710:J2710)</f>
        <v>0</v>
      </c>
    </row>
    <row r="2712" spans="2:11" x14ac:dyDescent="0.25">
      <c r="B2712" s="24" t="s">
        <v>792</v>
      </c>
      <c r="E2712" s="36"/>
      <c r="H2712" s="36"/>
      <c r="K2712" s="36"/>
    </row>
    <row r="2713" spans="2:11" x14ac:dyDescent="0.25">
      <c r="B2713" t="s">
        <v>1936</v>
      </c>
      <c r="C2713" t="s">
        <v>111</v>
      </c>
      <c r="D2713" t="s">
        <v>1937</v>
      </c>
      <c r="E2713" s="33">
        <v>1</v>
      </c>
      <c r="G2713" t="s">
        <v>785</v>
      </c>
      <c r="H2713" s="34"/>
      <c r="I2713" t="s">
        <v>786</v>
      </c>
      <c r="J2713" s="35">
        <f>ROUND(E2713* H2713,5)</f>
        <v>0</v>
      </c>
      <c r="K2713" s="36"/>
    </row>
    <row r="2714" spans="2:11" x14ac:dyDescent="0.25">
      <c r="D2714" s="37" t="s">
        <v>798</v>
      </c>
      <c r="E2714" s="36"/>
      <c r="H2714" s="36"/>
      <c r="K2714" s="34">
        <f>SUM(J2713:J2713)</f>
        <v>0</v>
      </c>
    </row>
    <row r="2715" spans="2:11" x14ac:dyDescent="0.25">
      <c r="B2715" s="24" t="s">
        <v>882</v>
      </c>
      <c r="E2715" s="36"/>
      <c r="H2715" s="36"/>
      <c r="K2715" s="36"/>
    </row>
    <row r="2716" spans="2:11" x14ac:dyDescent="0.25">
      <c r="B2716" t="s">
        <v>883</v>
      </c>
      <c r="C2716" t="s">
        <v>801</v>
      </c>
      <c r="D2716" t="s">
        <v>884</v>
      </c>
      <c r="E2716" s="33">
        <v>2</v>
      </c>
      <c r="G2716" t="s">
        <v>801</v>
      </c>
      <c r="H2716" s="34">
        <v>0</v>
      </c>
      <c r="I2716" t="s">
        <v>786</v>
      </c>
      <c r="J2716" s="35">
        <f>ROUND(E2716* H2716/100,5)</f>
        <v>0</v>
      </c>
      <c r="K2716" s="36"/>
    </row>
    <row r="2717" spans="2:11" x14ac:dyDescent="0.25">
      <c r="D2717" s="37" t="s">
        <v>885</v>
      </c>
      <c r="E2717" s="36"/>
      <c r="H2717" s="36"/>
      <c r="K2717" s="34">
        <f>SUM(J2716:J2716)</f>
        <v>0</v>
      </c>
    </row>
    <row r="2718" spans="2:11" x14ac:dyDescent="0.25">
      <c r="D2718" s="37" t="s">
        <v>799</v>
      </c>
      <c r="E2718" s="36"/>
      <c r="H2718" s="36"/>
      <c r="K2718" s="38">
        <f>SUM(J2705:J2717)</f>
        <v>0</v>
      </c>
    </row>
    <row r="2719" spans="2:11" x14ac:dyDescent="0.25">
      <c r="D2719" s="37" t="s">
        <v>802</v>
      </c>
      <c r="E2719" s="36"/>
      <c r="H2719" s="36"/>
      <c r="K2719" s="38">
        <f>SUM(K2718:K2718)</f>
        <v>0</v>
      </c>
    </row>
    <row r="2721" spans="1:27" ht="45" customHeight="1" x14ac:dyDescent="0.25">
      <c r="A2721" s="28" t="s">
        <v>1938</v>
      </c>
      <c r="B2721" s="28" t="s">
        <v>113</v>
      </c>
      <c r="C2721" s="29" t="s">
        <v>106</v>
      </c>
      <c r="D2721" s="7" t="s">
        <v>114</v>
      </c>
      <c r="E2721" s="6"/>
      <c r="F2721" s="6"/>
      <c r="G2721" s="29"/>
      <c r="H2721" s="31" t="s">
        <v>778</v>
      </c>
      <c r="I2721" s="5">
        <v>1</v>
      </c>
      <c r="J2721" s="4"/>
      <c r="K2721" s="32">
        <f>ROUND(K2756,2)</f>
        <v>0</v>
      </c>
      <c r="L2721" s="30" t="s">
        <v>1939</v>
      </c>
      <c r="M2721" s="29"/>
      <c r="N2721" s="29"/>
      <c r="O2721" s="29"/>
      <c r="P2721" s="29"/>
      <c r="Q2721" s="29"/>
      <c r="R2721" s="29"/>
      <c r="S2721" s="29"/>
      <c r="T2721" s="29"/>
      <c r="U2721" s="29"/>
      <c r="V2721" s="29"/>
      <c r="W2721" s="29"/>
      <c r="X2721" s="29"/>
      <c r="Y2721" s="29"/>
      <c r="Z2721" s="29"/>
      <c r="AA2721" s="29"/>
    </row>
    <row r="2722" spans="1:27" x14ac:dyDescent="0.25">
      <c r="B2722" s="24" t="s">
        <v>780</v>
      </c>
    </row>
    <row r="2723" spans="1:27" x14ac:dyDescent="0.25">
      <c r="B2723" t="s">
        <v>856</v>
      </c>
      <c r="C2723" t="s">
        <v>782</v>
      </c>
      <c r="D2723" t="s">
        <v>857</v>
      </c>
      <c r="E2723" s="33">
        <v>0.18</v>
      </c>
      <c r="F2723" t="s">
        <v>784</v>
      </c>
      <c r="G2723" t="s">
        <v>785</v>
      </c>
      <c r="H2723" s="34"/>
      <c r="I2723" t="s">
        <v>786</v>
      </c>
      <c r="J2723" s="35">
        <f>ROUND(E2723/I2721* H2723,5)</f>
        <v>0</v>
      </c>
      <c r="K2723" s="36"/>
    </row>
    <row r="2724" spans="1:27" x14ac:dyDescent="0.25">
      <c r="B2724" t="s">
        <v>859</v>
      </c>
      <c r="C2724" t="s">
        <v>782</v>
      </c>
      <c r="D2724" t="s">
        <v>853</v>
      </c>
      <c r="E2724" s="33">
        <v>1.2999999999999999E-2</v>
      </c>
      <c r="F2724" t="s">
        <v>784</v>
      </c>
      <c r="G2724" t="s">
        <v>785</v>
      </c>
      <c r="H2724" s="34"/>
      <c r="I2724" t="s">
        <v>786</v>
      </c>
      <c r="J2724" s="35">
        <f>ROUND(E2724/I2721* H2724,5)</f>
        <v>0</v>
      </c>
      <c r="K2724" s="36"/>
    </row>
    <row r="2725" spans="1:27" x14ac:dyDescent="0.25">
      <c r="B2725" t="s">
        <v>1940</v>
      </c>
      <c r="C2725" t="s">
        <v>782</v>
      </c>
      <c r="D2725" t="s">
        <v>1941</v>
      </c>
      <c r="E2725" s="33">
        <v>0.69199999999999995</v>
      </c>
      <c r="F2725" t="s">
        <v>784</v>
      </c>
      <c r="G2725" t="s">
        <v>785</v>
      </c>
      <c r="H2725" s="34"/>
      <c r="I2725" t="s">
        <v>786</v>
      </c>
      <c r="J2725" s="35">
        <f>ROUND(E2725/I2721* H2725,5)</f>
        <v>0</v>
      </c>
      <c r="K2725" s="36"/>
    </row>
    <row r="2726" spans="1:27" x14ac:dyDescent="0.25">
      <c r="B2726" t="s">
        <v>850</v>
      </c>
      <c r="C2726" t="s">
        <v>782</v>
      </c>
      <c r="D2726" t="s">
        <v>851</v>
      </c>
      <c r="E2726" s="33">
        <v>0.05</v>
      </c>
      <c r="F2726" t="s">
        <v>784</v>
      </c>
      <c r="G2726" t="s">
        <v>785</v>
      </c>
      <c r="H2726" s="34"/>
      <c r="I2726" t="s">
        <v>786</v>
      </c>
      <c r="J2726" s="35">
        <f>ROUND(E2726/I2721* H2726,5)</f>
        <v>0</v>
      </c>
      <c r="K2726" s="36"/>
    </row>
    <row r="2727" spans="1:27" x14ac:dyDescent="0.25">
      <c r="B2727" t="s">
        <v>1942</v>
      </c>
      <c r="C2727" t="s">
        <v>782</v>
      </c>
      <c r="D2727" t="s">
        <v>1943</v>
      </c>
      <c r="E2727" s="33">
        <v>0.67900000000000005</v>
      </c>
      <c r="F2727" t="s">
        <v>784</v>
      </c>
      <c r="G2727" t="s">
        <v>785</v>
      </c>
      <c r="H2727" s="34"/>
      <c r="I2727" t="s">
        <v>786</v>
      </c>
      <c r="J2727" s="35">
        <f>ROUND(E2727/I2721* H2727,5)</f>
        <v>0</v>
      </c>
      <c r="K2727" s="36"/>
    </row>
    <row r="2728" spans="1:27" x14ac:dyDescent="0.25">
      <c r="B2728" t="s">
        <v>854</v>
      </c>
      <c r="C2728" t="s">
        <v>782</v>
      </c>
      <c r="D2728" t="s">
        <v>855</v>
      </c>
      <c r="E2728" s="33">
        <v>0.18</v>
      </c>
      <c r="F2728" t="s">
        <v>784</v>
      </c>
      <c r="G2728" t="s">
        <v>785</v>
      </c>
      <c r="H2728" s="34"/>
      <c r="I2728" t="s">
        <v>786</v>
      </c>
      <c r="J2728" s="35">
        <f>ROUND(E2728/I2721* H2728,5)</f>
        <v>0</v>
      </c>
      <c r="K2728" s="36"/>
    </row>
    <row r="2729" spans="1:27" x14ac:dyDescent="0.25">
      <c r="D2729" s="37" t="s">
        <v>787</v>
      </c>
      <c r="E2729" s="36"/>
      <c r="H2729" s="36"/>
      <c r="K2729" s="34">
        <f>SUM(J2723:J2728)</f>
        <v>0</v>
      </c>
    </row>
    <row r="2730" spans="1:27" x14ac:dyDescent="0.25">
      <c r="B2730" s="24" t="s">
        <v>788</v>
      </c>
      <c r="E2730" s="36"/>
      <c r="H2730" s="36"/>
      <c r="K2730" s="36"/>
    </row>
    <row r="2731" spans="1:27" x14ac:dyDescent="0.25">
      <c r="B2731" t="s">
        <v>860</v>
      </c>
      <c r="C2731" t="s">
        <v>782</v>
      </c>
      <c r="D2731" t="s">
        <v>861</v>
      </c>
      <c r="E2731" s="33">
        <v>1.9E-2</v>
      </c>
      <c r="F2731" t="s">
        <v>784</v>
      </c>
      <c r="G2731" t="s">
        <v>785</v>
      </c>
      <c r="H2731" s="34"/>
      <c r="I2731" t="s">
        <v>786</v>
      </c>
      <c r="J2731" s="35">
        <f>ROUND(E2731/I2721* H2731,5)</f>
        <v>0</v>
      </c>
      <c r="K2731" s="36"/>
    </row>
    <row r="2732" spans="1:27" x14ac:dyDescent="0.25">
      <c r="D2732" s="37" t="s">
        <v>791</v>
      </c>
      <c r="E2732" s="36"/>
      <c r="H2732" s="36"/>
      <c r="K2732" s="34">
        <f>SUM(J2731:J2731)</f>
        <v>0</v>
      </c>
    </row>
    <row r="2733" spans="1:27" x14ac:dyDescent="0.25">
      <c r="B2733" s="24" t="s">
        <v>792</v>
      </c>
      <c r="E2733" s="36"/>
      <c r="H2733" s="36"/>
      <c r="K2733" s="36"/>
    </row>
    <row r="2734" spans="1:27" x14ac:dyDescent="0.25">
      <c r="B2734" t="s">
        <v>1944</v>
      </c>
      <c r="C2734" t="s">
        <v>111</v>
      </c>
      <c r="D2734" t="s">
        <v>1945</v>
      </c>
      <c r="E2734" s="33">
        <v>0.04</v>
      </c>
      <c r="G2734" t="s">
        <v>785</v>
      </c>
      <c r="H2734" s="34"/>
      <c r="I2734" t="s">
        <v>786</v>
      </c>
      <c r="J2734" s="35">
        <f t="shared" ref="J2734:J2750" si="7">ROUND(E2734* H2734,5)</f>
        <v>0</v>
      </c>
      <c r="K2734" s="36"/>
    </row>
    <row r="2735" spans="1:27" x14ac:dyDescent="0.25">
      <c r="B2735" t="s">
        <v>1946</v>
      </c>
      <c r="C2735" t="s">
        <v>38</v>
      </c>
      <c r="D2735" t="s">
        <v>1947</v>
      </c>
      <c r="E2735" s="33">
        <v>0.495</v>
      </c>
      <c r="G2735" t="s">
        <v>785</v>
      </c>
      <c r="H2735" s="34"/>
      <c r="I2735" t="s">
        <v>786</v>
      </c>
      <c r="J2735" s="35">
        <f t="shared" si="7"/>
        <v>0</v>
      </c>
      <c r="K2735" s="36"/>
    </row>
    <row r="2736" spans="1:27" x14ac:dyDescent="0.25">
      <c r="B2736" t="s">
        <v>1948</v>
      </c>
      <c r="C2736" t="s">
        <v>106</v>
      </c>
      <c r="D2736" t="s">
        <v>1949</v>
      </c>
      <c r="E2736" s="33">
        <v>4.3999999999999997E-2</v>
      </c>
      <c r="G2736" t="s">
        <v>785</v>
      </c>
      <c r="H2736" s="34"/>
      <c r="I2736" t="s">
        <v>786</v>
      </c>
      <c r="J2736" s="35">
        <f t="shared" si="7"/>
        <v>0</v>
      </c>
      <c r="K2736" s="36"/>
    </row>
    <row r="2737" spans="2:11" x14ac:dyDescent="0.25">
      <c r="B2737" t="s">
        <v>878</v>
      </c>
      <c r="C2737" t="s">
        <v>111</v>
      </c>
      <c r="D2737" t="s">
        <v>879</v>
      </c>
      <c r="E2737" s="33">
        <v>0.15</v>
      </c>
      <c r="G2737" t="s">
        <v>785</v>
      </c>
      <c r="H2737" s="34"/>
      <c r="I2737" t="s">
        <v>786</v>
      </c>
      <c r="J2737" s="35">
        <f t="shared" si="7"/>
        <v>0</v>
      </c>
      <c r="K2737" s="36"/>
    </row>
    <row r="2738" spans="2:11" x14ac:dyDescent="0.25">
      <c r="B2738" t="s">
        <v>880</v>
      </c>
      <c r="C2738" t="s">
        <v>106</v>
      </c>
      <c r="D2738" t="s">
        <v>881</v>
      </c>
      <c r="E2738" s="33">
        <v>1.1000000000000001</v>
      </c>
      <c r="G2738" t="s">
        <v>785</v>
      </c>
      <c r="H2738" s="34"/>
      <c r="I2738" t="s">
        <v>786</v>
      </c>
      <c r="J2738" s="35">
        <f t="shared" si="7"/>
        <v>0</v>
      </c>
      <c r="K2738" s="36"/>
    </row>
    <row r="2739" spans="2:11" x14ac:dyDescent="0.25">
      <c r="B2739" t="s">
        <v>874</v>
      </c>
      <c r="C2739" t="s">
        <v>111</v>
      </c>
      <c r="D2739" t="s">
        <v>875</v>
      </c>
      <c r="E2739" s="33">
        <v>15</v>
      </c>
      <c r="G2739" t="s">
        <v>785</v>
      </c>
      <c r="H2739" s="34"/>
      <c r="I2739" t="s">
        <v>786</v>
      </c>
      <c r="J2739" s="35">
        <f t="shared" si="7"/>
        <v>0</v>
      </c>
      <c r="K2739" s="36"/>
    </row>
    <row r="2740" spans="2:11" x14ac:dyDescent="0.25">
      <c r="B2740" t="s">
        <v>1950</v>
      </c>
      <c r="C2740" t="s">
        <v>870</v>
      </c>
      <c r="D2740" t="s">
        <v>1951</v>
      </c>
      <c r="E2740" s="33">
        <v>2.7E-2</v>
      </c>
      <c r="G2740" t="s">
        <v>785</v>
      </c>
      <c r="H2740" s="34"/>
      <c r="I2740" t="s">
        <v>786</v>
      </c>
      <c r="J2740" s="35">
        <f t="shared" si="7"/>
        <v>0</v>
      </c>
      <c r="K2740" s="36"/>
    </row>
    <row r="2741" spans="2:11" x14ac:dyDescent="0.25">
      <c r="B2741" t="s">
        <v>1952</v>
      </c>
      <c r="C2741" t="s">
        <v>38</v>
      </c>
      <c r="D2741" t="s">
        <v>1953</v>
      </c>
      <c r="E2741" s="33">
        <v>8.3000000000000004E-2</v>
      </c>
      <c r="G2741" t="s">
        <v>785</v>
      </c>
      <c r="H2741" s="34"/>
      <c r="I2741" t="s">
        <v>786</v>
      </c>
      <c r="J2741" s="35">
        <f t="shared" si="7"/>
        <v>0</v>
      </c>
      <c r="K2741" s="36"/>
    </row>
    <row r="2742" spans="2:11" x14ac:dyDescent="0.25">
      <c r="B2742" t="s">
        <v>1954</v>
      </c>
      <c r="C2742" t="s">
        <v>870</v>
      </c>
      <c r="D2742" t="s">
        <v>1955</v>
      </c>
      <c r="E2742" s="33">
        <v>0.8</v>
      </c>
      <c r="G2742" t="s">
        <v>785</v>
      </c>
      <c r="H2742" s="34"/>
      <c r="I2742" t="s">
        <v>786</v>
      </c>
      <c r="J2742" s="35">
        <f t="shared" si="7"/>
        <v>0</v>
      </c>
      <c r="K2742" s="36"/>
    </row>
    <row r="2743" spans="2:11" x14ac:dyDescent="0.25">
      <c r="B2743" t="s">
        <v>1956</v>
      </c>
      <c r="C2743" t="s">
        <v>38</v>
      </c>
      <c r="D2743" t="s">
        <v>1957</v>
      </c>
      <c r="E2743" s="33">
        <v>0.90800000000000003</v>
      </c>
      <c r="G2743" t="s">
        <v>785</v>
      </c>
      <c r="H2743" s="34"/>
      <c r="I2743" t="s">
        <v>786</v>
      </c>
      <c r="J2743" s="35">
        <f t="shared" si="7"/>
        <v>0</v>
      </c>
      <c r="K2743" s="36"/>
    </row>
    <row r="2744" spans="2:11" x14ac:dyDescent="0.25">
      <c r="B2744" t="s">
        <v>1958</v>
      </c>
      <c r="C2744" t="s">
        <v>101</v>
      </c>
      <c r="D2744" t="s">
        <v>1959</v>
      </c>
      <c r="E2744" s="33">
        <v>0.14699999999999999</v>
      </c>
      <c r="G2744" t="s">
        <v>785</v>
      </c>
      <c r="H2744" s="34"/>
      <c r="I2744" t="s">
        <v>786</v>
      </c>
      <c r="J2744" s="35">
        <f t="shared" si="7"/>
        <v>0</v>
      </c>
      <c r="K2744" s="36"/>
    </row>
    <row r="2745" spans="2:11" x14ac:dyDescent="0.25">
      <c r="B2745" t="s">
        <v>1960</v>
      </c>
      <c r="C2745" t="s">
        <v>867</v>
      </c>
      <c r="D2745" t="s">
        <v>1961</v>
      </c>
      <c r="E2745" s="33">
        <v>0.03</v>
      </c>
      <c r="G2745" t="s">
        <v>785</v>
      </c>
      <c r="H2745" s="34"/>
      <c r="I2745" t="s">
        <v>786</v>
      </c>
      <c r="J2745" s="35">
        <f t="shared" si="7"/>
        <v>0</v>
      </c>
      <c r="K2745" s="36"/>
    </row>
    <row r="2746" spans="2:11" x14ac:dyDescent="0.25">
      <c r="B2746" t="s">
        <v>1962</v>
      </c>
      <c r="C2746" t="s">
        <v>106</v>
      </c>
      <c r="D2746" t="s">
        <v>1963</v>
      </c>
      <c r="E2746" s="33">
        <v>7.0000000000000001E-3</v>
      </c>
      <c r="G2746" t="s">
        <v>785</v>
      </c>
      <c r="H2746" s="34"/>
      <c r="I2746" t="s">
        <v>786</v>
      </c>
      <c r="J2746" s="35">
        <f t="shared" si="7"/>
        <v>0</v>
      </c>
      <c r="K2746" s="36"/>
    </row>
    <row r="2747" spans="2:11" x14ac:dyDescent="0.25">
      <c r="B2747" t="s">
        <v>1964</v>
      </c>
      <c r="C2747" t="s">
        <v>101</v>
      </c>
      <c r="D2747" t="s">
        <v>1965</v>
      </c>
      <c r="E2747" s="33">
        <v>3.0000000000000001E-3</v>
      </c>
      <c r="G2747" t="s">
        <v>785</v>
      </c>
      <c r="H2747" s="34"/>
      <c r="I2747" t="s">
        <v>786</v>
      </c>
      <c r="J2747" s="35">
        <f t="shared" si="7"/>
        <v>0</v>
      </c>
      <c r="K2747" s="36"/>
    </row>
    <row r="2748" spans="2:11" x14ac:dyDescent="0.25">
      <c r="B2748" t="s">
        <v>1966</v>
      </c>
      <c r="C2748" t="s">
        <v>870</v>
      </c>
      <c r="D2748" t="s">
        <v>1967</v>
      </c>
      <c r="E2748" s="33">
        <v>5.25</v>
      </c>
      <c r="G2748" t="s">
        <v>785</v>
      </c>
      <c r="H2748" s="34"/>
      <c r="I2748" t="s">
        <v>786</v>
      </c>
      <c r="J2748" s="35">
        <f t="shared" si="7"/>
        <v>0</v>
      </c>
      <c r="K2748" s="36"/>
    </row>
    <row r="2749" spans="2:11" x14ac:dyDescent="0.25">
      <c r="B2749" t="s">
        <v>866</v>
      </c>
      <c r="C2749" t="s">
        <v>867</v>
      </c>
      <c r="D2749" t="s">
        <v>868</v>
      </c>
      <c r="E2749" s="33">
        <v>0.15</v>
      </c>
      <c r="G2749" t="s">
        <v>785</v>
      </c>
      <c r="H2749" s="34"/>
      <c r="I2749" t="s">
        <v>786</v>
      </c>
      <c r="J2749" s="35">
        <f t="shared" si="7"/>
        <v>0</v>
      </c>
      <c r="K2749" s="36"/>
    </row>
    <row r="2750" spans="2:11" x14ac:dyDescent="0.25">
      <c r="B2750" t="s">
        <v>1968</v>
      </c>
      <c r="C2750" t="s">
        <v>38</v>
      </c>
      <c r="D2750" t="s">
        <v>1969</v>
      </c>
      <c r="E2750" s="33">
        <v>0.16500000000000001</v>
      </c>
      <c r="G2750" t="s">
        <v>785</v>
      </c>
      <c r="H2750" s="34"/>
      <c r="I2750" t="s">
        <v>786</v>
      </c>
      <c r="J2750" s="35">
        <f t="shared" si="7"/>
        <v>0</v>
      </c>
      <c r="K2750" s="36"/>
    </row>
    <row r="2751" spans="2:11" x14ac:dyDescent="0.25">
      <c r="D2751" s="37" t="s">
        <v>798</v>
      </c>
      <c r="E2751" s="36"/>
      <c r="H2751" s="36"/>
      <c r="K2751" s="34">
        <f>SUM(J2734:J2750)</f>
        <v>0</v>
      </c>
    </row>
    <row r="2752" spans="2:11" x14ac:dyDescent="0.25">
      <c r="B2752" s="24" t="s">
        <v>882</v>
      </c>
      <c r="E2752" s="36"/>
      <c r="H2752" s="36"/>
      <c r="K2752" s="36"/>
    </row>
    <row r="2753" spans="1:27" x14ac:dyDescent="0.25">
      <c r="B2753" t="s">
        <v>883</v>
      </c>
      <c r="C2753" t="s">
        <v>801</v>
      </c>
      <c r="D2753" t="s">
        <v>884</v>
      </c>
      <c r="E2753" s="33">
        <v>2</v>
      </c>
      <c r="G2753" t="s">
        <v>801</v>
      </c>
      <c r="H2753" s="34">
        <v>0</v>
      </c>
      <c r="I2753" t="s">
        <v>786</v>
      </c>
      <c r="J2753" s="35">
        <f>ROUND(E2753* H2753/100,5)</f>
        <v>0</v>
      </c>
      <c r="K2753" s="36"/>
    </row>
    <row r="2754" spans="1:27" x14ac:dyDescent="0.25">
      <c r="D2754" s="37" t="s">
        <v>885</v>
      </c>
      <c r="E2754" s="36"/>
      <c r="H2754" s="36"/>
      <c r="K2754" s="34">
        <f>SUM(J2753:J2753)</f>
        <v>0</v>
      </c>
    </row>
    <row r="2755" spans="1:27" x14ac:dyDescent="0.25">
      <c r="D2755" s="37" t="s">
        <v>799</v>
      </c>
      <c r="E2755" s="36"/>
      <c r="H2755" s="36"/>
      <c r="K2755" s="38">
        <f>SUM(J2722:J2754)</f>
        <v>0</v>
      </c>
    </row>
    <row r="2756" spans="1:27" x14ac:dyDescent="0.25">
      <c r="D2756" s="37" t="s">
        <v>802</v>
      </c>
      <c r="E2756" s="36"/>
      <c r="H2756" s="36"/>
      <c r="K2756" s="38">
        <f>SUM(K2755:K2755)</f>
        <v>0</v>
      </c>
    </row>
    <row r="2758" spans="1:27" ht="45" customHeight="1" x14ac:dyDescent="0.25">
      <c r="A2758" s="28" t="s">
        <v>1970</v>
      </c>
      <c r="B2758" s="28" t="s">
        <v>137</v>
      </c>
      <c r="C2758" s="29" t="s">
        <v>106</v>
      </c>
      <c r="D2758" s="7" t="s">
        <v>138</v>
      </c>
      <c r="E2758" s="6"/>
      <c r="F2758" s="6"/>
      <c r="G2758" s="29"/>
      <c r="H2758" s="31" t="s">
        <v>778</v>
      </c>
      <c r="I2758" s="5">
        <v>1</v>
      </c>
      <c r="J2758" s="4"/>
      <c r="K2758" s="32">
        <f>ROUND(K2787,2)</f>
        <v>0</v>
      </c>
      <c r="L2758" s="30" t="s">
        <v>1971</v>
      </c>
      <c r="M2758" s="29"/>
      <c r="N2758" s="29"/>
      <c r="O2758" s="29"/>
      <c r="P2758" s="29"/>
      <c r="Q2758" s="29"/>
      <c r="R2758" s="29"/>
      <c r="S2758" s="29"/>
      <c r="T2758" s="29"/>
      <c r="U2758" s="29"/>
      <c r="V2758" s="29"/>
      <c r="W2758" s="29"/>
      <c r="X2758" s="29"/>
      <c r="Y2758" s="29"/>
      <c r="Z2758" s="29"/>
      <c r="AA2758" s="29"/>
    </row>
    <row r="2759" spans="1:27" x14ac:dyDescent="0.25">
      <c r="B2759" s="24" t="s">
        <v>780</v>
      </c>
    </row>
    <row r="2760" spans="1:27" x14ac:dyDescent="0.25">
      <c r="B2760" t="s">
        <v>856</v>
      </c>
      <c r="C2760" t="s">
        <v>782</v>
      </c>
      <c r="D2760" t="s">
        <v>857</v>
      </c>
      <c r="E2760" s="33">
        <v>0.13800000000000001</v>
      </c>
      <c r="F2760" t="s">
        <v>784</v>
      </c>
      <c r="G2760" t="s">
        <v>785</v>
      </c>
      <c r="H2760" s="34"/>
      <c r="I2760" t="s">
        <v>786</v>
      </c>
      <c r="J2760" s="35">
        <f>ROUND(E2760/I2758* H2760,5)</f>
        <v>0</v>
      </c>
      <c r="K2760" s="36"/>
    </row>
    <row r="2761" spans="1:27" x14ac:dyDescent="0.25">
      <c r="B2761" t="s">
        <v>854</v>
      </c>
      <c r="C2761" t="s">
        <v>782</v>
      </c>
      <c r="D2761" t="s">
        <v>855</v>
      </c>
      <c r="E2761" s="33">
        <v>0.13800000000000001</v>
      </c>
      <c r="F2761" t="s">
        <v>784</v>
      </c>
      <c r="G2761" t="s">
        <v>785</v>
      </c>
      <c r="H2761" s="34"/>
      <c r="I2761" t="s">
        <v>786</v>
      </c>
      <c r="J2761" s="35">
        <f>ROUND(E2761/I2758* H2761,5)</f>
        <v>0</v>
      </c>
      <c r="K2761" s="36"/>
    </row>
    <row r="2762" spans="1:27" x14ac:dyDescent="0.25">
      <c r="B2762" t="s">
        <v>1972</v>
      </c>
      <c r="C2762" t="s">
        <v>782</v>
      </c>
      <c r="D2762" t="s">
        <v>1973</v>
      </c>
      <c r="E2762" s="33">
        <v>0.48</v>
      </c>
      <c r="F2762" t="s">
        <v>784</v>
      </c>
      <c r="G2762" t="s">
        <v>785</v>
      </c>
      <c r="H2762" s="34"/>
      <c r="I2762" t="s">
        <v>786</v>
      </c>
      <c r="J2762" s="35">
        <f>ROUND(E2762/I2758* H2762,5)</f>
        <v>0</v>
      </c>
      <c r="K2762" s="36"/>
    </row>
    <row r="2763" spans="1:27" x14ac:dyDescent="0.25">
      <c r="B2763" t="s">
        <v>1974</v>
      </c>
      <c r="C2763" t="s">
        <v>782</v>
      </c>
      <c r="D2763" t="s">
        <v>1830</v>
      </c>
      <c r="E2763" s="33">
        <v>0.46200000000000002</v>
      </c>
      <c r="F2763" t="s">
        <v>784</v>
      </c>
      <c r="G2763" t="s">
        <v>785</v>
      </c>
      <c r="H2763" s="34"/>
      <c r="I2763" t="s">
        <v>786</v>
      </c>
      <c r="J2763" s="35">
        <f>ROUND(E2763/I2758* H2763,5)</f>
        <v>0</v>
      </c>
      <c r="K2763" s="36"/>
    </row>
    <row r="2764" spans="1:27" x14ac:dyDescent="0.25">
      <c r="D2764" s="37" t="s">
        <v>787</v>
      </c>
      <c r="E2764" s="36"/>
      <c r="H2764" s="36"/>
      <c r="K2764" s="34">
        <f>SUM(J2760:J2763)</f>
        <v>0</v>
      </c>
    </row>
    <row r="2765" spans="1:27" x14ac:dyDescent="0.25">
      <c r="B2765" s="24" t="s">
        <v>788</v>
      </c>
      <c r="E2765" s="36"/>
      <c r="H2765" s="36"/>
      <c r="K2765" s="36"/>
    </row>
    <row r="2766" spans="1:27" x14ac:dyDescent="0.25">
      <c r="B2766" t="s">
        <v>1975</v>
      </c>
      <c r="C2766" t="s">
        <v>782</v>
      </c>
      <c r="D2766" t="s">
        <v>1976</v>
      </c>
      <c r="E2766" s="33">
        <v>7.9000000000000001E-2</v>
      </c>
      <c r="F2766" t="s">
        <v>784</v>
      </c>
      <c r="G2766" t="s">
        <v>785</v>
      </c>
      <c r="H2766" s="34"/>
      <c r="I2766" t="s">
        <v>786</v>
      </c>
      <c r="J2766" s="35">
        <f>ROUND(E2766/I2758* H2766,5)</f>
        <v>0</v>
      </c>
      <c r="K2766" s="36"/>
    </row>
    <row r="2767" spans="1:27" x14ac:dyDescent="0.25">
      <c r="B2767" t="s">
        <v>1977</v>
      </c>
      <c r="C2767" t="s">
        <v>782</v>
      </c>
      <c r="D2767" t="s">
        <v>1978</v>
      </c>
      <c r="E2767" s="33">
        <v>0.01</v>
      </c>
      <c r="F2767" t="s">
        <v>784</v>
      </c>
      <c r="G2767" t="s">
        <v>785</v>
      </c>
      <c r="H2767" s="34"/>
      <c r="I2767" t="s">
        <v>786</v>
      </c>
      <c r="J2767" s="35">
        <f>ROUND(E2767/I2758* H2767,5)</f>
        <v>0</v>
      </c>
      <c r="K2767" s="36"/>
    </row>
    <row r="2768" spans="1:27" x14ac:dyDescent="0.25">
      <c r="D2768" s="37" t="s">
        <v>791</v>
      </c>
      <c r="E2768" s="36"/>
      <c r="H2768" s="36"/>
      <c r="K2768" s="34">
        <f>SUM(J2766:J2767)</f>
        <v>0</v>
      </c>
    </row>
    <row r="2769" spans="2:11" x14ac:dyDescent="0.25">
      <c r="B2769" s="24" t="s">
        <v>792</v>
      </c>
      <c r="E2769" s="36"/>
      <c r="H2769" s="36"/>
      <c r="K2769" s="36"/>
    </row>
    <row r="2770" spans="2:11" x14ac:dyDescent="0.25">
      <c r="B2770" t="s">
        <v>1979</v>
      </c>
      <c r="C2770" t="s">
        <v>794</v>
      </c>
      <c r="D2770" t="s">
        <v>1980</v>
      </c>
      <c r="E2770" s="33">
        <v>1.9E-2</v>
      </c>
      <c r="G2770" t="s">
        <v>785</v>
      </c>
      <c r="H2770" s="34"/>
      <c r="I2770" t="s">
        <v>786</v>
      </c>
      <c r="J2770" s="35">
        <f t="shared" ref="J2770:J2781" si="8">ROUND(E2770* H2770,5)</f>
        <v>0</v>
      </c>
      <c r="K2770" s="36"/>
    </row>
    <row r="2771" spans="2:11" x14ac:dyDescent="0.25">
      <c r="B2771" t="s">
        <v>1981</v>
      </c>
      <c r="C2771" t="s">
        <v>870</v>
      </c>
      <c r="D2771" t="s">
        <v>1982</v>
      </c>
      <c r="E2771" s="33">
        <v>0.49399999999999999</v>
      </c>
      <c r="G2771" t="s">
        <v>785</v>
      </c>
      <c r="H2771" s="34"/>
      <c r="I2771" t="s">
        <v>786</v>
      </c>
      <c r="J2771" s="35">
        <f t="shared" si="8"/>
        <v>0</v>
      </c>
      <c r="K2771" s="36"/>
    </row>
    <row r="2772" spans="2:11" x14ac:dyDescent="0.25">
      <c r="B2772" t="s">
        <v>1983</v>
      </c>
      <c r="C2772" t="s">
        <v>794</v>
      </c>
      <c r="D2772" t="s">
        <v>1984</v>
      </c>
      <c r="E2772" s="33">
        <v>2.1000000000000001E-2</v>
      </c>
      <c r="G2772" t="s">
        <v>785</v>
      </c>
      <c r="H2772" s="34"/>
      <c r="I2772" t="s">
        <v>786</v>
      </c>
      <c r="J2772" s="35">
        <f t="shared" si="8"/>
        <v>0</v>
      </c>
      <c r="K2772" s="36"/>
    </row>
    <row r="2773" spans="2:11" x14ac:dyDescent="0.25">
      <c r="B2773" t="s">
        <v>1845</v>
      </c>
      <c r="C2773" t="s">
        <v>101</v>
      </c>
      <c r="D2773" t="s">
        <v>1846</v>
      </c>
      <c r="E2773" s="33">
        <v>8.0000000000000002E-3</v>
      </c>
      <c r="G2773" t="s">
        <v>785</v>
      </c>
      <c r="H2773" s="34"/>
      <c r="I2773" t="s">
        <v>786</v>
      </c>
      <c r="J2773" s="35">
        <f t="shared" si="8"/>
        <v>0</v>
      </c>
      <c r="K2773" s="36"/>
    </row>
    <row r="2774" spans="2:11" x14ac:dyDescent="0.25">
      <c r="B2774" t="s">
        <v>1985</v>
      </c>
      <c r="C2774" t="s">
        <v>870</v>
      </c>
      <c r="D2774" t="s">
        <v>1986</v>
      </c>
      <c r="E2774" s="33">
        <v>11.256</v>
      </c>
      <c r="G2774" t="s">
        <v>785</v>
      </c>
      <c r="H2774" s="34"/>
      <c r="I2774" t="s">
        <v>786</v>
      </c>
      <c r="J2774" s="35">
        <f t="shared" si="8"/>
        <v>0</v>
      </c>
      <c r="K2774" s="36"/>
    </row>
    <row r="2775" spans="2:11" x14ac:dyDescent="0.25">
      <c r="B2775" t="s">
        <v>874</v>
      </c>
      <c r="C2775" t="s">
        <v>111</v>
      </c>
      <c r="D2775" t="s">
        <v>875</v>
      </c>
      <c r="E2775" s="33">
        <v>0.6</v>
      </c>
      <c r="G2775" t="s">
        <v>785</v>
      </c>
      <c r="H2775" s="34"/>
      <c r="I2775" t="s">
        <v>786</v>
      </c>
      <c r="J2775" s="35">
        <f t="shared" si="8"/>
        <v>0</v>
      </c>
      <c r="K2775" s="36"/>
    </row>
    <row r="2776" spans="2:11" x14ac:dyDescent="0.25">
      <c r="B2776" t="s">
        <v>1987</v>
      </c>
      <c r="C2776" t="s">
        <v>38</v>
      </c>
      <c r="D2776" t="s">
        <v>1988</v>
      </c>
      <c r="E2776" s="33">
        <v>2.4500000000000002</v>
      </c>
      <c r="G2776" t="s">
        <v>785</v>
      </c>
      <c r="H2776" s="34"/>
      <c r="I2776" t="s">
        <v>786</v>
      </c>
      <c r="J2776" s="35">
        <f t="shared" si="8"/>
        <v>0</v>
      </c>
      <c r="K2776" s="36"/>
    </row>
    <row r="2777" spans="2:11" x14ac:dyDescent="0.25">
      <c r="B2777" t="s">
        <v>1989</v>
      </c>
      <c r="C2777" t="s">
        <v>870</v>
      </c>
      <c r="D2777" t="s">
        <v>1990</v>
      </c>
      <c r="E2777" s="33">
        <v>0.92400000000000004</v>
      </c>
      <c r="G2777" t="s">
        <v>785</v>
      </c>
      <c r="H2777" s="34"/>
      <c r="I2777" t="s">
        <v>786</v>
      </c>
      <c r="J2777" s="35">
        <f t="shared" si="8"/>
        <v>0</v>
      </c>
      <c r="K2777" s="36"/>
    </row>
    <row r="2778" spans="2:11" x14ac:dyDescent="0.25">
      <c r="B2778" t="s">
        <v>1991</v>
      </c>
      <c r="C2778" t="s">
        <v>870</v>
      </c>
      <c r="D2778" t="s">
        <v>1992</v>
      </c>
      <c r="E2778" s="33">
        <v>0.47299999999999998</v>
      </c>
      <c r="G2778" t="s">
        <v>785</v>
      </c>
      <c r="H2778" s="34"/>
      <c r="I2778" t="s">
        <v>786</v>
      </c>
      <c r="J2778" s="35">
        <f t="shared" si="8"/>
        <v>0</v>
      </c>
      <c r="K2778" s="36"/>
    </row>
    <row r="2779" spans="2:11" x14ac:dyDescent="0.25">
      <c r="B2779" t="s">
        <v>878</v>
      </c>
      <c r="C2779" t="s">
        <v>111</v>
      </c>
      <c r="D2779" t="s">
        <v>879</v>
      </c>
      <c r="E2779" s="33">
        <v>1.4E-2</v>
      </c>
      <c r="G2779" t="s">
        <v>785</v>
      </c>
      <c r="H2779" s="34"/>
      <c r="I2779" t="s">
        <v>786</v>
      </c>
      <c r="J2779" s="35">
        <f t="shared" si="8"/>
        <v>0</v>
      </c>
      <c r="K2779" s="36"/>
    </row>
    <row r="2780" spans="2:11" x14ac:dyDescent="0.25">
      <c r="B2780" t="s">
        <v>1993</v>
      </c>
      <c r="C2780" t="s">
        <v>111</v>
      </c>
      <c r="D2780" t="s">
        <v>1994</v>
      </c>
      <c r="E2780" s="33">
        <v>6.9349999999999996</v>
      </c>
      <c r="G2780" t="s">
        <v>785</v>
      </c>
      <c r="H2780" s="34"/>
      <c r="I2780" t="s">
        <v>786</v>
      </c>
      <c r="J2780" s="35">
        <f t="shared" si="8"/>
        <v>0</v>
      </c>
      <c r="K2780" s="36"/>
    </row>
    <row r="2781" spans="2:11" x14ac:dyDescent="0.25">
      <c r="B2781" t="s">
        <v>1995</v>
      </c>
      <c r="C2781" t="s">
        <v>794</v>
      </c>
      <c r="D2781" t="s">
        <v>1996</v>
      </c>
      <c r="E2781" s="33">
        <v>8.9999999999999993E-3</v>
      </c>
      <c r="G2781" t="s">
        <v>785</v>
      </c>
      <c r="H2781" s="34"/>
      <c r="I2781" t="s">
        <v>786</v>
      </c>
      <c r="J2781" s="35">
        <f t="shared" si="8"/>
        <v>0</v>
      </c>
      <c r="K2781" s="36"/>
    </row>
    <row r="2782" spans="2:11" x14ac:dyDescent="0.25">
      <c r="D2782" s="37" t="s">
        <v>798</v>
      </c>
      <c r="E2782" s="36"/>
      <c r="H2782" s="36"/>
      <c r="K2782" s="34">
        <f>SUM(J2770:J2781)</f>
        <v>0</v>
      </c>
    </row>
    <row r="2783" spans="2:11" x14ac:dyDescent="0.25">
      <c r="B2783" s="24" t="s">
        <v>882</v>
      </c>
      <c r="E2783" s="36"/>
      <c r="H2783" s="36"/>
      <c r="K2783" s="36"/>
    </row>
    <row r="2784" spans="2:11" x14ac:dyDescent="0.25">
      <c r="B2784" t="s">
        <v>1865</v>
      </c>
      <c r="C2784" t="s">
        <v>801</v>
      </c>
      <c r="D2784" t="s">
        <v>884</v>
      </c>
      <c r="E2784" s="33">
        <v>2</v>
      </c>
      <c r="G2784" t="s">
        <v>801</v>
      </c>
      <c r="H2784" s="34">
        <v>0</v>
      </c>
      <c r="I2784" t="s">
        <v>786</v>
      </c>
      <c r="J2784" s="35">
        <f>ROUND(E2784* H2784/100,5)</f>
        <v>0</v>
      </c>
      <c r="K2784" s="36"/>
    </row>
    <row r="2785" spans="1:27" x14ac:dyDescent="0.25">
      <c r="D2785" s="37" t="s">
        <v>885</v>
      </c>
      <c r="E2785" s="36"/>
      <c r="H2785" s="36"/>
      <c r="K2785" s="34">
        <f>SUM(J2784:J2784)</f>
        <v>0</v>
      </c>
    </row>
    <row r="2786" spans="1:27" x14ac:dyDescent="0.25">
      <c r="D2786" s="37" t="s">
        <v>799</v>
      </c>
      <c r="E2786" s="36"/>
      <c r="H2786" s="36"/>
      <c r="K2786" s="38">
        <f>SUM(J2759:J2785)</f>
        <v>0</v>
      </c>
    </row>
    <row r="2787" spans="1:27" x14ac:dyDescent="0.25">
      <c r="D2787" s="37" t="s">
        <v>802</v>
      </c>
      <c r="E2787" s="36"/>
      <c r="H2787" s="36"/>
      <c r="K2787" s="38">
        <f>SUM(K2786:K2786)</f>
        <v>0</v>
      </c>
    </row>
    <row r="2789" spans="1:27" ht="45" customHeight="1" x14ac:dyDescent="0.25">
      <c r="A2789" s="28" t="s">
        <v>1997</v>
      </c>
      <c r="B2789" s="28" t="s">
        <v>129</v>
      </c>
      <c r="C2789" s="29" t="s">
        <v>38</v>
      </c>
      <c r="D2789" s="7" t="s">
        <v>130</v>
      </c>
      <c r="E2789" s="6"/>
      <c r="F2789" s="6"/>
      <c r="G2789" s="29"/>
      <c r="H2789" s="31" t="s">
        <v>778</v>
      </c>
      <c r="I2789" s="5">
        <v>1</v>
      </c>
      <c r="J2789" s="4"/>
      <c r="K2789" s="32">
        <f>ROUND(K2801,2)</f>
        <v>0</v>
      </c>
      <c r="L2789" s="30" t="s">
        <v>1998</v>
      </c>
      <c r="M2789" s="29"/>
      <c r="N2789" s="29"/>
      <c r="O2789" s="29"/>
      <c r="P2789" s="29"/>
      <c r="Q2789" s="29"/>
      <c r="R2789" s="29"/>
      <c r="S2789" s="29"/>
      <c r="T2789" s="29"/>
      <c r="U2789" s="29"/>
      <c r="V2789" s="29"/>
      <c r="W2789" s="29"/>
      <c r="X2789" s="29"/>
      <c r="Y2789" s="29"/>
      <c r="Z2789" s="29"/>
      <c r="AA2789" s="29"/>
    </row>
    <row r="2790" spans="1:27" x14ac:dyDescent="0.25">
      <c r="B2790" s="24" t="s">
        <v>780</v>
      </c>
    </row>
    <row r="2791" spans="1:27" x14ac:dyDescent="0.25">
      <c r="B2791" t="s">
        <v>1999</v>
      </c>
      <c r="C2791" t="s">
        <v>782</v>
      </c>
      <c r="D2791" t="s">
        <v>2000</v>
      </c>
      <c r="E2791" s="33">
        <v>0.5</v>
      </c>
      <c r="F2791" t="s">
        <v>784</v>
      </c>
      <c r="G2791" t="s">
        <v>785</v>
      </c>
      <c r="H2791" s="34"/>
      <c r="I2791" t="s">
        <v>786</v>
      </c>
      <c r="J2791" s="35">
        <f>ROUND(E2791/I2789* H2791,5)</f>
        <v>0</v>
      </c>
      <c r="K2791" s="36"/>
    </row>
    <row r="2792" spans="1:27" x14ac:dyDescent="0.25">
      <c r="B2792" t="s">
        <v>2001</v>
      </c>
      <c r="C2792" t="s">
        <v>782</v>
      </c>
      <c r="D2792" t="s">
        <v>2002</v>
      </c>
      <c r="E2792" s="33">
        <v>0.5</v>
      </c>
      <c r="F2792" t="s">
        <v>784</v>
      </c>
      <c r="G2792" t="s">
        <v>785</v>
      </c>
      <c r="H2792" s="34"/>
      <c r="I2792" t="s">
        <v>786</v>
      </c>
      <c r="J2792" s="35">
        <f>ROUND(E2792/I2789* H2792,5)</f>
        <v>0</v>
      </c>
      <c r="K2792" s="36"/>
    </row>
    <row r="2793" spans="1:27" x14ac:dyDescent="0.25">
      <c r="D2793" s="37" t="s">
        <v>787</v>
      </c>
      <c r="E2793" s="36"/>
      <c r="H2793" s="36"/>
      <c r="K2793" s="34">
        <f>SUM(J2791:J2792)</f>
        <v>0</v>
      </c>
    </row>
    <row r="2794" spans="1:27" x14ac:dyDescent="0.25">
      <c r="B2794" s="24" t="s">
        <v>792</v>
      </c>
      <c r="E2794" s="36"/>
      <c r="H2794" s="36"/>
      <c r="K2794" s="36"/>
    </row>
    <row r="2795" spans="1:27" x14ac:dyDescent="0.25">
      <c r="B2795" t="s">
        <v>2003</v>
      </c>
      <c r="C2795" t="s">
        <v>38</v>
      </c>
      <c r="D2795" t="s">
        <v>2004</v>
      </c>
      <c r="E2795" s="33">
        <v>16</v>
      </c>
      <c r="G2795" t="s">
        <v>785</v>
      </c>
      <c r="H2795" s="34"/>
      <c r="I2795" t="s">
        <v>786</v>
      </c>
      <c r="J2795" s="35">
        <f>ROUND(E2795* H2795,5)</f>
        <v>0</v>
      </c>
      <c r="K2795" s="36"/>
    </row>
    <row r="2796" spans="1:27" x14ac:dyDescent="0.25">
      <c r="D2796" s="37" t="s">
        <v>798</v>
      </c>
      <c r="E2796" s="36"/>
      <c r="H2796" s="36"/>
      <c r="K2796" s="34">
        <f>SUM(J2795:J2795)</f>
        <v>0</v>
      </c>
    </row>
    <row r="2797" spans="1:27" x14ac:dyDescent="0.25">
      <c r="B2797" s="24" t="s">
        <v>882</v>
      </c>
      <c r="E2797" s="36"/>
      <c r="H2797" s="36"/>
      <c r="K2797" s="36"/>
    </row>
    <row r="2798" spans="1:27" x14ac:dyDescent="0.25">
      <c r="B2798" t="s">
        <v>883</v>
      </c>
      <c r="C2798" t="s">
        <v>801</v>
      </c>
      <c r="D2798" t="s">
        <v>884</v>
      </c>
      <c r="E2798" s="33">
        <v>2</v>
      </c>
      <c r="G2798" t="s">
        <v>801</v>
      </c>
      <c r="H2798" s="34">
        <v>0</v>
      </c>
      <c r="I2798" t="s">
        <v>786</v>
      </c>
      <c r="J2798" s="35">
        <f>ROUND(E2798* H2798/100,5)</f>
        <v>0</v>
      </c>
      <c r="K2798" s="36"/>
    </row>
    <row r="2799" spans="1:27" x14ac:dyDescent="0.25">
      <c r="D2799" s="37" t="s">
        <v>885</v>
      </c>
      <c r="E2799" s="36"/>
      <c r="H2799" s="36"/>
      <c r="K2799" s="34">
        <f>SUM(J2798:J2798)</f>
        <v>0</v>
      </c>
    </row>
    <row r="2800" spans="1:27" x14ac:dyDescent="0.25">
      <c r="D2800" s="37" t="s">
        <v>799</v>
      </c>
      <c r="E2800" s="36"/>
      <c r="H2800" s="36"/>
      <c r="K2800" s="38">
        <f>SUM(J2790:J2799)</f>
        <v>0</v>
      </c>
    </row>
    <row r="2801" spans="1:27" x14ac:dyDescent="0.25">
      <c r="D2801" s="37" t="s">
        <v>802</v>
      </c>
      <c r="E2801" s="36"/>
      <c r="H2801" s="36"/>
      <c r="K2801" s="38">
        <f>SUM(K2800:K2800)</f>
        <v>0</v>
      </c>
    </row>
    <row r="2803" spans="1:27" ht="45" customHeight="1" x14ac:dyDescent="0.25">
      <c r="A2803" s="28" t="s">
        <v>2005</v>
      </c>
      <c r="B2803" s="28" t="s">
        <v>51</v>
      </c>
      <c r="C2803" s="29" t="s">
        <v>41</v>
      </c>
      <c r="D2803" s="7" t="s">
        <v>52</v>
      </c>
      <c r="E2803" s="6"/>
      <c r="F2803" s="6"/>
      <c r="G2803" s="29"/>
      <c r="H2803" s="31" t="s">
        <v>778</v>
      </c>
      <c r="I2803" s="5">
        <v>1</v>
      </c>
      <c r="J2803" s="4"/>
      <c r="K2803" s="32">
        <f>ROUND(K2810,2)</f>
        <v>0</v>
      </c>
      <c r="L2803" s="30" t="s">
        <v>2006</v>
      </c>
      <c r="M2803" s="29"/>
      <c r="N2803" s="29"/>
      <c r="O2803" s="29"/>
      <c r="P2803" s="29"/>
      <c r="Q2803" s="29"/>
      <c r="R2803" s="29"/>
      <c r="S2803" s="29"/>
      <c r="T2803" s="29"/>
      <c r="U2803" s="29"/>
      <c r="V2803" s="29"/>
      <c r="W2803" s="29"/>
      <c r="X2803" s="29"/>
      <c r="Y2803" s="29"/>
      <c r="Z2803" s="29"/>
      <c r="AA2803" s="29"/>
    </row>
    <row r="2804" spans="1:27" x14ac:dyDescent="0.25">
      <c r="B2804" s="24" t="s">
        <v>780</v>
      </c>
    </row>
    <row r="2805" spans="1:27" x14ac:dyDescent="0.25">
      <c r="B2805" t="s">
        <v>831</v>
      </c>
      <c r="C2805" t="s">
        <v>782</v>
      </c>
      <c r="D2805" t="s">
        <v>832</v>
      </c>
      <c r="E2805" s="33">
        <v>1</v>
      </c>
      <c r="F2805" t="s">
        <v>784</v>
      </c>
      <c r="G2805" t="s">
        <v>785</v>
      </c>
      <c r="H2805" s="34"/>
      <c r="I2805" t="s">
        <v>786</v>
      </c>
      <c r="J2805" s="35">
        <f>ROUND(E2805/I2803* H2805,5)</f>
        <v>0</v>
      </c>
      <c r="K2805" s="36"/>
    </row>
    <row r="2806" spans="1:27" x14ac:dyDescent="0.25">
      <c r="D2806" s="37" t="s">
        <v>787</v>
      </c>
      <c r="E2806" s="36"/>
      <c r="H2806" s="36"/>
      <c r="K2806" s="34">
        <f>SUM(J2805:J2805)</f>
        <v>0</v>
      </c>
    </row>
    <row r="2807" spans="1:27" x14ac:dyDescent="0.25">
      <c r="E2807" s="36"/>
      <c r="H2807" s="36"/>
      <c r="K2807" s="36"/>
    </row>
    <row r="2808" spans="1:27" x14ac:dyDescent="0.25">
      <c r="D2808" s="37" t="s">
        <v>800</v>
      </c>
      <c r="E2808" s="36"/>
      <c r="H2808" s="36">
        <v>1.5</v>
      </c>
      <c r="I2808" t="s">
        <v>801</v>
      </c>
      <c r="J2808">
        <f>ROUND(H2808/100*K2806,5)</f>
        <v>0</v>
      </c>
      <c r="K2808" s="36"/>
    </row>
    <row r="2809" spans="1:27" x14ac:dyDescent="0.25">
      <c r="D2809" s="37" t="s">
        <v>799</v>
      </c>
      <c r="E2809" s="36"/>
      <c r="H2809" s="36"/>
      <c r="K2809" s="38">
        <f>SUM(J2804:J2808)</f>
        <v>0</v>
      </c>
    </row>
    <row r="2810" spans="1:27" x14ac:dyDescent="0.25">
      <c r="D2810" s="37" t="s">
        <v>802</v>
      </c>
      <c r="E2810" s="36"/>
      <c r="H2810" s="36"/>
      <c r="K2810" s="38">
        <f>SUM(K2809:K2809)</f>
        <v>0</v>
      </c>
    </row>
    <row r="2812" spans="1:27" ht="45" customHeight="1" x14ac:dyDescent="0.25">
      <c r="A2812" s="28" t="s">
        <v>2007</v>
      </c>
      <c r="B2812" s="28" t="s">
        <v>49</v>
      </c>
      <c r="C2812" s="29" t="s">
        <v>41</v>
      </c>
      <c r="D2812" s="7" t="s">
        <v>50</v>
      </c>
      <c r="E2812" s="6"/>
      <c r="F2812" s="6"/>
      <c r="G2812" s="29"/>
      <c r="H2812" s="31" t="s">
        <v>778</v>
      </c>
      <c r="I2812" s="5">
        <v>1</v>
      </c>
      <c r="J2812" s="4"/>
      <c r="K2812" s="32">
        <f>ROUND(K2819,2)</f>
        <v>0</v>
      </c>
      <c r="L2812" s="30" t="s">
        <v>2008</v>
      </c>
      <c r="M2812" s="29"/>
      <c r="N2812" s="29"/>
      <c r="O2812" s="29"/>
      <c r="P2812" s="29"/>
      <c r="Q2812" s="29"/>
      <c r="R2812" s="29"/>
      <c r="S2812" s="29"/>
      <c r="T2812" s="29"/>
      <c r="U2812" s="29"/>
      <c r="V2812" s="29"/>
      <c r="W2812" s="29"/>
      <c r="X2812" s="29"/>
      <c r="Y2812" s="29"/>
      <c r="Z2812" s="29"/>
      <c r="AA2812" s="29"/>
    </row>
    <row r="2813" spans="1:27" x14ac:dyDescent="0.25">
      <c r="B2813" s="24" t="s">
        <v>780</v>
      </c>
    </row>
    <row r="2814" spans="1:27" x14ac:dyDescent="0.25">
      <c r="B2814" t="s">
        <v>831</v>
      </c>
      <c r="C2814" t="s">
        <v>782</v>
      </c>
      <c r="D2814" t="s">
        <v>832</v>
      </c>
      <c r="E2814" s="33">
        <v>0.5</v>
      </c>
      <c r="F2814" t="s">
        <v>784</v>
      </c>
      <c r="G2814" t="s">
        <v>785</v>
      </c>
      <c r="H2814" s="34"/>
      <c r="I2814" t="s">
        <v>786</v>
      </c>
      <c r="J2814" s="35">
        <f>ROUND(E2814/I2812* H2814,5)</f>
        <v>0</v>
      </c>
      <c r="K2814" s="36"/>
    </row>
    <row r="2815" spans="1:27" x14ac:dyDescent="0.25">
      <c r="D2815" s="37" t="s">
        <v>787</v>
      </c>
      <c r="E2815" s="36"/>
      <c r="H2815" s="36"/>
      <c r="K2815" s="34">
        <f>SUM(J2814:J2814)</f>
        <v>0</v>
      </c>
    </row>
    <row r="2816" spans="1:27" x14ac:dyDescent="0.25">
      <c r="E2816" s="36"/>
      <c r="H2816" s="36"/>
      <c r="K2816" s="36"/>
    </row>
    <row r="2817" spans="1:27" x14ac:dyDescent="0.25">
      <c r="D2817" s="37" t="s">
        <v>800</v>
      </c>
      <c r="E2817" s="36"/>
      <c r="H2817" s="36">
        <v>1.5</v>
      </c>
      <c r="I2817" t="s">
        <v>801</v>
      </c>
      <c r="J2817">
        <f>ROUND(H2817/100*K2815,5)</f>
        <v>0</v>
      </c>
      <c r="K2817" s="36"/>
    </row>
    <row r="2818" spans="1:27" x14ac:dyDescent="0.25">
      <c r="D2818" s="37" t="s">
        <v>799</v>
      </c>
      <c r="E2818" s="36"/>
      <c r="H2818" s="36"/>
      <c r="K2818" s="38">
        <f>SUM(J2813:J2817)</f>
        <v>0</v>
      </c>
    </row>
    <row r="2819" spans="1:27" x14ac:dyDescent="0.25">
      <c r="D2819" s="37" t="s">
        <v>802</v>
      </c>
      <c r="E2819" s="36"/>
      <c r="H2819" s="36"/>
      <c r="K2819" s="38">
        <f>SUM(K2818:K2818)</f>
        <v>0</v>
      </c>
    </row>
    <row r="2821" spans="1:27" ht="45" customHeight="1" x14ac:dyDescent="0.25">
      <c r="A2821" s="28" t="s">
        <v>2009</v>
      </c>
      <c r="B2821" s="28" t="s">
        <v>45</v>
      </c>
      <c r="C2821" s="29" t="s">
        <v>41</v>
      </c>
      <c r="D2821" s="7" t="s">
        <v>46</v>
      </c>
      <c r="E2821" s="6"/>
      <c r="F2821" s="6"/>
      <c r="G2821" s="29"/>
      <c r="H2821" s="31" t="s">
        <v>778</v>
      </c>
      <c r="I2821" s="5">
        <v>1</v>
      </c>
      <c r="J2821" s="4"/>
      <c r="K2821" s="32">
        <f>ROUND(K2830,2)</f>
        <v>0</v>
      </c>
      <c r="L2821" s="30" t="s">
        <v>2010</v>
      </c>
      <c r="M2821" s="29"/>
      <c r="N2821" s="29"/>
      <c r="O2821" s="29"/>
      <c r="P2821" s="29"/>
      <c r="Q2821" s="29"/>
      <c r="R2821" s="29"/>
      <c r="S2821" s="29"/>
      <c r="T2821" s="29"/>
      <c r="U2821" s="29"/>
      <c r="V2821" s="29"/>
      <c r="W2821" s="29"/>
      <c r="X2821" s="29"/>
      <c r="Y2821" s="29"/>
      <c r="Z2821" s="29"/>
      <c r="AA2821" s="29"/>
    </row>
    <row r="2822" spans="1:27" x14ac:dyDescent="0.25">
      <c r="B2822" s="24" t="s">
        <v>780</v>
      </c>
    </row>
    <row r="2823" spans="1:27" x14ac:dyDescent="0.25">
      <c r="B2823" t="s">
        <v>2011</v>
      </c>
      <c r="C2823" t="s">
        <v>782</v>
      </c>
      <c r="D2823" t="s">
        <v>2012</v>
      </c>
      <c r="E2823" s="33">
        <v>0.4</v>
      </c>
      <c r="F2823" t="s">
        <v>784</v>
      </c>
      <c r="G2823" t="s">
        <v>785</v>
      </c>
      <c r="H2823" s="34"/>
      <c r="I2823" t="s">
        <v>786</v>
      </c>
      <c r="J2823" s="35">
        <f>ROUND(E2823/I2821* H2823,5)</f>
        <v>0</v>
      </c>
      <c r="K2823" s="36"/>
    </row>
    <row r="2824" spans="1:27" x14ac:dyDescent="0.25">
      <c r="B2824" t="s">
        <v>2013</v>
      </c>
      <c r="C2824" t="s">
        <v>782</v>
      </c>
      <c r="D2824" t="s">
        <v>2014</v>
      </c>
      <c r="E2824" s="33">
        <v>0.4</v>
      </c>
      <c r="F2824" t="s">
        <v>784</v>
      </c>
      <c r="G2824" t="s">
        <v>785</v>
      </c>
      <c r="H2824" s="34"/>
      <c r="I2824" t="s">
        <v>786</v>
      </c>
      <c r="J2824" s="35">
        <f>ROUND(E2824/I2821* H2824,5)</f>
        <v>0</v>
      </c>
      <c r="K2824" s="36"/>
    </row>
    <row r="2825" spans="1:27" x14ac:dyDescent="0.25">
      <c r="B2825" t="s">
        <v>831</v>
      </c>
      <c r="C2825" t="s">
        <v>782</v>
      </c>
      <c r="D2825" t="s">
        <v>832</v>
      </c>
      <c r="E2825" s="33">
        <v>0.2</v>
      </c>
      <c r="F2825" t="s">
        <v>784</v>
      </c>
      <c r="G2825" t="s">
        <v>785</v>
      </c>
      <c r="H2825" s="34"/>
      <c r="I2825" t="s">
        <v>786</v>
      </c>
      <c r="J2825" s="35">
        <f>ROUND(E2825/I2821* H2825,5)</f>
        <v>0</v>
      </c>
      <c r="K2825" s="36"/>
    </row>
    <row r="2826" spans="1:27" x14ac:dyDescent="0.25">
      <c r="D2826" s="37" t="s">
        <v>787</v>
      </c>
      <c r="E2826" s="36"/>
      <c r="H2826" s="36"/>
      <c r="K2826" s="34">
        <f>SUM(J2823:J2825)</f>
        <v>0</v>
      </c>
    </row>
    <row r="2827" spans="1:27" x14ac:dyDescent="0.25">
      <c r="E2827" s="36"/>
      <c r="H2827" s="36"/>
      <c r="K2827" s="36"/>
    </row>
    <row r="2828" spans="1:27" x14ac:dyDescent="0.25">
      <c r="D2828" s="37" t="s">
        <v>800</v>
      </c>
      <c r="E2828" s="36"/>
      <c r="H2828" s="36">
        <v>1.5</v>
      </c>
      <c r="I2828" t="s">
        <v>801</v>
      </c>
      <c r="J2828">
        <f>ROUND(H2828/100*K2826,5)</f>
        <v>0</v>
      </c>
      <c r="K2828" s="36"/>
    </row>
    <row r="2829" spans="1:27" x14ac:dyDescent="0.25">
      <c r="D2829" s="37" t="s">
        <v>799</v>
      </c>
      <c r="E2829" s="36"/>
      <c r="H2829" s="36"/>
      <c r="K2829" s="38">
        <f>SUM(J2822:J2828)</f>
        <v>0</v>
      </c>
    </row>
    <row r="2830" spans="1:27" x14ac:dyDescent="0.25">
      <c r="D2830" s="37" t="s">
        <v>802</v>
      </c>
      <c r="E2830" s="36"/>
      <c r="H2830" s="36"/>
      <c r="K2830" s="38">
        <f>SUM(K2829:K2829)</f>
        <v>0</v>
      </c>
    </row>
    <row r="2832" spans="1:27" ht="45" customHeight="1" x14ac:dyDescent="0.25">
      <c r="A2832" s="28" t="s">
        <v>2015</v>
      </c>
      <c r="B2832" s="28" t="s">
        <v>40</v>
      </c>
      <c r="C2832" s="29" t="s">
        <v>41</v>
      </c>
      <c r="D2832" s="7" t="s">
        <v>42</v>
      </c>
      <c r="E2832" s="6"/>
      <c r="F2832" s="6"/>
      <c r="G2832" s="29"/>
      <c r="H2832" s="31" t="s">
        <v>778</v>
      </c>
      <c r="I2832" s="5">
        <v>1</v>
      </c>
      <c r="J2832" s="4"/>
      <c r="K2832" s="32">
        <f>ROUND(K2840,2)</f>
        <v>0</v>
      </c>
      <c r="L2832" s="30" t="s">
        <v>2016</v>
      </c>
      <c r="M2832" s="29"/>
      <c r="N2832" s="29"/>
      <c r="O2832" s="29"/>
      <c r="P2832" s="29"/>
      <c r="Q2832" s="29"/>
      <c r="R2832" s="29"/>
      <c r="S2832" s="29"/>
      <c r="T2832" s="29"/>
      <c r="U2832" s="29"/>
      <c r="V2832" s="29"/>
      <c r="W2832" s="29"/>
      <c r="X2832" s="29"/>
      <c r="Y2832" s="29"/>
      <c r="Z2832" s="29"/>
      <c r="AA2832" s="29"/>
    </row>
    <row r="2833" spans="1:27" x14ac:dyDescent="0.25">
      <c r="B2833" s="24" t="s">
        <v>780</v>
      </c>
    </row>
    <row r="2834" spans="1:27" x14ac:dyDescent="0.25">
      <c r="B2834" t="s">
        <v>991</v>
      </c>
      <c r="C2834" t="s">
        <v>782</v>
      </c>
      <c r="D2834" t="s">
        <v>992</v>
      </c>
      <c r="E2834" s="33">
        <v>0.28000000000000003</v>
      </c>
      <c r="F2834" t="s">
        <v>784</v>
      </c>
      <c r="G2834" t="s">
        <v>785</v>
      </c>
      <c r="H2834" s="34"/>
      <c r="I2834" t="s">
        <v>786</v>
      </c>
      <c r="J2834" s="35">
        <f>ROUND(E2834/I2832* H2834,5)</f>
        <v>0</v>
      </c>
      <c r="K2834" s="36"/>
    </row>
    <row r="2835" spans="1:27" x14ac:dyDescent="0.25">
      <c r="B2835" t="s">
        <v>831</v>
      </c>
      <c r="C2835" t="s">
        <v>782</v>
      </c>
      <c r="D2835" t="s">
        <v>832</v>
      </c>
      <c r="E2835" s="33">
        <v>0.28000000000000003</v>
      </c>
      <c r="F2835" t="s">
        <v>784</v>
      </c>
      <c r="G2835" t="s">
        <v>785</v>
      </c>
      <c r="H2835" s="34"/>
      <c r="I2835" t="s">
        <v>786</v>
      </c>
      <c r="J2835" s="35">
        <f>ROUND(E2835/I2832* H2835,5)</f>
        <v>0</v>
      </c>
      <c r="K2835" s="36"/>
    </row>
    <row r="2836" spans="1:27" x14ac:dyDescent="0.25">
      <c r="D2836" s="37" t="s">
        <v>787</v>
      </c>
      <c r="E2836" s="36"/>
      <c r="H2836" s="36"/>
      <c r="K2836" s="34">
        <f>SUM(J2834:J2835)</f>
        <v>0</v>
      </c>
    </row>
    <row r="2837" spans="1:27" x14ac:dyDescent="0.25">
      <c r="E2837" s="36"/>
      <c r="H2837" s="36"/>
      <c r="K2837" s="36"/>
    </row>
    <row r="2838" spans="1:27" x14ac:dyDescent="0.25">
      <c r="D2838" s="37" t="s">
        <v>800</v>
      </c>
      <c r="E2838" s="36"/>
      <c r="H2838" s="36">
        <v>1.5</v>
      </c>
      <c r="I2838" t="s">
        <v>801</v>
      </c>
      <c r="J2838">
        <f>ROUND(H2838/100*K2836,5)</f>
        <v>0</v>
      </c>
      <c r="K2838" s="36"/>
    </row>
    <row r="2839" spans="1:27" x14ac:dyDescent="0.25">
      <c r="D2839" s="37" t="s">
        <v>799</v>
      </c>
      <c r="E2839" s="36"/>
      <c r="H2839" s="36"/>
      <c r="K2839" s="38">
        <f>SUM(J2833:J2838)</f>
        <v>0</v>
      </c>
    </row>
    <row r="2840" spans="1:27" x14ac:dyDescent="0.25">
      <c r="D2840" s="37" t="s">
        <v>802</v>
      </c>
      <c r="E2840" s="36"/>
      <c r="H2840" s="36"/>
      <c r="K2840" s="38">
        <f>SUM(K2839:K2839)</f>
        <v>0</v>
      </c>
    </row>
    <row r="2842" spans="1:27" ht="45" customHeight="1" x14ac:dyDescent="0.25">
      <c r="A2842" s="28" t="s">
        <v>2017</v>
      </c>
      <c r="B2842" s="28" t="s">
        <v>31</v>
      </c>
      <c r="C2842" s="29" t="s">
        <v>17</v>
      </c>
      <c r="D2842" s="7" t="s">
        <v>32</v>
      </c>
      <c r="E2842" s="6"/>
      <c r="F2842" s="6"/>
      <c r="G2842" s="29"/>
      <c r="H2842" s="31" t="s">
        <v>778</v>
      </c>
      <c r="I2842" s="5">
        <v>1</v>
      </c>
      <c r="J2842" s="4"/>
      <c r="K2842" s="32">
        <f>ROUND(K2853,2)</f>
        <v>0</v>
      </c>
      <c r="L2842" s="30" t="s">
        <v>2018</v>
      </c>
      <c r="M2842" s="29"/>
      <c r="N2842" s="29"/>
      <c r="O2842" s="29"/>
      <c r="P2842" s="29"/>
      <c r="Q2842" s="29"/>
      <c r="R2842" s="29"/>
      <c r="S2842" s="29"/>
      <c r="T2842" s="29"/>
      <c r="U2842" s="29"/>
      <c r="V2842" s="29"/>
      <c r="W2842" s="29"/>
      <c r="X2842" s="29"/>
      <c r="Y2842" s="29"/>
      <c r="Z2842" s="29"/>
      <c r="AA2842" s="29"/>
    </row>
    <row r="2843" spans="1:27" x14ac:dyDescent="0.25">
      <c r="B2843" s="24" t="s">
        <v>780</v>
      </c>
    </row>
    <row r="2844" spans="1:27" x14ac:dyDescent="0.25">
      <c r="B2844" t="s">
        <v>781</v>
      </c>
      <c r="C2844" t="s">
        <v>782</v>
      </c>
      <c r="D2844" t="s">
        <v>783</v>
      </c>
      <c r="E2844" s="33">
        <v>0.3</v>
      </c>
      <c r="F2844" t="s">
        <v>784</v>
      </c>
      <c r="G2844" t="s">
        <v>785</v>
      </c>
      <c r="H2844" s="34"/>
      <c r="I2844" t="s">
        <v>786</v>
      </c>
      <c r="J2844" s="35">
        <f>ROUND(E2844/I2842* H2844,5)</f>
        <v>0</v>
      </c>
      <c r="K2844" s="36"/>
    </row>
    <row r="2845" spans="1:27" x14ac:dyDescent="0.25">
      <c r="B2845" t="s">
        <v>831</v>
      </c>
      <c r="C2845" t="s">
        <v>782</v>
      </c>
      <c r="D2845" t="s">
        <v>832</v>
      </c>
      <c r="E2845" s="33">
        <v>0.1</v>
      </c>
      <c r="F2845" t="s">
        <v>784</v>
      </c>
      <c r="G2845" t="s">
        <v>785</v>
      </c>
      <c r="H2845" s="34"/>
      <c r="I2845" t="s">
        <v>786</v>
      </c>
      <c r="J2845" s="35">
        <f>ROUND(E2845/I2842* H2845,5)</f>
        <v>0</v>
      </c>
      <c r="K2845" s="36"/>
    </row>
    <row r="2846" spans="1:27" x14ac:dyDescent="0.25">
      <c r="D2846" s="37" t="s">
        <v>787</v>
      </c>
      <c r="E2846" s="36"/>
      <c r="H2846" s="36"/>
      <c r="K2846" s="34">
        <f>SUM(J2844:J2845)</f>
        <v>0</v>
      </c>
    </row>
    <row r="2847" spans="1:27" x14ac:dyDescent="0.25">
      <c r="B2847" s="24" t="s">
        <v>788</v>
      </c>
      <c r="E2847" s="36"/>
      <c r="H2847" s="36"/>
      <c r="K2847" s="36"/>
    </row>
    <row r="2848" spans="1:27" x14ac:dyDescent="0.25">
      <c r="B2848" t="s">
        <v>894</v>
      </c>
      <c r="C2848" t="s">
        <v>782</v>
      </c>
      <c r="D2848" t="s">
        <v>895</v>
      </c>
      <c r="E2848" s="33">
        <v>0.15</v>
      </c>
      <c r="F2848" t="s">
        <v>784</v>
      </c>
      <c r="G2848" t="s">
        <v>785</v>
      </c>
      <c r="H2848" s="34"/>
      <c r="I2848" t="s">
        <v>786</v>
      </c>
      <c r="J2848" s="35">
        <f>ROUND(E2848/I2842* H2848,5)</f>
        <v>0</v>
      </c>
      <c r="K2848" s="36"/>
    </row>
    <row r="2849" spans="1:27" x14ac:dyDescent="0.25">
      <c r="D2849" s="37" t="s">
        <v>791</v>
      </c>
      <c r="E2849" s="36"/>
      <c r="H2849" s="36"/>
      <c r="K2849" s="34">
        <f>SUM(J2848:J2848)</f>
        <v>0</v>
      </c>
    </row>
    <row r="2850" spans="1:27" x14ac:dyDescent="0.25">
      <c r="E2850" s="36"/>
      <c r="H2850" s="36"/>
      <c r="K2850" s="36"/>
    </row>
    <row r="2851" spans="1:27" x14ac:dyDescent="0.25">
      <c r="D2851" s="37" t="s">
        <v>800</v>
      </c>
      <c r="E2851" s="36"/>
      <c r="H2851" s="36">
        <v>1.5</v>
      </c>
      <c r="I2851" t="s">
        <v>801</v>
      </c>
      <c r="J2851">
        <f>ROUND(H2851/100*K2846,5)</f>
        <v>0</v>
      </c>
      <c r="K2851" s="36"/>
    </row>
    <row r="2852" spans="1:27" x14ac:dyDescent="0.25">
      <c r="D2852" s="37" t="s">
        <v>799</v>
      </c>
      <c r="E2852" s="36"/>
      <c r="H2852" s="36"/>
      <c r="K2852" s="38">
        <f>SUM(J2843:J2851)</f>
        <v>0</v>
      </c>
    </row>
    <row r="2853" spans="1:27" x14ac:dyDescent="0.25">
      <c r="D2853" s="37" t="s">
        <v>802</v>
      </c>
      <c r="E2853" s="36"/>
      <c r="H2853" s="36"/>
      <c r="K2853" s="38">
        <f>SUM(K2852:K2852)</f>
        <v>0</v>
      </c>
    </row>
    <row r="2855" spans="1:27" ht="45" customHeight="1" x14ac:dyDescent="0.25">
      <c r="A2855" s="28" t="s">
        <v>2019</v>
      </c>
      <c r="B2855" s="28" t="s">
        <v>33</v>
      </c>
      <c r="C2855" s="29" t="s">
        <v>17</v>
      </c>
      <c r="D2855" s="7" t="s">
        <v>34</v>
      </c>
      <c r="E2855" s="6"/>
      <c r="F2855" s="6"/>
      <c r="G2855" s="29"/>
      <c r="H2855" s="31" t="s">
        <v>778</v>
      </c>
      <c r="I2855" s="5">
        <v>1</v>
      </c>
      <c r="J2855" s="4"/>
      <c r="K2855" s="32">
        <f>ROUND(K2866,2)</f>
        <v>0</v>
      </c>
      <c r="L2855" s="30" t="s">
        <v>2020</v>
      </c>
      <c r="M2855" s="29"/>
      <c r="N2855" s="29"/>
      <c r="O2855" s="29"/>
      <c r="P2855" s="29"/>
      <c r="Q2855" s="29"/>
      <c r="R2855" s="29"/>
      <c r="S2855" s="29"/>
      <c r="T2855" s="29"/>
      <c r="U2855" s="29"/>
      <c r="V2855" s="29"/>
      <c r="W2855" s="29"/>
      <c r="X2855" s="29"/>
      <c r="Y2855" s="29"/>
      <c r="Z2855" s="29"/>
      <c r="AA2855" s="29"/>
    </row>
    <row r="2856" spans="1:27" x14ac:dyDescent="0.25">
      <c r="B2856" s="24" t="s">
        <v>780</v>
      </c>
    </row>
    <row r="2857" spans="1:27" x14ac:dyDescent="0.25">
      <c r="B2857" t="s">
        <v>831</v>
      </c>
      <c r="C2857" t="s">
        <v>782</v>
      </c>
      <c r="D2857" t="s">
        <v>832</v>
      </c>
      <c r="E2857" s="33">
        <v>0.1</v>
      </c>
      <c r="F2857" t="s">
        <v>784</v>
      </c>
      <c r="G2857" t="s">
        <v>785</v>
      </c>
      <c r="H2857" s="34"/>
      <c r="I2857" t="s">
        <v>786</v>
      </c>
      <c r="J2857" s="35">
        <f>ROUND(E2857/I2855* H2857,5)</f>
        <v>0</v>
      </c>
      <c r="K2857" s="36"/>
    </row>
    <row r="2858" spans="1:27" x14ac:dyDescent="0.25">
      <c r="B2858" t="s">
        <v>781</v>
      </c>
      <c r="C2858" t="s">
        <v>782</v>
      </c>
      <c r="D2858" t="s">
        <v>783</v>
      </c>
      <c r="E2858" s="33">
        <v>0.3</v>
      </c>
      <c r="F2858" t="s">
        <v>784</v>
      </c>
      <c r="G2858" t="s">
        <v>785</v>
      </c>
      <c r="H2858" s="34"/>
      <c r="I2858" t="s">
        <v>786</v>
      </c>
      <c r="J2858" s="35">
        <f>ROUND(E2858/I2855* H2858,5)</f>
        <v>0</v>
      </c>
      <c r="K2858" s="36"/>
    </row>
    <row r="2859" spans="1:27" x14ac:dyDescent="0.25">
      <c r="D2859" s="37" t="s">
        <v>787</v>
      </c>
      <c r="E2859" s="36"/>
      <c r="H2859" s="36"/>
      <c r="K2859" s="34">
        <f>SUM(J2857:J2858)</f>
        <v>0</v>
      </c>
    </row>
    <row r="2860" spans="1:27" x14ac:dyDescent="0.25">
      <c r="B2860" s="24" t="s">
        <v>788</v>
      </c>
      <c r="E2860" s="36"/>
      <c r="H2860" s="36"/>
      <c r="K2860" s="36"/>
    </row>
    <row r="2861" spans="1:27" x14ac:dyDescent="0.25">
      <c r="B2861" t="s">
        <v>894</v>
      </c>
      <c r="C2861" t="s">
        <v>782</v>
      </c>
      <c r="D2861" t="s">
        <v>895</v>
      </c>
      <c r="E2861" s="33">
        <v>0.15</v>
      </c>
      <c r="F2861" t="s">
        <v>784</v>
      </c>
      <c r="G2861" t="s">
        <v>785</v>
      </c>
      <c r="H2861" s="34"/>
      <c r="I2861" t="s">
        <v>786</v>
      </c>
      <c r="J2861" s="35">
        <f>ROUND(E2861/I2855* H2861,5)</f>
        <v>0</v>
      </c>
      <c r="K2861" s="36"/>
    </row>
    <row r="2862" spans="1:27" x14ac:dyDescent="0.25">
      <c r="D2862" s="37" t="s">
        <v>791</v>
      </c>
      <c r="E2862" s="36"/>
      <c r="H2862" s="36"/>
      <c r="K2862" s="34">
        <f>SUM(J2861:J2861)</f>
        <v>0</v>
      </c>
    </row>
    <row r="2863" spans="1:27" x14ac:dyDescent="0.25">
      <c r="E2863" s="36"/>
      <c r="H2863" s="36"/>
      <c r="K2863" s="36"/>
    </row>
    <row r="2864" spans="1:27" x14ac:dyDescent="0.25">
      <c r="D2864" s="37" t="s">
        <v>800</v>
      </c>
      <c r="E2864" s="36"/>
      <c r="H2864" s="36">
        <v>1.5</v>
      </c>
      <c r="I2864" t="s">
        <v>801</v>
      </c>
      <c r="J2864">
        <f>ROUND(H2864/100*K2859,5)</f>
        <v>0</v>
      </c>
      <c r="K2864" s="36"/>
    </row>
    <row r="2865" spans="1:27" x14ac:dyDescent="0.25">
      <c r="D2865" s="37" t="s">
        <v>799</v>
      </c>
      <c r="E2865" s="36"/>
      <c r="H2865" s="36"/>
      <c r="K2865" s="38">
        <f>SUM(J2856:J2864)</f>
        <v>0</v>
      </c>
    </row>
    <row r="2866" spans="1:27" x14ac:dyDescent="0.25">
      <c r="D2866" s="37" t="s">
        <v>802</v>
      </c>
      <c r="E2866" s="36"/>
      <c r="H2866" s="36"/>
      <c r="K2866" s="38">
        <f>SUM(K2865:K2865)</f>
        <v>0</v>
      </c>
    </row>
    <row r="2868" spans="1:27" ht="45" customHeight="1" x14ac:dyDescent="0.25">
      <c r="A2868" s="28" t="s">
        <v>2021</v>
      </c>
      <c r="B2868" s="28" t="s">
        <v>25</v>
      </c>
      <c r="C2868" s="29" t="s">
        <v>17</v>
      </c>
      <c r="D2868" s="7" t="s">
        <v>26</v>
      </c>
      <c r="E2868" s="6"/>
      <c r="F2868" s="6"/>
      <c r="G2868" s="29"/>
      <c r="H2868" s="31" t="s">
        <v>778</v>
      </c>
      <c r="I2868" s="5">
        <v>1</v>
      </c>
      <c r="J2868" s="4"/>
      <c r="K2868" s="32">
        <f>ROUND(K2879,2)</f>
        <v>0</v>
      </c>
      <c r="L2868" s="30" t="s">
        <v>2022</v>
      </c>
      <c r="M2868" s="29"/>
      <c r="N2868" s="29"/>
      <c r="O2868" s="29"/>
      <c r="P2868" s="29"/>
      <c r="Q2868" s="29"/>
      <c r="R2868" s="29"/>
      <c r="S2868" s="29"/>
      <c r="T2868" s="29"/>
      <c r="U2868" s="29"/>
      <c r="V2868" s="29"/>
      <c r="W2868" s="29"/>
      <c r="X2868" s="29"/>
      <c r="Y2868" s="29"/>
      <c r="Z2868" s="29"/>
      <c r="AA2868" s="29"/>
    </row>
    <row r="2869" spans="1:27" x14ac:dyDescent="0.25">
      <c r="B2869" s="24" t="s">
        <v>780</v>
      </c>
    </row>
    <row r="2870" spans="1:27" x14ac:dyDescent="0.25">
      <c r="B2870" t="s">
        <v>831</v>
      </c>
      <c r="C2870" t="s">
        <v>782</v>
      </c>
      <c r="D2870" t="s">
        <v>832</v>
      </c>
      <c r="E2870" s="33">
        <v>0.1</v>
      </c>
      <c r="F2870" t="s">
        <v>784</v>
      </c>
      <c r="G2870" t="s">
        <v>785</v>
      </c>
      <c r="H2870" s="34"/>
      <c r="I2870" t="s">
        <v>786</v>
      </c>
      <c r="J2870" s="35">
        <f>ROUND(E2870/I2868* H2870,5)</f>
        <v>0</v>
      </c>
      <c r="K2870" s="36"/>
    </row>
    <row r="2871" spans="1:27" x14ac:dyDescent="0.25">
      <c r="B2871" t="s">
        <v>781</v>
      </c>
      <c r="C2871" t="s">
        <v>782</v>
      </c>
      <c r="D2871" t="s">
        <v>783</v>
      </c>
      <c r="E2871" s="33">
        <v>0.3</v>
      </c>
      <c r="F2871" t="s">
        <v>784</v>
      </c>
      <c r="G2871" t="s">
        <v>785</v>
      </c>
      <c r="H2871" s="34"/>
      <c r="I2871" t="s">
        <v>786</v>
      </c>
      <c r="J2871" s="35">
        <f>ROUND(E2871/I2868* H2871,5)</f>
        <v>0</v>
      </c>
      <c r="K2871" s="36"/>
    </row>
    <row r="2872" spans="1:27" x14ac:dyDescent="0.25">
      <c r="D2872" s="37" t="s">
        <v>787</v>
      </c>
      <c r="E2872" s="36"/>
      <c r="H2872" s="36"/>
      <c r="K2872" s="34">
        <f>SUM(J2870:J2871)</f>
        <v>0</v>
      </c>
    </row>
    <row r="2873" spans="1:27" x14ac:dyDescent="0.25">
      <c r="B2873" s="24" t="s">
        <v>788</v>
      </c>
      <c r="E2873" s="36"/>
      <c r="H2873" s="36"/>
      <c r="K2873" s="36"/>
    </row>
    <row r="2874" spans="1:27" x14ac:dyDescent="0.25">
      <c r="B2874" t="s">
        <v>894</v>
      </c>
      <c r="C2874" t="s">
        <v>782</v>
      </c>
      <c r="D2874" t="s">
        <v>895</v>
      </c>
      <c r="E2874" s="33">
        <v>0.15</v>
      </c>
      <c r="F2874" t="s">
        <v>784</v>
      </c>
      <c r="G2874" t="s">
        <v>785</v>
      </c>
      <c r="H2874" s="34"/>
      <c r="I2874" t="s">
        <v>786</v>
      </c>
      <c r="J2874" s="35">
        <f>ROUND(E2874/I2868* H2874,5)</f>
        <v>0</v>
      </c>
      <c r="K2874" s="36"/>
    </row>
    <row r="2875" spans="1:27" x14ac:dyDescent="0.25">
      <c r="D2875" s="37" t="s">
        <v>791</v>
      </c>
      <c r="E2875" s="36"/>
      <c r="H2875" s="36"/>
      <c r="K2875" s="34">
        <f>SUM(J2874:J2874)</f>
        <v>0</v>
      </c>
    </row>
    <row r="2876" spans="1:27" x14ac:dyDescent="0.25">
      <c r="E2876" s="36"/>
      <c r="H2876" s="36"/>
      <c r="K2876" s="36"/>
    </row>
    <row r="2877" spans="1:27" x14ac:dyDescent="0.25">
      <c r="D2877" s="37" t="s">
        <v>800</v>
      </c>
      <c r="E2877" s="36"/>
      <c r="H2877" s="36">
        <v>1.5</v>
      </c>
      <c r="I2877" t="s">
        <v>801</v>
      </c>
      <c r="J2877">
        <f>ROUND(H2877/100*K2872,5)</f>
        <v>0</v>
      </c>
      <c r="K2877" s="36"/>
    </row>
    <row r="2878" spans="1:27" x14ac:dyDescent="0.25">
      <c r="D2878" s="37" t="s">
        <v>799</v>
      </c>
      <c r="E2878" s="36"/>
      <c r="H2878" s="36"/>
      <c r="K2878" s="38">
        <f>SUM(J2869:J2877)</f>
        <v>0</v>
      </c>
    </row>
    <row r="2879" spans="1:27" x14ac:dyDescent="0.25">
      <c r="D2879" s="37" t="s">
        <v>802</v>
      </c>
      <c r="E2879" s="36"/>
      <c r="H2879" s="36"/>
      <c r="K2879" s="38">
        <f>SUM(K2878:K2878)</f>
        <v>0</v>
      </c>
    </row>
    <row r="2881" spans="1:27" ht="45" customHeight="1" x14ac:dyDescent="0.25">
      <c r="A2881" s="28" t="s">
        <v>2023</v>
      </c>
      <c r="B2881" s="28" t="s">
        <v>27</v>
      </c>
      <c r="C2881" s="29" t="s">
        <v>17</v>
      </c>
      <c r="D2881" s="7" t="s">
        <v>28</v>
      </c>
      <c r="E2881" s="6"/>
      <c r="F2881" s="6"/>
      <c r="G2881" s="29"/>
      <c r="H2881" s="31" t="s">
        <v>778</v>
      </c>
      <c r="I2881" s="5">
        <v>1</v>
      </c>
      <c r="J2881" s="4"/>
      <c r="K2881" s="32">
        <f>ROUND(K2892,2)</f>
        <v>0</v>
      </c>
      <c r="L2881" s="30" t="s">
        <v>2024</v>
      </c>
      <c r="M2881" s="29"/>
      <c r="N2881" s="29"/>
      <c r="O2881" s="29"/>
      <c r="P2881" s="29"/>
      <c r="Q2881" s="29"/>
      <c r="R2881" s="29"/>
      <c r="S2881" s="29"/>
      <c r="T2881" s="29"/>
      <c r="U2881" s="29"/>
      <c r="V2881" s="29"/>
      <c r="W2881" s="29"/>
      <c r="X2881" s="29"/>
      <c r="Y2881" s="29"/>
      <c r="Z2881" s="29"/>
      <c r="AA2881" s="29"/>
    </row>
    <row r="2882" spans="1:27" x14ac:dyDescent="0.25">
      <c r="B2882" s="24" t="s">
        <v>780</v>
      </c>
    </row>
    <row r="2883" spans="1:27" x14ac:dyDescent="0.25">
      <c r="B2883" t="s">
        <v>781</v>
      </c>
      <c r="C2883" t="s">
        <v>782</v>
      </c>
      <c r="D2883" t="s">
        <v>783</v>
      </c>
      <c r="E2883" s="33">
        <v>0.3</v>
      </c>
      <c r="F2883" t="s">
        <v>784</v>
      </c>
      <c r="G2883" t="s">
        <v>785</v>
      </c>
      <c r="H2883" s="34"/>
      <c r="I2883" t="s">
        <v>786</v>
      </c>
      <c r="J2883" s="35">
        <f>ROUND(E2883/I2881* H2883,5)</f>
        <v>0</v>
      </c>
      <c r="K2883" s="36"/>
    </row>
    <row r="2884" spans="1:27" x14ac:dyDescent="0.25">
      <c r="B2884" t="s">
        <v>831</v>
      </c>
      <c r="C2884" t="s">
        <v>782</v>
      </c>
      <c r="D2884" t="s">
        <v>832</v>
      </c>
      <c r="E2884" s="33">
        <v>0.1</v>
      </c>
      <c r="F2884" t="s">
        <v>784</v>
      </c>
      <c r="G2884" t="s">
        <v>785</v>
      </c>
      <c r="H2884" s="34"/>
      <c r="I2884" t="s">
        <v>786</v>
      </c>
      <c r="J2884" s="35">
        <f>ROUND(E2884/I2881* H2884,5)</f>
        <v>0</v>
      </c>
      <c r="K2884" s="36"/>
    </row>
    <row r="2885" spans="1:27" x14ac:dyDescent="0.25">
      <c r="D2885" s="37" t="s">
        <v>787</v>
      </c>
      <c r="E2885" s="36"/>
      <c r="H2885" s="36"/>
      <c r="K2885" s="34">
        <f>SUM(J2883:J2884)</f>
        <v>0</v>
      </c>
    </row>
    <row r="2886" spans="1:27" x14ac:dyDescent="0.25">
      <c r="B2886" s="24" t="s">
        <v>788</v>
      </c>
      <c r="E2886" s="36"/>
      <c r="H2886" s="36"/>
      <c r="K2886" s="36"/>
    </row>
    <row r="2887" spans="1:27" x14ac:dyDescent="0.25">
      <c r="B2887" t="s">
        <v>894</v>
      </c>
      <c r="C2887" t="s">
        <v>782</v>
      </c>
      <c r="D2887" t="s">
        <v>895</v>
      </c>
      <c r="E2887" s="33">
        <v>0.15</v>
      </c>
      <c r="F2887" t="s">
        <v>784</v>
      </c>
      <c r="G2887" t="s">
        <v>785</v>
      </c>
      <c r="H2887" s="34"/>
      <c r="I2887" t="s">
        <v>786</v>
      </c>
      <c r="J2887" s="35">
        <f>ROUND(E2887/I2881* H2887,5)</f>
        <v>0</v>
      </c>
      <c r="K2887" s="36"/>
    </row>
    <row r="2888" spans="1:27" x14ac:dyDescent="0.25">
      <c r="D2888" s="37" t="s">
        <v>791</v>
      </c>
      <c r="E2888" s="36"/>
      <c r="H2888" s="36"/>
      <c r="K2888" s="34">
        <f>SUM(J2887:J2887)</f>
        <v>0</v>
      </c>
    </row>
    <row r="2889" spans="1:27" x14ac:dyDescent="0.25">
      <c r="E2889" s="36"/>
      <c r="H2889" s="36"/>
      <c r="K2889" s="36"/>
    </row>
    <row r="2890" spans="1:27" x14ac:dyDescent="0.25">
      <c r="D2890" s="37" t="s">
        <v>800</v>
      </c>
      <c r="E2890" s="36"/>
      <c r="H2890" s="36">
        <v>1.5</v>
      </c>
      <c r="I2890" t="s">
        <v>801</v>
      </c>
      <c r="J2890">
        <f>ROUND(H2890/100*K2885,5)</f>
        <v>0</v>
      </c>
      <c r="K2890" s="36"/>
    </row>
    <row r="2891" spans="1:27" x14ac:dyDescent="0.25">
      <c r="D2891" s="37" t="s">
        <v>799</v>
      </c>
      <c r="E2891" s="36"/>
      <c r="H2891" s="36"/>
      <c r="K2891" s="38">
        <f>SUM(J2882:J2890)</f>
        <v>0</v>
      </c>
    </row>
    <row r="2892" spans="1:27" x14ac:dyDescent="0.25">
      <c r="D2892" s="37" t="s">
        <v>802</v>
      </c>
      <c r="E2892" s="36"/>
      <c r="H2892" s="36"/>
      <c r="K2892" s="38">
        <f>SUM(K2891:K2891)</f>
        <v>0</v>
      </c>
    </row>
    <row r="2894" spans="1:27" ht="45" customHeight="1" x14ac:dyDescent="0.25">
      <c r="A2894" s="28" t="s">
        <v>2025</v>
      </c>
      <c r="B2894" s="28" t="s">
        <v>29</v>
      </c>
      <c r="C2894" s="29" t="s">
        <v>17</v>
      </c>
      <c r="D2894" s="7" t="s">
        <v>30</v>
      </c>
      <c r="E2894" s="6"/>
      <c r="F2894" s="6"/>
      <c r="G2894" s="29"/>
      <c r="H2894" s="31" t="s">
        <v>778</v>
      </c>
      <c r="I2894" s="5">
        <v>1</v>
      </c>
      <c r="J2894" s="4"/>
      <c r="K2894" s="32">
        <f>ROUND(K2905,2)</f>
        <v>0</v>
      </c>
      <c r="L2894" s="30" t="s">
        <v>2026</v>
      </c>
      <c r="M2894" s="29"/>
      <c r="N2894" s="29"/>
      <c r="O2894" s="29"/>
      <c r="P2894" s="29"/>
      <c r="Q2894" s="29"/>
      <c r="R2894" s="29"/>
      <c r="S2894" s="29"/>
      <c r="T2894" s="29"/>
      <c r="U2894" s="29"/>
      <c r="V2894" s="29"/>
      <c r="W2894" s="29"/>
      <c r="X2894" s="29"/>
      <c r="Y2894" s="29"/>
      <c r="Z2894" s="29"/>
      <c r="AA2894" s="29"/>
    </row>
    <row r="2895" spans="1:27" x14ac:dyDescent="0.25">
      <c r="B2895" s="24" t="s">
        <v>780</v>
      </c>
    </row>
    <row r="2896" spans="1:27" x14ac:dyDescent="0.25">
      <c r="B2896" t="s">
        <v>781</v>
      </c>
      <c r="C2896" t="s">
        <v>782</v>
      </c>
      <c r="D2896" t="s">
        <v>783</v>
      </c>
      <c r="E2896" s="33">
        <v>0.3</v>
      </c>
      <c r="F2896" t="s">
        <v>784</v>
      </c>
      <c r="G2896" t="s">
        <v>785</v>
      </c>
      <c r="H2896" s="34"/>
      <c r="I2896" t="s">
        <v>786</v>
      </c>
      <c r="J2896" s="35">
        <f>ROUND(E2896/I2894* H2896,5)</f>
        <v>0</v>
      </c>
      <c r="K2896" s="36"/>
    </row>
    <row r="2897" spans="1:27" x14ac:dyDescent="0.25">
      <c r="B2897" t="s">
        <v>831</v>
      </c>
      <c r="C2897" t="s">
        <v>782</v>
      </c>
      <c r="D2897" t="s">
        <v>832</v>
      </c>
      <c r="E2897" s="33">
        <v>0.1</v>
      </c>
      <c r="F2897" t="s">
        <v>784</v>
      </c>
      <c r="G2897" t="s">
        <v>785</v>
      </c>
      <c r="H2897" s="34"/>
      <c r="I2897" t="s">
        <v>786</v>
      </c>
      <c r="J2897" s="35">
        <f>ROUND(E2897/I2894* H2897,5)</f>
        <v>0</v>
      </c>
      <c r="K2897" s="36"/>
    </row>
    <row r="2898" spans="1:27" x14ac:dyDescent="0.25">
      <c r="D2898" s="37" t="s">
        <v>787</v>
      </c>
      <c r="E2898" s="36"/>
      <c r="H2898" s="36"/>
      <c r="K2898" s="34">
        <f>SUM(J2896:J2897)</f>
        <v>0</v>
      </c>
    </row>
    <row r="2899" spans="1:27" x14ac:dyDescent="0.25">
      <c r="B2899" s="24" t="s">
        <v>788</v>
      </c>
      <c r="E2899" s="36"/>
      <c r="H2899" s="36"/>
      <c r="K2899" s="36"/>
    </row>
    <row r="2900" spans="1:27" x14ac:dyDescent="0.25">
      <c r="B2900" t="s">
        <v>894</v>
      </c>
      <c r="C2900" t="s">
        <v>782</v>
      </c>
      <c r="D2900" t="s">
        <v>895</v>
      </c>
      <c r="E2900" s="33">
        <v>0.15</v>
      </c>
      <c r="F2900" t="s">
        <v>784</v>
      </c>
      <c r="G2900" t="s">
        <v>785</v>
      </c>
      <c r="H2900" s="34"/>
      <c r="I2900" t="s">
        <v>786</v>
      </c>
      <c r="J2900" s="35">
        <f>ROUND(E2900/I2894* H2900,5)</f>
        <v>0</v>
      </c>
      <c r="K2900" s="36"/>
    </row>
    <row r="2901" spans="1:27" x14ac:dyDescent="0.25">
      <c r="D2901" s="37" t="s">
        <v>791</v>
      </c>
      <c r="E2901" s="36"/>
      <c r="H2901" s="36"/>
      <c r="K2901" s="34">
        <f>SUM(J2900:J2900)</f>
        <v>0</v>
      </c>
    </row>
    <row r="2902" spans="1:27" x14ac:dyDescent="0.25">
      <c r="E2902" s="36"/>
      <c r="H2902" s="36"/>
      <c r="K2902" s="36"/>
    </row>
    <row r="2903" spans="1:27" x14ac:dyDescent="0.25">
      <c r="D2903" s="37" t="s">
        <v>800</v>
      </c>
      <c r="E2903" s="36"/>
      <c r="H2903" s="36">
        <v>1.5</v>
      </c>
      <c r="I2903" t="s">
        <v>801</v>
      </c>
      <c r="J2903">
        <f>ROUND(H2903/100*K2898,5)</f>
        <v>0</v>
      </c>
      <c r="K2903" s="36"/>
    </row>
    <row r="2904" spans="1:27" x14ac:dyDescent="0.25">
      <c r="D2904" s="37" t="s">
        <v>799</v>
      </c>
      <c r="E2904" s="36"/>
      <c r="H2904" s="36"/>
      <c r="K2904" s="38">
        <f>SUM(J2895:J2903)</f>
        <v>0</v>
      </c>
    </row>
    <row r="2905" spans="1:27" x14ac:dyDescent="0.25">
      <c r="D2905" s="37" t="s">
        <v>802</v>
      </c>
      <c r="E2905" s="36"/>
      <c r="H2905" s="36"/>
      <c r="K2905" s="38">
        <f>SUM(K2904:K2904)</f>
        <v>0</v>
      </c>
    </row>
    <row r="2907" spans="1:27" ht="45" customHeight="1" x14ac:dyDescent="0.25">
      <c r="A2907" s="28" t="s">
        <v>2027</v>
      </c>
      <c r="B2907" s="28" t="s">
        <v>23</v>
      </c>
      <c r="C2907" s="29" t="s">
        <v>17</v>
      </c>
      <c r="D2907" s="7" t="s">
        <v>24</v>
      </c>
      <c r="E2907" s="6"/>
      <c r="F2907" s="6"/>
      <c r="G2907" s="29"/>
      <c r="H2907" s="31" t="s">
        <v>778</v>
      </c>
      <c r="I2907" s="5">
        <v>1</v>
      </c>
      <c r="J2907" s="4"/>
      <c r="K2907" s="32">
        <f>ROUND(K2919,2)</f>
        <v>0</v>
      </c>
      <c r="L2907" s="30" t="s">
        <v>2028</v>
      </c>
      <c r="M2907" s="29"/>
      <c r="N2907" s="29"/>
      <c r="O2907" s="29"/>
      <c r="P2907" s="29"/>
      <c r="Q2907" s="29"/>
      <c r="R2907" s="29"/>
      <c r="S2907" s="29"/>
      <c r="T2907" s="29"/>
      <c r="U2907" s="29"/>
      <c r="V2907" s="29"/>
      <c r="W2907" s="29"/>
      <c r="X2907" s="29"/>
      <c r="Y2907" s="29"/>
      <c r="Z2907" s="29"/>
      <c r="AA2907" s="29"/>
    </row>
    <row r="2908" spans="1:27" x14ac:dyDescent="0.25">
      <c r="B2908" s="24" t="s">
        <v>780</v>
      </c>
    </row>
    <row r="2909" spans="1:27" x14ac:dyDescent="0.25">
      <c r="B2909" t="s">
        <v>781</v>
      </c>
      <c r="C2909" t="s">
        <v>782</v>
      </c>
      <c r="D2909" t="s">
        <v>783</v>
      </c>
      <c r="E2909" s="33">
        <v>0.15</v>
      </c>
      <c r="F2909" t="s">
        <v>784</v>
      </c>
      <c r="G2909" t="s">
        <v>785</v>
      </c>
      <c r="H2909" s="34"/>
      <c r="I2909" t="s">
        <v>786</v>
      </c>
      <c r="J2909" s="35">
        <f>ROUND(E2909/I2907* H2909,5)</f>
        <v>0</v>
      </c>
      <c r="K2909" s="36"/>
    </row>
    <row r="2910" spans="1:27" x14ac:dyDescent="0.25">
      <c r="B2910" t="s">
        <v>831</v>
      </c>
      <c r="C2910" t="s">
        <v>782</v>
      </c>
      <c r="D2910" t="s">
        <v>832</v>
      </c>
      <c r="E2910" s="33">
        <v>0.05</v>
      </c>
      <c r="F2910" t="s">
        <v>784</v>
      </c>
      <c r="G2910" t="s">
        <v>785</v>
      </c>
      <c r="H2910" s="34"/>
      <c r="I2910" t="s">
        <v>786</v>
      </c>
      <c r="J2910" s="35">
        <f>ROUND(E2910/I2907* H2910,5)</f>
        <v>0</v>
      </c>
      <c r="K2910" s="36"/>
    </row>
    <row r="2911" spans="1:27" x14ac:dyDescent="0.25">
      <c r="D2911" s="37" t="s">
        <v>787</v>
      </c>
      <c r="E2911" s="36"/>
      <c r="H2911" s="36"/>
      <c r="K2911" s="34">
        <f>SUM(J2909:J2910)</f>
        <v>0</v>
      </c>
    </row>
    <row r="2912" spans="1:27" x14ac:dyDescent="0.25">
      <c r="B2912" s="24" t="s">
        <v>788</v>
      </c>
      <c r="E2912" s="36"/>
      <c r="H2912" s="36"/>
      <c r="K2912" s="36"/>
    </row>
    <row r="2913" spans="1:27" x14ac:dyDescent="0.25">
      <c r="B2913" t="s">
        <v>894</v>
      </c>
      <c r="C2913" t="s">
        <v>782</v>
      </c>
      <c r="D2913" t="s">
        <v>895</v>
      </c>
      <c r="E2913" s="33">
        <v>0.3</v>
      </c>
      <c r="F2913" t="s">
        <v>784</v>
      </c>
      <c r="G2913" t="s">
        <v>785</v>
      </c>
      <c r="H2913" s="34"/>
      <c r="I2913" t="s">
        <v>786</v>
      </c>
      <c r="J2913" s="35">
        <f>ROUND(E2913/I2907* H2913,5)</f>
        <v>0</v>
      </c>
      <c r="K2913" s="36"/>
    </row>
    <row r="2914" spans="1:27" x14ac:dyDescent="0.25">
      <c r="B2914" t="s">
        <v>1521</v>
      </c>
      <c r="C2914" t="s">
        <v>782</v>
      </c>
      <c r="D2914" t="s">
        <v>1522</v>
      </c>
      <c r="E2914" s="33">
        <v>0.1691</v>
      </c>
      <c r="F2914" t="s">
        <v>784</v>
      </c>
      <c r="G2914" t="s">
        <v>785</v>
      </c>
      <c r="H2914" s="34"/>
      <c r="I2914" t="s">
        <v>786</v>
      </c>
      <c r="J2914" s="35">
        <f>ROUND(E2914/I2907* H2914,5)</f>
        <v>0</v>
      </c>
      <c r="K2914" s="36"/>
    </row>
    <row r="2915" spans="1:27" x14ac:dyDescent="0.25">
      <c r="D2915" s="37" t="s">
        <v>791</v>
      </c>
      <c r="E2915" s="36"/>
      <c r="H2915" s="36"/>
      <c r="K2915" s="34">
        <f>SUM(J2913:J2914)</f>
        <v>0</v>
      </c>
    </row>
    <row r="2916" spans="1:27" x14ac:dyDescent="0.25">
      <c r="E2916" s="36"/>
      <c r="H2916" s="36"/>
      <c r="K2916" s="36"/>
    </row>
    <row r="2917" spans="1:27" x14ac:dyDescent="0.25">
      <c r="D2917" s="37" t="s">
        <v>800</v>
      </c>
      <c r="E2917" s="36"/>
      <c r="H2917" s="36">
        <v>1.5</v>
      </c>
      <c r="I2917" t="s">
        <v>801</v>
      </c>
      <c r="J2917">
        <f>ROUND(H2917/100*K2911,5)</f>
        <v>0</v>
      </c>
      <c r="K2917" s="36"/>
    </row>
    <row r="2918" spans="1:27" x14ac:dyDescent="0.25">
      <c r="D2918" s="37" t="s">
        <v>799</v>
      </c>
      <c r="E2918" s="36"/>
      <c r="H2918" s="36"/>
      <c r="K2918" s="38">
        <f>SUM(J2908:J2917)</f>
        <v>0</v>
      </c>
    </row>
    <row r="2919" spans="1:27" x14ac:dyDescent="0.25">
      <c r="D2919" s="37" t="s">
        <v>802</v>
      </c>
      <c r="E2919" s="36"/>
      <c r="H2919" s="36"/>
      <c r="K2919" s="38">
        <f>SUM(K2918:K2918)</f>
        <v>0</v>
      </c>
    </row>
    <row r="2921" spans="1:27" ht="45" customHeight="1" x14ac:dyDescent="0.25">
      <c r="A2921" s="28" t="s">
        <v>2029</v>
      </c>
      <c r="B2921" s="28" t="s">
        <v>61</v>
      </c>
      <c r="C2921" s="29" t="s">
        <v>17</v>
      </c>
      <c r="D2921" s="7" t="s">
        <v>62</v>
      </c>
      <c r="E2921" s="6"/>
      <c r="F2921" s="6"/>
      <c r="G2921" s="29"/>
      <c r="H2921" s="31" t="s">
        <v>778</v>
      </c>
      <c r="I2921" s="5">
        <v>1</v>
      </c>
      <c r="J2921" s="4"/>
      <c r="K2921" s="32">
        <f>ROUND(K2928,2)</f>
        <v>0</v>
      </c>
      <c r="L2921" s="30" t="s">
        <v>2030</v>
      </c>
      <c r="M2921" s="29"/>
      <c r="N2921" s="29"/>
      <c r="O2921" s="29"/>
      <c r="P2921" s="29"/>
      <c r="Q2921" s="29"/>
      <c r="R2921" s="29"/>
      <c r="S2921" s="29"/>
      <c r="T2921" s="29"/>
      <c r="U2921" s="29"/>
      <c r="V2921" s="29"/>
      <c r="W2921" s="29"/>
      <c r="X2921" s="29"/>
      <c r="Y2921" s="29"/>
      <c r="Z2921" s="29"/>
      <c r="AA2921" s="29"/>
    </row>
    <row r="2922" spans="1:27" x14ac:dyDescent="0.25">
      <c r="B2922" s="24" t="s">
        <v>780</v>
      </c>
    </row>
    <row r="2923" spans="1:27" x14ac:dyDescent="0.25">
      <c r="B2923" t="s">
        <v>831</v>
      </c>
      <c r="C2923" t="s">
        <v>782</v>
      </c>
      <c r="D2923" t="s">
        <v>832</v>
      </c>
      <c r="E2923" s="33">
        <v>0.4</v>
      </c>
      <c r="F2923" t="s">
        <v>784</v>
      </c>
      <c r="G2923" t="s">
        <v>785</v>
      </c>
      <c r="H2923" s="34"/>
      <c r="I2923" t="s">
        <v>786</v>
      </c>
      <c r="J2923" s="35">
        <f>ROUND(E2923/I2921* H2923,5)</f>
        <v>0</v>
      </c>
      <c r="K2923" s="36"/>
    </row>
    <row r="2924" spans="1:27" x14ac:dyDescent="0.25">
      <c r="D2924" s="37" t="s">
        <v>787</v>
      </c>
      <c r="E2924" s="36"/>
      <c r="H2924" s="36"/>
      <c r="K2924" s="34">
        <f>SUM(J2923:J2923)</f>
        <v>0</v>
      </c>
    </row>
    <row r="2925" spans="1:27" x14ac:dyDescent="0.25">
      <c r="E2925" s="36"/>
      <c r="H2925" s="36"/>
      <c r="K2925" s="36"/>
    </row>
    <row r="2926" spans="1:27" x14ac:dyDescent="0.25">
      <c r="D2926" s="37" t="s">
        <v>800</v>
      </c>
      <c r="E2926" s="36"/>
      <c r="H2926" s="36">
        <v>1.5</v>
      </c>
      <c r="I2926" t="s">
        <v>801</v>
      </c>
      <c r="J2926">
        <f>ROUND(H2926/100*K2924,5)</f>
        <v>0</v>
      </c>
      <c r="K2926" s="36"/>
    </row>
    <row r="2927" spans="1:27" x14ac:dyDescent="0.25">
      <c r="D2927" s="37" t="s">
        <v>799</v>
      </c>
      <c r="E2927" s="36"/>
      <c r="H2927" s="36"/>
      <c r="K2927" s="38">
        <f>SUM(J2922:J2926)</f>
        <v>0</v>
      </c>
    </row>
    <row r="2928" spans="1:27" x14ac:dyDescent="0.25">
      <c r="D2928" s="37" t="s">
        <v>802</v>
      </c>
      <c r="E2928" s="36"/>
      <c r="H2928" s="36"/>
      <c r="K2928" s="38">
        <f>SUM(K2927:K2927)</f>
        <v>0</v>
      </c>
    </row>
    <row r="2930" spans="1:27" ht="45" customHeight="1" x14ac:dyDescent="0.25">
      <c r="A2930" s="28" t="s">
        <v>2031</v>
      </c>
      <c r="B2930" s="28" t="s">
        <v>37</v>
      </c>
      <c r="C2930" s="29" t="s">
        <v>38</v>
      </c>
      <c r="D2930" s="7" t="s">
        <v>39</v>
      </c>
      <c r="E2930" s="6"/>
      <c r="F2930" s="6"/>
      <c r="G2930" s="29"/>
      <c r="H2930" s="31" t="s">
        <v>778</v>
      </c>
      <c r="I2930" s="5">
        <v>1</v>
      </c>
      <c r="J2930" s="4"/>
      <c r="K2930" s="32">
        <f>ROUND(K2941,2)</f>
        <v>0</v>
      </c>
      <c r="L2930" s="30" t="s">
        <v>2032</v>
      </c>
      <c r="M2930" s="29"/>
      <c r="N2930" s="29"/>
      <c r="O2930" s="29"/>
      <c r="P2930" s="29"/>
      <c r="Q2930" s="29"/>
      <c r="R2930" s="29"/>
      <c r="S2930" s="29"/>
      <c r="T2930" s="29"/>
      <c r="U2930" s="29"/>
      <c r="V2930" s="29"/>
      <c r="W2930" s="29"/>
      <c r="X2930" s="29"/>
      <c r="Y2930" s="29"/>
      <c r="Z2930" s="29"/>
      <c r="AA2930" s="29"/>
    </row>
    <row r="2931" spans="1:27" x14ac:dyDescent="0.25">
      <c r="B2931" s="24" t="s">
        <v>780</v>
      </c>
    </row>
    <row r="2932" spans="1:27" x14ac:dyDescent="0.25">
      <c r="B2932" t="s">
        <v>781</v>
      </c>
      <c r="C2932" t="s">
        <v>782</v>
      </c>
      <c r="D2932" t="s">
        <v>783</v>
      </c>
      <c r="E2932" s="33">
        <v>0.1</v>
      </c>
      <c r="F2932" t="s">
        <v>784</v>
      </c>
      <c r="G2932" t="s">
        <v>785</v>
      </c>
      <c r="H2932" s="34"/>
      <c r="I2932" t="s">
        <v>786</v>
      </c>
      <c r="J2932" s="35">
        <f>ROUND(E2932/I2930* H2932,5)</f>
        <v>0</v>
      </c>
      <c r="K2932" s="36"/>
    </row>
    <row r="2933" spans="1:27" x14ac:dyDescent="0.25">
      <c r="D2933" s="37" t="s">
        <v>787</v>
      </c>
      <c r="E2933" s="36"/>
      <c r="H2933" s="36"/>
      <c r="K2933" s="34">
        <f>SUM(J2932:J2932)</f>
        <v>0</v>
      </c>
    </row>
    <row r="2934" spans="1:27" x14ac:dyDescent="0.25">
      <c r="B2934" s="24" t="s">
        <v>788</v>
      </c>
      <c r="E2934" s="36"/>
      <c r="H2934" s="36"/>
      <c r="K2934" s="36"/>
    </row>
    <row r="2935" spans="1:27" x14ac:dyDescent="0.25">
      <c r="B2935" t="s">
        <v>1521</v>
      </c>
      <c r="C2935" t="s">
        <v>782</v>
      </c>
      <c r="D2935" t="s">
        <v>1522</v>
      </c>
      <c r="E2935" s="33">
        <v>2.4E-2</v>
      </c>
      <c r="F2935" t="s">
        <v>784</v>
      </c>
      <c r="G2935" t="s">
        <v>785</v>
      </c>
      <c r="H2935" s="34"/>
      <c r="I2935" t="s">
        <v>786</v>
      </c>
      <c r="J2935" s="35">
        <f>ROUND(E2935/I2930* H2935,5)</f>
        <v>0</v>
      </c>
      <c r="K2935" s="36"/>
    </row>
    <row r="2936" spans="1:27" x14ac:dyDescent="0.25">
      <c r="B2936" t="s">
        <v>894</v>
      </c>
      <c r="C2936" t="s">
        <v>782</v>
      </c>
      <c r="D2936" t="s">
        <v>895</v>
      </c>
      <c r="E2936" s="33">
        <v>0.05</v>
      </c>
      <c r="F2936" t="s">
        <v>784</v>
      </c>
      <c r="G2936" t="s">
        <v>785</v>
      </c>
      <c r="H2936" s="34"/>
      <c r="I2936" t="s">
        <v>786</v>
      </c>
      <c r="J2936" s="35">
        <f>ROUND(E2936/I2930* H2936,5)</f>
        <v>0</v>
      </c>
      <c r="K2936" s="36"/>
    </row>
    <row r="2937" spans="1:27" x14ac:dyDescent="0.25">
      <c r="D2937" s="37" t="s">
        <v>791</v>
      </c>
      <c r="E2937" s="36"/>
      <c r="H2937" s="36"/>
      <c r="K2937" s="34">
        <f>SUM(J2935:J2936)</f>
        <v>0</v>
      </c>
    </row>
    <row r="2938" spans="1:27" x14ac:dyDescent="0.25">
      <c r="E2938" s="36"/>
      <c r="H2938" s="36"/>
      <c r="K2938" s="36"/>
    </row>
    <row r="2939" spans="1:27" x14ac:dyDescent="0.25">
      <c r="D2939" s="37" t="s">
        <v>800</v>
      </c>
      <c r="E2939" s="36"/>
      <c r="H2939" s="36">
        <v>1.5</v>
      </c>
      <c r="I2939" t="s">
        <v>801</v>
      </c>
      <c r="J2939">
        <f>ROUND(H2939/100*K2933,5)</f>
        <v>0</v>
      </c>
      <c r="K2939" s="36"/>
    </row>
    <row r="2940" spans="1:27" x14ac:dyDescent="0.25">
      <c r="D2940" s="37" t="s">
        <v>799</v>
      </c>
      <c r="E2940" s="36"/>
      <c r="H2940" s="36"/>
      <c r="K2940" s="38">
        <f>SUM(J2931:J2939)</f>
        <v>0</v>
      </c>
    </row>
    <row r="2941" spans="1:27" x14ac:dyDescent="0.25">
      <c r="D2941" s="37" t="s">
        <v>802</v>
      </c>
      <c r="E2941" s="36"/>
      <c r="H2941" s="36"/>
      <c r="K2941" s="38">
        <f>SUM(K2940:K2940)</f>
        <v>0</v>
      </c>
    </row>
    <row r="2943" spans="1:27" ht="45" customHeight="1" x14ac:dyDescent="0.25">
      <c r="A2943" s="28" t="s">
        <v>2033</v>
      </c>
      <c r="B2943" s="28" t="s">
        <v>59</v>
      </c>
      <c r="C2943" s="29" t="s">
        <v>17</v>
      </c>
      <c r="D2943" s="7" t="s">
        <v>60</v>
      </c>
      <c r="E2943" s="6"/>
      <c r="F2943" s="6"/>
      <c r="G2943" s="29"/>
      <c r="H2943" s="31" t="s">
        <v>778</v>
      </c>
      <c r="I2943" s="5">
        <v>1</v>
      </c>
      <c r="J2943" s="4"/>
      <c r="K2943" s="32">
        <f>ROUND(K2950,2)</f>
        <v>0</v>
      </c>
      <c r="L2943" s="30" t="s">
        <v>2034</v>
      </c>
      <c r="M2943" s="29"/>
      <c r="N2943" s="29"/>
      <c r="O2943" s="29"/>
      <c r="P2943" s="29"/>
      <c r="Q2943" s="29"/>
      <c r="R2943" s="29"/>
      <c r="S2943" s="29"/>
      <c r="T2943" s="29"/>
      <c r="U2943" s="29"/>
      <c r="V2943" s="29"/>
      <c r="W2943" s="29"/>
      <c r="X2943" s="29"/>
      <c r="Y2943" s="29"/>
      <c r="Z2943" s="29"/>
      <c r="AA2943" s="29"/>
    </row>
    <row r="2944" spans="1:27" x14ac:dyDescent="0.25">
      <c r="B2944" s="24" t="s">
        <v>780</v>
      </c>
    </row>
    <row r="2945" spans="1:27" x14ac:dyDescent="0.25">
      <c r="B2945" t="s">
        <v>831</v>
      </c>
      <c r="C2945" t="s">
        <v>782</v>
      </c>
      <c r="D2945" t="s">
        <v>832</v>
      </c>
      <c r="E2945" s="33">
        <v>0.6</v>
      </c>
      <c r="F2945" t="s">
        <v>784</v>
      </c>
      <c r="G2945" t="s">
        <v>785</v>
      </c>
      <c r="H2945" s="34"/>
      <c r="I2945" t="s">
        <v>786</v>
      </c>
      <c r="J2945" s="35">
        <f>ROUND(E2945/I2943* H2945,5)</f>
        <v>0</v>
      </c>
      <c r="K2945" s="36"/>
    </row>
    <row r="2946" spans="1:27" x14ac:dyDescent="0.25">
      <c r="D2946" s="37" t="s">
        <v>787</v>
      </c>
      <c r="E2946" s="36"/>
      <c r="H2946" s="36"/>
      <c r="K2946" s="34">
        <f>SUM(J2945:J2945)</f>
        <v>0</v>
      </c>
    </row>
    <row r="2947" spans="1:27" x14ac:dyDescent="0.25">
      <c r="E2947" s="36"/>
      <c r="H2947" s="36"/>
      <c r="K2947" s="36"/>
    </row>
    <row r="2948" spans="1:27" x14ac:dyDescent="0.25">
      <c r="D2948" s="37" t="s">
        <v>800</v>
      </c>
      <c r="E2948" s="36"/>
      <c r="H2948" s="36">
        <v>1.5</v>
      </c>
      <c r="I2948" t="s">
        <v>801</v>
      </c>
      <c r="J2948">
        <f>ROUND(H2948/100*K2946,5)</f>
        <v>0</v>
      </c>
      <c r="K2948" s="36"/>
    </row>
    <row r="2949" spans="1:27" x14ac:dyDescent="0.25">
      <c r="D2949" s="37" t="s">
        <v>799</v>
      </c>
      <c r="E2949" s="36"/>
      <c r="H2949" s="36"/>
      <c r="K2949" s="38">
        <f>SUM(J2944:J2948)</f>
        <v>0</v>
      </c>
    </row>
    <row r="2950" spans="1:27" x14ac:dyDescent="0.25">
      <c r="D2950" s="37" t="s">
        <v>802</v>
      </c>
      <c r="E2950" s="36"/>
      <c r="H2950" s="36"/>
      <c r="K2950" s="38">
        <f>SUM(K2949:K2949)</f>
        <v>0</v>
      </c>
    </row>
    <row r="2952" spans="1:27" ht="45" customHeight="1" x14ac:dyDescent="0.25">
      <c r="A2952" s="28" t="s">
        <v>2035</v>
      </c>
      <c r="B2952" s="28" t="s">
        <v>35</v>
      </c>
      <c r="C2952" s="29" t="s">
        <v>17</v>
      </c>
      <c r="D2952" s="7" t="s">
        <v>36</v>
      </c>
      <c r="E2952" s="6"/>
      <c r="F2952" s="6"/>
      <c r="G2952" s="29"/>
      <c r="H2952" s="31" t="s">
        <v>778</v>
      </c>
      <c r="I2952" s="5">
        <v>1</v>
      </c>
      <c r="J2952" s="4"/>
      <c r="K2952" s="32">
        <f>ROUND(K2963,2)</f>
        <v>0</v>
      </c>
      <c r="L2952" s="30" t="s">
        <v>2036</v>
      </c>
      <c r="M2952" s="29"/>
      <c r="N2952" s="29"/>
      <c r="O2952" s="29"/>
      <c r="P2952" s="29"/>
      <c r="Q2952" s="29"/>
      <c r="R2952" s="29"/>
      <c r="S2952" s="29"/>
      <c r="T2952" s="29"/>
      <c r="U2952" s="29"/>
      <c r="V2952" s="29"/>
      <c r="W2952" s="29"/>
      <c r="X2952" s="29"/>
      <c r="Y2952" s="29"/>
      <c r="Z2952" s="29"/>
      <c r="AA2952" s="29"/>
    </row>
    <row r="2953" spans="1:27" x14ac:dyDescent="0.25">
      <c r="B2953" s="24" t="s">
        <v>780</v>
      </c>
    </row>
    <row r="2954" spans="1:27" x14ac:dyDescent="0.25">
      <c r="B2954" t="s">
        <v>781</v>
      </c>
      <c r="C2954" t="s">
        <v>782</v>
      </c>
      <c r="D2954" t="s">
        <v>783</v>
      </c>
      <c r="E2954" s="33">
        <v>0.3</v>
      </c>
      <c r="F2954" t="s">
        <v>784</v>
      </c>
      <c r="G2954" t="s">
        <v>785</v>
      </c>
      <c r="H2954" s="34"/>
      <c r="I2954" t="s">
        <v>786</v>
      </c>
      <c r="J2954" s="35">
        <f>ROUND(E2954/I2952* H2954,5)</f>
        <v>0</v>
      </c>
      <c r="K2954" s="36"/>
    </row>
    <row r="2955" spans="1:27" x14ac:dyDescent="0.25">
      <c r="B2955" t="s">
        <v>831</v>
      </c>
      <c r="C2955" t="s">
        <v>782</v>
      </c>
      <c r="D2955" t="s">
        <v>832</v>
      </c>
      <c r="E2955" s="33">
        <v>0.3</v>
      </c>
      <c r="F2955" t="s">
        <v>784</v>
      </c>
      <c r="G2955" t="s">
        <v>785</v>
      </c>
      <c r="H2955" s="34"/>
      <c r="I2955" t="s">
        <v>786</v>
      </c>
      <c r="J2955" s="35">
        <f>ROUND(E2955/I2952* H2955,5)</f>
        <v>0</v>
      </c>
      <c r="K2955" s="36"/>
    </row>
    <row r="2956" spans="1:27" x14ac:dyDescent="0.25">
      <c r="D2956" s="37" t="s">
        <v>787</v>
      </c>
      <c r="E2956" s="36"/>
      <c r="H2956" s="36"/>
      <c r="K2956" s="34">
        <f>SUM(J2954:J2955)</f>
        <v>0</v>
      </c>
    </row>
    <row r="2957" spans="1:27" x14ac:dyDescent="0.25">
      <c r="B2957" s="24" t="s">
        <v>788</v>
      </c>
      <c r="E2957" s="36"/>
      <c r="H2957" s="36"/>
      <c r="K2957" s="36"/>
    </row>
    <row r="2958" spans="1:27" x14ac:dyDescent="0.25">
      <c r="B2958" t="s">
        <v>927</v>
      </c>
      <c r="C2958" t="s">
        <v>782</v>
      </c>
      <c r="D2958" t="s">
        <v>928</v>
      </c>
      <c r="E2958" s="33">
        <v>0.3</v>
      </c>
      <c r="F2958" t="s">
        <v>784</v>
      </c>
      <c r="G2958" t="s">
        <v>785</v>
      </c>
      <c r="H2958" s="34"/>
      <c r="I2958" t="s">
        <v>786</v>
      </c>
      <c r="J2958" s="35">
        <f>ROUND(E2958/I2952* H2958,5)</f>
        <v>0</v>
      </c>
      <c r="K2958" s="36"/>
    </row>
    <row r="2959" spans="1:27" x14ac:dyDescent="0.25">
      <c r="D2959" s="37" t="s">
        <v>791</v>
      </c>
      <c r="E2959" s="36"/>
      <c r="H2959" s="36"/>
      <c r="K2959" s="34">
        <f>SUM(J2958:J2958)</f>
        <v>0</v>
      </c>
    </row>
    <row r="2960" spans="1:27" x14ac:dyDescent="0.25">
      <c r="E2960" s="36"/>
      <c r="H2960" s="36"/>
      <c r="K2960" s="36"/>
    </row>
    <row r="2961" spans="1:27" x14ac:dyDescent="0.25">
      <c r="D2961" s="37" t="s">
        <v>800</v>
      </c>
      <c r="E2961" s="36"/>
      <c r="H2961" s="36">
        <v>1.5</v>
      </c>
      <c r="I2961" t="s">
        <v>801</v>
      </c>
      <c r="J2961">
        <f>ROUND(H2961/100*K2956,5)</f>
        <v>0</v>
      </c>
      <c r="K2961" s="36"/>
    </row>
    <row r="2962" spans="1:27" x14ac:dyDescent="0.25">
      <c r="D2962" s="37" t="s">
        <v>799</v>
      </c>
      <c r="E2962" s="36"/>
      <c r="H2962" s="36"/>
      <c r="K2962" s="38">
        <f>SUM(J2953:J2961)</f>
        <v>0</v>
      </c>
    </row>
    <row r="2963" spans="1:27" x14ac:dyDescent="0.25">
      <c r="D2963" s="37" t="s">
        <v>802</v>
      </c>
      <c r="E2963" s="36"/>
      <c r="H2963" s="36"/>
      <c r="K2963" s="38">
        <f>SUM(K2962:K2962)</f>
        <v>0</v>
      </c>
    </row>
    <row r="2965" spans="1:27" ht="45" customHeight="1" x14ac:dyDescent="0.25">
      <c r="A2965" s="28" t="s">
        <v>2037</v>
      </c>
      <c r="B2965" s="28" t="s">
        <v>55</v>
      </c>
      <c r="C2965" s="29" t="s">
        <v>17</v>
      </c>
      <c r="D2965" s="7" t="s">
        <v>56</v>
      </c>
      <c r="E2965" s="6"/>
      <c r="F2965" s="6"/>
      <c r="G2965" s="29"/>
      <c r="H2965" s="31" t="s">
        <v>778</v>
      </c>
      <c r="I2965" s="5">
        <v>1</v>
      </c>
      <c r="J2965" s="4"/>
      <c r="K2965" s="32">
        <f>ROUND(K2972,2)</f>
        <v>0</v>
      </c>
      <c r="L2965" s="30" t="s">
        <v>2038</v>
      </c>
      <c r="M2965" s="29"/>
      <c r="N2965" s="29"/>
      <c r="O2965" s="29"/>
      <c r="P2965" s="29"/>
      <c r="Q2965" s="29"/>
      <c r="R2965" s="29"/>
      <c r="S2965" s="29"/>
      <c r="T2965" s="29"/>
      <c r="U2965" s="29"/>
      <c r="V2965" s="29"/>
      <c r="W2965" s="29"/>
      <c r="X2965" s="29"/>
      <c r="Y2965" s="29"/>
      <c r="Z2965" s="29"/>
      <c r="AA2965" s="29"/>
    </row>
    <row r="2966" spans="1:27" x14ac:dyDescent="0.25">
      <c r="B2966" s="24" t="s">
        <v>780</v>
      </c>
    </row>
    <row r="2967" spans="1:27" x14ac:dyDescent="0.25">
      <c r="B2967" t="s">
        <v>831</v>
      </c>
      <c r="C2967" t="s">
        <v>782</v>
      </c>
      <c r="D2967" t="s">
        <v>832</v>
      </c>
      <c r="E2967" s="33">
        <v>0.42</v>
      </c>
      <c r="F2967" t="s">
        <v>784</v>
      </c>
      <c r="G2967" t="s">
        <v>785</v>
      </c>
      <c r="H2967" s="34"/>
      <c r="I2967" t="s">
        <v>786</v>
      </c>
      <c r="J2967" s="35">
        <f>ROUND(E2967/I2965* H2967,5)</f>
        <v>0</v>
      </c>
      <c r="K2967" s="36"/>
    </row>
    <row r="2968" spans="1:27" x14ac:dyDescent="0.25">
      <c r="D2968" s="37" t="s">
        <v>787</v>
      </c>
      <c r="E2968" s="36"/>
      <c r="H2968" s="36"/>
      <c r="K2968" s="34">
        <f>SUM(J2967:J2967)</f>
        <v>0</v>
      </c>
    </row>
    <row r="2969" spans="1:27" x14ac:dyDescent="0.25">
      <c r="E2969" s="36"/>
      <c r="H2969" s="36"/>
      <c r="K2969" s="36"/>
    </row>
    <row r="2970" spans="1:27" x14ac:dyDescent="0.25">
      <c r="D2970" s="37" t="s">
        <v>800</v>
      </c>
      <c r="E2970" s="36"/>
      <c r="H2970" s="36">
        <v>1.5</v>
      </c>
      <c r="I2970" t="s">
        <v>801</v>
      </c>
      <c r="J2970">
        <f>ROUND(H2970/100*K2968,5)</f>
        <v>0</v>
      </c>
      <c r="K2970" s="36"/>
    </row>
    <row r="2971" spans="1:27" x14ac:dyDescent="0.25">
      <c r="D2971" s="37" t="s">
        <v>799</v>
      </c>
      <c r="E2971" s="36"/>
      <c r="H2971" s="36"/>
      <c r="K2971" s="38">
        <f>SUM(J2966:J2970)</f>
        <v>0</v>
      </c>
    </row>
    <row r="2972" spans="1:27" x14ac:dyDescent="0.25">
      <c r="D2972" s="37" t="s">
        <v>802</v>
      </c>
      <c r="E2972" s="36"/>
      <c r="H2972" s="36"/>
      <c r="K2972" s="38">
        <f>SUM(K2971:K2971)</f>
        <v>0</v>
      </c>
    </row>
    <row r="2974" spans="1:27" ht="45" customHeight="1" x14ac:dyDescent="0.25">
      <c r="A2974" s="28" t="s">
        <v>2039</v>
      </c>
      <c r="B2974" s="28" t="s">
        <v>16</v>
      </c>
      <c r="C2974" s="29" t="s">
        <v>17</v>
      </c>
      <c r="D2974" s="7" t="s">
        <v>18</v>
      </c>
      <c r="E2974" s="6"/>
      <c r="F2974" s="6"/>
      <c r="G2974" s="29"/>
      <c r="H2974" s="31" t="s">
        <v>778</v>
      </c>
      <c r="I2974" s="5">
        <v>1</v>
      </c>
      <c r="J2974" s="4"/>
      <c r="K2974" s="32">
        <f>ROUND(K2985,2)</f>
        <v>0</v>
      </c>
      <c r="L2974" s="30" t="s">
        <v>2040</v>
      </c>
      <c r="M2974" s="29"/>
      <c r="N2974" s="29"/>
      <c r="O2974" s="29"/>
      <c r="P2974" s="29"/>
      <c r="Q2974" s="29"/>
      <c r="R2974" s="29"/>
      <c r="S2974" s="29"/>
      <c r="T2974" s="29"/>
      <c r="U2974" s="29"/>
      <c r="V2974" s="29"/>
      <c r="W2974" s="29"/>
      <c r="X2974" s="29"/>
      <c r="Y2974" s="29"/>
      <c r="Z2974" s="29"/>
      <c r="AA2974" s="29"/>
    </row>
    <row r="2975" spans="1:27" x14ac:dyDescent="0.25">
      <c r="B2975" s="24" t="s">
        <v>780</v>
      </c>
    </row>
    <row r="2976" spans="1:27" x14ac:dyDescent="0.25">
      <c r="B2976" t="s">
        <v>781</v>
      </c>
      <c r="C2976" t="s">
        <v>782</v>
      </c>
      <c r="D2976" t="s">
        <v>783</v>
      </c>
      <c r="E2976" s="33">
        <v>0.25</v>
      </c>
      <c r="F2976" t="s">
        <v>784</v>
      </c>
      <c r="G2976" t="s">
        <v>785</v>
      </c>
      <c r="H2976" s="34"/>
      <c r="I2976" t="s">
        <v>786</v>
      </c>
      <c r="J2976" s="35">
        <f>ROUND(E2976/I2974* H2976,5)</f>
        <v>0</v>
      </c>
      <c r="K2976" s="36"/>
    </row>
    <row r="2977" spans="1:27" x14ac:dyDescent="0.25">
      <c r="B2977" t="s">
        <v>831</v>
      </c>
      <c r="C2977" t="s">
        <v>782</v>
      </c>
      <c r="D2977" t="s">
        <v>832</v>
      </c>
      <c r="E2977" s="33">
        <v>0.25</v>
      </c>
      <c r="F2977" t="s">
        <v>784</v>
      </c>
      <c r="G2977" t="s">
        <v>785</v>
      </c>
      <c r="H2977" s="34"/>
      <c r="I2977" t="s">
        <v>786</v>
      </c>
      <c r="J2977" s="35">
        <f>ROUND(E2977/I2974* H2977,5)</f>
        <v>0</v>
      </c>
      <c r="K2977" s="36"/>
    </row>
    <row r="2978" spans="1:27" x14ac:dyDescent="0.25">
      <c r="D2978" s="37" t="s">
        <v>787</v>
      </c>
      <c r="E2978" s="36"/>
      <c r="H2978" s="36"/>
      <c r="K2978" s="34">
        <f>SUM(J2976:J2977)</f>
        <v>0</v>
      </c>
    </row>
    <row r="2979" spans="1:27" x14ac:dyDescent="0.25">
      <c r="B2979" s="24" t="s">
        <v>788</v>
      </c>
      <c r="E2979" s="36"/>
      <c r="H2979" s="36"/>
      <c r="K2979" s="36"/>
    </row>
    <row r="2980" spans="1:27" x14ac:dyDescent="0.25">
      <c r="B2980" t="s">
        <v>927</v>
      </c>
      <c r="C2980" t="s">
        <v>782</v>
      </c>
      <c r="D2980" t="s">
        <v>928</v>
      </c>
      <c r="E2980" s="33">
        <v>0.25</v>
      </c>
      <c r="F2980" t="s">
        <v>784</v>
      </c>
      <c r="G2980" t="s">
        <v>785</v>
      </c>
      <c r="H2980" s="34"/>
      <c r="I2980" t="s">
        <v>786</v>
      </c>
      <c r="J2980" s="35">
        <f>ROUND(E2980/I2974* H2980,5)</f>
        <v>0</v>
      </c>
      <c r="K2980" s="36"/>
    </row>
    <row r="2981" spans="1:27" x14ac:dyDescent="0.25">
      <c r="D2981" s="37" t="s">
        <v>791</v>
      </c>
      <c r="E2981" s="36"/>
      <c r="H2981" s="36"/>
      <c r="K2981" s="34">
        <f>SUM(J2980:J2980)</f>
        <v>0</v>
      </c>
    </row>
    <row r="2982" spans="1:27" x14ac:dyDescent="0.25">
      <c r="E2982" s="36"/>
      <c r="H2982" s="36"/>
      <c r="K2982" s="36"/>
    </row>
    <row r="2983" spans="1:27" x14ac:dyDescent="0.25">
      <c r="D2983" s="37" t="s">
        <v>800</v>
      </c>
      <c r="E2983" s="36"/>
      <c r="H2983" s="36">
        <v>1.5</v>
      </c>
      <c r="I2983" t="s">
        <v>801</v>
      </c>
      <c r="J2983">
        <f>ROUND(H2983/100*K2978,5)</f>
        <v>0</v>
      </c>
      <c r="K2983" s="36"/>
    </row>
    <row r="2984" spans="1:27" x14ac:dyDescent="0.25">
      <c r="D2984" s="37" t="s">
        <v>799</v>
      </c>
      <c r="E2984" s="36"/>
      <c r="H2984" s="36"/>
      <c r="K2984" s="38">
        <f>SUM(J2975:J2983)</f>
        <v>0</v>
      </c>
    </row>
    <row r="2985" spans="1:27" x14ac:dyDescent="0.25">
      <c r="D2985" s="37" t="s">
        <v>802</v>
      </c>
      <c r="E2985" s="36"/>
      <c r="H2985" s="36"/>
      <c r="K2985" s="38">
        <f>SUM(K2984:K2984)</f>
        <v>0</v>
      </c>
    </row>
    <row r="2987" spans="1:27" ht="45" customHeight="1" x14ac:dyDescent="0.25">
      <c r="A2987" s="28" t="s">
        <v>2041</v>
      </c>
      <c r="B2987" s="28" t="s">
        <v>19</v>
      </c>
      <c r="C2987" s="29" t="s">
        <v>17</v>
      </c>
      <c r="D2987" s="7" t="s">
        <v>20</v>
      </c>
      <c r="E2987" s="6"/>
      <c r="F2987" s="6"/>
      <c r="G2987" s="29"/>
      <c r="H2987" s="31" t="s">
        <v>778</v>
      </c>
      <c r="I2987" s="5">
        <v>1</v>
      </c>
      <c r="J2987" s="4"/>
      <c r="K2987" s="32">
        <f>ROUND(K2994,2)</f>
        <v>0</v>
      </c>
      <c r="L2987" s="30" t="s">
        <v>2042</v>
      </c>
      <c r="M2987" s="29"/>
      <c r="N2987" s="29"/>
      <c r="O2987" s="29"/>
      <c r="P2987" s="29"/>
      <c r="Q2987" s="29"/>
      <c r="R2987" s="29"/>
      <c r="S2987" s="29"/>
      <c r="T2987" s="29"/>
      <c r="U2987" s="29"/>
      <c r="V2987" s="29"/>
      <c r="W2987" s="29"/>
      <c r="X2987" s="29"/>
      <c r="Y2987" s="29"/>
      <c r="Z2987" s="29"/>
      <c r="AA2987" s="29"/>
    </row>
    <row r="2988" spans="1:27" x14ac:dyDescent="0.25">
      <c r="B2988" s="24" t="s">
        <v>780</v>
      </c>
    </row>
    <row r="2989" spans="1:27" x14ac:dyDescent="0.25">
      <c r="B2989" t="s">
        <v>831</v>
      </c>
      <c r="C2989" t="s">
        <v>782</v>
      </c>
      <c r="D2989" t="s">
        <v>832</v>
      </c>
      <c r="E2989" s="33">
        <v>0.28999999999999998</v>
      </c>
      <c r="F2989" t="s">
        <v>784</v>
      </c>
      <c r="G2989" t="s">
        <v>785</v>
      </c>
      <c r="H2989" s="34"/>
      <c r="I2989" t="s">
        <v>786</v>
      </c>
      <c r="J2989" s="35">
        <f>ROUND(E2989/I2987* H2989,5)</f>
        <v>0</v>
      </c>
      <c r="K2989" s="36"/>
    </row>
    <row r="2990" spans="1:27" x14ac:dyDescent="0.25">
      <c r="D2990" s="37" t="s">
        <v>787</v>
      </c>
      <c r="E2990" s="36"/>
      <c r="H2990" s="36"/>
      <c r="K2990" s="34">
        <f>SUM(J2989:J2989)</f>
        <v>0</v>
      </c>
    </row>
    <row r="2991" spans="1:27" x14ac:dyDescent="0.25">
      <c r="E2991" s="36"/>
      <c r="H2991" s="36"/>
      <c r="K2991" s="36"/>
    </row>
    <row r="2992" spans="1:27" x14ac:dyDescent="0.25">
      <c r="D2992" s="37" t="s">
        <v>800</v>
      </c>
      <c r="E2992" s="36"/>
      <c r="H2992" s="36">
        <v>1.5</v>
      </c>
      <c r="I2992" t="s">
        <v>801</v>
      </c>
      <c r="J2992">
        <f>ROUND(H2992/100*K2990,5)</f>
        <v>0</v>
      </c>
      <c r="K2992" s="36"/>
    </row>
    <row r="2993" spans="1:27" x14ac:dyDescent="0.25">
      <c r="D2993" s="37" t="s">
        <v>799</v>
      </c>
      <c r="E2993" s="36"/>
      <c r="H2993" s="36"/>
      <c r="K2993" s="38">
        <f>SUM(J2988:J2992)</f>
        <v>0</v>
      </c>
    </row>
    <row r="2994" spans="1:27" x14ac:dyDescent="0.25">
      <c r="D2994" s="37" t="s">
        <v>802</v>
      </c>
      <c r="E2994" s="36"/>
      <c r="H2994" s="36"/>
      <c r="K2994" s="38">
        <f>SUM(K2993:K2993)</f>
        <v>0</v>
      </c>
    </row>
    <row r="2996" spans="1:27" ht="45" customHeight="1" x14ac:dyDescent="0.25">
      <c r="A2996" s="28" t="s">
        <v>2043</v>
      </c>
      <c r="B2996" s="28" t="s">
        <v>21</v>
      </c>
      <c r="C2996" s="29" t="s">
        <v>17</v>
      </c>
      <c r="D2996" s="7" t="s">
        <v>22</v>
      </c>
      <c r="E2996" s="6"/>
      <c r="F2996" s="6"/>
      <c r="G2996" s="29"/>
      <c r="H2996" s="31" t="s">
        <v>778</v>
      </c>
      <c r="I2996" s="5">
        <v>1</v>
      </c>
      <c r="J2996" s="4"/>
      <c r="K2996" s="32">
        <f>ROUND(K3007,2)</f>
        <v>0</v>
      </c>
      <c r="L2996" s="30" t="s">
        <v>2044</v>
      </c>
      <c r="M2996" s="29"/>
      <c r="N2996" s="29"/>
      <c r="O2996" s="29"/>
      <c r="P2996" s="29"/>
      <c r="Q2996" s="29"/>
      <c r="R2996" s="29"/>
      <c r="S2996" s="29"/>
      <c r="T2996" s="29"/>
      <c r="U2996" s="29"/>
      <c r="V2996" s="29"/>
      <c r="W2996" s="29"/>
      <c r="X2996" s="29"/>
      <c r="Y2996" s="29"/>
      <c r="Z2996" s="29"/>
      <c r="AA2996" s="29"/>
    </row>
    <row r="2997" spans="1:27" x14ac:dyDescent="0.25">
      <c r="B2997" s="24" t="s">
        <v>780</v>
      </c>
    </row>
    <row r="2998" spans="1:27" x14ac:dyDescent="0.25">
      <c r="B2998" t="s">
        <v>781</v>
      </c>
      <c r="C2998" t="s">
        <v>782</v>
      </c>
      <c r="D2998" t="s">
        <v>783</v>
      </c>
      <c r="E2998" s="33">
        <v>0.3</v>
      </c>
      <c r="F2998" t="s">
        <v>784</v>
      </c>
      <c r="G2998" t="s">
        <v>785</v>
      </c>
      <c r="H2998" s="34"/>
      <c r="I2998" t="s">
        <v>786</v>
      </c>
      <c r="J2998" s="35">
        <f>ROUND(E2998/I2996* H2998,5)</f>
        <v>0</v>
      </c>
      <c r="K2998" s="36"/>
    </row>
    <row r="2999" spans="1:27" x14ac:dyDescent="0.25">
      <c r="B2999" t="s">
        <v>831</v>
      </c>
      <c r="C2999" t="s">
        <v>782</v>
      </c>
      <c r="D2999" t="s">
        <v>832</v>
      </c>
      <c r="E2999" s="33">
        <v>0.3</v>
      </c>
      <c r="F2999" t="s">
        <v>784</v>
      </c>
      <c r="G2999" t="s">
        <v>785</v>
      </c>
      <c r="H2999" s="34"/>
      <c r="I2999" t="s">
        <v>786</v>
      </c>
      <c r="J2999" s="35">
        <f>ROUND(E2999/I2996* H2999,5)</f>
        <v>0</v>
      </c>
      <c r="K2999" s="36"/>
    </row>
    <row r="3000" spans="1:27" x14ac:dyDescent="0.25">
      <c r="D3000" s="37" t="s">
        <v>787</v>
      </c>
      <c r="E3000" s="36"/>
      <c r="H3000" s="36"/>
      <c r="K3000" s="34">
        <f>SUM(J2998:J2999)</f>
        <v>0</v>
      </c>
    </row>
    <row r="3001" spans="1:27" x14ac:dyDescent="0.25">
      <c r="B3001" s="24" t="s">
        <v>788</v>
      </c>
      <c r="E3001" s="36"/>
      <c r="H3001" s="36"/>
      <c r="K3001" s="36"/>
    </row>
    <row r="3002" spans="1:27" x14ac:dyDescent="0.25">
      <c r="B3002" t="s">
        <v>927</v>
      </c>
      <c r="C3002" t="s">
        <v>782</v>
      </c>
      <c r="D3002" t="s">
        <v>928</v>
      </c>
      <c r="E3002" s="33">
        <v>0.3</v>
      </c>
      <c r="F3002" t="s">
        <v>784</v>
      </c>
      <c r="G3002" t="s">
        <v>785</v>
      </c>
      <c r="H3002" s="34"/>
      <c r="I3002" t="s">
        <v>786</v>
      </c>
      <c r="J3002" s="35">
        <f>ROUND(E3002/I2996* H3002,5)</f>
        <v>0</v>
      </c>
      <c r="K3002" s="36"/>
    </row>
    <row r="3003" spans="1:27" x14ac:dyDescent="0.25">
      <c r="D3003" s="37" t="s">
        <v>791</v>
      </c>
      <c r="E3003" s="36"/>
      <c r="H3003" s="36"/>
      <c r="K3003" s="34">
        <f>SUM(J3002:J3002)</f>
        <v>0</v>
      </c>
    </row>
    <row r="3004" spans="1:27" x14ac:dyDescent="0.25">
      <c r="E3004" s="36"/>
      <c r="H3004" s="36"/>
      <c r="K3004" s="36"/>
    </row>
    <row r="3005" spans="1:27" x14ac:dyDescent="0.25">
      <c r="D3005" s="37" t="s">
        <v>800</v>
      </c>
      <c r="E3005" s="36"/>
      <c r="H3005" s="36">
        <v>1.5</v>
      </c>
      <c r="I3005" t="s">
        <v>801</v>
      </c>
      <c r="J3005">
        <f>ROUND(H3005/100*K3000,5)</f>
        <v>0</v>
      </c>
      <c r="K3005" s="36"/>
    </row>
    <row r="3006" spans="1:27" x14ac:dyDescent="0.25">
      <c r="D3006" s="37" t="s">
        <v>799</v>
      </c>
      <c r="E3006" s="36"/>
      <c r="H3006" s="36"/>
      <c r="K3006" s="38">
        <f>SUM(J2997:J3005)</f>
        <v>0</v>
      </c>
    </row>
    <row r="3007" spans="1:27" x14ac:dyDescent="0.25">
      <c r="D3007" s="37" t="s">
        <v>802</v>
      </c>
      <c r="E3007" s="36"/>
      <c r="H3007" s="36"/>
      <c r="K3007" s="38">
        <f>SUM(K3006:K3006)</f>
        <v>0</v>
      </c>
    </row>
    <row r="3009" spans="1:27" ht="45" customHeight="1" x14ac:dyDescent="0.25">
      <c r="A3009" s="28" t="s">
        <v>2045</v>
      </c>
      <c r="B3009" s="28" t="s">
        <v>53</v>
      </c>
      <c r="C3009" s="29" t="s">
        <v>17</v>
      </c>
      <c r="D3009" s="7" t="s">
        <v>54</v>
      </c>
      <c r="E3009" s="6"/>
      <c r="F3009" s="6"/>
      <c r="G3009" s="29"/>
      <c r="H3009" s="31" t="s">
        <v>778</v>
      </c>
      <c r="I3009" s="5">
        <v>1</v>
      </c>
      <c r="J3009" s="4"/>
      <c r="K3009" s="32">
        <f>ROUND(K3020,2)</f>
        <v>0</v>
      </c>
      <c r="L3009" s="30" t="s">
        <v>2046</v>
      </c>
      <c r="M3009" s="29"/>
      <c r="N3009" s="29"/>
      <c r="O3009" s="29"/>
      <c r="P3009" s="29"/>
      <c r="Q3009" s="29"/>
      <c r="R3009" s="29"/>
      <c r="S3009" s="29"/>
      <c r="T3009" s="29"/>
      <c r="U3009" s="29"/>
      <c r="V3009" s="29"/>
      <c r="W3009" s="29"/>
      <c r="X3009" s="29"/>
      <c r="Y3009" s="29"/>
      <c r="Z3009" s="29"/>
      <c r="AA3009" s="29"/>
    </row>
    <row r="3010" spans="1:27" x14ac:dyDescent="0.25">
      <c r="B3010" s="24" t="s">
        <v>780</v>
      </c>
    </row>
    <row r="3011" spans="1:27" x14ac:dyDescent="0.25">
      <c r="B3011" t="s">
        <v>831</v>
      </c>
      <c r="C3011" t="s">
        <v>782</v>
      </c>
      <c r="D3011" t="s">
        <v>832</v>
      </c>
      <c r="E3011" s="33">
        <v>0.25</v>
      </c>
      <c r="F3011" t="s">
        <v>784</v>
      </c>
      <c r="G3011" t="s">
        <v>785</v>
      </c>
      <c r="H3011" s="34"/>
      <c r="I3011" t="s">
        <v>786</v>
      </c>
      <c r="J3011" s="35">
        <f>ROUND(E3011/I3009* H3011,5)</f>
        <v>0</v>
      </c>
      <c r="K3011" s="36"/>
    </row>
    <row r="3012" spans="1:27" x14ac:dyDescent="0.25">
      <c r="B3012" t="s">
        <v>781</v>
      </c>
      <c r="C3012" t="s">
        <v>782</v>
      </c>
      <c r="D3012" t="s">
        <v>783</v>
      </c>
      <c r="E3012" s="33">
        <v>0.25</v>
      </c>
      <c r="F3012" t="s">
        <v>784</v>
      </c>
      <c r="G3012" t="s">
        <v>785</v>
      </c>
      <c r="H3012" s="34"/>
      <c r="I3012" t="s">
        <v>786</v>
      </c>
      <c r="J3012" s="35">
        <f>ROUND(E3012/I3009* H3012,5)</f>
        <v>0</v>
      </c>
      <c r="K3012" s="36"/>
    </row>
    <row r="3013" spans="1:27" x14ac:dyDescent="0.25">
      <c r="D3013" s="37" t="s">
        <v>787</v>
      </c>
      <c r="E3013" s="36"/>
      <c r="H3013" s="36"/>
      <c r="K3013" s="34">
        <f>SUM(J3011:J3012)</f>
        <v>0</v>
      </c>
    </row>
    <row r="3014" spans="1:27" x14ac:dyDescent="0.25">
      <c r="B3014" s="24" t="s">
        <v>788</v>
      </c>
      <c r="E3014" s="36"/>
      <c r="H3014" s="36"/>
      <c r="K3014" s="36"/>
    </row>
    <row r="3015" spans="1:27" x14ac:dyDescent="0.25">
      <c r="B3015" t="s">
        <v>927</v>
      </c>
      <c r="C3015" t="s">
        <v>782</v>
      </c>
      <c r="D3015" t="s">
        <v>928</v>
      </c>
      <c r="E3015" s="33">
        <v>0.25</v>
      </c>
      <c r="F3015" t="s">
        <v>784</v>
      </c>
      <c r="G3015" t="s">
        <v>785</v>
      </c>
      <c r="H3015" s="34"/>
      <c r="I3015" t="s">
        <v>786</v>
      </c>
      <c r="J3015" s="35">
        <f>ROUND(E3015/I3009* H3015,5)</f>
        <v>0</v>
      </c>
      <c r="K3015" s="36"/>
    </row>
    <row r="3016" spans="1:27" x14ac:dyDescent="0.25">
      <c r="D3016" s="37" t="s">
        <v>791</v>
      </c>
      <c r="E3016" s="36"/>
      <c r="H3016" s="36"/>
      <c r="K3016" s="34">
        <f>SUM(J3015:J3015)</f>
        <v>0</v>
      </c>
    </row>
    <row r="3017" spans="1:27" x14ac:dyDescent="0.25">
      <c r="E3017" s="36"/>
      <c r="H3017" s="36"/>
      <c r="K3017" s="36"/>
    </row>
    <row r="3018" spans="1:27" x14ac:dyDescent="0.25">
      <c r="D3018" s="37" t="s">
        <v>800</v>
      </c>
      <c r="E3018" s="36"/>
      <c r="H3018" s="36">
        <v>1.5</v>
      </c>
      <c r="I3018" t="s">
        <v>801</v>
      </c>
      <c r="J3018">
        <f>ROUND(H3018/100*K3013,5)</f>
        <v>0</v>
      </c>
      <c r="K3018" s="36"/>
    </row>
    <row r="3019" spans="1:27" x14ac:dyDescent="0.25">
      <c r="D3019" s="37" t="s">
        <v>799</v>
      </c>
      <c r="E3019" s="36"/>
      <c r="H3019" s="36"/>
      <c r="K3019" s="38">
        <f>SUM(J3010:J3018)</f>
        <v>0</v>
      </c>
    </row>
    <row r="3020" spans="1:27" x14ac:dyDescent="0.25">
      <c r="D3020" s="37" t="s">
        <v>802</v>
      </c>
      <c r="E3020" s="36"/>
      <c r="H3020" s="36"/>
      <c r="K3020" s="38">
        <f>SUM(K3019:K3019)</f>
        <v>0</v>
      </c>
    </row>
    <row r="3022" spans="1:27" ht="45" customHeight="1" x14ac:dyDescent="0.25">
      <c r="A3022" s="28" t="s">
        <v>2047</v>
      </c>
      <c r="B3022" s="28" t="s">
        <v>47</v>
      </c>
      <c r="C3022" s="29" t="s">
        <v>41</v>
      </c>
      <c r="D3022" s="7" t="s">
        <v>48</v>
      </c>
      <c r="E3022" s="6"/>
      <c r="F3022" s="6"/>
      <c r="G3022" s="29"/>
      <c r="H3022" s="31" t="s">
        <v>778</v>
      </c>
      <c r="I3022" s="5">
        <v>1</v>
      </c>
      <c r="J3022" s="4"/>
      <c r="K3022" s="32">
        <f>ROUND(K3030,2)</f>
        <v>0</v>
      </c>
      <c r="L3022" s="30" t="s">
        <v>2048</v>
      </c>
      <c r="M3022" s="29"/>
      <c r="N3022" s="29"/>
      <c r="O3022" s="29"/>
      <c r="P3022" s="29"/>
      <c r="Q3022" s="29"/>
      <c r="R3022" s="29"/>
      <c r="S3022" s="29"/>
      <c r="T3022" s="29"/>
      <c r="U3022" s="29"/>
      <c r="V3022" s="29"/>
      <c r="W3022" s="29"/>
      <c r="X3022" s="29"/>
      <c r="Y3022" s="29"/>
      <c r="Z3022" s="29"/>
      <c r="AA3022" s="29"/>
    </row>
    <row r="3023" spans="1:27" x14ac:dyDescent="0.25">
      <c r="B3023" s="24" t="s">
        <v>780</v>
      </c>
    </row>
    <row r="3024" spans="1:27" x14ac:dyDescent="0.25">
      <c r="B3024" t="s">
        <v>1730</v>
      </c>
      <c r="C3024" t="s">
        <v>782</v>
      </c>
      <c r="D3024" t="s">
        <v>1731</v>
      </c>
      <c r="E3024" s="33">
        <v>0.8</v>
      </c>
      <c r="F3024" t="s">
        <v>784</v>
      </c>
      <c r="G3024" t="s">
        <v>785</v>
      </c>
      <c r="H3024" s="34"/>
      <c r="I3024" t="s">
        <v>786</v>
      </c>
      <c r="J3024" s="35">
        <f>ROUND(E3024/I3022* H3024,5)</f>
        <v>0</v>
      </c>
      <c r="K3024" s="36"/>
    </row>
    <row r="3025" spans="1:27" x14ac:dyDescent="0.25">
      <c r="B3025" t="s">
        <v>831</v>
      </c>
      <c r="C3025" t="s">
        <v>782</v>
      </c>
      <c r="D3025" t="s">
        <v>832</v>
      </c>
      <c r="E3025" s="33">
        <v>0.2</v>
      </c>
      <c r="F3025" t="s">
        <v>784</v>
      </c>
      <c r="G3025" t="s">
        <v>785</v>
      </c>
      <c r="H3025" s="34"/>
      <c r="I3025" t="s">
        <v>786</v>
      </c>
      <c r="J3025" s="35">
        <f>ROUND(E3025/I3022* H3025,5)</f>
        <v>0</v>
      </c>
      <c r="K3025" s="36"/>
    </row>
    <row r="3026" spans="1:27" x14ac:dyDescent="0.25">
      <c r="D3026" s="37" t="s">
        <v>787</v>
      </c>
      <c r="E3026" s="36"/>
      <c r="H3026" s="36"/>
      <c r="K3026" s="34">
        <f>SUM(J3024:J3025)</f>
        <v>0</v>
      </c>
    </row>
    <row r="3027" spans="1:27" x14ac:dyDescent="0.25">
      <c r="E3027" s="36"/>
      <c r="H3027" s="36"/>
      <c r="K3027" s="36"/>
    </row>
    <row r="3028" spans="1:27" x14ac:dyDescent="0.25">
      <c r="D3028" s="37" t="s">
        <v>800</v>
      </c>
      <c r="E3028" s="36"/>
      <c r="H3028" s="36">
        <v>1.5</v>
      </c>
      <c r="I3028" t="s">
        <v>801</v>
      </c>
      <c r="J3028">
        <f>ROUND(H3028/100*K3026,5)</f>
        <v>0</v>
      </c>
      <c r="K3028" s="36"/>
    </row>
    <row r="3029" spans="1:27" x14ac:dyDescent="0.25">
      <c r="D3029" s="37" t="s">
        <v>799</v>
      </c>
      <c r="E3029" s="36"/>
      <c r="H3029" s="36"/>
      <c r="K3029" s="38">
        <f>SUM(J3023:J3028)</f>
        <v>0</v>
      </c>
    </row>
    <row r="3030" spans="1:27" x14ac:dyDescent="0.25">
      <c r="D3030" s="37" t="s">
        <v>802</v>
      </c>
      <c r="E3030" s="36"/>
      <c r="H3030" s="36"/>
      <c r="K3030" s="38">
        <f>SUM(K3029:K3029)</f>
        <v>0</v>
      </c>
    </row>
    <row r="3032" spans="1:27" ht="45" customHeight="1" x14ac:dyDescent="0.25">
      <c r="A3032" s="28" t="s">
        <v>2049</v>
      </c>
      <c r="B3032" s="28" t="s">
        <v>57</v>
      </c>
      <c r="C3032" s="29" t="s">
        <v>41</v>
      </c>
      <c r="D3032" s="7" t="s">
        <v>58</v>
      </c>
      <c r="E3032" s="6"/>
      <c r="F3032" s="6"/>
      <c r="G3032" s="29"/>
      <c r="H3032" s="31" t="s">
        <v>778</v>
      </c>
      <c r="I3032" s="5">
        <v>1</v>
      </c>
      <c r="J3032" s="4"/>
      <c r="K3032" s="32">
        <f>ROUND(K3043,2)</f>
        <v>0</v>
      </c>
      <c r="L3032" s="30" t="s">
        <v>2050</v>
      </c>
      <c r="M3032" s="29"/>
      <c r="N3032" s="29"/>
      <c r="O3032" s="29"/>
      <c r="P3032" s="29"/>
      <c r="Q3032" s="29"/>
      <c r="R3032" s="29"/>
      <c r="S3032" s="29"/>
      <c r="T3032" s="29"/>
      <c r="U3032" s="29"/>
      <c r="V3032" s="29"/>
      <c r="W3032" s="29"/>
      <c r="X3032" s="29"/>
      <c r="Y3032" s="29"/>
      <c r="Z3032" s="29"/>
      <c r="AA3032" s="29"/>
    </row>
    <row r="3033" spans="1:27" x14ac:dyDescent="0.25">
      <c r="B3033" s="24" t="s">
        <v>780</v>
      </c>
    </row>
    <row r="3034" spans="1:27" x14ac:dyDescent="0.25">
      <c r="B3034" t="s">
        <v>781</v>
      </c>
      <c r="C3034" t="s">
        <v>782</v>
      </c>
      <c r="D3034" t="s">
        <v>783</v>
      </c>
      <c r="E3034" s="33">
        <v>0.19620000000000001</v>
      </c>
      <c r="F3034" t="s">
        <v>784</v>
      </c>
      <c r="G3034" t="s">
        <v>785</v>
      </c>
      <c r="H3034" s="34"/>
      <c r="I3034" t="s">
        <v>786</v>
      </c>
      <c r="J3034" s="35">
        <f>ROUND(E3034/I3032* H3034,5)</f>
        <v>0</v>
      </c>
      <c r="K3034" s="36"/>
    </row>
    <row r="3035" spans="1:27" x14ac:dyDescent="0.25">
      <c r="D3035" s="37" t="s">
        <v>787</v>
      </c>
      <c r="E3035" s="36"/>
      <c r="H3035" s="36"/>
      <c r="K3035" s="34">
        <f>SUM(J3034:J3034)</f>
        <v>0</v>
      </c>
    </row>
    <row r="3036" spans="1:27" x14ac:dyDescent="0.25">
      <c r="B3036" s="24" t="s">
        <v>788</v>
      </c>
      <c r="E3036" s="36"/>
      <c r="H3036" s="36"/>
      <c r="K3036" s="36"/>
    </row>
    <row r="3037" spans="1:27" x14ac:dyDescent="0.25">
      <c r="B3037" t="s">
        <v>2051</v>
      </c>
      <c r="C3037" t="s">
        <v>782</v>
      </c>
      <c r="D3037" t="s">
        <v>2052</v>
      </c>
      <c r="E3037" s="33">
        <v>9.8100000000000007E-2</v>
      </c>
      <c r="F3037" t="s">
        <v>784</v>
      </c>
      <c r="G3037" t="s">
        <v>785</v>
      </c>
      <c r="H3037" s="34"/>
      <c r="I3037" t="s">
        <v>786</v>
      </c>
      <c r="J3037" s="35">
        <f>ROUND(E3037/I3032* H3037,5)</f>
        <v>0</v>
      </c>
      <c r="K3037" s="36"/>
    </row>
    <row r="3038" spans="1:27" x14ac:dyDescent="0.25">
      <c r="B3038" t="s">
        <v>894</v>
      </c>
      <c r="C3038" t="s">
        <v>782</v>
      </c>
      <c r="D3038" t="s">
        <v>895</v>
      </c>
      <c r="E3038" s="33">
        <v>9.8100000000000007E-2</v>
      </c>
      <c r="F3038" t="s">
        <v>784</v>
      </c>
      <c r="G3038" t="s">
        <v>785</v>
      </c>
      <c r="H3038" s="34"/>
      <c r="I3038" t="s">
        <v>786</v>
      </c>
      <c r="J3038" s="35">
        <f>ROUND(E3038/I3032* H3038,5)</f>
        <v>0</v>
      </c>
      <c r="K3038" s="36"/>
    </row>
    <row r="3039" spans="1:27" x14ac:dyDescent="0.25">
      <c r="D3039" s="37" t="s">
        <v>791</v>
      </c>
      <c r="E3039" s="36"/>
      <c r="H3039" s="36"/>
      <c r="K3039" s="34">
        <f>SUM(J3037:J3038)</f>
        <v>0</v>
      </c>
    </row>
    <row r="3040" spans="1:27" x14ac:dyDescent="0.25">
      <c r="E3040" s="36"/>
      <c r="H3040" s="36"/>
      <c r="K3040" s="36"/>
    </row>
    <row r="3041" spans="1:27" x14ac:dyDescent="0.25">
      <c r="D3041" s="37" t="s">
        <v>800</v>
      </c>
      <c r="E3041" s="36"/>
      <c r="H3041" s="36">
        <v>1.5</v>
      </c>
      <c r="I3041" t="s">
        <v>801</v>
      </c>
      <c r="J3041">
        <f>ROUND(H3041/100*K3035,5)</f>
        <v>0</v>
      </c>
      <c r="K3041" s="36"/>
    </row>
    <row r="3042" spans="1:27" x14ac:dyDescent="0.25">
      <c r="D3042" s="37" t="s">
        <v>799</v>
      </c>
      <c r="E3042" s="36"/>
      <c r="H3042" s="36"/>
      <c r="K3042" s="38">
        <f>SUM(J3033:J3041)</f>
        <v>0</v>
      </c>
    </row>
    <row r="3043" spans="1:27" x14ac:dyDescent="0.25">
      <c r="D3043" s="37" t="s">
        <v>802</v>
      </c>
      <c r="E3043" s="36"/>
      <c r="H3043" s="36"/>
      <c r="K3043" s="38">
        <f>SUM(K3042:K3042)</f>
        <v>0</v>
      </c>
    </row>
    <row r="3045" spans="1:27" ht="45" customHeight="1" x14ac:dyDescent="0.25">
      <c r="A3045" s="28" t="s">
        <v>2053</v>
      </c>
      <c r="B3045" s="28" t="s">
        <v>84</v>
      </c>
      <c r="C3045" s="29" t="s">
        <v>80</v>
      </c>
      <c r="D3045" s="7" t="s">
        <v>85</v>
      </c>
      <c r="E3045" s="6"/>
      <c r="F3045" s="6"/>
      <c r="G3045" s="29"/>
      <c r="H3045" s="31" t="s">
        <v>778</v>
      </c>
      <c r="I3045" s="5">
        <v>1</v>
      </c>
      <c r="J3045" s="4"/>
      <c r="K3045" s="32">
        <f>ROUND(K3058,2)</f>
        <v>0</v>
      </c>
      <c r="L3045" s="30" t="s">
        <v>2054</v>
      </c>
      <c r="M3045" s="29"/>
      <c r="N3045" s="29"/>
      <c r="O3045" s="29"/>
      <c r="P3045" s="29"/>
      <c r="Q3045" s="29"/>
      <c r="R3045" s="29"/>
      <c r="S3045" s="29"/>
      <c r="T3045" s="29"/>
      <c r="U3045" s="29"/>
      <c r="V3045" s="29"/>
      <c r="W3045" s="29"/>
      <c r="X3045" s="29"/>
      <c r="Y3045" s="29"/>
      <c r="Z3045" s="29"/>
      <c r="AA3045" s="29"/>
    </row>
    <row r="3046" spans="1:27" x14ac:dyDescent="0.25">
      <c r="B3046" s="24" t="s">
        <v>780</v>
      </c>
    </row>
    <row r="3047" spans="1:27" x14ac:dyDescent="0.25">
      <c r="B3047" t="s">
        <v>991</v>
      </c>
      <c r="C3047" t="s">
        <v>782</v>
      </c>
      <c r="D3047" t="s">
        <v>992</v>
      </c>
      <c r="E3047" s="33">
        <v>0.05</v>
      </c>
      <c r="F3047" t="s">
        <v>784</v>
      </c>
      <c r="G3047" t="s">
        <v>785</v>
      </c>
      <c r="H3047" s="34"/>
      <c r="I3047" t="s">
        <v>786</v>
      </c>
      <c r="J3047" s="35">
        <f>ROUND(E3047/I3045* H3047,5)</f>
        <v>0</v>
      </c>
      <c r="K3047" s="36"/>
    </row>
    <row r="3048" spans="1:27" x14ac:dyDescent="0.25">
      <c r="B3048" t="s">
        <v>781</v>
      </c>
      <c r="C3048" t="s">
        <v>782</v>
      </c>
      <c r="D3048" t="s">
        <v>783</v>
      </c>
      <c r="E3048" s="33">
        <v>0.12</v>
      </c>
      <c r="F3048" t="s">
        <v>784</v>
      </c>
      <c r="G3048" t="s">
        <v>785</v>
      </c>
      <c r="H3048" s="34"/>
      <c r="I3048" t="s">
        <v>786</v>
      </c>
      <c r="J3048" s="35">
        <f>ROUND(E3048/I3045* H3048,5)</f>
        <v>0</v>
      </c>
      <c r="K3048" s="36"/>
    </row>
    <row r="3049" spans="1:27" x14ac:dyDescent="0.25">
      <c r="B3049" t="s">
        <v>831</v>
      </c>
      <c r="C3049" t="s">
        <v>782</v>
      </c>
      <c r="D3049" t="s">
        <v>832</v>
      </c>
      <c r="E3049" s="33">
        <v>0.05</v>
      </c>
      <c r="F3049" t="s">
        <v>784</v>
      </c>
      <c r="G3049" t="s">
        <v>785</v>
      </c>
      <c r="H3049" s="34"/>
      <c r="I3049" t="s">
        <v>786</v>
      </c>
      <c r="J3049" s="35">
        <f>ROUND(E3049/I3045* H3049,5)</f>
        <v>0</v>
      </c>
      <c r="K3049" s="36"/>
    </row>
    <row r="3050" spans="1:27" x14ac:dyDescent="0.25">
      <c r="D3050" s="37" t="s">
        <v>787</v>
      </c>
      <c r="E3050" s="36"/>
      <c r="H3050" s="36"/>
      <c r="K3050" s="34">
        <f>SUM(J3047:J3049)</f>
        <v>0</v>
      </c>
    </row>
    <row r="3051" spans="1:27" x14ac:dyDescent="0.25">
      <c r="B3051" s="24" t="s">
        <v>788</v>
      </c>
      <c r="E3051" s="36"/>
      <c r="H3051" s="36"/>
      <c r="K3051" s="36"/>
    </row>
    <row r="3052" spans="1:27" x14ac:dyDescent="0.25">
      <c r="B3052" t="s">
        <v>2055</v>
      </c>
      <c r="C3052" t="s">
        <v>782</v>
      </c>
      <c r="D3052" t="s">
        <v>2056</v>
      </c>
      <c r="E3052" s="33">
        <v>0.06</v>
      </c>
      <c r="F3052" t="s">
        <v>784</v>
      </c>
      <c r="G3052" t="s">
        <v>785</v>
      </c>
      <c r="H3052" s="34"/>
      <c r="I3052" t="s">
        <v>786</v>
      </c>
      <c r="J3052" s="35">
        <f>ROUND(E3052/I3045* H3052,5)</f>
        <v>0</v>
      </c>
      <c r="K3052" s="36"/>
    </row>
    <row r="3053" spans="1:27" x14ac:dyDescent="0.25">
      <c r="B3053" t="s">
        <v>1521</v>
      </c>
      <c r="C3053" t="s">
        <v>782</v>
      </c>
      <c r="D3053" t="s">
        <v>1522</v>
      </c>
      <c r="E3053" s="33">
        <v>2.4199999999999999E-2</v>
      </c>
      <c r="F3053" t="s">
        <v>784</v>
      </c>
      <c r="G3053" t="s">
        <v>785</v>
      </c>
      <c r="H3053" s="34"/>
      <c r="I3053" t="s">
        <v>786</v>
      </c>
      <c r="J3053" s="35">
        <f>ROUND(E3053/I3045* H3053,5)</f>
        <v>0</v>
      </c>
      <c r="K3053" s="36"/>
    </row>
    <row r="3054" spans="1:27" x14ac:dyDescent="0.25">
      <c r="D3054" s="37" t="s">
        <v>791</v>
      </c>
      <c r="E3054" s="36"/>
      <c r="H3054" s="36"/>
      <c r="K3054" s="34">
        <f>SUM(J3052:J3053)</f>
        <v>0</v>
      </c>
    </row>
    <row r="3055" spans="1:27" x14ac:dyDescent="0.25">
      <c r="E3055" s="36"/>
      <c r="H3055" s="36"/>
      <c r="K3055" s="36"/>
    </row>
    <row r="3056" spans="1:27" x14ac:dyDescent="0.25">
      <c r="D3056" s="37" t="s">
        <v>800</v>
      </c>
      <c r="E3056" s="36"/>
      <c r="H3056" s="36">
        <v>1.5</v>
      </c>
      <c r="I3056" t="s">
        <v>801</v>
      </c>
      <c r="J3056">
        <f>ROUND(H3056/100*K3050,5)</f>
        <v>0</v>
      </c>
      <c r="K3056" s="36"/>
    </row>
    <row r="3057" spans="1:27" x14ac:dyDescent="0.25">
      <c r="D3057" s="37" t="s">
        <v>799</v>
      </c>
      <c r="E3057" s="36"/>
      <c r="H3057" s="36"/>
      <c r="K3057" s="38">
        <f>SUM(J3046:J3056)</f>
        <v>0</v>
      </c>
    </row>
    <row r="3058" spans="1:27" x14ac:dyDescent="0.25">
      <c r="D3058" s="37" t="s">
        <v>802</v>
      </c>
      <c r="E3058" s="36"/>
      <c r="H3058" s="36"/>
      <c r="K3058" s="38">
        <f>SUM(K3057:K3057)</f>
        <v>0</v>
      </c>
    </row>
    <row r="3060" spans="1:27" ht="45" customHeight="1" x14ac:dyDescent="0.25">
      <c r="A3060" s="28" t="s">
        <v>2057</v>
      </c>
      <c r="B3060" s="28" t="s">
        <v>79</v>
      </c>
      <c r="C3060" s="29" t="s">
        <v>80</v>
      </c>
      <c r="D3060" s="7" t="s">
        <v>81</v>
      </c>
      <c r="E3060" s="6"/>
      <c r="F3060" s="6"/>
      <c r="G3060" s="29"/>
      <c r="H3060" s="31" t="s">
        <v>778</v>
      </c>
      <c r="I3060" s="5">
        <v>1</v>
      </c>
      <c r="J3060" s="4"/>
      <c r="K3060" s="32">
        <f>ROUND(K3065,2)</f>
        <v>0</v>
      </c>
      <c r="L3060" s="30" t="s">
        <v>2058</v>
      </c>
      <c r="M3060" s="29"/>
      <c r="N3060" s="29"/>
      <c r="O3060" s="29"/>
      <c r="P3060" s="29"/>
      <c r="Q3060" s="29"/>
      <c r="R3060" s="29"/>
      <c r="S3060" s="29"/>
      <c r="T3060" s="29"/>
      <c r="U3060" s="29"/>
      <c r="V3060" s="29"/>
      <c r="W3060" s="29"/>
      <c r="X3060" s="29"/>
      <c r="Y3060" s="29"/>
      <c r="Z3060" s="29"/>
      <c r="AA3060" s="29"/>
    </row>
    <row r="3061" spans="1:27" x14ac:dyDescent="0.25">
      <c r="B3061" s="24" t="s">
        <v>788</v>
      </c>
    </row>
    <row r="3062" spans="1:27" x14ac:dyDescent="0.25">
      <c r="B3062" t="s">
        <v>942</v>
      </c>
      <c r="C3062" t="s">
        <v>782</v>
      </c>
      <c r="D3062" t="s">
        <v>943</v>
      </c>
      <c r="E3062" s="33">
        <v>0.218</v>
      </c>
      <c r="F3062" t="s">
        <v>784</v>
      </c>
      <c r="G3062" t="s">
        <v>785</v>
      </c>
      <c r="H3062" s="34"/>
      <c r="I3062" t="s">
        <v>786</v>
      </c>
      <c r="J3062" s="35">
        <f>ROUND(E3062/I3060* H3062,5)</f>
        <v>0</v>
      </c>
      <c r="K3062" s="36"/>
    </row>
    <row r="3063" spans="1:27" x14ac:dyDescent="0.25">
      <c r="D3063" s="37" t="s">
        <v>791</v>
      </c>
      <c r="E3063" s="36"/>
      <c r="H3063" s="36"/>
      <c r="K3063" s="34">
        <f>SUM(J3062:J3062)</f>
        <v>0</v>
      </c>
    </row>
    <row r="3064" spans="1:27" x14ac:dyDescent="0.25">
      <c r="D3064" s="37" t="s">
        <v>799</v>
      </c>
      <c r="E3064" s="36"/>
      <c r="H3064" s="36"/>
      <c r="K3064" s="38">
        <f>SUM(J3061:J3063)</f>
        <v>0</v>
      </c>
    </row>
    <row r="3065" spans="1:27" x14ac:dyDescent="0.25">
      <c r="D3065" s="37" t="s">
        <v>802</v>
      </c>
      <c r="E3065" s="36"/>
      <c r="H3065" s="36"/>
      <c r="K3065" s="38">
        <f>SUM(K3064:K3064)</f>
        <v>0</v>
      </c>
    </row>
    <row r="3067" spans="1:27" ht="45" customHeight="1" x14ac:dyDescent="0.25">
      <c r="A3067" s="28" t="s">
        <v>2059</v>
      </c>
      <c r="B3067" s="28" t="s">
        <v>766</v>
      </c>
      <c r="C3067" s="29" t="s">
        <v>762</v>
      </c>
      <c r="D3067" s="7" t="s">
        <v>767</v>
      </c>
      <c r="E3067" s="6"/>
      <c r="F3067" s="6"/>
      <c r="G3067" s="29"/>
      <c r="H3067" s="31" t="s">
        <v>778</v>
      </c>
      <c r="I3067" s="5">
        <v>1</v>
      </c>
      <c r="J3067" s="4"/>
      <c r="K3067" s="32">
        <f>ROUND(K3072,2)</f>
        <v>0</v>
      </c>
      <c r="L3067" s="30" t="s">
        <v>767</v>
      </c>
      <c r="M3067" s="29"/>
      <c r="N3067" s="29"/>
      <c r="O3067" s="29"/>
      <c r="P3067" s="29"/>
      <c r="Q3067" s="29"/>
      <c r="R3067" s="29"/>
      <c r="S3067" s="29"/>
      <c r="T3067" s="29"/>
      <c r="U3067" s="29"/>
      <c r="V3067" s="29"/>
      <c r="W3067" s="29"/>
      <c r="X3067" s="29"/>
      <c r="Y3067" s="29"/>
      <c r="Z3067" s="29"/>
      <c r="AA3067" s="29"/>
    </row>
    <row r="3068" spans="1:27" x14ac:dyDescent="0.25">
      <c r="B3068" s="24" t="s">
        <v>788</v>
      </c>
    </row>
    <row r="3069" spans="1:27" x14ac:dyDescent="0.25">
      <c r="B3069" t="s">
        <v>959</v>
      </c>
      <c r="C3069" t="s">
        <v>80</v>
      </c>
      <c r="D3069" t="s">
        <v>960</v>
      </c>
      <c r="E3069" s="33">
        <v>600.93101999999999</v>
      </c>
      <c r="F3069" t="s">
        <v>784</v>
      </c>
      <c r="G3069" t="s">
        <v>785</v>
      </c>
      <c r="H3069" s="34"/>
      <c r="I3069" t="s">
        <v>786</v>
      </c>
      <c r="J3069" s="35">
        <f>ROUND(E3069/I3067* H3069,5)</f>
        <v>0</v>
      </c>
      <c r="K3069" s="36"/>
    </row>
    <row r="3070" spans="1:27" x14ac:dyDescent="0.25">
      <c r="D3070" s="37" t="s">
        <v>791</v>
      </c>
      <c r="E3070" s="36"/>
      <c r="H3070" s="36"/>
      <c r="K3070" s="34">
        <f>SUM(J3069:J3069)</f>
        <v>0</v>
      </c>
    </row>
    <row r="3071" spans="1:27" x14ac:dyDescent="0.25">
      <c r="D3071" s="37" t="s">
        <v>799</v>
      </c>
      <c r="E3071" s="36"/>
      <c r="H3071" s="36"/>
      <c r="K3071" s="38">
        <f>SUM(J3068:J3070)</f>
        <v>0</v>
      </c>
    </row>
    <row r="3072" spans="1:27" x14ac:dyDescent="0.25">
      <c r="D3072" s="37" t="s">
        <v>802</v>
      </c>
      <c r="E3072" s="36"/>
      <c r="H3072" s="36"/>
      <c r="K3072" s="38">
        <f>SUM(K3071:K3071)</f>
        <v>0</v>
      </c>
    </row>
    <row r="3074" spans="1:27" ht="45" customHeight="1" x14ac:dyDescent="0.25">
      <c r="A3074" s="28" t="s">
        <v>2060</v>
      </c>
      <c r="B3074" s="28" t="s">
        <v>43</v>
      </c>
      <c r="C3074" s="29" t="s">
        <v>41</v>
      </c>
      <c r="D3074" s="7" t="s">
        <v>44</v>
      </c>
      <c r="E3074" s="6"/>
      <c r="F3074" s="6"/>
      <c r="G3074" s="29"/>
      <c r="H3074" s="31" t="s">
        <v>778</v>
      </c>
      <c r="I3074" s="5">
        <v>1</v>
      </c>
      <c r="J3074" s="4"/>
      <c r="K3074" s="32">
        <f>ROUND(K3083,2)</f>
        <v>0</v>
      </c>
      <c r="L3074" s="30" t="s">
        <v>2061</v>
      </c>
      <c r="M3074" s="29"/>
      <c r="N3074" s="29"/>
      <c r="O3074" s="29"/>
      <c r="P3074" s="29"/>
      <c r="Q3074" s="29"/>
      <c r="R3074" s="29"/>
      <c r="S3074" s="29"/>
      <c r="T3074" s="29"/>
      <c r="U3074" s="29"/>
      <c r="V3074" s="29"/>
      <c r="W3074" s="29"/>
      <c r="X3074" s="29"/>
      <c r="Y3074" s="29"/>
      <c r="Z3074" s="29"/>
      <c r="AA3074" s="29"/>
    </row>
    <row r="3075" spans="1:27" x14ac:dyDescent="0.25">
      <c r="B3075" s="24" t="s">
        <v>780</v>
      </c>
    </row>
    <row r="3076" spans="1:27" x14ac:dyDescent="0.25">
      <c r="B3076" t="s">
        <v>2062</v>
      </c>
      <c r="C3076" t="s">
        <v>782</v>
      </c>
      <c r="D3076" t="s">
        <v>783</v>
      </c>
      <c r="E3076" s="33">
        <v>0.25</v>
      </c>
      <c r="F3076" t="s">
        <v>784</v>
      </c>
      <c r="G3076" t="s">
        <v>785</v>
      </c>
      <c r="H3076" s="34"/>
      <c r="I3076" t="s">
        <v>786</v>
      </c>
      <c r="J3076" s="35">
        <f>ROUND(E3076/I3074* H3076,5)</f>
        <v>0</v>
      </c>
      <c r="K3076" s="36"/>
    </row>
    <row r="3077" spans="1:27" x14ac:dyDescent="0.25">
      <c r="B3077" t="s">
        <v>2063</v>
      </c>
      <c r="C3077" t="s">
        <v>782</v>
      </c>
      <c r="D3077" t="s">
        <v>832</v>
      </c>
      <c r="E3077" s="33">
        <v>0.25</v>
      </c>
      <c r="F3077" t="s">
        <v>784</v>
      </c>
      <c r="G3077" t="s">
        <v>785</v>
      </c>
      <c r="H3077" s="34"/>
      <c r="I3077" t="s">
        <v>786</v>
      </c>
      <c r="J3077" s="35">
        <f>ROUND(E3077/I3074* H3077,5)</f>
        <v>0</v>
      </c>
      <c r="K3077" s="36"/>
    </row>
    <row r="3078" spans="1:27" x14ac:dyDescent="0.25">
      <c r="D3078" s="37" t="s">
        <v>787</v>
      </c>
      <c r="E3078" s="36"/>
      <c r="H3078" s="36"/>
      <c r="K3078" s="34">
        <f>SUM(J3076:J3077)</f>
        <v>0</v>
      </c>
    </row>
    <row r="3079" spans="1:27" x14ac:dyDescent="0.25">
      <c r="B3079" s="24" t="s">
        <v>788</v>
      </c>
      <c r="E3079" s="36"/>
      <c r="H3079" s="36"/>
      <c r="K3079" s="36"/>
    </row>
    <row r="3080" spans="1:27" x14ac:dyDescent="0.25">
      <c r="B3080" t="s">
        <v>927</v>
      </c>
      <c r="C3080" t="s">
        <v>782</v>
      </c>
      <c r="D3080" t="s">
        <v>928</v>
      </c>
      <c r="E3080" s="33">
        <v>0.25</v>
      </c>
      <c r="F3080" t="s">
        <v>784</v>
      </c>
      <c r="G3080" t="s">
        <v>785</v>
      </c>
      <c r="H3080" s="34"/>
      <c r="I3080" t="s">
        <v>786</v>
      </c>
      <c r="J3080" s="35">
        <f>ROUND(E3080/I3074* H3080,5)</f>
        <v>0</v>
      </c>
      <c r="K3080" s="36"/>
    </row>
    <row r="3081" spans="1:27" x14ac:dyDescent="0.25">
      <c r="D3081" s="37" t="s">
        <v>791</v>
      </c>
      <c r="E3081" s="36"/>
      <c r="H3081" s="36"/>
      <c r="K3081" s="34">
        <f>SUM(J3080:J3080)</f>
        <v>0</v>
      </c>
    </row>
    <row r="3082" spans="1:27" x14ac:dyDescent="0.25">
      <c r="D3082" s="37" t="s">
        <v>799</v>
      </c>
      <c r="E3082" s="36"/>
      <c r="H3082" s="36"/>
      <c r="K3082" s="38">
        <f>SUM(J3075:J3081)</f>
        <v>0</v>
      </c>
    </row>
    <row r="3083" spans="1:27" x14ac:dyDescent="0.25">
      <c r="D3083" s="37" t="s">
        <v>802</v>
      </c>
      <c r="E3083" s="36"/>
      <c r="H3083" s="36"/>
      <c r="K3083" s="38">
        <f>SUM(K3082:K3082)</f>
        <v>0</v>
      </c>
    </row>
    <row r="3085" spans="1:27" ht="45" customHeight="1" x14ac:dyDescent="0.25">
      <c r="A3085" s="28" t="s">
        <v>2064</v>
      </c>
      <c r="B3085" s="28" t="s">
        <v>150</v>
      </c>
      <c r="C3085" s="29" t="s">
        <v>17</v>
      </c>
      <c r="D3085" s="7" t="s">
        <v>151</v>
      </c>
      <c r="E3085" s="6"/>
      <c r="F3085" s="6"/>
      <c r="G3085" s="29"/>
      <c r="H3085" s="31" t="s">
        <v>778</v>
      </c>
      <c r="I3085" s="5">
        <v>1</v>
      </c>
      <c r="J3085" s="4"/>
      <c r="K3085" s="32">
        <f>ROUND(K3096,2)</f>
        <v>0</v>
      </c>
      <c r="L3085" s="30" t="s">
        <v>2065</v>
      </c>
      <c r="M3085" s="29"/>
      <c r="N3085" s="29"/>
      <c r="O3085" s="29"/>
      <c r="P3085" s="29"/>
      <c r="Q3085" s="29"/>
      <c r="R3085" s="29"/>
      <c r="S3085" s="29"/>
      <c r="T3085" s="29"/>
      <c r="U3085" s="29"/>
      <c r="V3085" s="29"/>
      <c r="W3085" s="29"/>
      <c r="X3085" s="29"/>
      <c r="Y3085" s="29"/>
      <c r="Z3085" s="29"/>
      <c r="AA3085" s="29"/>
    </row>
    <row r="3086" spans="1:27" x14ac:dyDescent="0.25">
      <c r="B3086" s="24" t="s">
        <v>780</v>
      </c>
    </row>
    <row r="3087" spans="1:27" x14ac:dyDescent="0.25">
      <c r="B3087" t="s">
        <v>831</v>
      </c>
      <c r="C3087" t="s">
        <v>782</v>
      </c>
      <c r="D3087" t="s">
        <v>832</v>
      </c>
      <c r="E3087" s="33">
        <v>0.1</v>
      </c>
      <c r="F3087" t="s">
        <v>784</v>
      </c>
      <c r="G3087" t="s">
        <v>785</v>
      </c>
      <c r="H3087" s="34"/>
      <c r="I3087" t="s">
        <v>786</v>
      </c>
      <c r="J3087" s="35">
        <f>ROUND(E3087/I3085* H3087,5)</f>
        <v>0</v>
      </c>
      <c r="K3087" s="36"/>
    </row>
    <row r="3088" spans="1:27" x14ac:dyDescent="0.25">
      <c r="B3088" t="s">
        <v>964</v>
      </c>
      <c r="C3088" t="s">
        <v>782</v>
      </c>
      <c r="D3088" t="s">
        <v>965</v>
      </c>
      <c r="E3088" s="33">
        <v>0.03</v>
      </c>
      <c r="F3088" t="s">
        <v>784</v>
      </c>
      <c r="G3088" t="s">
        <v>785</v>
      </c>
      <c r="H3088" s="34"/>
      <c r="I3088" t="s">
        <v>786</v>
      </c>
      <c r="J3088" s="35">
        <f>ROUND(E3088/I3085* H3088,5)</f>
        <v>0</v>
      </c>
      <c r="K3088" s="36"/>
    </row>
    <row r="3089" spans="1:27" x14ac:dyDescent="0.25">
      <c r="D3089" s="37" t="s">
        <v>787</v>
      </c>
      <c r="E3089" s="36"/>
      <c r="H3089" s="36"/>
      <c r="K3089" s="34">
        <f>SUM(J3087:J3088)</f>
        <v>0</v>
      </c>
    </row>
    <row r="3090" spans="1:27" x14ac:dyDescent="0.25">
      <c r="B3090" s="24" t="s">
        <v>792</v>
      </c>
      <c r="E3090" s="36"/>
      <c r="H3090" s="36"/>
      <c r="K3090" s="36"/>
    </row>
    <row r="3091" spans="1:27" x14ac:dyDescent="0.25">
      <c r="B3091" t="s">
        <v>2066</v>
      </c>
      <c r="C3091" t="s">
        <v>794</v>
      </c>
      <c r="D3091" t="s">
        <v>2067</v>
      </c>
      <c r="E3091" s="33">
        <v>9.0020000000000003E-2</v>
      </c>
      <c r="G3091" t="s">
        <v>785</v>
      </c>
      <c r="H3091" s="34"/>
      <c r="I3091" t="s">
        <v>786</v>
      </c>
      <c r="J3091" s="35">
        <f>ROUND(E3091* H3091,5)</f>
        <v>0</v>
      </c>
      <c r="K3091" s="36"/>
    </row>
    <row r="3092" spans="1:27" x14ac:dyDescent="0.25">
      <c r="D3092" s="37" t="s">
        <v>798</v>
      </c>
      <c r="E3092" s="36"/>
      <c r="H3092" s="36"/>
      <c r="K3092" s="34">
        <f>SUM(J3091:J3091)</f>
        <v>0</v>
      </c>
    </row>
    <row r="3093" spans="1:27" x14ac:dyDescent="0.25">
      <c r="E3093" s="36"/>
      <c r="H3093" s="36"/>
      <c r="K3093" s="36"/>
    </row>
    <row r="3094" spans="1:27" x14ac:dyDescent="0.25">
      <c r="D3094" s="37" t="s">
        <v>800</v>
      </c>
      <c r="E3094" s="36"/>
      <c r="H3094" s="36">
        <v>1.5</v>
      </c>
      <c r="I3094" t="s">
        <v>801</v>
      </c>
      <c r="J3094">
        <f>ROUND(H3094/100*K3089,5)</f>
        <v>0</v>
      </c>
      <c r="K3094" s="36"/>
    </row>
    <row r="3095" spans="1:27" x14ac:dyDescent="0.25">
      <c r="D3095" s="37" t="s">
        <v>799</v>
      </c>
      <c r="E3095" s="36"/>
      <c r="H3095" s="36"/>
      <c r="K3095" s="38">
        <f>SUM(J3086:J3094)</f>
        <v>0</v>
      </c>
    </row>
    <row r="3096" spans="1:27" x14ac:dyDescent="0.25">
      <c r="D3096" s="37" t="s">
        <v>802</v>
      </c>
      <c r="E3096" s="36"/>
      <c r="H3096" s="36"/>
      <c r="K3096" s="38">
        <f>SUM(K3095:K3095)</f>
        <v>0</v>
      </c>
    </row>
    <row r="3098" spans="1:27" ht="45" customHeight="1" x14ac:dyDescent="0.25">
      <c r="A3098" s="28" t="s">
        <v>2068</v>
      </c>
      <c r="B3098" s="28" t="s">
        <v>144</v>
      </c>
      <c r="C3098" s="29" t="s">
        <v>17</v>
      </c>
      <c r="D3098" s="7" t="s">
        <v>145</v>
      </c>
      <c r="E3098" s="6"/>
      <c r="F3098" s="6"/>
      <c r="G3098" s="29"/>
      <c r="H3098" s="31" t="s">
        <v>778</v>
      </c>
      <c r="I3098" s="5">
        <v>1</v>
      </c>
      <c r="J3098" s="4"/>
      <c r="K3098" s="32">
        <f>ROUND(K3109,2)</f>
        <v>0</v>
      </c>
      <c r="L3098" s="30" t="s">
        <v>2069</v>
      </c>
      <c r="M3098" s="29"/>
      <c r="N3098" s="29"/>
      <c r="O3098" s="29"/>
      <c r="P3098" s="29"/>
      <c r="Q3098" s="29"/>
      <c r="R3098" s="29"/>
      <c r="S3098" s="29"/>
      <c r="T3098" s="29"/>
      <c r="U3098" s="29"/>
      <c r="V3098" s="29"/>
      <c r="W3098" s="29"/>
      <c r="X3098" s="29"/>
      <c r="Y3098" s="29"/>
      <c r="Z3098" s="29"/>
      <c r="AA3098" s="29"/>
    </row>
    <row r="3099" spans="1:27" x14ac:dyDescent="0.25">
      <c r="B3099" s="24" t="s">
        <v>780</v>
      </c>
    </row>
    <row r="3100" spans="1:27" x14ac:dyDescent="0.25">
      <c r="B3100" t="s">
        <v>831</v>
      </c>
      <c r="C3100" t="s">
        <v>782</v>
      </c>
      <c r="D3100" t="s">
        <v>832</v>
      </c>
      <c r="E3100" s="33">
        <v>0.09</v>
      </c>
      <c r="F3100" t="s">
        <v>784</v>
      </c>
      <c r="G3100" t="s">
        <v>785</v>
      </c>
      <c r="H3100" s="34"/>
      <c r="I3100" t="s">
        <v>786</v>
      </c>
      <c r="J3100" s="35">
        <f>ROUND(E3100/I3098* H3100,5)</f>
        <v>0</v>
      </c>
      <c r="K3100" s="36"/>
    </row>
    <row r="3101" spans="1:27" x14ac:dyDescent="0.25">
      <c r="B3101" t="s">
        <v>964</v>
      </c>
      <c r="C3101" t="s">
        <v>782</v>
      </c>
      <c r="D3101" t="s">
        <v>965</v>
      </c>
      <c r="E3101" s="33">
        <v>0.09</v>
      </c>
      <c r="F3101" t="s">
        <v>784</v>
      </c>
      <c r="G3101" t="s">
        <v>785</v>
      </c>
      <c r="H3101" s="34"/>
      <c r="I3101" t="s">
        <v>786</v>
      </c>
      <c r="J3101" s="35">
        <f>ROUND(E3101/I3098* H3101,5)</f>
        <v>0</v>
      </c>
      <c r="K3101" s="36"/>
    </row>
    <row r="3102" spans="1:27" x14ac:dyDescent="0.25">
      <c r="D3102" s="37" t="s">
        <v>787</v>
      </c>
      <c r="E3102" s="36"/>
      <c r="H3102" s="36"/>
      <c r="K3102" s="34">
        <f>SUM(J3100:J3101)</f>
        <v>0</v>
      </c>
    </row>
    <row r="3103" spans="1:27" x14ac:dyDescent="0.25">
      <c r="B3103" s="24" t="s">
        <v>775</v>
      </c>
      <c r="E3103" s="36"/>
      <c r="H3103" s="36"/>
      <c r="K3103" s="36"/>
    </row>
    <row r="3104" spans="1:27" x14ac:dyDescent="0.25">
      <c r="B3104" t="s">
        <v>828</v>
      </c>
      <c r="C3104" t="s">
        <v>80</v>
      </c>
      <c r="D3104" t="s">
        <v>829</v>
      </c>
      <c r="E3104" s="33">
        <v>0.10100000000000001</v>
      </c>
      <c r="G3104" t="s">
        <v>785</v>
      </c>
      <c r="H3104" s="34"/>
      <c r="I3104" t="s">
        <v>786</v>
      </c>
      <c r="J3104" s="35">
        <f>ROUND(E3104* H3104,5)</f>
        <v>0</v>
      </c>
      <c r="K3104" s="36"/>
    </row>
    <row r="3105" spans="1:27" x14ac:dyDescent="0.25">
      <c r="D3105" s="37" t="s">
        <v>1001</v>
      </c>
      <c r="E3105" s="36"/>
      <c r="H3105" s="36"/>
      <c r="K3105" s="34">
        <f>SUM(J3104:J3104)</f>
        <v>0</v>
      </c>
    </row>
    <row r="3106" spans="1:27" x14ac:dyDescent="0.25">
      <c r="E3106" s="36"/>
      <c r="H3106" s="36"/>
      <c r="K3106" s="36"/>
    </row>
    <row r="3107" spans="1:27" x14ac:dyDescent="0.25">
      <c r="D3107" s="37" t="s">
        <v>800</v>
      </c>
      <c r="E3107" s="36"/>
      <c r="H3107" s="36">
        <v>1.5</v>
      </c>
      <c r="I3107" t="s">
        <v>801</v>
      </c>
      <c r="J3107">
        <f>ROUND(H3107/100*K3102,5)</f>
        <v>0</v>
      </c>
      <c r="K3107" s="36"/>
    </row>
    <row r="3108" spans="1:27" x14ac:dyDescent="0.25">
      <c r="D3108" s="37" t="s">
        <v>799</v>
      </c>
      <c r="E3108" s="36"/>
      <c r="H3108" s="36"/>
      <c r="K3108" s="38">
        <f>SUM(J3099:J3107)</f>
        <v>0</v>
      </c>
    </row>
    <row r="3109" spans="1:27" x14ac:dyDescent="0.25">
      <c r="D3109" s="37" t="s">
        <v>802</v>
      </c>
      <c r="E3109" s="36"/>
      <c r="H3109" s="36"/>
      <c r="K3109" s="38">
        <f>SUM(K3108:K3108)</f>
        <v>0</v>
      </c>
    </row>
    <row r="3111" spans="1:27" ht="45" customHeight="1" x14ac:dyDescent="0.25">
      <c r="A3111" s="28" t="s">
        <v>2070</v>
      </c>
      <c r="B3111" s="28" t="s">
        <v>191</v>
      </c>
      <c r="C3111" s="29" t="s">
        <v>17</v>
      </c>
      <c r="D3111" s="7" t="s">
        <v>192</v>
      </c>
      <c r="E3111" s="6"/>
      <c r="F3111" s="6"/>
      <c r="G3111" s="29"/>
      <c r="H3111" s="31" t="s">
        <v>778</v>
      </c>
      <c r="I3111" s="5">
        <v>1</v>
      </c>
      <c r="J3111" s="4"/>
      <c r="K3111" s="32">
        <f>ROUND(K3128,2)</f>
        <v>0</v>
      </c>
      <c r="L3111" s="30" t="s">
        <v>2071</v>
      </c>
      <c r="M3111" s="29"/>
      <c r="N3111" s="29"/>
      <c r="O3111" s="29"/>
      <c r="P3111" s="29"/>
      <c r="Q3111" s="29"/>
      <c r="R3111" s="29"/>
      <c r="S3111" s="29"/>
      <c r="T3111" s="29"/>
      <c r="U3111" s="29"/>
      <c r="V3111" s="29"/>
      <c r="W3111" s="29"/>
      <c r="X3111" s="29"/>
      <c r="Y3111" s="29"/>
      <c r="Z3111" s="29"/>
      <c r="AA3111" s="29"/>
    </row>
    <row r="3112" spans="1:27" x14ac:dyDescent="0.25">
      <c r="B3112" s="24" t="s">
        <v>780</v>
      </c>
    </row>
    <row r="3113" spans="1:27" x14ac:dyDescent="0.25">
      <c r="B3113" t="s">
        <v>781</v>
      </c>
      <c r="C3113" t="s">
        <v>782</v>
      </c>
      <c r="D3113" t="s">
        <v>783</v>
      </c>
      <c r="E3113" s="33">
        <v>0.5</v>
      </c>
      <c r="F3113" t="s">
        <v>784</v>
      </c>
      <c r="G3113" t="s">
        <v>785</v>
      </c>
      <c r="H3113" s="34"/>
      <c r="I3113" t="s">
        <v>786</v>
      </c>
      <c r="J3113" s="35">
        <f>ROUND(E3113/I3111* H3113,5)</f>
        <v>0</v>
      </c>
      <c r="K3113" s="36"/>
    </row>
    <row r="3114" spans="1:27" x14ac:dyDescent="0.25">
      <c r="B3114" t="s">
        <v>964</v>
      </c>
      <c r="C3114" t="s">
        <v>782</v>
      </c>
      <c r="D3114" t="s">
        <v>965</v>
      </c>
      <c r="E3114" s="33">
        <v>0.5</v>
      </c>
      <c r="F3114" t="s">
        <v>784</v>
      </c>
      <c r="G3114" t="s">
        <v>785</v>
      </c>
      <c r="H3114" s="34"/>
      <c r="I3114" t="s">
        <v>786</v>
      </c>
      <c r="J3114" s="35">
        <f>ROUND(E3114/I3111* H3114,5)</f>
        <v>0</v>
      </c>
      <c r="K3114" s="36"/>
    </row>
    <row r="3115" spans="1:27" x14ac:dyDescent="0.25">
      <c r="B3115" t="s">
        <v>831</v>
      </c>
      <c r="C3115" t="s">
        <v>782</v>
      </c>
      <c r="D3115" t="s">
        <v>832</v>
      </c>
      <c r="E3115" s="33">
        <v>0.5</v>
      </c>
      <c r="F3115" t="s">
        <v>784</v>
      </c>
      <c r="G3115" t="s">
        <v>785</v>
      </c>
      <c r="H3115" s="34"/>
      <c r="I3115" t="s">
        <v>786</v>
      </c>
      <c r="J3115" s="35">
        <f>ROUND(E3115/I3111* H3115,5)</f>
        <v>0</v>
      </c>
      <c r="K3115" s="36"/>
    </row>
    <row r="3116" spans="1:27" x14ac:dyDescent="0.25">
      <c r="D3116" s="37" t="s">
        <v>787</v>
      </c>
      <c r="E3116" s="36"/>
      <c r="H3116" s="36"/>
      <c r="K3116" s="34">
        <f>SUM(J3113:J3115)</f>
        <v>0</v>
      </c>
    </row>
    <row r="3117" spans="1:27" x14ac:dyDescent="0.25">
      <c r="B3117" s="24" t="s">
        <v>788</v>
      </c>
      <c r="E3117" s="36"/>
      <c r="H3117" s="36"/>
      <c r="K3117" s="36"/>
    </row>
    <row r="3118" spans="1:27" x14ac:dyDescent="0.25">
      <c r="B3118" t="s">
        <v>1010</v>
      </c>
      <c r="C3118" t="s">
        <v>782</v>
      </c>
      <c r="D3118" t="s">
        <v>1011</v>
      </c>
      <c r="E3118" s="33">
        <v>0.28000000000000003</v>
      </c>
      <c r="F3118" t="s">
        <v>784</v>
      </c>
      <c r="G3118" t="s">
        <v>785</v>
      </c>
      <c r="H3118" s="34"/>
      <c r="I3118" t="s">
        <v>786</v>
      </c>
      <c r="J3118" s="35">
        <f>ROUND(E3118/I3111* H3118,5)</f>
        <v>0</v>
      </c>
      <c r="K3118" s="36"/>
    </row>
    <row r="3119" spans="1:27" x14ac:dyDescent="0.25">
      <c r="D3119" s="37" t="s">
        <v>791</v>
      </c>
      <c r="E3119" s="36"/>
      <c r="H3119" s="36"/>
      <c r="K3119" s="34">
        <f>SUM(J3118:J3118)</f>
        <v>0</v>
      </c>
    </row>
    <row r="3120" spans="1:27" x14ac:dyDescent="0.25">
      <c r="B3120" s="24" t="s">
        <v>792</v>
      </c>
      <c r="E3120" s="36"/>
      <c r="H3120" s="36"/>
      <c r="K3120" s="36"/>
    </row>
    <row r="3121" spans="1:27" x14ac:dyDescent="0.25">
      <c r="B3121" t="s">
        <v>1025</v>
      </c>
      <c r="C3121" t="s">
        <v>41</v>
      </c>
      <c r="D3121" t="s">
        <v>1026</v>
      </c>
      <c r="E3121" s="33">
        <v>450</v>
      </c>
      <c r="G3121" t="s">
        <v>785</v>
      </c>
      <c r="H3121" s="34"/>
      <c r="I3121" t="s">
        <v>786</v>
      </c>
      <c r="J3121" s="35">
        <f>ROUND(E3121* H3121,5)</f>
        <v>0</v>
      </c>
      <c r="K3121" s="36"/>
    </row>
    <row r="3122" spans="1:27" x14ac:dyDescent="0.25">
      <c r="B3122" t="s">
        <v>808</v>
      </c>
      <c r="C3122" t="s">
        <v>80</v>
      </c>
      <c r="D3122" t="s">
        <v>809</v>
      </c>
      <c r="E3122" s="33">
        <v>1.24E-2</v>
      </c>
      <c r="G3122" t="s">
        <v>785</v>
      </c>
      <c r="H3122" s="34"/>
      <c r="I3122" t="s">
        <v>786</v>
      </c>
      <c r="J3122" s="35">
        <f>ROUND(E3122* H3122,5)</f>
        <v>0</v>
      </c>
      <c r="K3122" s="36"/>
    </row>
    <row r="3123" spans="1:27" x14ac:dyDescent="0.25">
      <c r="B3123" t="s">
        <v>1027</v>
      </c>
      <c r="C3123" t="s">
        <v>794</v>
      </c>
      <c r="D3123" t="s">
        <v>1028</v>
      </c>
      <c r="E3123" s="33">
        <v>4.9000000000000002E-2</v>
      </c>
      <c r="G3123" t="s">
        <v>785</v>
      </c>
      <c r="H3123" s="34"/>
      <c r="I3123" t="s">
        <v>786</v>
      </c>
      <c r="J3123" s="35">
        <f>ROUND(E3123* H3123,5)</f>
        <v>0</v>
      </c>
      <c r="K3123" s="36"/>
    </row>
    <row r="3124" spans="1:27" x14ac:dyDescent="0.25">
      <c r="D3124" s="37" t="s">
        <v>798</v>
      </c>
      <c r="E3124" s="36"/>
      <c r="H3124" s="36"/>
      <c r="K3124" s="34">
        <f>SUM(J3121:J3123)</f>
        <v>0</v>
      </c>
    </row>
    <row r="3125" spans="1:27" x14ac:dyDescent="0.25">
      <c r="E3125" s="36"/>
      <c r="H3125" s="36"/>
      <c r="K3125" s="36"/>
    </row>
    <row r="3126" spans="1:27" x14ac:dyDescent="0.25">
      <c r="D3126" s="37" t="s">
        <v>800</v>
      </c>
      <c r="E3126" s="36"/>
      <c r="H3126" s="36">
        <v>2.5</v>
      </c>
      <c r="I3126" t="s">
        <v>801</v>
      </c>
      <c r="J3126">
        <f>ROUND(H3126/100*K3116,5)</f>
        <v>0</v>
      </c>
      <c r="K3126" s="36"/>
    </row>
    <row r="3127" spans="1:27" x14ac:dyDescent="0.25">
      <c r="D3127" s="37" t="s">
        <v>799</v>
      </c>
      <c r="E3127" s="36"/>
      <c r="H3127" s="36"/>
      <c r="K3127" s="38">
        <f>SUM(J3112:J3126)</f>
        <v>0</v>
      </c>
    </row>
    <row r="3128" spans="1:27" x14ac:dyDescent="0.25">
      <c r="D3128" s="37" t="s">
        <v>802</v>
      </c>
      <c r="E3128" s="36"/>
      <c r="H3128" s="36"/>
      <c r="K3128" s="38">
        <f>SUM(K3127:K3127)</f>
        <v>0</v>
      </c>
    </row>
    <row r="3130" spans="1:27" ht="45" customHeight="1" x14ac:dyDescent="0.25">
      <c r="A3130" s="28" t="s">
        <v>2072</v>
      </c>
      <c r="B3130" s="28" t="s">
        <v>189</v>
      </c>
      <c r="C3130" s="29" t="s">
        <v>17</v>
      </c>
      <c r="D3130" s="7" t="s">
        <v>190</v>
      </c>
      <c r="E3130" s="6"/>
      <c r="F3130" s="6"/>
      <c r="G3130" s="29"/>
      <c r="H3130" s="31" t="s">
        <v>778</v>
      </c>
      <c r="I3130" s="5">
        <v>1</v>
      </c>
      <c r="J3130" s="4"/>
      <c r="K3130" s="32">
        <f>ROUND(K3144,2)</f>
        <v>0</v>
      </c>
      <c r="L3130" s="30" t="s">
        <v>2073</v>
      </c>
      <c r="M3130" s="29"/>
      <c r="N3130" s="29"/>
      <c r="O3130" s="29"/>
      <c r="P3130" s="29"/>
      <c r="Q3130" s="29"/>
      <c r="R3130" s="29"/>
      <c r="S3130" s="29"/>
      <c r="T3130" s="29"/>
      <c r="U3130" s="29"/>
      <c r="V3130" s="29"/>
      <c r="W3130" s="29"/>
      <c r="X3130" s="29"/>
      <c r="Y3130" s="29"/>
      <c r="Z3130" s="29"/>
      <c r="AA3130" s="29"/>
    </row>
    <row r="3131" spans="1:27" x14ac:dyDescent="0.25">
      <c r="B3131" s="24" t="s">
        <v>780</v>
      </c>
    </row>
    <row r="3132" spans="1:27" x14ac:dyDescent="0.25">
      <c r="B3132" t="s">
        <v>831</v>
      </c>
      <c r="C3132" t="s">
        <v>782</v>
      </c>
      <c r="D3132" t="s">
        <v>832</v>
      </c>
      <c r="E3132" s="33">
        <v>0.14000000000000001</v>
      </c>
      <c r="F3132" t="s">
        <v>784</v>
      </c>
      <c r="G3132" t="s">
        <v>785</v>
      </c>
      <c r="H3132" s="34"/>
      <c r="I3132" t="s">
        <v>786</v>
      </c>
      <c r="J3132" s="35">
        <f>ROUND(E3132/I3130* H3132,5)</f>
        <v>0</v>
      </c>
      <c r="K3132" s="36"/>
    </row>
    <row r="3133" spans="1:27" x14ac:dyDescent="0.25">
      <c r="B3133" t="s">
        <v>964</v>
      </c>
      <c r="C3133" t="s">
        <v>782</v>
      </c>
      <c r="D3133" t="s">
        <v>965</v>
      </c>
      <c r="E3133" s="33">
        <v>0.28000000000000003</v>
      </c>
      <c r="F3133" t="s">
        <v>784</v>
      </c>
      <c r="G3133" t="s">
        <v>785</v>
      </c>
      <c r="H3133" s="34"/>
      <c r="I3133" t="s">
        <v>786</v>
      </c>
      <c r="J3133" s="35">
        <f>ROUND(E3133/I3130* H3133,5)</f>
        <v>0</v>
      </c>
      <c r="K3133" s="36"/>
    </row>
    <row r="3134" spans="1:27" x14ac:dyDescent="0.25">
      <c r="D3134" s="37" t="s">
        <v>787</v>
      </c>
      <c r="E3134" s="36"/>
      <c r="H3134" s="36"/>
      <c r="K3134" s="34">
        <f>SUM(J3132:J3133)</f>
        <v>0</v>
      </c>
    </row>
    <row r="3135" spans="1:27" x14ac:dyDescent="0.25">
      <c r="B3135" s="24" t="s">
        <v>792</v>
      </c>
      <c r="E3135" s="36"/>
      <c r="H3135" s="36"/>
      <c r="K3135" s="36"/>
    </row>
    <row r="3136" spans="1:27" x14ac:dyDescent="0.25">
      <c r="B3136" t="s">
        <v>1034</v>
      </c>
      <c r="C3136" t="s">
        <v>41</v>
      </c>
      <c r="D3136" t="s">
        <v>1035</v>
      </c>
      <c r="E3136" s="33">
        <v>9.5267999999999997</v>
      </c>
      <c r="G3136" t="s">
        <v>785</v>
      </c>
      <c r="H3136" s="34"/>
      <c r="I3136" t="s">
        <v>786</v>
      </c>
      <c r="J3136" s="35">
        <f>ROUND(E3136* H3136,5)</f>
        <v>0</v>
      </c>
      <c r="K3136" s="36"/>
    </row>
    <row r="3137" spans="1:27" x14ac:dyDescent="0.25">
      <c r="D3137" s="37" t="s">
        <v>798</v>
      </c>
      <c r="E3137" s="36"/>
      <c r="H3137" s="36"/>
      <c r="K3137" s="34">
        <f>SUM(J3136:J3136)</f>
        <v>0</v>
      </c>
    </row>
    <row r="3138" spans="1:27" x14ac:dyDescent="0.25">
      <c r="B3138" s="24" t="s">
        <v>775</v>
      </c>
      <c r="E3138" s="36"/>
      <c r="H3138" s="36"/>
      <c r="K3138" s="36"/>
    </row>
    <row r="3139" spans="1:27" x14ac:dyDescent="0.25">
      <c r="B3139" t="s">
        <v>816</v>
      </c>
      <c r="C3139" t="s">
        <v>80</v>
      </c>
      <c r="D3139" t="s">
        <v>811</v>
      </c>
      <c r="E3139" s="33">
        <v>3.5000000000000001E-3</v>
      </c>
      <c r="G3139" t="s">
        <v>785</v>
      </c>
      <c r="H3139" s="34"/>
      <c r="I3139" t="s">
        <v>786</v>
      </c>
      <c r="J3139" s="35">
        <f>ROUND(E3139* H3139,5)</f>
        <v>0</v>
      </c>
      <c r="K3139" s="36"/>
    </row>
    <row r="3140" spans="1:27" x14ac:dyDescent="0.25">
      <c r="D3140" s="37" t="s">
        <v>1001</v>
      </c>
      <c r="E3140" s="36"/>
      <c r="H3140" s="36"/>
      <c r="K3140" s="34">
        <f>SUM(J3139:J3139)</f>
        <v>0</v>
      </c>
    </row>
    <row r="3141" spans="1:27" x14ac:dyDescent="0.25">
      <c r="E3141" s="36"/>
      <c r="H3141" s="36"/>
      <c r="K3141" s="36"/>
    </row>
    <row r="3142" spans="1:27" x14ac:dyDescent="0.25">
      <c r="D3142" s="37" t="s">
        <v>800</v>
      </c>
      <c r="E3142" s="36"/>
      <c r="H3142" s="36">
        <v>2.5</v>
      </c>
      <c r="I3142" t="s">
        <v>801</v>
      </c>
      <c r="J3142">
        <f>ROUND(H3142/100*K3134,5)</f>
        <v>0</v>
      </c>
      <c r="K3142" s="36"/>
    </row>
    <row r="3143" spans="1:27" x14ac:dyDescent="0.25">
      <c r="D3143" s="37" t="s">
        <v>799</v>
      </c>
      <c r="E3143" s="36"/>
      <c r="H3143" s="36"/>
      <c r="K3143" s="38">
        <f>SUM(J3131:J3142)</f>
        <v>0</v>
      </c>
    </row>
    <row r="3144" spans="1:27" x14ac:dyDescent="0.25">
      <c r="D3144" s="37" t="s">
        <v>802</v>
      </c>
      <c r="E3144" s="36"/>
      <c r="H3144" s="36"/>
      <c r="K3144" s="38">
        <f>SUM(K3143:K3143)</f>
        <v>0</v>
      </c>
    </row>
    <row r="3146" spans="1:27" ht="45" customHeight="1" x14ac:dyDescent="0.25">
      <c r="A3146" s="28" t="s">
        <v>2074</v>
      </c>
      <c r="B3146" s="28" t="s">
        <v>187</v>
      </c>
      <c r="C3146" s="29" t="s">
        <v>17</v>
      </c>
      <c r="D3146" s="7" t="s">
        <v>188</v>
      </c>
      <c r="E3146" s="6"/>
      <c r="F3146" s="6"/>
      <c r="G3146" s="29"/>
      <c r="H3146" s="31" t="s">
        <v>778</v>
      </c>
      <c r="I3146" s="5">
        <v>1</v>
      </c>
      <c r="J3146" s="4"/>
      <c r="K3146" s="32">
        <f>ROUND(K3160,2)</f>
        <v>0</v>
      </c>
      <c r="L3146" s="30" t="s">
        <v>2075</v>
      </c>
      <c r="M3146" s="29"/>
      <c r="N3146" s="29"/>
      <c r="O3146" s="29"/>
      <c r="P3146" s="29"/>
      <c r="Q3146" s="29"/>
      <c r="R3146" s="29"/>
      <c r="S3146" s="29"/>
      <c r="T3146" s="29"/>
      <c r="U3146" s="29"/>
      <c r="V3146" s="29"/>
      <c r="W3146" s="29"/>
      <c r="X3146" s="29"/>
      <c r="Y3146" s="29"/>
      <c r="Z3146" s="29"/>
      <c r="AA3146" s="29"/>
    </row>
    <row r="3147" spans="1:27" x14ac:dyDescent="0.25">
      <c r="B3147" s="24" t="s">
        <v>780</v>
      </c>
    </row>
    <row r="3148" spans="1:27" x14ac:dyDescent="0.25">
      <c r="B3148" t="s">
        <v>964</v>
      </c>
      <c r="C3148" t="s">
        <v>782</v>
      </c>
      <c r="D3148" t="s">
        <v>965</v>
      </c>
      <c r="E3148" s="33">
        <v>0.32</v>
      </c>
      <c r="F3148" t="s">
        <v>784</v>
      </c>
      <c r="G3148" t="s">
        <v>785</v>
      </c>
      <c r="H3148" s="34"/>
      <c r="I3148" t="s">
        <v>786</v>
      </c>
      <c r="J3148" s="35">
        <f>ROUND(E3148/I3146* H3148,5)</f>
        <v>0</v>
      </c>
      <c r="K3148" s="36"/>
    </row>
    <row r="3149" spans="1:27" x14ac:dyDescent="0.25">
      <c r="B3149" t="s">
        <v>831</v>
      </c>
      <c r="C3149" t="s">
        <v>782</v>
      </c>
      <c r="D3149" t="s">
        <v>832</v>
      </c>
      <c r="E3149" s="33">
        <v>0.16</v>
      </c>
      <c r="F3149" t="s">
        <v>784</v>
      </c>
      <c r="G3149" t="s">
        <v>785</v>
      </c>
      <c r="H3149" s="34"/>
      <c r="I3149" t="s">
        <v>786</v>
      </c>
      <c r="J3149" s="35">
        <f>ROUND(E3149/I3146* H3149,5)</f>
        <v>0</v>
      </c>
      <c r="K3149" s="36"/>
    </row>
    <row r="3150" spans="1:27" x14ac:dyDescent="0.25">
      <c r="D3150" s="37" t="s">
        <v>787</v>
      </c>
      <c r="E3150" s="36"/>
      <c r="H3150" s="36"/>
      <c r="K3150" s="34">
        <f>SUM(J3148:J3149)</f>
        <v>0</v>
      </c>
    </row>
    <row r="3151" spans="1:27" x14ac:dyDescent="0.25">
      <c r="B3151" s="24" t="s">
        <v>792</v>
      </c>
      <c r="E3151" s="36"/>
      <c r="H3151" s="36"/>
      <c r="K3151" s="36"/>
    </row>
    <row r="3152" spans="1:27" x14ac:dyDescent="0.25">
      <c r="B3152" t="s">
        <v>2076</v>
      </c>
      <c r="C3152" t="s">
        <v>41</v>
      </c>
      <c r="D3152" t="s">
        <v>2077</v>
      </c>
      <c r="E3152" s="33">
        <v>9.6172000000000004</v>
      </c>
      <c r="G3152" t="s">
        <v>785</v>
      </c>
      <c r="H3152" s="34"/>
      <c r="I3152" t="s">
        <v>786</v>
      </c>
      <c r="J3152" s="35">
        <f>ROUND(E3152* H3152,5)</f>
        <v>0</v>
      </c>
      <c r="K3152" s="36"/>
    </row>
    <row r="3153" spans="1:27" x14ac:dyDescent="0.25">
      <c r="D3153" s="37" t="s">
        <v>798</v>
      </c>
      <c r="E3153" s="36"/>
      <c r="H3153" s="36"/>
      <c r="K3153" s="34">
        <f>SUM(J3152:J3152)</f>
        <v>0</v>
      </c>
    </row>
    <row r="3154" spans="1:27" x14ac:dyDescent="0.25">
      <c r="B3154" s="24" t="s">
        <v>775</v>
      </c>
      <c r="E3154" s="36"/>
      <c r="H3154" s="36"/>
      <c r="K3154" s="36"/>
    </row>
    <row r="3155" spans="1:27" x14ac:dyDescent="0.25">
      <c r="B3155" t="s">
        <v>820</v>
      </c>
      <c r="C3155" t="s">
        <v>80</v>
      </c>
      <c r="D3155" t="s">
        <v>821</v>
      </c>
      <c r="E3155" s="33">
        <v>7.0000000000000001E-3</v>
      </c>
      <c r="G3155" t="s">
        <v>785</v>
      </c>
      <c r="H3155" s="34"/>
      <c r="I3155" t="s">
        <v>786</v>
      </c>
      <c r="J3155" s="35">
        <f>ROUND(E3155* H3155,5)</f>
        <v>0</v>
      </c>
      <c r="K3155" s="36"/>
    </row>
    <row r="3156" spans="1:27" x14ac:dyDescent="0.25">
      <c r="D3156" s="37" t="s">
        <v>1001</v>
      </c>
      <c r="E3156" s="36"/>
      <c r="H3156" s="36"/>
      <c r="K3156" s="34">
        <f>SUM(J3155:J3155)</f>
        <v>0</v>
      </c>
    </row>
    <row r="3157" spans="1:27" x14ac:dyDescent="0.25">
      <c r="E3157" s="36"/>
      <c r="H3157" s="36"/>
      <c r="K3157" s="36"/>
    </row>
    <row r="3158" spans="1:27" x14ac:dyDescent="0.25">
      <c r="D3158" s="37" t="s">
        <v>800</v>
      </c>
      <c r="E3158" s="36"/>
      <c r="H3158" s="36">
        <v>2.5</v>
      </c>
      <c r="I3158" t="s">
        <v>801</v>
      </c>
      <c r="J3158">
        <f>ROUND(H3158/100*K3150,5)</f>
        <v>0</v>
      </c>
      <c r="K3158" s="36"/>
    </row>
    <row r="3159" spans="1:27" x14ac:dyDescent="0.25">
      <c r="D3159" s="37" t="s">
        <v>799</v>
      </c>
      <c r="E3159" s="36"/>
      <c r="H3159" s="36"/>
      <c r="K3159" s="38">
        <f>SUM(J3147:J3158)</f>
        <v>0</v>
      </c>
    </row>
    <row r="3160" spans="1:27" x14ac:dyDescent="0.25">
      <c r="D3160" s="37" t="s">
        <v>802</v>
      </c>
      <c r="E3160" s="36"/>
      <c r="H3160" s="36"/>
      <c r="K3160" s="38">
        <f>SUM(K3159:K3159)</f>
        <v>0</v>
      </c>
    </row>
    <row r="3162" spans="1:27" ht="45" customHeight="1" x14ac:dyDescent="0.25">
      <c r="A3162" s="28" t="s">
        <v>2078</v>
      </c>
      <c r="B3162" s="28" t="s">
        <v>158</v>
      </c>
      <c r="C3162" s="29" t="s">
        <v>17</v>
      </c>
      <c r="D3162" s="7" t="s">
        <v>159</v>
      </c>
      <c r="E3162" s="6"/>
      <c r="F3162" s="6"/>
      <c r="G3162" s="29"/>
      <c r="H3162" s="31" t="s">
        <v>778</v>
      </c>
      <c r="I3162" s="5">
        <v>1</v>
      </c>
      <c r="J3162" s="4"/>
      <c r="K3162" s="32">
        <f>ROUND(K3174,2)</f>
        <v>0</v>
      </c>
      <c r="L3162" s="30" t="s">
        <v>2079</v>
      </c>
      <c r="M3162" s="29"/>
      <c r="N3162" s="29"/>
      <c r="O3162" s="29"/>
      <c r="P3162" s="29"/>
      <c r="Q3162" s="29"/>
      <c r="R3162" s="29"/>
      <c r="S3162" s="29"/>
      <c r="T3162" s="29"/>
      <c r="U3162" s="29"/>
      <c r="V3162" s="29"/>
      <c r="W3162" s="29"/>
      <c r="X3162" s="29"/>
      <c r="Y3162" s="29"/>
      <c r="Z3162" s="29"/>
      <c r="AA3162" s="29"/>
    </row>
    <row r="3163" spans="1:27" x14ac:dyDescent="0.25">
      <c r="B3163" s="24" t="s">
        <v>780</v>
      </c>
    </row>
    <row r="3164" spans="1:27" x14ac:dyDescent="0.25">
      <c r="B3164" t="s">
        <v>831</v>
      </c>
      <c r="C3164" t="s">
        <v>782</v>
      </c>
      <c r="D3164" t="s">
        <v>832</v>
      </c>
      <c r="E3164" s="33">
        <v>0.185</v>
      </c>
      <c r="F3164" t="s">
        <v>784</v>
      </c>
      <c r="G3164" t="s">
        <v>785</v>
      </c>
      <c r="H3164" s="34"/>
      <c r="I3164" t="s">
        <v>786</v>
      </c>
      <c r="J3164" s="35">
        <f>ROUND(E3164/I3162* H3164,5)</f>
        <v>0</v>
      </c>
      <c r="K3164" s="36"/>
    </row>
    <row r="3165" spans="1:27" x14ac:dyDescent="0.25">
      <c r="B3165" t="s">
        <v>964</v>
      </c>
      <c r="C3165" t="s">
        <v>782</v>
      </c>
      <c r="D3165" t="s">
        <v>965</v>
      </c>
      <c r="E3165" s="33">
        <v>0.37</v>
      </c>
      <c r="F3165" t="s">
        <v>784</v>
      </c>
      <c r="G3165" t="s">
        <v>785</v>
      </c>
      <c r="H3165" s="34"/>
      <c r="I3165" t="s">
        <v>786</v>
      </c>
      <c r="J3165" s="35">
        <f>ROUND(E3165/I3162* H3165,5)</f>
        <v>0</v>
      </c>
      <c r="K3165" s="36"/>
    </row>
    <row r="3166" spans="1:27" x14ac:dyDescent="0.25">
      <c r="D3166" s="37" t="s">
        <v>787</v>
      </c>
      <c r="E3166" s="36"/>
      <c r="H3166" s="36"/>
      <c r="K3166" s="34">
        <f>SUM(J3164:J3165)</f>
        <v>0</v>
      </c>
    </row>
    <row r="3167" spans="1:27" x14ac:dyDescent="0.25">
      <c r="B3167" s="24" t="s">
        <v>792</v>
      </c>
      <c r="E3167" s="36"/>
      <c r="H3167" s="36"/>
      <c r="K3167" s="36"/>
    </row>
    <row r="3168" spans="1:27" x14ac:dyDescent="0.25">
      <c r="B3168" t="s">
        <v>2080</v>
      </c>
      <c r="C3168" t="s">
        <v>41</v>
      </c>
      <c r="D3168" t="s">
        <v>2081</v>
      </c>
      <c r="E3168" s="33">
        <v>6.5919999999999996</v>
      </c>
      <c r="G3168" t="s">
        <v>785</v>
      </c>
      <c r="H3168" s="34"/>
      <c r="I3168" t="s">
        <v>786</v>
      </c>
      <c r="J3168" s="35">
        <f>ROUND(E3168* H3168,5)</f>
        <v>0</v>
      </c>
      <c r="K3168" s="36"/>
    </row>
    <row r="3169" spans="1:27" x14ac:dyDescent="0.25">
      <c r="B3169" t="s">
        <v>2082</v>
      </c>
      <c r="C3169" t="s">
        <v>794</v>
      </c>
      <c r="D3169" t="s">
        <v>2083</v>
      </c>
      <c r="E3169" s="33">
        <v>3.7000000000000002E-3</v>
      </c>
      <c r="G3169" t="s">
        <v>785</v>
      </c>
      <c r="H3169" s="34"/>
      <c r="I3169" t="s">
        <v>786</v>
      </c>
      <c r="J3169" s="35">
        <f>ROUND(E3169* H3169,5)</f>
        <v>0</v>
      </c>
      <c r="K3169" s="36"/>
    </row>
    <row r="3170" spans="1:27" x14ac:dyDescent="0.25">
      <c r="D3170" s="37" t="s">
        <v>798</v>
      </c>
      <c r="E3170" s="36"/>
      <c r="H3170" s="36"/>
      <c r="K3170" s="34">
        <f>SUM(J3168:J3169)</f>
        <v>0</v>
      </c>
    </row>
    <row r="3171" spans="1:27" x14ac:dyDescent="0.25">
      <c r="E3171" s="36"/>
      <c r="H3171" s="36"/>
      <c r="K3171" s="36"/>
    </row>
    <row r="3172" spans="1:27" x14ac:dyDescent="0.25">
      <c r="D3172" s="37" t="s">
        <v>800</v>
      </c>
      <c r="E3172" s="36"/>
      <c r="H3172" s="36">
        <v>2.5</v>
      </c>
      <c r="I3172" t="s">
        <v>801</v>
      </c>
      <c r="J3172">
        <f>ROUND(H3172/100*K3166,5)</f>
        <v>0</v>
      </c>
      <c r="K3172" s="36"/>
    </row>
    <row r="3173" spans="1:27" x14ac:dyDescent="0.25">
      <c r="D3173" s="37" t="s">
        <v>799</v>
      </c>
      <c r="E3173" s="36"/>
      <c r="H3173" s="36"/>
      <c r="K3173" s="38">
        <f>SUM(J3163:J3172)</f>
        <v>0</v>
      </c>
    </row>
    <row r="3174" spans="1:27" x14ac:dyDescent="0.25">
      <c r="D3174" s="37" t="s">
        <v>802</v>
      </c>
      <c r="E3174" s="36"/>
      <c r="H3174" s="36"/>
      <c r="K3174" s="38">
        <f>SUM(K3173:K3173)</f>
        <v>0</v>
      </c>
    </row>
    <row r="3176" spans="1:27" ht="45" customHeight="1" x14ac:dyDescent="0.25">
      <c r="A3176" s="28" t="s">
        <v>2084</v>
      </c>
      <c r="B3176" s="28" t="s">
        <v>135</v>
      </c>
      <c r="C3176" s="29" t="s">
        <v>17</v>
      </c>
      <c r="D3176" s="7" t="s">
        <v>136</v>
      </c>
      <c r="E3176" s="6"/>
      <c r="F3176" s="6"/>
      <c r="G3176" s="29"/>
      <c r="H3176" s="31" t="s">
        <v>778</v>
      </c>
      <c r="I3176" s="5">
        <v>1</v>
      </c>
      <c r="J3176" s="4"/>
      <c r="K3176" s="32">
        <f>ROUND(K3189,2)</f>
        <v>0</v>
      </c>
      <c r="L3176" s="30" t="s">
        <v>2085</v>
      </c>
      <c r="M3176" s="29"/>
      <c r="N3176" s="29"/>
      <c r="O3176" s="29"/>
      <c r="P3176" s="29"/>
      <c r="Q3176" s="29"/>
      <c r="R3176" s="29"/>
      <c r="S3176" s="29"/>
      <c r="T3176" s="29"/>
      <c r="U3176" s="29"/>
      <c r="V3176" s="29"/>
      <c r="W3176" s="29"/>
      <c r="X3176" s="29"/>
      <c r="Y3176" s="29"/>
      <c r="Z3176" s="29"/>
      <c r="AA3176" s="29"/>
    </row>
    <row r="3177" spans="1:27" x14ac:dyDescent="0.25">
      <c r="B3177" s="24" t="s">
        <v>780</v>
      </c>
    </row>
    <row r="3178" spans="1:27" x14ac:dyDescent="0.25">
      <c r="B3178" t="s">
        <v>1067</v>
      </c>
      <c r="C3178" t="s">
        <v>782</v>
      </c>
      <c r="D3178" t="s">
        <v>1068</v>
      </c>
      <c r="E3178" s="33">
        <v>0.25</v>
      </c>
      <c r="F3178" t="s">
        <v>784</v>
      </c>
      <c r="G3178" t="s">
        <v>785</v>
      </c>
      <c r="H3178" s="34"/>
      <c r="I3178" t="s">
        <v>786</v>
      </c>
      <c r="J3178" s="35">
        <f>ROUND(E3178/I3176* H3178,5)</f>
        <v>0</v>
      </c>
      <c r="K3178" s="36"/>
    </row>
    <row r="3179" spans="1:27" x14ac:dyDescent="0.25">
      <c r="B3179" t="s">
        <v>1065</v>
      </c>
      <c r="C3179" t="s">
        <v>782</v>
      </c>
      <c r="D3179" t="s">
        <v>1066</v>
      </c>
      <c r="E3179" s="33">
        <v>0.25</v>
      </c>
      <c r="F3179" t="s">
        <v>784</v>
      </c>
      <c r="G3179" t="s">
        <v>785</v>
      </c>
      <c r="H3179" s="34"/>
      <c r="I3179" t="s">
        <v>786</v>
      </c>
      <c r="J3179" s="35">
        <f>ROUND(E3179/I3176* H3179,5)</f>
        <v>0</v>
      </c>
      <c r="K3179" s="36"/>
    </row>
    <row r="3180" spans="1:27" x14ac:dyDescent="0.25">
      <c r="D3180" s="37" t="s">
        <v>787</v>
      </c>
      <c r="E3180" s="36"/>
      <c r="H3180" s="36"/>
      <c r="K3180" s="34">
        <f>SUM(J3178:J3179)</f>
        <v>0</v>
      </c>
    </row>
    <row r="3181" spans="1:27" x14ac:dyDescent="0.25">
      <c r="B3181" s="24" t="s">
        <v>792</v>
      </c>
      <c r="E3181" s="36"/>
      <c r="H3181" s="36"/>
      <c r="K3181" s="36"/>
    </row>
    <row r="3182" spans="1:27" x14ac:dyDescent="0.25">
      <c r="B3182" t="s">
        <v>1073</v>
      </c>
      <c r="C3182" t="s">
        <v>17</v>
      </c>
      <c r="D3182" t="s">
        <v>1074</v>
      </c>
      <c r="E3182" s="33">
        <v>2</v>
      </c>
      <c r="G3182" t="s">
        <v>785</v>
      </c>
      <c r="H3182" s="34"/>
      <c r="I3182" t="s">
        <v>786</v>
      </c>
      <c r="J3182" s="35">
        <f>ROUND(E3182* H3182,5)</f>
        <v>0</v>
      </c>
      <c r="K3182" s="36"/>
    </row>
    <row r="3183" spans="1:27" x14ac:dyDescent="0.25">
      <c r="B3183" t="s">
        <v>1071</v>
      </c>
      <c r="C3183" t="s">
        <v>41</v>
      </c>
      <c r="D3183" t="s">
        <v>1072</v>
      </c>
      <c r="E3183" s="33">
        <v>0.34</v>
      </c>
      <c r="G3183" t="s">
        <v>785</v>
      </c>
      <c r="H3183" s="34"/>
      <c r="I3183" t="s">
        <v>786</v>
      </c>
      <c r="J3183" s="35">
        <f>ROUND(E3183* H3183,5)</f>
        <v>0</v>
      </c>
      <c r="K3183" s="36"/>
    </row>
    <row r="3184" spans="1:27" x14ac:dyDescent="0.25">
      <c r="B3184" t="s">
        <v>1069</v>
      </c>
      <c r="C3184" t="s">
        <v>80</v>
      </c>
      <c r="D3184" t="s">
        <v>1070</v>
      </c>
      <c r="E3184" s="33">
        <v>1.4999999999999999E-2</v>
      </c>
      <c r="G3184" t="s">
        <v>785</v>
      </c>
      <c r="H3184" s="34"/>
      <c r="I3184" t="s">
        <v>786</v>
      </c>
      <c r="J3184" s="35">
        <f>ROUND(E3184* H3184,5)</f>
        <v>0</v>
      </c>
      <c r="K3184" s="36"/>
    </row>
    <row r="3185" spans="1:27" x14ac:dyDescent="0.25">
      <c r="D3185" s="37" t="s">
        <v>798</v>
      </c>
      <c r="E3185" s="36"/>
      <c r="H3185" s="36"/>
      <c r="K3185" s="34">
        <f>SUM(J3182:J3184)</f>
        <v>0</v>
      </c>
    </row>
    <row r="3186" spans="1:27" x14ac:dyDescent="0.25">
      <c r="E3186" s="36"/>
      <c r="H3186" s="36"/>
      <c r="K3186" s="36"/>
    </row>
    <row r="3187" spans="1:27" x14ac:dyDescent="0.25">
      <c r="D3187" s="37" t="s">
        <v>800</v>
      </c>
      <c r="E3187" s="36"/>
      <c r="H3187" s="36">
        <v>2.5</v>
      </c>
      <c r="I3187" t="s">
        <v>801</v>
      </c>
      <c r="J3187">
        <f>ROUND(H3187/100*K3180,5)</f>
        <v>0</v>
      </c>
      <c r="K3187" s="36"/>
    </row>
    <row r="3188" spans="1:27" x14ac:dyDescent="0.25">
      <c r="D3188" s="37" t="s">
        <v>799</v>
      </c>
      <c r="E3188" s="36"/>
      <c r="H3188" s="36"/>
      <c r="K3188" s="38">
        <f>SUM(J3177:J3187)</f>
        <v>0</v>
      </c>
    </row>
    <row r="3189" spans="1:27" x14ac:dyDescent="0.25">
      <c r="D3189" s="37" t="s">
        <v>802</v>
      </c>
      <c r="E3189" s="36"/>
      <c r="H3189" s="36"/>
      <c r="K3189" s="38">
        <f>SUM(K3188:K3188)</f>
        <v>0</v>
      </c>
    </row>
    <row r="3191" spans="1:27" ht="45" customHeight="1" x14ac:dyDescent="0.25">
      <c r="A3191" s="28" t="s">
        <v>2086</v>
      </c>
      <c r="B3191" s="28" t="s">
        <v>193</v>
      </c>
      <c r="C3191" s="29" t="s">
        <v>17</v>
      </c>
      <c r="D3191" s="7" t="s">
        <v>194</v>
      </c>
      <c r="E3191" s="6"/>
      <c r="F3191" s="6"/>
      <c r="G3191" s="29"/>
      <c r="H3191" s="31" t="s">
        <v>778</v>
      </c>
      <c r="I3191" s="5">
        <v>1</v>
      </c>
      <c r="J3191" s="4"/>
      <c r="K3191" s="32">
        <f>ROUND(K3202,2)</f>
        <v>0</v>
      </c>
      <c r="L3191" s="30" t="s">
        <v>1030</v>
      </c>
      <c r="M3191" s="29"/>
      <c r="N3191" s="29"/>
      <c r="O3191" s="29"/>
      <c r="P3191" s="29"/>
      <c r="Q3191" s="29"/>
      <c r="R3191" s="29"/>
      <c r="S3191" s="29"/>
      <c r="T3191" s="29"/>
      <c r="U3191" s="29"/>
      <c r="V3191" s="29"/>
      <c r="W3191" s="29"/>
      <c r="X3191" s="29"/>
      <c r="Y3191" s="29"/>
      <c r="Z3191" s="29"/>
      <c r="AA3191" s="29"/>
    </row>
    <row r="3192" spans="1:27" x14ac:dyDescent="0.25">
      <c r="B3192" s="24" t="s">
        <v>780</v>
      </c>
    </row>
    <row r="3193" spans="1:27" x14ac:dyDescent="0.25">
      <c r="B3193" t="s">
        <v>1184</v>
      </c>
      <c r="C3193" t="s">
        <v>782</v>
      </c>
      <c r="D3193" t="s">
        <v>1185</v>
      </c>
      <c r="E3193" s="33">
        <v>0.35</v>
      </c>
      <c r="F3193" t="s">
        <v>784</v>
      </c>
      <c r="G3193" t="s">
        <v>785</v>
      </c>
      <c r="H3193" s="34"/>
      <c r="I3193" t="s">
        <v>786</v>
      </c>
      <c r="J3193" s="35">
        <f>ROUND(E3193/I3191* H3193,5)</f>
        <v>0</v>
      </c>
      <c r="K3193" s="36"/>
    </row>
    <row r="3194" spans="1:27" x14ac:dyDescent="0.25">
      <c r="B3194" t="s">
        <v>1182</v>
      </c>
      <c r="C3194" t="s">
        <v>782</v>
      </c>
      <c r="D3194" t="s">
        <v>1183</v>
      </c>
      <c r="E3194" s="33">
        <v>0.35</v>
      </c>
      <c r="F3194" t="s">
        <v>784</v>
      </c>
      <c r="G3194" t="s">
        <v>785</v>
      </c>
      <c r="H3194" s="34"/>
      <c r="I3194" t="s">
        <v>786</v>
      </c>
      <c r="J3194" s="35">
        <f>ROUND(E3194/I3191* H3194,5)</f>
        <v>0</v>
      </c>
      <c r="K3194" s="36"/>
    </row>
    <row r="3195" spans="1:27" x14ac:dyDescent="0.25">
      <c r="D3195" s="37" t="s">
        <v>787</v>
      </c>
      <c r="E3195" s="36"/>
      <c r="H3195" s="36"/>
      <c r="K3195" s="34">
        <f>SUM(J3193:J3194)</f>
        <v>0</v>
      </c>
    </row>
    <row r="3196" spans="1:27" x14ac:dyDescent="0.25">
      <c r="B3196" s="24" t="s">
        <v>792</v>
      </c>
      <c r="E3196" s="36"/>
      <c r="H3196" s="36"/>
      <c r="K3196" s="36"/>
    </row>
    <row r="3197" spans="1:27" x14ac:dyDescent="0.25">
      <c r="B3197" t="s">
        <v>2087</v>
      </c>
      <c r="C3197" t="s">
        <v>17</v>
      </c>
      <c r="D3197" t="s">
        <v>2088</v>
      </c>
      <c r="E3197" s="33">
        <v>1</v>
      </c>
      <c r="G3197" t="s">
        <v>785</v>
      </c>
      <c r="H3197" s="34"/>
      <c r="I3197" t="s">
        <v>786</v>
      </c>
      <c r="J3197" s="35">
        <f>ROUND(E3197* H3197,5)</f>
        <v>0</v>
      </c>
      <c r="K3197" s="36"/>
    </row>
    <row r="3198" spans="1:27" x14ac:dyDescent="0.25">
      <c r="D3198" s="37" t="s">
        <v>798</v>
      </c>
      <c r="E3198" s="36"/>
      <c r="H3198" s="36"/>
      <c r="K3198" s="34">
        <f>SUM(J3197:J3197)</f>
        <v>0</v>
      </c>
    </row>
    <row r="3199" spans="1:27" x14ac:dyDescent="0.25">
      <c r="E3199" s="36"/>
      <c r="H3199" s="36"/>
      <c r="K3199" s="36"/>
    </row>
    <row r="3200" spans="1:27" x14ac:dyDescent="0.25">
      <c r="D3200" s="37" t="s">
        <v>800</v>
      </c>
      <c r="E3200" s="36"/>
      <c r="H3200" s="36">
        <v>1.5</v>
      </c>
      <c r="I3200" t="s">
        <v>801</v>
      </c>
      <c r="J3200">
        <f>ROUND(H3200/100*K3195,5)</f>
        <v>0</v>
      </c>
      <c r="K3200" s="36"/>
    </row>
    <row r="3201" spans="1:27" x14ac:dyDescent="0.25">
      <c r="D3201" s="37" t="s">
        <v>799</v>
      </c>
      <c r="E3201" s="36"/>
      <c r="H3201" s="36"/>
      <c r="K3201" s="38">
        <f>SUM(J3192:J3200)</f>
        <v>0</v>
      </c>
    </row>
    <row r="3202" spans="1:27" x14ac:dyDescent="0.25">
      <c r="D3202" s="37" t="s">
        <v>802</v>
      </c>
      <c r="E3202" s="36"/>
      <c r="H3202" s="36"/>
      <c r="K3202" s="38">
        <f>SUM(K3201:K3201)</f>
        <v>0</v>
      </c>
    </row>
    <row r="3204" spans="1:27" ht="45" customHeight="1" x14ac:dyDescent="0.25">
      <c r="A3204" s="28" t="s">
        <v>2089</v>
      </c>
      <c r="B3204" s="28" t="s">
        <v>205</v>
      </c>
      <c r="C3204" s="29" t="s">
        <v>17</v>
      </c>
      <c r="D3204" s="7" t="s">
        <v>206</v>
      </c>
      <c r="E3204" s="6"/>
      <c r="F3204" s="6"/>
      <c r="G3204" s="29"/>
      <c r="H3204" s="31" t="s">
        <v>778</v>
      </c>
      <c r="I3204" s="5">
        <v>1</v>
      </c>
      <c r="J3204" s="4"/>
      <c r="K3204" s="32">
        <f>ROUND(K3214,2)</f>
        <v>0</v>
      </c>
      <c r="L3204" s="30" t="s">
        <v>2090</v>
      </c>
      <c r="M3204" s="29"/>
      <c r="N3204" s="29"/>
      <c r="O3204" s="29"/>
      <c r="P3204" s="29"/>
      <c r="Q3204" s="29"/>
      <c r="R3204" s="29"/>
      <c r="S3204" s="29"/>
      <c r="T3204" s="29"/>
      <c r="U3204" s="29"/>
      <c r="V3204" s="29"/>
      <c r="W3204" s="29"/>
      <c r="X3204" s="29"/>
      <c r="Y3204" s="29"/>
      <c r="Z3204" s="29"/>
      <c r="AA3204" s="29"/>
    </row>
    <row r="3205" spans="1:27" x14ac:dyDescent="0.25">
      <c r="B3205" s="24" t="s">
        <v>780</v>
      </c>
    </row>
    <row r="3206" spans="1:27" x14ac:dyDescent="0.25">
      <c r="B3206" t="s">
        <v>1080</v>
      </c>
      <c r="C3206" t="s">
        <v>782</v>
      </c>
      <c r="D3206" t="s">
        <v>1081</v>
      </c>
      <c r="E3206" s="33">
        <v>1.1000000000000001</v>
      </c>
      <c r="F3206" t="s">
        <v>784</v>
      </c>
      <c r="G3206" t="s">
        <v>785</v>
      </c>
      <c r="H3206" s="34"/>
      <c r="I3206" t="s">
        <v>786</v>
      </c>
      <c r="J3206" s="35">
        <f>ROUND(E3206/I3204* H3206,5)</f>
        <v>0</v>
      </c>
      <c r="K3206" s="36"/>
    </row>
    <row r="3207" spans="1:27" x14ac:dyDescent="0.25">
      <c r="D3207" s="37" t="s">
        <v>787</v>
      </c>
      <c r="E3207" s="36"/>
      <c r="H3207" s="36"/>
      <c r="K3207" s="34">
        <f>SUM(J3206:J3206)</f>
        <v>0</v>
      </c>
    </row>
    <row r="3208" spans="1:27" x14ac:dyDescent="0.25">
      <c r="B3208" s="24" t="s">
        <v>792</v>
      </c>
      <c r="E3208" s="36"/>
      <c r="H3208" s="36"/>
      <c r="K3208" s="36"/>
    </row>
    <row r="3209" spans="1:27" x14ac:dyDescent="0.25">
      <c r="B3209" t="s">
        <v>1103</v>
      </c>
      <c r="C3209" t="s">
        <v>17</v>
      </c>
      <c r="D3209" t="s">
        <v>1104</v>
      </c>
      <c r="E3209" s="33">
        <v>1.2</v>
      </c>
      <c r="G3209" t="s">
        <v>785</v>
      </c>
      <c r="H3209" s="34"/>
      <c r="I3209" t="s">
        <v>786</v>
      </c>
      <c r="J3209" s="35">
        <f>ROUND(E3209* H3209,5)</f>
        <v>0</v>
      </c>
      <c r="K3209" s="36"/>
    </row>
    <row r="3210" spans="1:27" x14ac:dyDescent="0.25">
      <c r="D3210" s="37" t="s">
        <v>798</v>
      </c>
      <c r="E3210" s="36"/>
      <c r="H3210" s="36"/>
      <c r="K3210" s="34">
        <f>SUM(J3209:J3209)</f>
        <v>0</v>
      </c>
    </row>
    <row r="3211" spans="1:27" x14ac:dyDescent="0.25">
      <c r="E3211" s="36"/>
      <c r="H3211" s="36"/>
      <c r="K3211" s="36"/>
    </row>
    <row r="3212" spans="1:27" x14ac:dyDescent="0.25">
      <c r="D3212" s="37" t="s">
        <v>800</v>
      </c>
      <c r="E3212" s="36"/>
      <c r="H3212" s="36">
        <v>1.5</v>
      </c>
      <c r="I3212" t="s">
        <v>801</v>
      </c>
      <c r="J3212">
        <f>ROUND(H3212/100*K3207,5)</f>
        <v>0</v>
      </c>
      <c r="K3212" s="36"/>
    </row>
    <row r="3213" spans="1:27" x14ac:dyDescent="0.25">
      <c r="D3213" s="37" t="s">
        <v>799</v>
      </c>
      <c r="E3213" s="36"/>
      <c r="H3213" s="36"/>
      <c r="K3213" s="38">
        <f>SUM(J3205:J3212)</f>
        <v>0</v>
      </c>
    </row>
    <row r="3214" spans="1:27" x14ac:dyDescent="0.25">
      <c r="D3214" s="37" t="s">
        <v>802</v>
      </c>
      <c r="E3214" s="36"/>
      <c r="H3214" s="36"/>
      <c r="K3214" s="38">
        <f>SUM(K3213:K3213)</f>
        <v>0</v>
      </c>
    </row>
    <row r="3216" spans="1:27" ht="45" customHeight="1" x14ac:dyDescent="0.25">
      <c r="A3216" s="28" t="s">
        <v>2091</v>
      </c>
      <c r="B3216" s="28" t="s">
        <v>139</v>
      </c>
      <c r="C3216" s="29" t="s">
        <v>17</v>
      </c>
      <c r="D3216" s="7" t="s">
        <v>140</v>
      </c>
      <c r="E3216" s="6"/>
      <c r="F3216" s="6"/>
      <c r="G3216" s="29"/>
      <c r="H3216" s="31" t="s">
        <v>778</v>
      </c>
      <c r="I3216" s="5">
        <v>1</v>
      </c>
      <c r="J3216" s="4"/>
      <c r="K3216" s="32">
        <f>ROUND(K3228,2)</f>
        <v>0</v>
      </c>
      <c r="L3216" s="30" t="s">
        <v>2092</v>
      </c>
      <c r="M3216" s="29"/>
      <c r="N3216" s="29"/>
      <c r="O3216" s="29"/>
      <c r="P3216" s="29"/>
      <c r="Q3216" s="29"/>
      <c r="R3216" s="29"/>
      <c r="S3216" s="29"/>
      <c r="T3216" s="29"/>
      <c r="U3216" s="29"/>
      <c r="V3216" s="29"/>
      <c r="W3216" s="29"/>
      <c r="X3216" s="29"/>
      <c r="Y3216" s="29"/>
      <c r="Z3216" s="29"/>
      <c r="AA3216" s="29"/>
    </row>
    <row r="3217" spans="1:27" x14ac:dyDescent="0.25">
      <c r="B3217" s="24" t="s">
        <v>780</v>
      </c>
    </row>
    <row r="3218" spans="1:27" x14ac:dyDescent="0.25">
      <c r="B3218" t="s">
        <v>1182</v>
      </c>
      <c r="C3218" t="s">
        <v>782</v>
      </c>
      <c r="D3218" t="s">
        <v>1183</v>
      </c>
      <c r="E3218" s="33">
        <v>0.6</v>
      </c>
      <c r="F3218" t="s">
        <v>784</v>
      </c>
      <c r="G3218" t="s">
        <v>785</v>
      </c>
      <c r="H3218" s="34"/>
      <c r="I3218" t="s">
        <v>786</v>
      </c>
      <c r="J3218" s="35">
        <f>ROUND(E3218/I3216* H3218,5)</f>
        <v>0</v>
      </c>
      <c r="K3218" s="36"/>
    </row>
    <row r="3219" spans="1:27" x14ac:dyDescent="0.25">
      <c r="B3219" t="s">
        <v>1184</v>
      </c>
      <c r="C3219" t="s">
        <v>782</v>
      </c>
      <c r="D3219" t="s">
        <v>1185</v>
      </c>
      <c r="E3219" s="33">
        <v>0.6</v>
      </c>
      <c r="F3219" t="s">
        <v>784</v>
      </c>
      <c r="G3219" t="s">
        <v>785</v>
      </c>
      <c r="H3219" s="34"/>
      <c r="I3219" t="s">
        <v>786</v>
      </c>
      <c r="J3219" s="35">
        <f>ROUND(E3219/I3216* H3219,5)</f>
        <v>0</v>
      </c>
      <c r="K3219" s="36"/>
    </row>
    <row r="3220" spans="1:27" x14ac:dyDescent="0.25">
      <c r="D3220" s="37" t="s">
        <v>787</v>
      </c>
      <c r="E3220" s="36"/>
      <c r="H3220" s="36"/>
      <c r="K3220" s="34">
        <f>SUM(J3218:J3219)</f>
        <v>0</v>
      </c>
    </row>
    <row r="3221" spans="1:27" x14ac:dyDescent="0.25">
      <c r="B3221" s="24" t="s">
        <v>792</v>
      </c>
      <c r="E3221" s="36"/>
      <c r="H3221" s="36"/>
      <c r="K3221" s="36"/>
    </row>
    <row r="3222" spans="1:27" x14ac:dyDescent="0.25">
      <c r="B3222" t="s">
        <v>2093</v>
      </c>
      <c r="C3222" t="s">
        <v>17</v>
      </c>
      <c r="D3222" t="s">
        <v>2094</v>
      </c>
      <c r="E3222" s="33">
        <v>1</v>
      </c>
      <c r="G3222" t="s">
        <v>785</v>
      </c>
      <c r="H3222" s="34"/>
      <c r="I3222" t="s">
        <v>786</v>
      </c>
      <c r="J3222" s="35">
        <f>ROUND(E3222* H3222,5)</f>
        <v>0</v>
      </c>
      <c r="K3222" s="36"/>
    </row>
    <row r="3223" spans="1:27" x14ac:dyDescent="0.25">
      <c r="B3223" t="s">
        <v>2095</v>
      </c>
      <c r="C3223" t="s">
        <v>17</v>
      </c>
      <c r="D3223" t="s">
        <v>2096</v>
      </c>
      <c r="E3223" s="33">
        <v>0.4</v>
      </c>
      <c r="G3223" t="s">
        <v>785</v>
      </c>
      <c r="H3223" s="34"/>
      <c r="I3223" t="s">
        <v>786</v>
      </c>
      <c r="J3223" s="35">
        <f>ROUND(E3223* H3223,5)</f>
        <v>0</v>
      </c>
      <c r="K3223" s="36"/>
    </row>
    <row r="3224" spans="1:27" x14ac:dyDescent="0.25">
      <c r="D3224" s="37" t="s">
        <v>798</v>
      </c>
      <c r="E3224" s="36"/>
      <c r="H3224" s="36"/>
      <c r="K3224" s="34">
        <f>SUM(J3222:J3223)</f>
        <v>0</v>
      </c>
    </row>
    <row r="3225" spans="1:27" x14ac:dyDescent="0.25">
      <c r="E3225" s="36"/>
      <c r="H3225" s="36"/>
      <c r="K3225" s="36"/>
    </row>
    <row r="3226" spans="1:27" x14ac:dyDescent="0.25">
      <c r="D3226" s="37" t="s">
        <v>800</v>
      </c>
      <c r="E3226" s="36"/>
      <c r="H3226" s="36">
        <v>1.5</v>
      </c>
      <c r="I3226" t="s">
        <v>801</v>
      </c>
      <c r="J3226">
        <f>ROUND(H3226/100*K3220,5)</f>
        <v>0</v>
      </c>
      <c r="K3226" s="36"/>
    </row>
    <row r="3227" spans="1:27" x14ac:dyDescent="0.25">
      <c r="D3227" s="37" t="s">
        <v>799</v>
      </c>
      <c r="E3227" s="36"/>
      <c r="H3227" s="36"/>
      <c r="K3227" s="38">
        <f>SUM(J3217:J3226)</f>
        <v>0</v>
      </c>
    </row>
    <row r="3228" spans="1:27" x14ac:dyDescent="0.25">
      <c r="D3228" s="37" t="s">
        <v>802</v>
      </c>
      <c r="E3228" s="36"/>
      <c r="H3228" s="36"/>
      <c r="K3228" s="38">
        <f>SUM(K3227:K3227)</f>
        <v>0</v>
      </c>
    </row>
    <row r="3230" spans="1:27" ht="45" customHeight="1" x14ac:dyDescent="0.25">
      <c r="A3230" s="28" t="s">
        <v>2097</v>
      </c>
      <c r="B3230" s="28" t="s">
        <v>146</v>
      </c>
      <c r="C3230" s="29" t="s">
        <v>17</v>
      </c>
      <c r="D3230" s="7" t="s">
        <v>147</v>
      </c>
      <c r="E3230" s="6"/>
      <c r="F3230" s="6"/>
      <c r="G3230" s="29"/>
      <c r="H3230" s="31" t="s">
        <v>778</v>
      </c>
      <c r="I3230" s="5">
        <v>1</v>
      </c>
      <c r="J3230" s="4"/>
      <c r="K3230" s="32">
        <f>ROUND(K3244,2)</f>
        <v>0</v>
      </c>
      <c r="L3230" s="30" t="s">
        <v>2098</v>
      </c>
      <c r="M3230" s="29"/>
      <c r="N3230" s="29"/>
      <c r="O3230" s="29"/>
      <c r="P3230" s="29"/>
      <c r="Q3230" s="29"/>
      <c r="R3230" s="29"/>
      <c r="S3230" s="29"/>
      <c r="T3230" s="29"/>
      <c r="U3230" s="29"/>
      <c r="V3230" s="29"/>
      <c r="W3230" s="29"/>
      <c r="X3230" s="29"/>
      <c r="Y3230" s="29"/>
      <c r="Z3230" s="29"/>
      <c r="AA3230" s="29"/>
    </row>
    <row r="3231" spans="1:27" x14ac:dyDescent="0.25">
      <c r="B3231" s="24" t="s">
        <v>780</v>
      </c>
    </row>
    <row r="3232" spans="1:27" x14ac:dyDescent="0.25">
      <c r="B3232" t="s">
        <v>1078</v>
      </c>
      <c r="C3232" t="s">
        <v>782</v>
      </c>
      <c r="D3232" t="s">
        <v>1079</v>
      </c>
      <c r="E3232" s="33">
        <v>5.5E-2</v>
      </c>
      <c r="F3232" t="s">
        <v>784</v>
      </c>
      <c r="G3232" t="s">
        <v>785</v>
      </c>
      <c r="H3232" s="34"/>
      <c r="I3232" t="s">
        <v>786</v>
      </c>
      <c r="J3232" s="35">
        <f>ROUND(E3232/I3230* H3232,5)</f>
        <v>0</v>
      </c>
      <c r="K3232" s="36"/>
    </row>
    <row r="3233" spans="1:27" x14ac:dyDescent="0.25">
      <c r="B3233" t="s">
        <v>1080</v>
      </c>
      <c r="C3233" t="s">
        <v>782</v>
      </c>
      <c r="D3233" t="s">
        <v>1081</v>
      </c>
      <c r="E3233" s="33">
        <v>0.1</v>
      </c>
      <c r="F3233" t="s">
        <v>784</v>
      </c>
      <c r="G3233" t="s">
        <v>785</v>
      </c>
      <c r="H3233" s="34"/>
      <c r="I3233" t="s">
        <v>786</v>
      </c>
      <c r="J3233" s="35">
        <f>ROUND(E3233/I3230* H3233,5)</f>
        <v>0</v>
      </c>
      <c r="K3233" s="36"/>
    </row>
    <row r="3234" spans="1:27" x14ac:dyDescent="0.25">
      <c r="D3234" s="37" t="s">
        <v>787</v>
      </c>
      <c r="E3234" s="36"/>
      <c r="H3234" s="36"/>
      <c r="K3234" s="34">
        <f>SUM(J3232:J3233)</f>
        <v>0</v>
      </c>
    </row>
    <row r="3235" spans="1:27" x14ac:dyDescent="0.25">
      <c r="B3235" s="24" t="s">
        <v>792</v>
      </c>
      <c r="E3235" s="36"/>
      <c r="H3235" s="36"/>
      <c r="K3235" s="36"/>
    </row>
    <row r="3236" spans="1:27" x14ac:dyDescent="0.25">
      <c r="B3236" t="s">
        <v>2099</v>
      </c>
      <c r="C3236" t="s">
        <v>111</v>
      </c>
      <c r="D3236" t="s">
        <v>2100</v>
      </c>
      <c r="E3236" s="33">
        <v>8.2500000000000004E-2</v>
      </c>
      <c r="G3236" t="s">
        <v>785</v>
      </c>
      <c r="H3236" s="34"/>
      <c r="I3236" t="s">
        <v>786</v>
      </c>
      <c r="J3236" s="35">
        <f>ROUND(E3236* H3236,5)</f>
        <v>0</v>
      </c>
      <c r="K3236" s="36"/>
    </row>
    <row r="3237" spans="1:27" x14ac:dyDescent="0.25">
      <c r="B3237" t="s">
        <v>2101</v>
      </c>
      <c r="C3237" t="s">
        <v>17</v>
      </c>
      <c r="D3237" t="s">
        <v>2102</v>
      </c>
      <c r="E3237" s="33">
        <v>1</v>
      </c>
      <c r="G3237" t="s">
        <v>785</v>
      </c>
      <c r="H3237" s="34"/>
      <c r="I3237" t="s">
        <v>786</v>
      </c>
      <c r="J3237" s="35">
        <f>ROUND(E3237* H3237,5)</f>
        <v>0</v>
      </c>
      <c r="K3237" s="36"/>
    </row>
    <row r="3238" spans="1:27" x14ac:dyDescent="0.25">
      <c r="B3238" t="s">
        <v>2103</v>
      </c>
      <c r="C3238" t="s">
        <v>111</v>
      </c>
      <c r="D3238" t="s">
        <v>2104</v>
      </c>
      <c r="E3238" s="33">
        <v>4.3999999999999997E-2</v>
      </c>
      <c r="G3238" t="s">
        <v>785</v>
      </c>
      <c r="H3238" s="34"/>
      <c r="I3238" t="s">
        <v>786</v>
      </c>
      <c r="J3238" s="35">
        <f>ROUND(E3238* H3238,5)</f>
        <v>0</v>
      </c>
      <c r="K3238" s="36"/>
    </row>
    <row r="3239" spans="1:27" x14ac:dyDescent="0.25">
      <c r="B3239" t="s">
        <v>2105</v>
      </c>
      <c r="C3239" t="s">
        <v>38</v>
      </c>
      <c r="D3239" t="s">
        <v>2106</v>
      </c>
      <c r="E3239" s="33">
        <v>0.3</v>
      </c>
      <c r="G3239" t="s">
        <v>785</v>
      </c>
      <c r="H3239" s="34"/>
      <c r="I3239" t="s">
        <v>786</v>
      </c>
      <c r="J3239" s="35">
        <f>ROUND(E3239* H3239,5)</f>
        <v>0</v>
      </c>
      <c r="K3239" s="36"/>
    </row>
    <row r="3240" spans="1:27" x14ac:dyDescent="0.25">
      <c r="D3240" s="37" t="s">
        <v>798</v>
      </c>
      <c r="E3240" s="36"/>
      <c r="H3240" s="36"/>
      <c r="K3240" s="34">
        <f>SUM(J3236:J3239)</f>
        <v>0</v>
      </c>
    </row>
    <row r="3241" spans="1:27" x14ac:dyDescent="0.25">
      <c r="E3241" s="36"/>
      <c r="H3241" s="36"/>
      <c r="K3241" s="36"/>
    </row>
    <row r="3242" spans="1:27" x14ac:dyDescent="0.25">
      <c r="D3242" s="37" t="s">
        <v>800</v>
      </c>
      <c r="E3242" s="36"/>
      <c r="H3242" s="36">
        <v>1.5</v>
      </c>
      <c r="I3242" t="s">
        <v>801</v>
      </c>
      <c r="J3242">
        <f>ROUND(H3242/100*K3234,5)</f>
        <v>0</v>
      </c>
      <c r="K3242" s="36"/>
    </row>
    <row r="3243" spans="1:27" x14ac:dyDescent="0.25">
      <c r="D3243" s="37" t="s">
        <v>799</v>
      </c>
      <c r="E3243" s="36"/>
      <c r="H3243" s="36"/>
      <c r="K3243" s="38">
        <f>SUM(J3231:J3242)</f>
        <v>0</v>
      </c>
    </row>
    <row r="3244" spans="1:27" x14ac:dyDescent="0.25">
      <c r="D3244" s="37" t="s">
        <v>802</v>
      </c>
      <c r="E3244" s="36"/>
      <c r="H3244" s="36"/>
      <c r="K3244" s="38">
        <f>SUM(K3243:K3243)</f>
        <v>0</v>
      </c>
    </row>
    <row r="3246" spans="1:27" ht="45" customHeight="1" x14ac:dyDescent="0.25">
      <c r="A3246" s="28" t="s">
        <v>2107</v>
      </c>
      <c r="B3246" s="28" t="s">
        <v>211</v>
      </c>
      <c r="C3246" s="29" t="s">
        <v>17</v>
      </c>
      <c r="D3246" s="7" t="s">
        <v>212</v>
      </c>
      <c r="E3246" s="6"/>
      <c r="F3246" s="6"/>
      <c r="G3246" s="29"/>
      <c r="H3246" s="31" t="s">
        <v>778</v>
      </c>
      <c r="I3246" s="5">
        <v>1</v>
      </c>
      <c r="J3246" s="4"/>
      <c r="K3246" s="32">
        <f>ROUND(K3257,2)</f>
        <v>0</v>
      </c>
      <c r="L3246" s="30" t="s">
        <v>2108</v>
      </c>
      <c r="M3246" s="29"/>
      <c r="N3246" s="29"/>
      <c r="O3246" s="29"/>
      <c r="P3246" s="29"/>
      <c r="Q3246" s="29"/>
      <c r="R3246" s="29"/>
      <c r="S3246" s="29"/>
      <c r="T3246" s="29"/>
      <c r="U3246" s="29"/>
      <c r="V3246" s="29"/>
      <c r="W3246" s="29"/>
      <c r="X3246" s="29"/>
      <c r="Y3246" s="29"/>
      <c r="Z3246" s="29"/>
      <c r="AA3246" s="29"/>
    </row>
    <row r="3247" spans="1:27" x14ac:dyDescent="0.25">
      <c r="B3247" s="24" t="s">
        <v>780</v>
      </c>
    </row>
    <row r="3248" spans="1:27" x14ac:dyDescent="0.25">
      <c r="B3248" t="s">
        <v>1080</v>
      </c>
      <c r="C3248" t="s">
        <v>782</v>
      </c>
      <c r="D3248" t="s">
        <v>1081</v>
      </c>
      <c r="E3248" s="33">
        <v>0.3</v>
      </c>
      <c r="F3248" t="s">
        <v>784</v>
      </c>
      <c r="G3248" t="s">
        <v>785</v>
      </c>
      <c r="H3248" s="34"/>
      <c r="I3248" t="s">
        <v>786</v>
      </c>
      <c r="J3248" s="35">
        <f>ROUND(E3248/I3246* H3248,5)</f>
        <v>0</v>
      </c>
      <c r="K3248" s="36"/>
    </row>
    <row r="3249" spans="1:27" x14ac:dyDescent="0.25">
      <c r="B3249" t="s">
        <v>1078</v>
      </c>
      <c r="C3249" t="s">
        <v>782</v>
      </c>
      <c r="D3249" t="s">
        <v>1079</v>
      </c>
      <c r="E3249" s="33">
        <v>0.15</v>
      </c>
      <c r="F3249" t="s">
        <v>784</v>
      </c>
      <c r="G3249" t="s">
        <v>785</v>
      </c>
      <c r="H3249" s="34"/>
      <c r="I3249" t="s">
        <v>786</v>
      </c>
      <c r="J3249" s="35">
        <f>ROUND(E3249/I3246* H3249,5)</f>
        <v>0</v>
      </c>
      <c r="K3249" s="36"/>
    </row>
    <row r="3250" spans="1:27" x14ac:dyDescent="0.25">
      <c r="D3250" s="37" t="s">
        <v>787</v>
      </c>
      <c r="E3250" s="36"/>
      <c r="H3250" s="36"/>
      <c r="K3250" s="34">
        <f>SUM(J3248:J3249)</f>
        <v>0</v>
      </c>
    </row>
    <row r="3251" spans="1:27" x14ac:dyDescent="0.25">
      <c r="B3251" s="24" t="s">
        <v>792</v>
      </c>
      <c r="E3251" s="36"/>
      <c r="H3251" s="36"/>
      <c r="K3251" s="36"/>
    </row>
    <row r="3252" spans="1:27" x14ac:dyDescent="0.25">
      <c r="B3252" t="s">
        <v>2109</v>
      </c>
      <c r="C3252" t="s">
        <v>17</v>
      </c>
      <c r="D3252" t="s">
        <v>2110</v>
      </c>
      <c r="E3252" s="33">
        <v>1</v>
      </c>
      <c r="G3252" t="s">
        <v>785</v>
      </c>
      <c r="H3252" s="34"/>
      <c r="I3252" t="s">
        <v>786</v>
      </c>
      <c r="J3252" s="35">
        <f>ROUND(E3252* H3252,5)</f>
        <v>0</v>
      </c>
      <c r="K3252" s="36"/>
    </row>
    <row r="3253" spans="1:27" x14ac:dyDescent="0.25">
      <c r="D3253" s="37" t="s">
        <v>798</v>
      </c>
      <c r="E3253" s="36"/>
      <c r="H3253" s="36"/>
      <c r="K3253" s="34">
        <f>SUM(J3252:J3252)</f>
        <v>0</v>
      </c>
    </row>
    <row r="3254" spans="1:27" x14ac:dyDescent="0.25">
      <c r="E3254" s="36"/>
      <c r="H3254" s="36"/>
      <c r="K3254" s="36"/>
    </row>
    <row r="3255" spans="1:27" x14ac:dyDescent="0.25">
      <c r="D3255" s="37" t="s">
        <v>800</v>
      </c>
      <c r="E3255" s="36"/>
      <c r="H3255" s="36">
        <v>1.5</v>
      </c>
      <c r="I3255" t="s">
        <v>801</v>
      </c>
      <c r="J3255">
        <f>ROUND(H3255/100*K3250,5)</f>
        <v>0</v>
      </c>
      <c r="K3255" s="36"/>
    </row>
    <row r="3256" spans="1:27" x14ac:dyDescent="0.25">
      <c r="D3256" s="37" t="s">
        <v>799</v>
      </c>
      <c r="E3256" s="36"/>
      <c r="H3256" s="36"/>
      <c r="K3256" s="38">
        <f>SUM(J3247:J3255)</f>
        <v>0</v>
      </c>
    </row>
    <row r="3257" spans="1:27" x14ac:dyDescent="0.25">
      <c r="D3257" s="37" t="s">
        <v>802</v>
      </c>
      <c r="E3257" s="36"/>
      <c r="H3257" s="36"/>
      <c r="K3257" s="38">
        <f>SUM(K3256:K3256)</f>
        <v>0</v>
      </c>
    </row>
    <row r="3259" spans="1:27" ht="45" customHeight="1" x14ac:dyDescent="0.25">
      <c r="A3259" s="28" t="s">
        <v>2111</v>
      </c>
      <c r="B3259" s="28" t="s">
        <v>148</v>
      </c>
      <c r="C3259" s="29" t="s">
        <v>17</v>
      </c>
      <c r="D3259" s="7" t="s">
        <v>149</v>
      </c>
      <c r="E3259" s="6"/>
      <c r="F3259" s="6"/>
      <c r="G3259" s="29"/>
      <c r="H3259" s="31" t="s">
        <v>778</v>
      </c>
      <c r="I3259" s="5">
        <v>1</v>
      </c>
      <c r="J3259" s="4"/>
      <c r="K3259" s="32">
        <f>ROUND(K3270,2)</f>
        <v>0</v>
      </c>
      <c r="L3259" s="30" t="s">
        <v>2112</v>
      </c>
      <c r="M3259" s="29"/>
      <c r="N3259" s="29"/>
      <c r="O3259" s="29"/>
      <c r="P3259" s="29"/>
      <c r="Q3259" s="29"/>
      <c r="R3259" s="29"/>
      <c r="S3259" s="29"/>
      <c r="T3259" s="29"/>
      <c r="U3259" s="29"/>
      <c r="V3259" s="29"/>
      <c r="W3259" s="29"/>
      <c r="X3259" s="29"/>
      <c r="Y3259" s="29"/>
      <c r="Z3259" s="29"/>
      <c r="AA3259" s="29"/>
    </row>
    <row r="3260" spans="1:27" x14ac:dyDescent="0.25">
      <c r="B3260" s="24" t="s">
        <v>780</v>
      </c>
    </row>
    <row r="3261" spans="1:27" x14ac:dyDescent="0.25">
      <c r="B3261" t="s">
        <v>1080</v>
      </c>
      <c r="C3261" t="s">
        <v>782</v>
      </c>
      <c r="D3261" t="s">
        <v>1081</v>
      </c>
      <c r="E3261" s="33">
        <v>0.04</v>
      </c>
      <c r="F3261" t="s">
        <v>784</v>
      </c>
      <c r="G3261" t="s">
        <v>785</v>
      </c>
      <c r="H3261" s="34"/>
      <c r="I3261" t="s">
        <v>786</v>
      </c>
      <c r="J3261" s="35">
        <f>ROUND(E3261/I3259* H3261,5)</f>
        <v>0</v>
      </c>
      <c r="K3261" s="36"/>
    </row>
    <row r="3262" spans="1:27" x14ac:dyDescent="0.25">
      <c r="B3262" t="s">
        <v>1078</v>
      </c>
      <c r="C3262" t="s">
        <v>782</v>
      </c>
      <c r="D3262" t="s">
        <v>1079</v>
      </c>
      <c r="E3262" s="33">
        <v>0.02</v>
      </c>
      <c r="F3262" t="s">
        <v>784</v>
      </c>
      <c r="G3262" t="s">
        <v>785</v>
      </c>
      <c r="H3262" s="34"/>
      <c r="I3262" t="s">
        <v>786</v>
      </c>
      <c r="J3262" s="35">
        <f>ROUND(E3262/I3259* H3262,5)</f>
        <v>0</v>
      </c>
      <c r="K3262" s="36"/>
    </row>
    <row r="3263" spans="1:27" x14ac:dyDescent="0.25">
      <c r="D3263" s="37" t="s">
        <v>787</v>
      </c>
      <c r="E3263" s="36"/>
      <c r="H3263" s="36"/>
      <c r="K3263" s="34">
        <f>SUM(J3261:J3262)</f>
        <v>0</v>
      </c>
    </row>
    <row r="3264" spans="1:27" x14ac:dyDescent="0.25">
      <c r="B3264" s="24" t="s">
        <v>792</v>
      </c>
      <c r="E3264" s="36"/>
      <c r="H3264" s="36"/>
      <c r="K3264" s="36"/>
    </row>
    <row r="3265" spans="1:27" x14ac:dyDescent="0.25">
      <c r="B3265" t="s">
        <v>2113</v>
      </c>
      <c r="C3265" t="s">
        <v>17</v>
      </c>
      <c r="D3265" t="s">
        <v>2114</v>
      </c>
      <c r="E3265" s="33">
        <v>1.1000000000000001</v>
      </c>
      <c r="G3265" t="s">
        <v>785</v>
      </c>
      <c r="H3265" s="34"/>
      <c r="I3265" t="s">
        <v>786</v>
      </c>
      <c r="J3265" s="35">
        <f>ROUND(E3265* H3265,5)</f>
        <v>0</v>
      </c>
      <c r="K3265" s="36"/>
    </row>
    <row r="3266" spans="1:27" x14ac:dyDescent="0.25">
      <c r="D3266" s="37" t="s">
        <v>798</v>
      </c>
      <c r="E3266" s="36"/>
      <c r="H3266" s="36"/>
      <c r="K3266" s="34">
        <f>SUM(J3265:J3265)</f>
        <v>0</v>
      </c>
    </row>
    <row r="3267" spans="1:27" x14ac:dyDescent="0.25">
      <c r="E3267" s="36"/>
      <c r="H3267" s="36"/>
      <c r="K3267" s="36"/>
    </row>
    <row r="3268" spans="1:27" x14ac:dyDescent="0.25">
      <c r="D3268" s="37" t="s">
        <v>800</v>
      </c>
      <c r="E3268" s="36"/>
      <c r="H3268" s="36">
        <v>1.5</v>
      </c>
      <c r="I3268" t="s">
        <v>801</v>
      </c>
      <c r="J3268">
        <f>ROUND(H3268/100*K3263,5)</f>
        <v>0</v>
      </c>
      <c r="K3268" s="36"/>
    </row>
    <row r="3269" spans="1:27" x14ac:dyDescent="0.25">
      <c r="D3269" s="37" t="s">
        <v>799</v>
      </c>
      <c r="E3269" s="36"/>
      <c r="H3269" s="36"/>
      <c r="K3269" s="38">
        <f>SUM(J3260:J3268)</f>
        <v>0</v>
      </c>
    </row>
    <row r="3270" spans="1:27" x14ac:dyDescent="0.25">
      <c r="D3270" s="37" t="s">
        <v>802</v>
      </c>
      <c r="E3270" s="36"/>
      <c r="H3270" s="36"/>
      <c r="K3270" s="38">
        <f>SUM(K3269:K3269)</f>
        <v>0</v>
      </c>
    </row>
    <row r="3272" spans="1:27" ht="45" customHeight="1" x14ac:dyDescent="0.25">
      <c r="A3272" s="28" t="s">
        <v>2115</v>
      </c>
      <c r="B3272" s="28" t="s">
        <v>91</v>
      </c>
      <c r="C3272" s="29" t="s">
        <v>17</v>
      </c>
      <c r="D3272" s="7" t="s">
        <v>92</v>
      </c>
      <c r="E3272" s="6"/>
      <c r="F3272" s="6"/>
      <c r="G3272" s="29"/>
      <c r="H3272" s="31" t="s">
        <v>778</v>
      </c>
      <c r="I3272" s="5">
        <v>1</v>
      </c>
      <c r="J3272" s="4"/>
      <c r="K3272" s="32">
        <f>ROUND(K3282,2)</f>
        <v>0</v>
      </c>
      <c r="L3272" s="30" t="s">
        <v>2116</v>
      </c>
      <c r="M3272" s="29"/>
      <c r="N3272" s="29"/>
      <c r="O3272" s="29"/>
      <c r="P3272" s="29"/>
      <c r="Q3272" s="29"/>
      <c r="R3272" s="29"/>
      <c r="S3272" s="29"/>
      <c r="T3272" s="29"/>
      <c r="U3272" s="29"/>
      <c r="V3272" s="29"/>
      <c r="W3272" s="29"/>
      <c r="X3272" s="29"/>
      <c r="Y3272" s="29"/>
      <c r="Z3272" s="29"/>
      <c r="AA3272" s="29"/>
    </row>
    <row r="3273" spans="1:27" x14ac:dyDescent="0.25">
      <c r="B3273" s="24" t="s">
        <v>780</v>
      </c>
    </row>
    <row r="3274" spans="1:27" x14ac:dyDescent="0.25">
      <c r="B3274" t="s">
        <v>831</v>
      </c>
      <c r="C3274" t="s">
        <v>782</v>
      </c>
      <c r="D3274" t="s">
        <v>832</v>
      </c>
      <c r="E3274" s="33">
        <v>0.08</v>
      </c>
      <c r="F3274" t="s">
        <v>784</v>
      </c>
      <c r="G3274" t="s">
        <v>785</v>
      </c>
      <c r="H3274" s="34"/>
      <c r="I3274" t="s">
        <v>786</v>
      </c>
      <c r="J3274" s="35">
        <f>ROUND(E3274/I3272* H3274,5)</f>
        <v>0</v>
      </c>
      <c r="K3274" s="36"/>
    </row>
    <row r="3275" spans="1:27" x14ac:dyDescent="0.25">
      <c r="D3275" s="37" t="s">
        <v>787</v>
      </c>
      <c r="E3275" s="36"/>
      <c r="H3275" s="36"/>
      <c r="K3275" s="34">
        <f>SUM(J3274:J3274)</f>
        <v>0</v>
      </c>
    </row>
    <row r="3276" spans="1:27" x14ac:dyDescent="0.25">
      <c r="B3276" s="24" t="s">
        <v>792</v>
      </c>
      <c r="E3276" s="36"/>
      <c r="H3276" s="36"/>
      <c r="K3276" s="36"/>
    </row>
    <row r="3277" spans="1:27" x14ac:dyDescent="0.25">
      <c r="B3277" t="s">
        <v>2117</v>
      </c>
      <c r="C3277" t="s">
        <v>80</v>
      </c>
      <c r="D3277" t="s">
        <v>2118</v>
      </c>
      <c r="E3277" s="33">
        <v>0.05</v>
      </c>
      <c r="G3277" t="s">
        <v>785</v>
      </c>
      <c r="H3277" s="34"/>
      <c r="I3277" t="s">
        <v>786</v>
      </c>
      <c r="J3277" s="35">
        <f>ROUND(E3277* H3277,5)</f>
        <v>0</v>
      </c>
      <c r="K3277" s="36"/>
    </row>
    <row r="3278" spans="1:27" x14ac:dyDescent="0.25">
      <c r="D3278" s="37" t="s">
        <v>798</v>
      </c>
      <c r="E3278" s="36"/>
      <c r="H3278" s="36"/>
      <c r="K3278" s="34">
        <f>SUM(J3277:J3277)</f>
        <v>0</v>
      </c>
    </row>
    <row r="3279" spans="1:27" x14ac:dyDescent="0.25">
      <c r="E3279" s="36"/>
      <c r="H3279" s="36"/>
      <c r="K3279" s="36"/>
    </row>
    <row r="3280" spans="1:27" x14ac:dyDescent="0.25">
      <c r="D3280" s="37" t="s">
        <v>800</v>
      </c>
      <c r="E3280" s="36"/>
      <c r="H3280" s="36">
        <v>1.5</v>
      </c>
      <c r="I3280" t="s">
        <v>801</v>
      </c>
      <c r="J3280">
        <f>ROUND(H3280/100*K3275,5)</f>
        <v>0</v>
      </c>
      <c r="K3280" s="36"/>
    </row>
    <row r="3281" spans="1:27" x14ac:dyDescent="0.25">
      <c r="D3281" s="37" t="s">
        <v>799</v>
      </c>
      <c r="E3281" s="36"/>
      <c r="H3281" s="36"/>
      <c r="K3281" s="38">
        <f>SUM(J3273:J3280)</f>
        <v>0</v>
      </c>
    </row>
    <row r="3282" spans="1:27" x14ac:dyDescent="0.25">
      <c r="D3282" s="37" t="s">
        <v>802</v>
      </c>
      <c r="E3282" s="36"/>
      <c r="H3282" s="36"/>
      <c r="K3282" s="38">
        <f>SUM(K3281:K3281)</f>
        <v>0</v>
      </c>
    </row>
    <row r="3284" spans="1:27" ht="45" customHeight="1" x14ac:dyDescent="0.25">
      <c r="A3284" s="28" t="s">
        <v>2119</v>
      </c>
      <c r="B3284" s="28" t="s">
        <v>152</v>
      </c>
      <c r="C3284" s="29" t="s">
        <v>17</v>
      </c>
      <c r="D3284" s="7" t="s">
        <v>153</v>
      </c>
      <c r="E3284" s="6"/>
      <c r="F3284" s="6"/>
      <c r="G3284" s="29"/>
      <c r="H3284" s="31" t="s">
        <v>778</v>
      </c>
      <c r="I3284" s="5">
        <v>1</v>
      </c>
      <c r="J3284" s="4"/>
      <c r="K3284" s="32">
        <f>ROUND(K3295,2)</f>
        <v>0</v>
      </c>
      <c r="L3284" s="30" t="s">
        <v>2120</v>
      </c>
      <c r="M3284" s="29"/>
      <c r="N3284" s="29"/>
      <c r="O3284" s="29"/>
      <c r="P3284" s="29"/>
      <c r="Q3284" s="29"/>
      <c r="R3284" s="29"/>
      <c r="S3284" s="29"/>
      <c r="T3284" s="29"/>
      <c r="U3284" s="29"/>
      <c r="V3284" s="29"/>
      <c r="W3284" s="29"/>
      <c r="X3284" s="29"/>
      <c r="Y3284" s="29"/>
      <c r="Z3284" s="29"/>
      <c r="AA3284" s="29"/>
    </row>
    <row r="3285" spans="1:27" x14ac:dyDescent="0.25">
      <c r="B3285" s="24" t="s">
        <v>780</v>
      </c>
    </row>
    <row r="3286" spans="1:27" x14ac:dyDescent="0.25">
      <c r="B3286" t="s">
        <v>831</v>
      </c>
      <c r="C3286" t="s">
        <v>782</v>
      </c>
      <c r="D3286" t="s">
        <v>832</v>
      </c>
      <c r="E3286" s="33">
        <v>0.04</v>
      </c>
      <c r="F3286" t="s">
        <v>784</v>
      </c>
      <c r="G3286" t="s">
        <v>785</v>
      </c>
      <c r="H3286" s="34"/>
      <c r="I3286" t="s">
        <v>786</v>
      </c>
      <c r="J3286" s="35">
        <f>ROUND(E3286/I3284* H3286,5)</f>
        <v>0</v>
      </c>
      <c r="K3286" s="36"/>
    </row>
    <row r="3287" spans="1:27" x14ac:dyDescent="0.25">
      <c r="B3287" t="s">
        <v>964</v>
      </c>
      <c r="C3287" t="s">
        <v>782</v>
      </c>
      <c r="D3287" t="s">
        <v>965</v>
      </c>
      <c r="E3287" s="33">
        <v>0.08</v>
      </c>
      <c r="F3287" t="s">
        <v>784</v>
      </c>
      <c r="G3287" t="s">
        <v>785</v>
      </c>
      <c r="H3287" s="34"/>
      <c r="I3287" t="s">
        <v>786</v>
      </c>
      <c r="J3287" s="35">
        <f>ROUND(E3287/I3284* H3287,5)</f>
        <v>0</v>
      </c>
      <c r="K3287" s="36"/>
    </row>
    <row r="3288" spans="1:27" x14ac:dyDescent="0.25">
      <c r="D3288" s="37" t="s">
        <v>787</v>
      </c>
      <c r="E3288" s="36"/>
      <c r="H3288" s="36"/>
      <c r="K3288" s="34">
        <f>SUM(J3286:J3287)</f>
        <v>0</v>
      </c>
    </row>
    <row r="3289" spans="1:27" x14ac:dyDescent="0.25">
      <c r="B3289" s="24" t="s">
        <v>792</v>
      </c>
      <c r="E3289" s="36"/>
      <c r="H3289" s="36"/>
      <c r="K3289" s="36"/>
    </row>
    <row r="3290" spans="1:27" x14ac:dyDescent="0.25">
      <c r="B3290" t="s">
        <v>2121</v>
      </c>
      <c r="C3290" t="s">
        <v>17</v>
      </c>
      <c r="D3290" t="s">
        <v>2122</v>
      </c>
      <c r="E3290" s="33">
        <v>1.05</v>
      </c>
      <c r="G3290" t="s">
        <v>785</v>
      </c>
      <c r="H3290" s="34"/>
      <c r="I3290" t="s">
        <v>786</v>
      </c>
      <c r="J3290" s="35">
        <f>ROUND(E3290* H3290,5)</f>
        <v>0</v>
      </c>
      <c r="K3290" s="36"/>
    </row>
    <row r="3291" spans="1:27" x14ac:dyDescent="0.25">
      <c r="D3291" s="37" t="s">
        <v>798</v>
      </c>
      <c r="E3291" s="36"/>
      <c r="H3291" s="36"/>
      <c r="K3291" s="34">
        <f>SUM(J3290:J3290)</f>
        <v>0</v>
      </c>
    </row>
    <row r="3292" spans="1:27" x14ac:dyDescent="0.25">
      <c r="E3292" s="36"/>
      <c r="H3292" s="36"/>
      <c r="K3292" s="36"/>
    </row>
    <row r="3293" spans="1:27" x14ac:dyDescent="0.25">
      <c r="D3293" s="37" t="s">
        <v>800</v>
      </c>
      <c r="E3293" s="36"/>
      <c r="H3293" s="36">
        <v>1.5</v>
      </c>
      <c r="I3293" t="s">
        <v>801</v>
      </c>
      <c r="J3293">
        <f>ROUND(H3293/100*K3288,5)</f>
        <v>0</v>
      </c>
      <c r="K3293" s="36"/>
    </row>
    <row r="3294" spans="1:27" x14ac:dyDescent="0.25">
      <c r="D3294" s="37" t="s">
        <v>799</v>
      </c>
      <c r="E3294" s="36"/>
      <c r="H3294" s="36"/>
      <c r="K3294" s="38">
        <f>SUM(J3285:J3293)</f>
        <v>0</v>
      </c>
    </row>
    <row r="3295" spans="1:27" x14ac:dyDescent="0.25">
      <c r="D3295" s="37" t="s">
        <v>802</v>
      </c>
      <c r="E3295" s="36"/>
      <c r="H3295" s="36"/>
      <c r="K3295" s="38">
        <f>SUM(K3294:K3294)</f>
        <v>0</v>
      </c>
    </row>
    <row r="3297" spans="1:27" ht="45" customHeight="1" x14ac:dyDescent="0.25">
      <c r="A3297" s="28" t="s">
        <v>2123</v>
      </c>
      <c r="B3297" s="28" t="s">
        <v>133</v>
      </c>
      <c r="C3297" s="29" t="s">
        <v>17</v>
      </c>
      <c r="D3297" s="7" t="s">
        <v>134</v>
      </c>
      <c r="E3297" s="6"/>
      <c r="F3297" s="6"/>
      <c r="G3297" s="29"/>
      <c r="H3297" s="31" t="s">
        <v>778</v>
      </c>
      <c r="I3297" s="5">
        <v>1</v>
      </c>
      <c r="J3297" s="4"/>
      <c r="K3297" s="32">
        <f>ROUND(K3308,2)</f>
        <v>0</v>
      </c>
      <c r="L3297" s="30" t="s">
        <v>2124</v>
      </c>
      <c r="M3297" s="29"/>
      <c r="N3297" s="29"/>
      <c r="O3297" s="29"/>
      <c r="P3297" s="29"/>
      <c r="Q3297" s="29"/>
      <c r="R3297" s="29"/>
      <c r="S3297" s="29"/>
      <c r="T3297" s="29"/>
      <c r="U3297" s="29"/>
      <c r="V3297" s="29"/>
      <c r="W3297" s="29"/>
      <c r="X3297" s="29"/>
      <c r="Y3297" s="29"/>
      <c r="Z3297" s="29"/>
      <c r="AA3297" s="29"/>
    </row>
    <row r="3298" spans="1:27" x14ac:dyDescent="0.25">
      <c r="B3298" s="24" t="s">
        <v>780</v>
      </c>
    </row>
    <row r="3299" spans="1:27" x14ac:dyDescent="0.25">
      <c r="B3299" t="s">
        <v>831</v>
      </c>
      <c r="C3299" t="s">
        <v>782</v>
      </c>
      <c r="D3299" t="s">
        <v>832</v>
      </c>
      <c r="E3299" s="33">
        <v>0.04</v>
      </c>
      <c r="F3299" t="s">
        <v>784</v>
      </c>
      <c r="G3299" t="s">
        <v>785</v>
      </c>
      <c r="H3299" s="34"/>
      <c r="I3299" t="s">
        <v>786</v>
      </c>
      <c r="J3299" s="35">
        <f>ROUND(E3299/I3297* H3299,5)</f>
        <v>0</v>
      </c>
      <c r="K3299" s="36"/>
    </row>
    <row r="3300" spans="1:27" x14ac:dyDescent="0.25">
      <c r="B3300" t="s">
        <v>964</v>
      </c>
      <c r="C3300" t="s">
        <v>782</v>
      </c>
      <c r="D3300" t="s">
        <v>965</v>
      </c>
      <c r="E3300" s="33">
        <v>0.08</v>
      </c>
      <c r="F3300" t="s">
        <v>784</v>
      </c>
      <c r="G3300" t="s">
        <v>785</v>
      </c>
      <c r="H3300" s="34"/>
      <c r="I3300" t="s">
        <v>786</v>
      </c>
      <c r="J3300" s="35">
        <f>ROUND(E3300/I3297* H3300,5)</f>
        <v>0</v>
      </c>
      <c r="K3300" s="36"/>
    </row>
    <row r="3301" spans="1:27" x14ac:dyDescent="0.25">
      <c r="D3301" s="37" t="s">
        <v>787</v>
      </c>
      <c r="E3301" s="36"/>
      <c r="H3301" s="36"/>
      <c r="K3301" s="34">
        <f>SUM(J3299:J3300)</f>
        <v>0</v>
      </c>
    </row>
    <row r="3302" spans="1:27" x14ac:dyDescent="0.25">
      <c r="B3302" s="24" t="s">
        <v>792</v>
      </c>
      <c r="E3302" s="36"/>
      <c r="H3302" s="36"/>
      <c r="K3302" s="36"/>
    </row>
    <row r="3303" spans="1:27" x14ac:dyDescent="0.25">
      <c r="B3303" t="s">
        <v>2125</v>
      </c>
      <c r="C3303" t="s">
        <v>17</v>
      </c>
      <c r="D3303" t="s">
        <v>2126</v>
      </c>
      <c r="E3303" s="33">
        <v>1.05</v>
      </c>
      <c r="G3303" t="s">
        <v>785</v>
      </c>
      <c r="H3303" s="34"/>
      <c r="I3303" t="s">
        <v>786</v>
      </c>
      <c r="J3303" s="35">
        <f>ROUND(E3303* H3303,5)</f>
        <v>0</v>
      </c>
      <c r="K3303" s="36"/>
    </row>
    <row r="3304" spans="1:27" x14ac:dyDescent="0.25">
      <c r="D3304" s="37" t="s">
        <v>798</v>
      </c>
      <c r="E3304" s="36"/>
      <c r="H3304" s="36"/>
      <c r="K3304" s="34">
        <f>SUM(J3303:J3303)</f>
        <v>0</v>
      </c>
    </row>
    <row r="3305" spans="1:27" x14ac:dyDescent="0.25">
      <c r="E3305" s="36"/>
      <c r="H3305" s="36"/>
      <c r="K3305" s="36"/>
    </row>
    <row r="3306" spans="1:27" x14ac:dyDescent="0.25">
      <c r="D3306" s="37" t="s">
        <v>800</v>
      </c>
      <c r="E3306" s="36"/>
      <c r="H3306" s="36">
        <v>1.5</v>
      </c>
      <c r="I3306" t="s">
        <v>801</v>
      </c>
      <c r="J3306">
        <f>ROUND(H3306/100*K3301,5)</f>
        <v>0</v>
      </c>
      <c r="K3306" s="36"/>
    </row>
    <row r="3307" spans="1:27" x14ac:dyDescent="0.25">
      <c r="D3307" s="37" t="s">
        <v>799</v>
      </c>
      <c r="E3307" s="36"/>
      <c r="H3307" s="36"/>
      <c r="K3307" s="38">
        <f>SUM(J3298:J3306)</f>
        <v>0</v>
      </c>
    </row>
    <row r="3308" spans="1:27" x14ac:dyDescent="0.25">
      <c r="D3308" s="37" t="s">
        <v>802</v>
      </c>
      <c r="E3308" s="36"/>
      <c r="H3308" s="36"/>
      <c r="K3308" s="38">
        <f>SUM(K3307:K3307)</f>
        <v>0</v>
      </c>
    </row>
    <row r="3310" spans="1:27" ht="45" customHeight="1" x14ac:dyDescent="0.25">
      <c r="A3310" s="28" t="s">
        <v>2127</v>
      </c>
      <c r="B3310" s="28" t="s">
        <v>213</v>
      </c>
      <c r="C3310" s="29" t="s">
        <v>17</v>
      </c>
      <c r="D3310" s="7" t="s">
        <v>214</v>
      </c>
      <c r="E3310" s="6"/>
      <c r="F3310" s="6"/>
      <c r="G3310" s="29"/>
      <c r="H3310" s="31" t="s">
        <v>778</v>
      </c>
      <c r="I3310" s="5">
        <v>1</v>
      </c>
      <c r="J3310" s="4"/>
      <c r="K3310" s="32">
        <f>ROUND(K3324,2)</f>
        <v>0</v>
      </c>
      <c r="L3310" s="30" t="s">
        <v>2128</v>
      </c>
      <c r="M3310" s="29"/>
      <c r="N3310" s="29"/>
      <c r="O3310" s="29"/>
      <c r="P3310" s="29"/>
      <c r="Q3310" s="29"/>
      <c r="R3310" s="29"/>
      <c r="S3310" s="29"/>
      <c r="T3310" s="29"/>
      <c r="U3310" s="29"/>
      <c r="V3310" s="29"/>
      <c r="W3310" s="29"/>
      <c r="X3310" s="29"/>
      <c r="Y3310" s="29"/>
      <c r="Z3310" s="29"/>
      <c r="AA3310" s="29"/>
    </row>
    <row r="3311" spans="1:27" x14ac:dyDescent="0.25">
      <c r="B3311" s="24" t="s">
        <v>780</v>
      </c>
    </row>
    <row r="3312" spans="1:27" x14ac:dyDescent="0.25">
      <c r="B3312" t="s">
        <v>831</v>
      </c>
      <c r="C3312" t="s">
        <v>782</v>
      </c>
      <c r="D3312" t="s">
        <v>832</v>
      </c>
      <c r="E3312" s="33">
        <v>0.33</v>
      </c>
      <c r="F3312" t="s">
        <v>784</v>
      </c>
      <c r="G3312" t="s">
        <v>785</v>
      </c>
      <c r="H3312" s="34"/>
      <c r="I3312" t="s">
        <v>786</v>
      </c>
      <c r="J3312" s="35">
        <f>ROUND(E3312/I3310* H3312,5)</f>
        <v>0</v>
      </c>
      <c r="K3312" s="36"/>
    </row>
    <row r="3313" spans="1:27" x14ac:dyDescent="0.25">
      <c r="B3313" t="s">
        <v>964</v>
      </c>
      <c r="C3313" t="s">
        <v>782</v>
      </c>
      <c r="D3313" t="s">
        <v>965</v>
      </c>
      <c r="E3313" s="33">
        <v>0.66</v>
      </c>
      <c r="F3313" t="s">
        <v>784</v>
      </c>
      <c r="G3313" t="s">
        <v>785</v>
      </c>
      <c r="H3313" s="34"/>
      <c r="I3313" t="s">
        <v>786</v>
      </c>
      <c r="J3313" s="35">
        <f>ROUND(E3313/I3310* H3313,5)</f>
        <v>0</v>
      </c>
      <c r="K3313" s="36"/>
    </row>
    <row r="3314" spans="1:27" x14ac:dyDescent="0.25">
      <c r="D3314" s="37" t="s">
        <v>787</v>
      </c>
      <c r="E3314" s="36"/>
      <c r="H3314" s="36"/>
      <c r="K3314" s="34">
        <f>SUM(J3312:J3313)</f>
        <v>0</v>
      </c>
    </row>
    <row r="3315" spans="1:27" x14ac:dyDescent="0.25">
      <c r="B3315" s="24" t="s">
        <v>792</v>
      </c>
      <c r="E3315" s="36"/>
      <c r="H3315" s="36"/>
      <c r="K3315" s="36"/>
    </row>
    <row r="3316" spans="1:27" x14ac:dyDescent="0.25">
      <c r="B3316" t="s">
        <v>793</v>
      </c>
      <c r="C3316" t="s">
        <v>794</v>
      </c>
      <c r="D3316" t="s">
        <v>795</v>
      </c>
      <c r="E3316" s="33">
        <v>3.2000000000000002E-3</v>
      </c>
      <c r="G3316" t="s">
        <v>785</v>
      </c>
      <c r="H3316" s="34"/>
      <c r="I3316" t="s">
        <v>786</v>
      </c>
      <c r="J3316" s="35">
        <f>ROUND(E3316* H3316,5)</f>
        <v>0</v>
      </c>
      <c r="K3316" s="36"/>
    </row>
    <row r="3317" spans="1:27" x14ac:dyDescent="0.25">
      <c r="D3317" s="37" t="s">
        <v>798</v>
      </c>
      <c r="E3317" s="36"/>
      <c r="H3317" s="36"/>
      <c r="K3317" s="34">
        <f>SUM(J3316:J3316)</f>
        <v>0</v>
      </c>
    </row>
    <row r="3318" spans="1:27" x14ac:dyDescent="0.25">
      <c r="B3318" s="24" t="s">
        <v>775</v>
      </c>
      <c r="E3318" s="36"/>
      <c r="H3318" s="36"/>
      <c r="K3318" s="36"/>
    </row>
    <row r="3319" spans="1:27" x14ac:dyDescent="0.25">
      <c r="B3319" t="s">
        <v>813</v>
      </c>
      <c r="C3319" t="s">
        <v>80</v>
      </c>
      <c r="D3319" t="s">
        <v>814</v>
      </c>
      <c r="E3319" s="33">
        <v>1.7299999999999999E-2</v>
      </c>
      <c r="G3319" t="s">
        <v>785</v>
      </c>
      <c r="H3319" s="34"/>
      <c r="I3319" t="s">
        <v>786</v>
      </c>
      <c r="J3319" s="35">
        <f>ROUND(E3319* H3319,5)</f>
        <v>0</v>
      </c>
      <c r="K3319" s="36"/>
    </row>
    <row r="3320" spans="1:27" x14ac:dyDescent="0.25">
      <c r="D3320" s="37" t="s">
        <v>1001</v>
      </c>
      <c r="E3320" s="36"/>
      <c r="H3320" s="36"/>
      <c r="K3320" s="34">
        <f>SUM(J3319:J3319)</f>
        <v>0</v>
      </c>
    </row>
    <row r="3321" spans="1:27" x14ac:dyDescent="0.25">
      <c r="E3321" s="36"/>
      <c r="H3321" s="36"/>
      <c r="K3321" s="36"/>
    </row>
    <row r="3322" spans="1:27" x14ac:dyDescent="0.25">
      <c r="D3322" s="37" t="s">
        <v>800</v>
      </c>
      <c r="E3322" s="36"/>
      <c r="H3322" s="36">
        <v>2.5</v>
      </c>
      <c r="I3322" t="s">
        <v>801</v>
      </c>
      <c r="J3322">
        <f>ROUND(H3322/100*K3314,5)</f>
        <v>0</v>
      </c>
      <c r="K3322" s="36"/>
    </row>
    <row r="3323" spans="1:27" x14ac:dyDescent="0.25">
      <c r="D3323" s="37" t="s">
        <v>799</v>
      </c>
      <c r="E3323" s="36"/>
      <c r="H3323" s="36"/>
      <c r="K3323" s="38">
        <f>SUM(J3311:J3322)</f>
        <v>0</v>
      </c>
    </row>
    <row r="3324" spans="1:27" x14ac:dyDescent="0.25">
      <c r="D3324" s="37" t="s">
        <v>802</v>
      </c>
      <c r="E3324" s="36"/>
      <c r="H3324" s="36"/>
      <c r="K3324" s="38">
        <f>SUM(K3323:K3323)</f>
        <v>0</v>
      </c>
    </row>
    <row r="3326" spans="1:27" ht="45" customHeight="1" x14ac:dyDescent="0.25">
      <c r="A3326" s="28" t="s">
        <v>2129</v>
      </c>
      <c r="B3326" s="28" t="s">
        <v>246</v>
      </c>
      <c r="C3326" s="29" t="s">
        <v>17</v>
      </c>
      <c r="D3326" s="7" t="s">
        <v>247</v>
      </c>
      <c r="E3326" s="6"/>
      <c r="F3326" s="6"/>
      <c r="G3326" s="29"/>
      <c r="H3326" s="31" t="s">
        <v>778</v>
      </c>
      <c r="I3326" s="5">
        <v>1</v>
      </c>
      <c r="J3326" s="4"/>
      <c r="K3326" s="32">
        <f>ROUND(K3341,2)</f>
        <v>0</v>
      </c>
      <c r="L3326" s="30" t="s">
        <v>2130</v>
      </c>
      <c r="M3326" s="29"/>
      <c r="N3326" s="29"/>
      <c r="O3326" s="29"/>
      <c r="P3326" s="29"/>
      <c r="Q3326" s="29"/>
      <c r="R3326" s="29"/>
      <c r="S3326" s="29"/>
      <c r="T3326" s="29"/>
      <c r="U3326" s="29"/>
      <c r="V3326" s="29"/>
      <c r="W3326" s="29"/>
      <c r="X3326" s="29"/>
      <c r="Y3326" s="29"/>
      <c r="Z3326" s="29"/>
      <c r="AA3326" s="29"/>
    </row>
    <row r="3327" spans="1:27" x14ac:dyDescent="0.25">
      <c r="B3327" s="24" t="s">
        <v>780</v>
      </c>
    </row>
    <row r="3328" spans="1:27" x14ac:dyDescent="0.25">
      <c r="B3328" t="s">
        <v>1078</v>
      </c>
      <c r="C3328" t="s">
        <v>782</v>
      </c>
      <c r="D3328" t="s">
        <v>1079</v>
      </c>
      <c r="E3328" s="33">
        <v>0.4</v>
      </c>
      <c r="F3328" t="s">
        <v>784</v>
      </c>
      <c r="G3328" t="s">
        <v>785</v>
      </c>
      <c r="H3328" s="34"/>
      <c r="I3328" t="s">
        <v>786</v>
      </c>
      <c r="J3328" s="35">
        <f>ROUND(E3328/I3326* H3328,5)</f>
        <v>0</v>
      </c>
      <c r="K3328" s="36"/>
    </row>
    <row r="3329" spans="1:27" x14ac:dyDescent="0.25">
      <c r="B3329" t="s">
        <v>1080</v>
      </c>
      <c r="C3329" t="s">
        <v>782</v>
      </c>
      <c r="D3329" t="s">
        <v>1081</v>
      </c>
      <c r="E3329" s="33">
        <v>0.4</v>
      </c>
      <c r="F3329" t="s">
        <v>784</v>
      </c>
      <c r="G3329" t="s">
        <v>785</v>
      </c>
      <c r="H3329" s="34"/>
      <c r="I3329" t="s">
        <v>786</v>
      </c>
      <c r="J3329" s="35">
        <f>ROUND(E3329/I3326* H3329,5)</f>
        <v>0</v>
      </c>
      <c r="K3329" s="36"/>
    </row>
    <row r="3330" spans="1:27" x14ac:dyDescent="0.25">
      <c r="D3330" s="37" t="s">
        <v>787</v>
      </c>
      <c r="E3330" s="36"/>
      <c r="H3330" s="36"/>
      <c r="K3330" s="34">
        <f>SUM(J3328:J3329)</f>
        <v>0</v>
      </c>
    </row>
    <row r="3331" spans="1:27" x14ac:dyDescent="0.25">
      <c r="B3331" s="24" t="s">
        <v>792</v>
      </c>
      <c r="E3331" s="36"/>
      <c r="H3331" s="36"/>
      <c r="K3331" s="36"/>
    </row>
    <row r="3332" spans="1:27" x14ac:dyDescent="0.25">
      <c r="B3332" t="s">
        <v>1225</v>
      </c>
      <c r="C3332" t="s">
        <v>17</v>
      </c>
      <c r="D3332" t="s">
        <v>1226</v>
      </c>
      <c r="E3332" s="33">
        <v>1.5</v>
      </c>
      <c r="G3332" t="s">
        <v>785</v>
      </c>
      <c r="H3332" s="34"/>
      <c r="I3332" t="s">
        <v>786</v>
      </c>
      <c r="J3332" s="35">
        <f>ROUND(E3332* H3332,5)</f>
        <v>0</v>
      </c>
      <c r="K3332" s="36"/>
    </row>
    <row r="3333" spans="1:27" x14ac:dyDescent="0.25">
      <c r="B3333" t="s">
        <v>1082</v>
      </c>
      <c r="C3333" t="s">
        <v>994</v>
      </c>
      <c r="D3333" t="s">
        <v>1083</v>
      </c>
      <c r="E3333" s="33">
        <v>0.18</v>
      </c>
      <c r="G3333" t="s">
        <v>785</v>
      </c>
      <c r="H3333" s="34"/>
      <c r="I3333" t="s">
        <v>786</v>
      </c>
      <c r="J3333" s="35">
        <f>ROUND(E3333* H3333,5)</f>
        <v>0</v>
      </c>
      <c r="K3333" s="36"/>
    </row>
    <row r="3334" spans="1:27" x14ac:dyDescent="0.25">
      <c r="B3334" t="s">
        <v>1094</v>
      </c>
      <c r="C3334" t="s">
        <v>38</v>
      </c>
      <c r="D3334" t="s">
        <v>1095</v>
      </c>
      <c r="E3334" s="33">
        <v>1.89</v>
      </c>
      <c r="G3334" t="s">
        <v>785</v>
      </c>
      <c r="H3334" s="34"/>
      <c r="I3334" t="s">
        <v>786</v>
      </c>
      <c r="J3334" s="35">
        <f>ROUND(E3334* H3334,5)</f>
        <v>0</v>
      </c>
      <c r="K3334" s="36"/>
    </row>
    <row r="3335" spans="1:27" x14ac:dyDescent="0.25">
      <c r="B3335" t="s">
        <v>1096</v>
      </c>
      <c r="C3335" t="s">
        <v>111</v>
      </c>
      <c r="D3335" t="s">
        <v>1097</v>
      </c>
      <c r="E3335" s="33">
        <v>0.47249999999999998</v>
      </c>
      <c r="G3335" t="s">
        <v>785</v>
      </c>
      <c r="H3335" s="34"/>
      <c r="I3335" t="s">
        <v>786</v>
      </c>
      <c r="J3335" s="35">
        <f>ROUND(E3335* H3335,5)</f>
        <v>0</v>
      </c>
      <c r="K3335" s="36"/>
    </row>
    <row r="3336" spans="1:27" x14ac:dyDescent="0.25">
      <c r="B3336" t="s">
        <v>2131</v>
      </c>
      <c r="C3336" t="s">
        <v>17</v>
      </c>
      <c r="D3336" t="s">
        <v>2132</v>
      </c>
      <c r="E3336" s="33">
        <v>1</v>
      </c>
      <c r="G3336" t="s">
        <v>785</v>
      </c>
      <c r="H3336" s="34"/>
      <c r="I3336" t="s">
        <v>786</v>
      </c>
      <c r="J3336" s="35">
        <f>ROUND(E3336* H3336,5)</f>
        <v>0</v>
      </c>
      <c r="K3336" s="36"/>
    </row>
    <row r="3337" spans="1:27" x14ac:dyDescent="0.25">
      <c r="D3337" s="37" t="s">
        <v>798</v>
      </c>
      <c r="E3337" s="36"/>
      <c r="H3337" s="36"/>
      <c r="K3337" s="34">
        <f>SUM(J3332:J3336)</f>
        <v>0</v>
      </c>
    </row>
    <row r="3338" spans="1:27" x14ac:dyDescent="0.25">
      <c r="E3338" s="36"/>
      <c r="H3338" s="36"/>
      <c r="K3338" s="36"/>
    </row>
    <row r="3339" spans="1:27" x14ac:dyDescent="0.25">
      <c r="D3339" s="37" t="s">
        <v>800</v>
      </c>
      <c r="E3339" s="36"/>
      <c r="H3339" s="36">
        <v>1.5</v>
      </c>
      <c r="I3339" t="s">
        <v>801</v>
      </c>
      <c r="J3339">
        <f>ROUND(H3339/100*K3330,5)</f>
        <v>0</v>
      </c>
      <c r="K3339" s="36"/>
    </row>
    <row r="3340" spans="1:27" x14ac:dyDescent="0.25">
      <c r="D3340" s="37" t="s">
        <v>799</v>
      </c>
      <c r="E3340" s="36"/>
      <c r="H3340" s="36"/>
      <c r="K3340" s="38">
        <f>SUM(J3327:J3339)</f>
        <v>0</v>
      </c>
    </row>
    <row r="3341" spans="1:27" x14ac:dyDescent="0.25">
      <c r="D3341" s="37" t="s">
        <v>802</v>
      </c>
      <c r="E3341" s="36"/>
      <c r="H3341" s="36"/>
      <c r="K3341" s="38">
        <f>SUM(K3340:K3340)</f>
        <v>0</v>
      </c>
    </row>
    <row r="3343" spans="1:27" ht="45" customHeight="1" x14ac:dyDescent="0.25">
      <c r="A3343" s="28" t="s">
        <v>2133</v>
      </c>
      <c r="B3343" s="28" t="s">
        <v>250</v>
      </c>
      <c r="C3343" s="29" t="s">
        <v>17</v>
      </c>
      <c r="D3343" s="7" t="s">
        <v>251</v>
      </c>
      <c r="E3343" s="6"/>
      <c r="F3343" s="6"/>
      <c r="G3343" s="29"/>
      <c r="H3343" s="31" t="s">
        <v>778</v>
      </c>
      <c r="I3343" s="5">
        <v>1</v>
      </c>
      <c r="J3343" s="4"/>
      <c r="K3343" s="32">
        <f>ROUND(K3358,2)</f>
        <v>0</v>
      </c>
      <c r="L3343" s="30" t="s">
        <v>251</v>
      </c>
      <c r="M3343" s="29"/>
      <c r="N3343" s="29"/>
      <c r="O3343" s="29"/>
      <c r="P3343" s="29"/>
      <c r="Q3343" s="29"/>
      <c r="R3343" s="29"/>
      <c r="S3343" s="29"/>
      <c r="T3343" s="29"/>
      <c r="U3343" s="29"/>
      <c r="V3343" s="29"/>
      <c r="W3343" s="29"/>
      <c r="X3343" s="29"/>
      <c r="Y3343" s="29"/>
      <c r="Z3343" s="29"/>
      <c r="AA3343" s="29"/>
    </row>
    <row r="3344" spans="1:27" x14ac:dyDescent="0.25">
      <c r="B3344" s="24" t="s">
        <v>780</v>
      </c>
    </row>
    <row r="3345" spans="1:27" x14ac:dyDescent="0.25">
      <c r="B3345" t="s">
        <v>1078</v>
      </c>
      <c r="C3345" t="s">
        <v>782</v>
      </c>
      <c r="D3345" t="s">
        <v>1079</v>
      </c>
      <c r="E3345" s="33">
        <v>0.4</v>
      </c>
      <c r="F3345" t="s">
        <v>784</v>
      </c>
      <c r="G3345" t="s">
        <v>785</v>
      </c>
      <c r="H3345" s="34"/>
      <c r="I3345" t="s">
        <v>786</v>
      </c>
      <c r="J3345" s="35">
        <f>ROUND(E3345/I3343* H3345,5)</f>
        <v>0</v>
      </c>
      <c r="K3345" s="36"/>
    </row>
    <row r="3346" spans="1:27" x14ac:dyDescent="0.25">
      <c r="B3346" t="s">
        <v>1080</v>
      </c>
      <c r="C3346" t="s">
        <v>782</v>
      </c>
      <c r="D3346" t="s">
        <v>1081</v>
      </c>
      <c r="E3346" s="33">
        <v>0.4</v>
      </c>
      <c r="F3346" t="s">
        <v>784</v>
      </c>
      <c r="G3346" t="s">
        <v>785</v>
      </c>
      <c r="H3346" s="34"/>
      <c r="I3346" t="s">
        <v>786</v>
      </c>
      <c r="J3346" s="35">
        <f>ROUND(E3346/I3343* H3346,5)</f>
        <v>0</v>
      </c>
      <c r="K3346" s="36"/>
    </row>
    <row r="3347" spans="1:27" x14ac:dyDescent="0.25">
      <c r="D3347" s="37" t="s">
        <v>787</v>
      </c>
      <c r="E3347" s="36"/>
      <c r="H3347" s="36"/>
      <c r="K3347" s="34">
        <f>SUM(J3345:J3346)</f>
        <v>0</v>
      </c>
    </row>
    <row r="3348" spans="1:27" x14ac:dyDescent="0.25">
      <c r="B3348" s="24" t="s">
        <v>792</v>
      </c>
      <c r="E3348" s="36"/>
      <c r="H3348" s="36"/>
      <c r="K3348" s="36"/>
    </row>
    <row r="3349" spans="1:27" x14ac:dyDescent="0.25">
      <c r="B3349" t="s">
        <v>1225</v>
      </c>
      <c r="C3349" t="s">
        <v>17</v>
      </c>
      <c r="D3349" t="s">
        <v>1226</v>
      </c>
      <c r="E3349" s="33">
        <v>2</v>
      </c>
      <c r="G3349" t="s">
        <v>785</v>
      </c>
      <c r="H3349" s="34"/>
      <c r="I3349" t="s">
        <v>786</v>
      </c>
      <c r="J3349" s="35">
        <f>ROUND(E3349* H3349,5)</f>
        <v>0</v>
      </c>
      <c r="K3349" s="36"/>
    </row>
    <row r="3350" spans="1:27" x14ac:dyDescent="0.25">
      <c r="B3350" t="s">
        <v>2131</v>
      </c>
      <c r="C3350" t="s">
        <v>17</v>
      </c>
      <c r="D3350" t="s">
        <v>2132</v>
      </c>
      <c r="E3350" s="33">
        <v>1</v>
      </c>
      <c r="G3350" t="s">
        <v>785</v>
      </c>
      <c r="H3350" s="34"/>
      <c r="I3350" t="s">
        <v>786</v>
      </c>
      <c r="J3350" s="35">
        <f>ROUND(E3350* H3350,5)</f>
        <v>0</v>
      </c>
      <c r="K3350" s="36"/>
    </row>
    <row r="3351" spans="1:27" x14ac:dyDescent="0.25">
      <c r="B3351" t="s">
        <v>1094</v>
      </c>
      <c r="C3351" t="s">
        <v>38</v>
      </c>
      <c r="D3351" t="s">
        <v>1095</v>
      </c>
      <c r="E3351" s="33">
        <v>1.89</v>
      </c>
      <c r="G3351" t="s">
        <v>785</v>
      </c>
      <c r="H3351" s="34"/>
      <c r="I3351" t="s">
        <v>786</v>
      </c>
      <c r="J3351" s="35">
        <f>ROUND(E3351* H3351,5)</f>
        <v>0</v>
      </c>
      <c r="K3351" s="36"/>
    </row>
    <row r="3352" spans="1:27" x14ac:dyDescent="0.25">
      <c r="B3352" t="s">
        <v>1096</v>
      </c>
      <c r="C3352" t="s">
        <v>111</v>
      </c>
      <c r="D3352" t="s">
        <v>1097</v>
      </c>
      <c r="E3352" s="33">
        <v>0.47249999999999998</v>
      </c>
      <c r="G3352" t="s">
        <v>785</v>
      </c>
      <c r="H3352" s="34"/>
      <c r="I3352" t="s">
        <v>786</v>
      </c>
      <c r="J3352" s="35">
        <f>ROUND(E3352* H3352,5)</f>
        <v>0</v>
      </c>
      <c r="K3352" s="36"/>
    </row>
    <row r="3353" spans="1:27" x14ac:dyDescent="0.25">
      <c r="B3353" t="s">
        <v>1082</v>
      </c>
      <c r="C3353" t="s">
        <v>994</v>
      </c>
      <c r="D3353" t="s">
        <v>1083</v>
      </c>
      <c r="E3353" s="33">
        <v>0.18</v>
      </c>
      <c r="G3353" t="s">
        <v>785</v>
      </c>
      <c r="H3353" s="34"/>
      <c r="I3353" t="s">
        <v>786</v>
      </c>
      <c r="J3353" s="35">
        <f>ROUND(E3353* H3353,5)</f>
        <v>0</v>
      </c>
      <c r="K3353" s="36"/>
    </row>
    <row r="3354" spans="1:27" x14ac:dyDescent="0.25">
      <c r="D3354" s="37" t="s">
        <v>798</v>
      </c>
      <c r="E3354" s="36"/>
      <c r="H3354" s="36"/>
      <c r="K3354" s="34">
        <f>SUM(J3349:J3353)</f>
        <v>0</v>
      </c>
    </row>
    <row r="3355" spans="1:27" x14ac:dyDescent="0.25">
      <c r="E3355" s="36"/>
      <c r="H3355" s="36"/>
      <c r="K3355" s="36"/>
    </row>
    <row r="3356" spans="1:27" x14ac:dyDescent="0.25">
      <c r="D3356" s="37" t="s">
        <v>800</v>
      </c>
      <c r="E3356" s="36"/>
      <c r="H3356" s="36">
        <v>1.5</v>
      </c>
      <c r="I3356" t="s">
        <v>801</v>
      </c>
      <c r="J3356">
        <f>ROUND(H3356/100*K3347,5)</f>
        <v>0</v>
      </c>
      <c r="K3356" s="36"/>
    </row>
    <row r="3357" spans="1:27" x14ac:dyDescent="0.25">
      <c r="D3357" s="37" t="s">
        <v>799</v>
      </c>
      <c r="E3357" s="36"/>
      <c r="H3357" s="36"/>
      <c r="K3357" s="38">
        <f>SUM(J3344:J3356)</f>
        <v>0</v>
      </c>
    </row>
    <row r="3358" spans="1:27" x14ac:dyDescent="0.25">
      <c r="D3358" s="37" t="s">
        <v>802</v>
      </c>
      <c r="E3358" s="36"/>
      <c r="H3358" s="36"/>
      <c r="K3358" s="38">
        <f>SUM(K3357:K3357)</f>
        <v>0</v>
      </c>
    </row>
    <row r="3360" spans="1:27" ht="45" customHeight="1" x14ac:dyDescent="0.25">
      <c r="A3360" s="28" t="s">
        <v>2134</v>
      </c>
      <c r="B3360" s="28" t="s">
        <v>248</v>
      </c>
      <c r="C3360" s="29" t="s">
        <v>38</v>
      </c>
      <c r="D3360" s="7" t="s">
        <v>249</v>
      </c>
      <c r="E3360" s="6"/>
      <c r="F3360" s="6"/>
      <c r="G3360" s="29"/>
      <c r="H3360" s="31" t="s">
        <v>778</v>
      </c>
      <c r="I3360" s="5">
        <v>1</v>
      </c>
      <c r="J3360" s="4"/>
      <c r="K3360" s="32">
        <f>ROUND(K3374,2)</f>
        <v>0</v>
      </c>
      <c r="L3360" s="30" t="s">
        <v>2135</v>
      </c>
      <c r="M3360" s="29"/>
      <c r="N3360" s="29"/>
      <c r="O3360" s="29"/>
      <c r="P3360" s="29"/>
      <c r="Q3360" s="29"/>
      <c r="R3360" s="29"/>
      <c r="S3360" s="29"/>
      <c r="T3360" s="29"/>
      <c r="U3360" s="29"/>
      <c r="V3360" s="29"/>
      <c r="W3360" s="29"/>
      <c r="X3360" s="29"/>
      <c r="Y3360" s="29"/>
      <c r="Z3360" s="29"/>
      <c r="AA3360" s="29"/>
    </row>
    <row r="3361" spans="1:27" x14ac:dyDescent="0.25">
      <c r="B3361" s="24" t="s">
        <v>780</v>
      </c>
    </row>
    <row r="3362" spans="1:27" x14ac:dyDescent="0.25">
      <c r="B3362" t="s">
        <v>1080</v>
      </c>
      <c r="C3362" t="s">
        <v>782</v>
      </c>
      <c r="D3362" t="s">
        <v>1081</v>
      </c>
      <c r="E3362" s="33">
        <v>0.4</v>
      </c>
      <c r="F3362" t="s">
        <v>784</v>
      </c>
      <c r="G3362" t="s">
        <v>785</v>
      </c>
      <c r="H3362" s="34"/>
      <c r="I3362" t="s">
        <v>786</v>
      </c>
      <c r="J3362" s="35">
        <f>ROUND(E3362/I3360* H3362,5)</f>
        <v>0</v>
      </c>
      <c r="K3362" s="36"/>
    </row>
    <row r="3363" spans="1:27" x14ac:dyDescent="0.25">
      <c r="B3363" t="s">
        <v>1078</v>
      </c>
      <c r="C3363" t="s">
        <v>782</v>
      </c>
      <c r="D3363" t="s">
        <v>1079</v>
      </c>
      <c r="E3363" s="33">
        <v>0.4</v>
      </c>
      <c r="F3363" t="s">
        <v>784</v>
      </c>
      <c r="G3363" t="s">
        <v>785</v>
      </c>
      <c r="H3363" s="34"/>
      <c r="I3363" t="s">
        <v>786</v>
      </c>
      <c r="J3363" s="35">
        <f>ROUND(E3363/I3360* H3363,5)</f>
        <v>0</v>
      </c>
      <c r="K3363" s="36"/>
    </row>
    <row r="3364" spans="1:27" x14ac:dyDescent="0.25">
      <c r="D3364" s="37" t="s">
        <v>787</v>
      </c>
      <c r="E3364" s="36"/>
      <c r="H3364" s="36"/>
      <c r="K3364" s="34">
        <f>SUM(J3362:J3363)</f>
        <v>0</v>
      </c>
    </row>
    <row r="3365" spans="1:27" x14ac:dyDescent="0.25">
      <c r="B3365" s="24" t="s">
        <v>792</v>
      </c>
      <c r="E3365" s="36"/>
      <c r="H3365" s="36"/>
      <c r="K3365" s="36"/>
    </row>
    <row r="3366" spans="1:27" x14ac:dyDescent="0.25">
      <c r="B3366" t="s">
        <v>1096</v>
      </c>
      <c r="C3366" t="s">
        <v>111</v>
      </c>
      <c r="D3366" t="s">
        <v>1097</v>
      </c>
      <c r="E3366" s="33">
        <v>0.47249999999999998</v>
      </c>
      <c r="G3366" t="s">
        <v>785</v>
      </c>
      <c r="H3366" s="34"/>
      <c r="I3366" t="s">
        <v>786</v>
      </c>
      <c r="J3366" s="35">
        <f>ROUND(E3366* H3366,5)</f>
        <v>0</v>
      </c>
      <c r="K3366" s="36"/>
    </row>
    <row r="3367" spans="1:27" x14ac:dyDescent="0.25">
      <c r="B3367" t="s">
        <v>1082</v>
      </c>
      <c r="C3367" t="s">
        <v>994</v>
      </c>
      <c r="D3367" t="s">
        <v>1083</v>
      </c>
      <c r="E3367" s="33">
        <v>0.18</v>
      </c>
      <c r="G3367" t="s">
        <v>785</v>
      </c>
      <c r="H3367" s="34"/>
      <c r="I3367" t="s">
        <v>786</v>
      </c>
      <c r="J3367" s="35">
        <f>ROUND(E3367* H3367,5)</f>
        <v>0</v>
      </c>
      <c r="K3367" s="36"/>
    </row>
    <row r="3368" spans="1:27" x14ac:dyDescent="0.25">
      <c r="B3368" t="s">
        <v>1225</v>
      </c>
      <c r="C3368" t="s">
        <v>17</v>
      </c>
      <c r="D3368" t="s">
        <v>1226</v>
      </c>
      <c r="E3368" s="33">
        <v>0.8</v>
      </c>
      <c r="G3368" t="s">
        <v>785</v>
      </c>
      <c r="H3368" s="34"/>
      <c r="I3368" t="s">
        <v>786</v>
      </c>
      <c r="J3368" s="35">
        <f>ROUND(E3368* H3368,5)</f>
        <v>0</v>
      </c>
      <c r="K3368" s="36"/>
    </row>
    <row r="3369" spans="1:27" x14ac:dyDescent="0.25">
      <c r="B3369" t="s">
        <v>1094</v>
      </c>
      <c r="C3369" t="s">
        <v>38</v>
      </c>
      <c r="D3369" t="s">
        <v>1095</v>
      </c>
      <c r="E3369" s="33">
        <v>1.89</v>
      </c>
      <c r="G3369" t="s">
        <v>785</v>
      </c>
      <c r="H3369" s="34"/>
      <c r="I3369" t="s">
        <v>786</v>
      </c>
      <c r="J3369" s="35">
        <f>ROUND(E3369* H3369,5)</f>
        <v>0</v>
      </c>
      <c r="K3369" s="36"/>
    </row>
    <row r="3370" spans="1:27" x14ac:dyDescent="0.25">
      <c r="D3370" s="37" t="s">
        <v>798</v>
      </c>
      <c r="E3370" s="36"/>
      <c r="H3370" s="36"/>
      <c r="K3370" s="34">
        <f>SUM(J3366:J3369)</f>
        <v>0</v>
      </c>
    </row>
    <row r="3371" spans="1:27" x14ac:dyDescent="0.25">
      <c r="E3371" s="36"/>
      <c r="H3371" s="36"/>
      <c r="K3371" s="36"/>
    </row>
    <row r="3372" spans="1:27" x14ac:dyDescent="0.25">
      <c r="D3372" s="37" t="s">
        <v>800</v>
      </c>
      <c r="E3372" s="36"/>
      <c r="H3372" s="36">
        <v>1.5</v>
      </c>
      <c r="I3372" t="s">
        <v>801</v>
      </c>
      <c r="J3372">
        <f>ROUND(H3372/100*K3364,5)</f>
        <v>0</v>
      </c>
      <c r="K3372" s="36"/>
    </row>
    <row r="3373" spans="1:27" x14ac:dyDescent="0.25">
      <c r="D3373" s="37" t="s">
        <v>799</v>
      </c>
      <c r="E3373" s="36"/>
      <c r="H3373" s="36"/>
      <c r="K3373" s="38">
        <f>SUM(J3361:J3372)</f>
        <v>0</v>
      </c>
    </row>
    <row r="3374" spans="1:27" x14ac:dyDescent="0.25">
      <c r="D3374" s="37" t="s">
        <v>802</v>
      </c>
      <c r="E3374" s="36"/>
      <c r="H3374" s="36"/>
      <c r="K3374" s="38">
        <f>SUM(K3373:K3373)</f>
        <v>0</v>
      </c>
    </row>
    <row r="3376" spans="1:27" ht="45" customHeight="1" x14ac:dyDescent="0.25">
      <c r="A3376" s="28" t="s">
        <v>2136</v>
      </c>
      <c r="B3376" s="28" t="s">
        <v>244</v>
      </c>
      <c r="C3376" s="29" t="s">
        <v>17</v>
      </c>
      <c r="D3376" s="7" t="s">
        <v>245</v>
      </c>
      <c r="E3376" s="6"/>
      <c r="F3376" s="6"/>
      <c r="G3376" s="29"/>
      <c r="H3376" s="31" t="s">
        <v>778</v>
      </c>
      <c r="I3376" s="5">
        <v>1</v>
      </c>
      <c r="J3376" s="4"/>
      <c r="K3376" s="32">
        <f>ROUND(K3388,2)</f>
        <v>0</v>
      </c>
      <c r="L3376" s="30" t="s">
        <v>2137</v>
      </c>
      <c r="M3376" s="29"/>
      <c r="N3376" s="29"/>
      <c r="O3376" s="29"/>
      <c r="P3376" s="29"/>
      <c r="Q3376" s="29"/>
      <c r="R3376" s="29"/>
      <c r="S3376" s="29"/>
      <c r="T3376" s="29"/>
      <c r="U3376" s="29"/>
      <c r="V3376" s="29"/>
      <c r="W3376" s="29"/>
      <c r="X3376" s="29"/>
      <c r="Y3376" s="29"/>
      <c r="Z3376" s="29"/>
      <c r="AA3376" s="29"/>
    </row>
    <row r="3377" spans="1:27" x14ac:dyDescent="0.25">
      <c r="B3377" s="24" t="s">
        <v>780</v>
      </c>
    </row>
    <row r="3378" spans="1:27" x14ac:dyDescent="0.25">
      <c r="B3378" t="s">
        <v>1184</v>
      </c>
      <c r="C3378" t="s">
        <v>782</v>
      </c>
      <c r="D3378" t="s">
        <v>1185</v>
      </c>
      <c r="E3378" s="33">
        <v>0.2</v>
      </c>
      <c r="F3378" t="s">
        <v>784</v>
      </c>
      <c r="G3378" t="s">
        <v>785</v>
      </c>
      <c r="H3378" s="34"/>
      <c r="I3378" t="s">
        <v>786</v>
      </c>
      <c r="J3378" s="35">
        <f>ROUND(E3378/I3376* H3378,5)</f>
        <v>0</v>
      </c>
      <c r="K3378" s="36"/>
    </row>
    <row r="3379" spans="1:27" x14ac:dyDescent="0.25">
      <c r="B3379" t="s">
        <v>1182</v>
      </c>
      <c r="C3379" t="s">
        <v>782</v>
      </c>
      <c r="D3379" t="s">
        <v>1183</v>
      </c>
      <c r="E3379" s="33">
        <v>0.2</v>
      </c>
      <c r="F3379" t="s">
        <v>784</v>
      </c>
      <c r="G3379" t="s">
        <v>785</v>
      </c>
      <c r="H3379" s="34"/>
      <c r="I3379" t="s">
        <v>786</v>
      </c>
      <c r="J3379" s="35">
        <f>ROUND(E3379/I3376* H3379,5)</f>
        <v>0</v>
      </c>
      <c r="K3379" s="36"/>
    </row>
    <row r="3380" spans="1:27" x14ac:dyDescent="0.25">
      <c r="D3380" s="37" t="s">
        <v>787</v>
      </c>
      <c r="E3380" s="36"/>
      <c r="H3380" s="36"/>
      <c r="K3380" s="34">
        <f>SUM(J3378:J3379)</f>
        <v>0</v>
      </c>
    </row>
    <row r="3381" spans="1:27" x14ac:dyDescent="0.25">
      <c r="B3381" s="24" t="s">
        <v>792</v>
      </c>
      <c r="E3381" s="36"/>
      <c r="H3381" s="36"/>
      <c r="K3381" s="36"/>
    </row>
    <row r="3382" spans="1:27" x14ac:dyDescent="0.25">
      <c r="B3382" t="s">
        <v>1215</v>
      </c>
      <c r="C3382" t="s">
        <v>17</v>
      </c>
      <c r="D3382" t="s">
        <v>1216</v>
      </c>
      <c r="E3382" s="33">
        <v>1.03</v>
      </c>
      <c r="G3382" t="s">
        <v>785</v>
      </c>
      <c r="H3382" s="34"/>
      <c r="I3382" t="s">
        <v>786</v>
      </c>
      <c r="J3382" s="35">
        <f>ROUND(E3382* H3382,5)</f>
        <v>0</v>
      </c>
      <c r="K3382" s="36"/>
    </row>
    <row r="3383" spans="1:27" x14ac:dyDescent="0.25">
      <c r="B3383" t="s">
        <v>1217</v>
      </c>
      <c r="C3383" t="s">
        <v>17</v>
      </c>
      <c r="D3383" t="s">
        <v>1218</v>
      </c>
      <c r="E3383" s="33">
        <v>1.03</v>
      </c>
      <c r="G3383" t="s">
        <v>785</v>
      </c>
      <c r="H3383" s="34"/>
      <c r="I3383" t="s">
        <v>786</v>
      </c>
      <c r="J3383" s="35">
        <f>ROUND(E3383* H3383,5)</f>
        <v>0</v>
      </c>
      <c r="K3383" s="36"/>
    </row>
    <row r="3384" spans="1:27" x14ac:dyDescent="0.25">
      <c r="D3384" s="37" t="s">
        <v>798</v>
      </c>
      <c r="E3384" s="36"/>
      <c r="H3384" s="36"/>
      <c r="K3384" s="34">
        <f>SUM(J3382:J3383)</f>
        <v>0</v>
      </c>
    </row>
    <row r="3385" spans="1:27" x14ac:dyDescent="0.25">
      <c r="E3385" s="36"/>
      <c r="H3385" s="36"/>
      <c r="K3385" s="36"/>
    </row>
    <row r="3386" spans="1:27" x14ac:dyDescent="0.25">
      <c r="D3386" s="37" t="s">
        <v>800</v>
      </c>
      <c r="E3386" s="36"/>
      <c r="H3386" s="36">
        <v>1.5</v>
      </c>
      <c r="I3386" t="s">
        <v>801</v>
      </c>
      <c r="J3386">
        <f>ROUND(H3386/100*K3380,5)</f>
        <v>0</v>
      </c>
      <c r="K3386" s="36"/>
    </row>
    <row r="3387" spans="1:27" x14ac:dyDescent="0.25">
      <c r="D3387" s="37" t="s">
        <v>799</v>
      </c>
      <c r="E3387" s="36"/>
      <c r="H3387" s="36"/>
      <c r="K3387" s="38">
        <f>SUM(J3377:J3386)</f>
        <v>0</v>
      </c>
    </row>
    <row r="3388" spans="1:27" x14ac:dyDescent="0.25">
      <c r="D3388" s="37" t="s">
        <v>802</v>
      </c>
      <c r="E3388" s="36"/>
      <c r="H3388" s="36"/>
      <c r="K3388" s="38">
        <f>SUM(K3387:K3387)</f>
        <v>0</v>
      </c>
    </row>
    <row r="3390" spans="1:27" ht="45" customHeight="1" x14ac:dyDescent="0.25">
      <c r="A3390" s="28" t="s">
        <v>2138</v>
      </c>
      <c r="B3390" s="28" t="s">
        <v>217</v>
      </c>
      <c r="C3390" s="29" t="s">
        <v>17</v>
      </c>
      <c r="D3390" s="7" t="s">
        <v>218</v>
      </c>
      <c r="E3390" s="6"/>
      <c r="F3390" s="6"/>
      <c r="G3390" s="29"/>
      <c r="H3390" s="31" t="s">
        <v>778</v>
      </c>
      <c r="I3390" s="5">
        <v>1</v>
      </c>
      <c r="J3390" s="4"/>
      <c r="K3390" s="32">
        <f>ROUND(K3402,2)</f>
        <v>0</v>
      </c>
      <c r="L3390" s="30" t="s">
        <v>2139</v>
      </c>
      <c r="M3390" s="29"/>
      <c r="N3390" s="29"/>
      <c r="O3390" s="29"/>
      <c r="P3390" s="29"/>
      <c r="Q3390" s="29"/>
      <c r="R3390" s="29"/>
      <c r="S3390" s="29"/>
      <c r="T3390" s="29"/>
      <c r="U3390" s="29"/>
      <c r="V3390" s="29"/>
      <c r="W3390" s="29"/>
      <c r="X3390" s="29"/>
      <c r="Y3390" s="29"/>
      <c r="Z3390" s="29"/>
      <c r="AA3390" s="29"/>
    </row>
    <row r="3391" spans="1:27" x14ac:dyDescent="0.25">
      <c r="B3391" s="24" t="s">
        <v>780</v>
      </c>
    </row>
    <row r="3392" spans="1:27" x14ac:dyDescent="0.25">
      <c r="B3392" t="s">
        <v>1244</v>
      </c>
      <c r="C3392" t="s">
        <v>782</v>
      </c>
      <c r="D3392" t="s">
        <v>1245</v>
      </c>
      <c r="E3392" s="33">
        <v>0.61</v>
      </c>
      <c r="F3392" t="s">
        <v>784</v>
      </c>
      <c r="G3392" t="s">
        <v>785</v>
      </c>
      <c r="H3392" s="34"/>
      <c r="I3392" t="s">
        <v>786</v>
      </c>
      <c r="J3392" s="35">
        <f>ROUND(E3392/I3390* H3392,5)</f>
        <v>0</v>
      </c>
      <c r="K3392" s="36"/>
    </row>
    <row r="3393" spans="1:27" x14ac:dyDescent="0.25">
      <c r="B3393" t="s">
        <v>1246</v>
      </c>
      <c r="C3393" t="s">
        <v>782</v>
      </c>
      <c r="D3393" t="s">
        <v>1247</v>
      </c>
      <c r="E3393" s="33">
        <v>0.06</v>
      </c>
      <c r="F3393" t="s">
        <v>784</v>
      </c>
      <c r="G3393" t="s">
        <v>785</v>
      </c>
      <c r="H3393" s="34"/>
      <c r="I3393" t="s">
        <v>786</v>
      </c>
      <c r="J3393" s="35">
        <f>ROUND(E3393/I3390* H3393,5)</f>
        <v>0</v>
      </c>
      <c r="K3393" s="36"/>
    </row>
    <row r="3394" spans="1:27" x14ac:dyDescent="0.25">
      <c r="D3394" s="37" t="s">
        <v>787</v>
      </c>
      <c r="E3394" s="36"/>
      <c r="H3394" s="36"/>
      <c r="K3394" s="34">
        <f>SUM(J3392:J3393)</f>
        <v>0</v>
      </c>
    </row>
    <row r="3395" spans="1:27" x14ac:dyDescent="0.25">
      <c r="B3395" s="24" t="s">
        <v>792</v>
      </c>
      <c r="E3395" s="36"/>
      <c r="H3395" s="36"/>
      <c r="K3395" s="36"/>
    </row>
    <row r="3396" spans="1:27" x14ac:dyDescent="0.25">
      <c r="B3396" t="s">
        <v>2140</v>
      </c>
      <c r="C3396" t="s">
        <v>111</v>
      </c>
      <c r="D3396" t="s">
        <v>2141</v>
      </c>
      <c r="E3396" s="33">
        <v>0.255</v>
      </c>
      <c r="G3396" t="s">
        <v>785</v>
      </c>
      <c r="H3396" s="34"/>
      <c r="I3396" t="s">
        <v>786</v>
      </c>
      <c r="J3396" s="35">
        <f>ROUND(E3396* H3396,5)</f>
        <v>0</v>
      </c>
      <c r="K3396" s="36"/>
    </row>
    <row r="3397" spans="1:27" x14ac:dyDescent="0.25">
      <c r="B3397" t="s">
        <v>2142</v>
      </c>
      <c r="C3397" t="s">
        <v>111</v>
      </c>
      <c r="D3397" t="s">
        <v>2143</v>
      </c>
      <c r="E3397" s="33">
        <v>0.255</v>
      </c>
      <c r="G3397" t="s">
        <v>785</v>
      </c>
      <c r="H3397" s="34"/>
      <c r="I3397" t="s">
        <v>786</v>
      </c>
      <c r="J3397" s="35">
        <f>ROUND(E3397* H3397,5)</f>
        <v>0</v>
      </c>
      <c r="K3397" s="36"/>
    </row>
    <row r="3398" spans="1:27" x14ac:dyDescent="0.25">
      <c r="D3398" s="37" t="s">
        <v>798</v>
      </c>
      <c r="E3398" s="36"/>
      <c r="H3398" s="36"/>
      <c r="K3398" s="34">
        <f>SUM(J3396:J3397)</f>
        <v>0</v>
      </c>
    </row>
    <row r="3399" spans="1:27" x14ac:dyDescent="0.25">
      <c r="E3399" s="36"/>
      <c r="H3399" s="36"/>
      <c r="K3399" s="36"/>
    </row>
    <row r="3400" spans="1:27" x14ac:dyDescent="0.25">
      <c r="D3400" s="37" t="s">
        <v>800</v>
      </c>
      <c r="E3400" s="36"/>
      <c r="H3400" s="36">
        <v>1.5</v>
      </c>
      <c r="I3400" t="s">
        <v>801</v>
      </c>
      <c r="J3400">
        <f>ROUND(H3400/100*K3394,5)</f>
        <v>0</v>
      </c>
      <c r="K3400" s="36"/>
    </row>
    <row r="3401" spans="1:27" x14ac:dyDescent="0.25">
      <c r="D3401" s="37" t="s">
        <v>799</v>
      </c>
      <c r="E3401" s="36"/>
      <c r="H3401" s="36"/>
      <c r="K3401" s="38">
        <f>SUM(J3391:J3400)</f>
        <v>0</v>
      </c>
    </row>
    <row r="3402" spans="1:27" x14ac:dyDescent="0.25">
      <c r="D3402" s="37" t="s">
        <v>802</v>
      </c>
      <c r="E3402" s="36"/>
      <c r="H3402" s="36"/>
      <c r="K3402" s="38">
        <f>SUM(K3401:K3401)</f>
        <v>0</v>
      </c>
    </row>
    <row r="3404" spans="1:27" ht="45" customHeight="1" x14ac:dyDescent="0.25">
      <c r="A3404" s="28" t="s">
        <v>2144</v>
      </c>
      <c r="B3404" s="28" t="s">
        <v>215</v>
      </c>
      <c r="C3404" s="29" t="s">
        <v>17</v>
      </c>
      <c r="D3404" s="7" t="s">
        <v>216</v>
      </c>
      <c r="E3404" s="6"/>
      <c r="F3404" s="6"/>
      <c r="G3404" s="29"/>
      <c r="H3404" s="31" t="s">
        <v>778</v>
      </c>
      <c r="I3404" s="5">
        <v>1</v>
      </c>
      <c r="J3404" s="4"/>
      <c r="K3404" s="32">
        <f>ROUND(K3416,2)</f>
        <v>0</v>
      </c>
      <c r="L3404" s="30" t="s">
        <v>2145</v>
      </c>
      <c r="M3404" s="29"/>
      <c r="N3404" s="29"/>
      <c r="O3404" s="29"/>
      <c r="P3404" s="29"/>
      <c r="Q3404" s="29"/>
      <c r="R3404" s="29"/>
      <c r="S3404" s="29"/>
      <c r="T3404" s="29"/>
      <c r="U3404" s="29"/>
      <c r="V3404" s="29"/>
      <c r="W3404" s="29"/>
      <c r="X3404" s="29"/>
      <c r="Y3404" s="29"/>
      <c r="Z3404" s="29"/>
      <c r="AA3404" s="29"/>
    </row>
    <row r="3405" spans="1:27" x14ac:dyDescent="0.25">
      <c r="B3405" s="24" t="s">
        <v>780</v>
      </c>
    </row>
    <row r="3406" spans="1:27" x14ac:dyDescent="0.25">
      <c r="B3406" t="s">
        <v>1246</v>
      </c>
      <c r="C3406" t="s">
        <v>782</v>
      </c>
      <c r="D3406" t="s">
        <v>1247</v>
      </c>
      <c r="E3406" s="33">
        <v>7.0000000000000007E-2</v>
      </c>
      <c r="F3406" t="s">
        <v>784</v>
      </c>
      <c r="G3406" t="s">
        <v>785</v>
      </c>
      <c r="H3406" s="34"/>
      <c r="I3406" t="s">
        <v>786</v>
      </c>
      <c r="J3406" s="35">
        <f>ROUND(E3406/I3404* H3406,5)</f>
        <v>0</v>
      </c>
      <c r="K3406" s="36"/>
    </row>
    <row r="3407" spans="1:27" x14ac:dyDescent="0.25">
      <c r="B3407" t="s">
        <v>1244</v>
      </c>
      <c r="C3407" t="s">
        <v>782</v>
      </c>
      <c r="D3407" t="s">
        <v>1245</v>
      </c>
      <c r="E3407" s="33">
        <v>0.7</v>
      </c>
      <c r="F3407" t="s">
        <v>784</v>
      </c>
      <c r="G3407" t="s">
        <v>785</v>
      </c>
      <c r="H3407" s="34"/>
      <c r="I3407" t="s">
        <v>786</v>
      </c>
      <c r="J3407" s="35">
        <f>ROUND(E3407/I3404* H3407,5)</f>
        <v>0</v>
      </c>
      <c r="K3407" s="36"/>
    </row>
    <row r="3408" spans="1:27" x14ac:dyDescent="0.25">
      <c r="D3408" s="37" t="s">
        <v>787</v>
      </c>
      <c r="E3408" s="36"/>
      <c r="H3408" s="36"/>
      <c r="K3408" s="34">
        <f>SUM(J3406:J3407)</f>
        <v>0</v>
      </c>
    </row>
    <row r="3409" spans="1:27" x14ac:dyDescent="0.25">
      <c r="B3409" s="24" t="s">
        <v>792</v>
      </c>
      <c r="E3409" s="36"/>
      <c r="H3409" s="36"/>
      <c r="K3409" s="36"/>
    </row>
    <row r="3410" spans="1:27" x14ac:dyDescent="0.25">
      <c r="B3410" t="s">
        <v>2140</v>
      </c>
      <c r="C3410" t="s">
        <v>111</v>
      </c>
      <c r="D3410" t="s">
        <v>2141</v>
      </c>
      <c r="E3410" s="33">
        <v>0.255</v>
      </c>
      <c r="G3410" t="s">
        <v>785</v>
      </c>
      <c r="H3410" s="34"/>
      <c r="I3410" t="s">
        <v>786</v>
      </c>
      <c r="J3410" s="35">
        <f>ROUND(E3410* H3410,5)</f>
        <v>0</v>
      </c>
      <c r="K3410" s="36"/>
    </row>
    <row r="3411" spans="1:27" x14ac:dyDescent="0.25">
      <c r="B3411" t="s">
        <v>2142</v>
      </c>
      <c r="C3411" t="s">
        <v>111</v>
      </c>
      <c r="D3411" t="s">
        <v>2143</v>
      </c>
      <c r="E3411" s="33">
        <v>0.255</v>
      </c>
      <c r="G3411" t="s">
        <v>785</v>
      </c>
      <c r="H3411" s="34"/>
      <c r="I3411" t="s">
        <v>786</v>
      </c>
      <c r="J3411" s="35">
        <f>ROUND(E3411* H3411,5)</f>
        <v>0</v>
      </c>
      <c r="K3411" s="36"/>
    </row>
    <row r="3412" spans="1:27" x14ac:dyDescent="0.25">
      <c r="D3412" s="37" t="s">
        <v>798</v>
      </c>
      <c r="E3412" s="36"/>
      <c r="H3412" s="36"/>
      <c r="K3412" s="34">
        <f>SUM(J3410:J3411)</f>
        <v>0</v>
      </c>
    </row>
    <row r="3413" spans="1:27" x14ac:dyDescent="0.25">
      <c r="E3413" s="36"/>
      <c r="H3413" s="36"/>
      <c r="K3413" s="36"/>
    </row>
    <row r="3414" spans="1:27" x14ac:dyDescent="0.25">
      <c r="D3414" s="37" t="s">
        <v>800</v>
      </c>
      <c r="E3414" s="36"/>
      <c r="H3414" s="36">
        <v>1.5</v>
      </c>
      <c r="I3414" t="s">
        <v>801</v>
      </c>
      <c r="J3414">
        <f>ROUND(H3414/100*K3408,5)</f>
        <v>0</v>
      </c>
      <c r="K3414" s="36"/>
    </row>
    <row r="3415" spans="1:27" x14ac:dyDescent="0.25">
      <c r="D3415" s="37" t="s">
        <v>799</v>
      </c>
      <c r="E3415" s="36"/>
      <c r="H3415" s="36"/>
      <c r="K3415" s="38">
        <f>SUM(J3405:J3414)</f>
        <v>0</v>
      </c>
    </row>
    <row r="3416" spans="1:27" x14ac:dyDescent="0.25">
      <c r="D3416" s="37" t="s">
        <v>802</v>
      </c>
      <c r="E3416" s="36"/>
      <c r="H3416" s="36"/>
      <c r="K3416" s="38">
        <f>SUM(K3415:K3415)</f>
        <v>0</v>
      </c>
    </row>
    <row r="3418" spans="1:27" ht="45" customHeight="1" x14ac:dyDescent="0.25">
      <c r="A3418" s="28" t="s">
        <v>2146</v>
      </c>
      <c r="B3418" s="28" t="s">
        <v>253</v>
      </c>
      <c r="C3418" s="29" t="s">
        <v>17</v>
      </c>
      <c r="D3418" s="7" t="s">
        <v>254</v>
      </c>
      <c r="E3418" s="6"/>
      <c r="F3418" s="6"/>
      <c r="G3418" s="29"/>
      <c r="H3418" s="31" t="s">
        <v>778</v>
      </c>
      <c r="I3418" s="5">
        <v>1</v>
      </c>
      <c r="J3418" s="4"/>
      <c r="K3418" s="32">
        <f>ROUND(K3430,2)</f>
        <v>0</v>
      </c>
      <c r="L3418" s="30" t="s">
        <v>2147</v>
      </c>
      <c r="M3418" s="29"/>
      <c r="N3418" s="29"/>
      <c r="O3418" s="29"/>
      <c r="P3418" s="29"/>
      <c r="Q3418" s="29"/>
      <c r="R3418" s="29"/>
      <c r="S3418" s="29"/>
      <c r="T3418" s="29"/>
      <c r="U3418" s="29"/>
      <c r="V3418" s="29"/>
      <c r="W3418" s="29"/>
      <c r="X3418" s="29"/>
      <c r="Y3418" s="29"/>
      <c r="Z3418" s="29"/>
      <c r="AA3418" s="29"/>
    </row>
    <row r="3419" spans="1:27" x14ac:dyDescent="0.25">
      <c r="B3419" s="24" t="s">
        <v>780</v>
      </c>
    </row>
    <row r="3420" spans="1:27" x14ac:dyDescent="0.25">
      <c r="B3420" t="s">
        <v>1244</v>
      </c>
      <c r="C3420" t="s">
        <v>782</v>
      </c>
      <c r="D3420" t="s">
        <v>1245</v>
      </c>
      <c r="E3420" s="33">
        <v>0.125</v>
      </c>
      <c r="F3420" t="s">
        <v>784</v>
      </c>
      <c r="G3420" t="s">
        <v>785</v>
      </c>
      <c r="H3420" s="34"/>
      <c r="I3420" t="s">
        <v>786</v>
      </c>
      <c r="J3420" s="35">
        <f>ROUND(E3420/I3418* H3420,5)</f>
        <v>0</v>
      </c>
      <c r="K3420" s="36"/>
    </row>
    <row r="3421" spans="1:27" x14ac:dyDescent="0.25">
      <c r="B3421" t="s">
        <v>1246</v>
      </c>
      <c r="C3421" t="s">
        <v>782</v>
      </c>
      <c r="D3421" t="s">
        <v>1247</v>
      </c>
      <c r="E3421" s="33">
        <v>1.4999999999999999E-2</v>
      </c>
      <c r="F3421" t="s">
        <v>784</v>
      </c>
      <c r="G3421" t="s">
        <v>785</v>
      </c>
      <c r="H3421" s="34"/>
      <c r="I3421" t="s">
        <v>786</v>
      </c>
      <c r="J3421" s="35">
        <f>ROUND(E3421/I3418* H3421,5)</f>
        <v>0</v>
      </c>
      <c r="K3421" s="36"/>
    </row>
    <row r="3422" spans="1:27" x14ac:dyDescent="0.25">
      <c r="D3422" s="37" t="s">
        <v>787</v>
      </c>
      <c r="E3422" s="36"/>
      <c r="H3422" s="36"/>
      <c r="K3422" s="34">
        <f>SUM(J3420:J3421)</f>
        <v>0</v>
      </c>
    </row>
    <row r="3423" spans="1:27" x14ac:dyDescent="0.25">
      <c r="B3423" s="24" t="s">
        <v>792</v>
      </c>
      <c r="E3423" s="36"/>
      <c r="H3423" s="36"/>
      <c r="K3423" s="36"/>
    </row>
    <row r="3424" spans="1:27" x14ac:dyDescent="0.25">
      <c r="B3424" t="s">
        <v>1248</v>
      </c>
      <c r="C3424" t="s">
        <v>111</v>
      </c>
      <c r="D3424" t="s">
        <v>1249</v>
      </c>
      <c r="E3424" s="33">
        <v>0.153</v>
      </c>
      <c r="G3424" t="s">
        <v>785</v>
      </c>
      <c r="H3424" s="34"/>
      <c r="I3424" t="s">
        <v>786</v>
      </c>
      <c r="J3424" s="35">
        <f>ROUND(E3424* H3424,5)</f>
        <v>0</v>
      </c>
      <c r="K3424" s="36"/>
    </row>
    <row r="3425" spans="1:27" x14ac:dyDescent="0.25">
      <c r="B3425" t="s">
        <v>1250</v>
      </c>
      <c r="C3425" t="s">
        <v>111</v>
      </c>
      <c r="D3425" t="s">
        <v>1251</v>
      </c>
      <c r="E3425" s="33">
        <v>0.39779999999999999</v>
      </c>
      <c r="G3425" t="s">
        <v>785</v>
      </c>
      <c r="H3425" s="34"/>
      <c r="I3425" t="s">
        <v>786</v>
      </c>
      <c r="J3425" s="35">
        <f>ROUND(E3425* H3425,5)</f>
        <v>0</v>
      </c>
      <c r="K3425" s="36"/>
    </row>
    <row r="3426" spans="1:27" x14ac:dyDescent="0.25">
      <c r="D3426" s="37" t="s">
        <v>798</v>
      </c>
      <c r="E3426" s="36"/>
      <c r="H3426" s="36"/>
      <c r="K3426" s="34">
        <f>SUM(J3424:J3425)</f>
        <v>0</v>
      </c>
    </row>
    <row r="3427" spans="1:27" x14ac:dyDescent="0.25">
      <c r="E3427" s="36"/>
      <c r="H3427" s="36"/>
      <c r="K3427" s="36"/>
    </row>
    <row r="3428" spans="1:27" x14ac:dyDescent="0.25">
      <c r="D3428" s="37" t="s">
        <v>800</v>
      </c>
      <c r="E3428" s="36"/>
      <c r="H3428" s="36">
        <v>1.5</v>
      </c>
      <c r="I3428" t="s">
        <v>801</v>
      </c>
      <c r="J3428">
        <f>ROUND(H3428/100*K3422,5)</f>
        <v>0</v>
      </c>
      <c r="K3428" s="36"/>
    </row>
    <row r="3429" spans="1:27" x14ac:dyDescent="0.25">
      <c r="D3429" s="37" t="s">
        <v>799</v>
      </c>
      <c r="E3429" s="36"/>
      <c r="H3429" s="36"/>
      <c r="K3429" s="38">
        <f>SUM(J3419:J3428)</f>
        <v>0</v>
      </c>
    </row>
    <row r="3430" spans="1:27" x14ac:dyDescent="0.25">
      <c r="D3430" s="37" t="s">
        <v>802</v>
      </c>
      <c r="E3430" s="36"/>
      <c r="H3430" s="36"/>
      <c r="K3430" s="38">
        <f>SUM(K3429:K3429)</f>
        <v>0</v>
      </c>
    </row>
    <row r="3432" spans="1:27" ht="45" customHeight="1" x14ac:dyDescent="0.25">
      <c r="A3432" s="28" t="s">
        <v>2148</v>
      </c>
      <c r="B3432" s="28" t="s">
        <v>219</v>
      </c>
      <c r="C3432" s="29" t="s">
        <v>17</v>
      </c>
      <c r="D3432" s="7" t="s">
        <v>220</v>
      </c>
      <c r="E3432" s="6"/>
      <c r="F3432" s="6"/>
      <c r="G3432" s="29"/>
      <c r="H3432" s="31" t="s">
        <v>778</v>
      </c>
      <c r="I3432" s="5">
        <v>1</v>
      </c>
      <c r="J3432" s="4"/>
      <c r="K3432" s="32">
        <f>ROUND(K3444,2)</f>
        <v>0</v>
      </c>
      <c r="L3432" s="30" t="s">
        <v>2149</v>
      </c>
      <c r="M3432" s="29"/>
      <c r="N3432" s="29"/>
      <c r="O3432" s="29"/>
      <c r="P3432" s="29"/>
      <c r="Q3432" s="29"/>
      <c r="R3432" s="29"/>
      <c r="S3432" s="29"/>
      <c r="T3432" s="29"/>
      <c r="U3432" s="29"/>
      <c r="V3432" s="29"/>
      <c r="W3432" s="29"/>
      <c r="X3432" s="29"/>
      <c r="Y3432" s="29"/>
      <c r="Z3432" s="29"/>
      <c r="AA3432" s="29"/>
    </row>
    <row r="3433" spans="1:27" x14ac:dyDescent="0.25">
      <c r="B3433" s="24" t="s">
        <v>780</v>
      </c>
    </row>
    <row r="3434" spans="1:27" x14ac:dyDescent="0.25">
      <c r="B3434" t="s">
        <v>1244</v>
      </c>
      <c r="C3434" t="s">
        <v>782</v>
      </c>
      <c r="D3434" t="s">
        <v>1245</v>
      </c>
      <c r="E3434" s="33">
        <v>0.2</v>
      </c>
      <c r="F3434" t="s">
        <v>784</v>
      </c>
      <c r="G3434" t="s">
        <v>785</v>
      </c>
      <c r="H3434" s="34"/>
      <c r="I3434" t="s">
        <v>786</v>
      </c>
      <c r="J3434" s="35">
        <f>ROUND(E3434/I3432* H3434,5)</f>
        <v>0</v>
      </c>
      <c r="K3434" s="36"/>
    </row>
    <row r="3435" spans="1:27" x14ac:dyDescent="0.25">
      <c r="B3435" t="s">
        <v>1246</v>
      </c>
      <c r="C3435" t="s">
        <v>782</v>
      </c>
      <c r="D3435" t="s">
        <v>1247</v>
      </c>
      <c r="E3435" s="33">
        <v>0.02</v>
      </c>
      <c r="F3435" t="s">
        <v>784</v>
      </c>
      <c r="G3435" t="s">
        <v>785</v>
      </c>
      <c r="H3435" s="34"/>
      <c r="I3435" t="s">
        <v>786</v>
      </c>
      <c r="J3435" s="35">
        <f>ROUND(E3435/I3432* H3435,5)</f>
        <v>0</v>
      </c>
      <c r="K3435" s="36"/>
    </row>
    <row r="3436" spans="1:27" x14ac:dyDescent="0.25">
      <c r="D3436" s="37" t="s">
        <v>787</v>
      </c>
      <c r="E3436" s="36"/>
      <c r="H3436" s="36"/>
      <c r="K3436" s="34">
        <f>SUM(J3434:J3435)</f>
        <v>0</v>
      </c>
    </row>
    <row r="3437" spans="1:27" x14ac:dyDescent="0.25">
      <c r="B3437" s="24" t="s">
        <v>792</v>
      </c>
      <c r="E3437" s="36"/>
      <c r="H3437" s="36"/>
      <c r="K3437" s="36"/>
    </row>
    <row r="3438" spans="1:27" x14ac:dyDescent="0.25">
      <c r="B3438" t="s">
        <v>1250</v>
      </c>
      <c r="C3438" t="s">
        <v>111</v>
      </c>
      <c r="D3438" t="s">
        <v>1251</v>
      </c>
      <c r="E3438" s="33">
        <v>0.8</v>
      </c>
      <c r="G3438" t="s">
        <v>785</v>
      </c>
      <c r="H3438" s="34"/>
      <c r="I3438" t="s">
        <v>786</v>
      </c>
      <c r="J3438" s="35">
        <f>ROUND(E3438* H3438,5)</f>
        <v>0</v>
      </c>
      <c r="K3438" s="36"/>
    </row>
    <row r="3439" spans="1:27" x14ac:dyDescent="0.25">
      <c r="B3439" t="s">
        <v>1248</v>
      </c>
      <c r="C3439" t="s">
        <v>111</v>
      </c>
      <c r="D3439" t="s">
        <v>1249</v>
      </c>
      <c r="E3439" s="33">
        <v>0.31</v>
      </c>
      <c r="G3439" t="s">
        <v>785</v>
      </c>
      <c r="H3439" s="34"/>
      <c r="I3439" t="s">
        <v>786</v>
      </c>
      <c r="J3439" s="35">
        <f>ROUND(E3439* H3439,5)</f>
        <v>0</v>
      </c>
      <c r="K3439" s="36"/>
    </row>
    <row r="3440" spans="1:27" x14ac:dyDescent="0.25">
      <c r="D3440" s="37" t="s">
        <v>798</v>
      </c>
      <c r="E3440" s="36"/>
      <c r="H3440" s="36"/>
      <c r="K3440" s="34">
        <f>SUM(J3438:J3439)</f>
        <v>0</v>
      </c>
    </row>
    <row r="3441" spans="1:27" x14ac:dyDescent="0.25">
      <c r="E3441" s="36"/>
      <c r="H3441" s="36"/>
      <c r="K3441" s="36"/>
    </row>
    <row r="3442" spans="1:27" x14ac:dyDescent="0.25">
      <c r="D3442" s="37" t="s">
        <v>800</v>
      </c>
      <c r="E3442" s="36"/>
      <c r="H3442" s="36">
        <v>1.5</v>
      </c>
      <c r="I3442" t="s">
        <v>801</v>
      </c>
      <c r="J3442">
        <f>ROUND(H3442/100*K3436,5)</f>
        <v>0</v>
      </c>
      <c r="K3442" s="36"/>
    </row>
    <row r="3443" spans="1:27" x14ac:dyDescent="0.25">
      <c r="D3443" s="37" t="s">
        <v>799</v>
      </c>
      <c r="E3443" s="36"/>
      <c r="H3443" s="36"/>
      <c r="K3443" s="38">
        <f>SUM(J3433:J3442)</f>
        <v>0</v>
      </c>
    </row>
    <row r="3444" spans="1:27" x14ac:dyDescent="0.25">
      <c r="D3444" s="37" t="s">
        <v>802</v>
      </c>
      <c r="E3444" s="36"/>
      <c r="H3444" s="36"/>
      <c r="K3444" s="38">
        <f>SUM(K3443:K3443)</f>
        <v>0</v>
      </c>
    </row>
    <row r="3446" spans="1:27" ht="45" customHeight="1" x14ac:dyDescent="0.25">
      <c r="A3446" s="28" t="s">
        <v>2150</v>
      </c>
      <c r="B3446" s="28" t="s">
        <v>651</v>
      </c>
      <c r="C3446" s="29" t="s">
        <v>38</v>
      </c>
      <c r="D3446" s="7" t="s">
        <v>652</v>
      </c>
      <c r="E3446" s="6"/>
      <c r="F3446" s="6"/>
      <c r="G3446" s="29"/>
      <c r="H3446" s="31" t="s">
        <v>778</v>
      </c>
      <c r="I3446" s="5">
        <v>1</v>
      </c>
      <c r="J3446" s="4"/>
      <c r="K3446" s="32">
        <f>ROUND(K3458,2)</f>
        <v>0</v>
      </c>
      <c r="L3446" s="30" t="s">
        <v>2151</v>
      </c>
      <c r="M3446" s="29"/>
      <c r="N3446" s="29"/>
      <c r="O3446" s="29"/>
      <c r="P3446" s="29"/>
      <c r="Q3446" s="29"/>
      <c r="R3446" s="29"/>
      <c r="S3446" s="29"/>
      <c r="T3446" s="29"/>
      <c r="U3446" s="29"/>
      <c r="V3446" s="29"/>
      <c r="W3446" s="29"/>
      <c r="X3446" s="29"/>
      <c r="Y3446" s="29"/>
      <c r="Z3446" s="29"/>
      <c r="AA3446" s="29"/>
    </row>
    <row r="3447" spans="1:27" x14ac:dyDescent="0.25">
      <c r="B3447" s="24" t="s">
        <v>780</v>
      </c>
    </row>
    <row r="3448" spans="1:27" x14ac:dyDescent="0.25">
      <c r="B3448" t="s">
        <v>1244</v>
      </c>
      <c r="C3448" t="s">
        <v>782</v>
      </c>
      <c r="D3448" t="s">
        <v>1245</v>
      </c>
      <c r="E3448" s="33">
        <v>0.17499999999999999</v>
      </c>
      <c r="F3448" t="s">
        <v>784</v>
      </c>
      <c r="G3448" t="s">
        <v>785</v>
      </c>
      <c r="H3448" s="34"/>
      <c r="I3448" t="s">
        <v>786</v>
      </c>
      <c r="J3448" s="35">
        <f>ROUND(E3448/I3446* H3448,5)</f>
        <v>0</v>
      </c>
      <c r="K3448" s="36"/>
    </row>
    <row r="3449" spans="1:27" x14ac:dyDescent="0.25">
      <c r="B3449" t="s">
        <v>1246</v>
      </c>
      <c r="C3449" t="s">
        <v>782</v>
      </c>
      <c r="D3449" t="s">
        <v>1247</v>
      </c>
      <c r="E3449" s="33">
        <v>0.02</v>
      </c>
      <c r="F3449" t="s">
        <v>784</v>
      </c>
      <c r="G3449" t="s">
        <v>785</v>
      </c>
      <c r="H3449" s="34"/>
      <c r="I3449" t="s">
        <v>786</v>
      </c>
      <c r="J3449" s="35">
        <f>ROUND(E3449/I3446* H3449,5)</f>
        <v>0</v>
      </c>
      <c r="K3449" s="36"/>
    </row>
    <row r="3450" spans="1:27" x14ac:dyDescent="0.25">
      <c r="D3450" s="37" t="s">
        <v>787</v>
      </c>
      <c r="E3450" s="36"/>
      <c r="H3450" s="36"/>
      <c r="K3450" s="34">
        <f>SUM(J3448:J3449)</f>
        <v>0</v>
      </c>
    </row>
    <row r="3451" spans="1:27" x14ac:dyDescent="0.25">
      <c r="B3451" s="24" t="s">
        <v>792</v>
      </c>
      <c r="E3451" s="36"/>
      <c r="H3451" s="36"/>
      <c r="K3451" s="36"/>
    </row>
    <row r="3452" spans="1:27" x14ac:dyDescent="0.25">
      <c r="B3452" t="s">
        <v>2152</v>
      </c>
      <c r="C3452" t="s">
        <v>111</v>
      </c>
      <c r="D3452" t="s">
        <v>2153</v>
      </c>
      <c r="E3452" s="33">
        <v>4.0800000000000003E-2</v>
      </c>
      <c r="G3452" t="s">
        <v>785</v>
      </c>
      <c r="H3452" s="34"/>
      <c r="I3452" t="s">
        <v>786</v>
      </c>
      <c r="J3452" s="35">
        <f>ROUND(E3452* H3452,5)</f>
        <v>0</v>
      </c>
      <c r="K3452" s="36"/>
    </row>
    <row r="3453" spans="1:27" x14ac:dyDescent="0.25">
      <c r="B3453" t="s">
        <v>2154</v>
      </c>
      <c r="C3453" t="s">
        <v>111</v>
      </c>
      <c r="D3453" t="s">
        <v>2155</v>
      </c>
      <c r="E3453" s="33">
        <v>5.0999999999999997E-2</v>
      </c>
      <c r="G3453" t="s">
        <v>785</v>
      </c>
      <c r="H3453" s="34"/>
      <c r="I3453" t="s">
        <v>786</v>
      </c>
      <c r="J3453" s="35">
        <f>ROUND(E3453* H3453,5)</f>
        <v>0</v>
      </c>
      <c r="K3453" s="36"/>
    </row>
    <row r="3454" spans="1:27" x14ac:dyDescent="0.25">
      <c r="D3454" s="37" t="s">
        <v>798</v>
      </c>
      <c r="E3454" s="36"/>
      <c r="H3454" s="36"/>
      <c r="K3454" s="34">
        <f>SUM(J3452:J3453)</f>
        <v>0</v>
      </c>
    </row>
    <row r="3455" spans="1:27" x14ac:dyDescent="0.25">
      <c r="E3455" s="36"/>
      <c r="H3455" s="36"/>
      <c r="K3455" s="36"/>
    </row>
    <row r="3456" spans="1:27" x14ac:dyDescent="0.25">
      <c r="D3456" s="37" t="s">
        <v>800</v>
      </c>
      <c r="E3456" s="36"/>
      <c r="H3456" s="36">
        <v>1.5</v>
      </c>
      <c r="I3456" t="s">
        <v>801</v>
      </c>
      <c r="J3456">
        <f>ROUND(H3456/100*K3450,5)</f>
        <v>0</v>
      </c>
      <c r="K3456" s="36"/>
    </row>
    <row r="3457" spans="1:27" x14ac:dyDescent="0.25">
      <c r="D3457" s="37" t="s">
        <v>799</v>
      </c>
      <c r="E3457" s="36"/>
      <c r="H3457" s="36"/>
      <c r="K3457" s="38">
        <f>SUM(J3447:J3456)</f>
        <v>0</v>
      </c>
    </row>
    <row r="3458" spans="1:27" x14ac:dyDescent="0.25">
      <c r="D3458" s="37" t="s">
        <v>802</v>
      </c>
      <c r="E3458" s="36"/>
      <c r="H3458" s="36"/>
      <c r="K3458" s="38">
        <f>SUM(K3457:K3457)</f>
        <v>0</v>
      </c>
    </row>
    <row r="3460" spans="1:27" ht="45" customHeight="1" x14ac:dyDescent="0.25">
      <c r="A3460" s="28" t="s">
        <v>2156</v>
      </c>
      <c r="B3460" s="28" t="s">
        <v>156</v>
      </c>
      <c r="C3460" s="29" t="s">
        <v>38</v>
      </c>
      <c r="D3460" s="7" t="s">
        <v>157</v>
      </c>
      <c r="E3460" s="6"/>
      <c r="F3460" s="6"/>
      <c r="G3460" s="29"/>
      <c r="H3460" s="31" t="s">
        <v>778</v>
      </c>
      <c r="I3460" s="5">
        <v>1</v>
      </c>
      <c r="J3460" s="4"/>
      <c r="K3460" s="32">
        <f>ROUND(K3473,2)</f>
        <v>0</v>
      </c>
      <c r="L3460" s="30" t="s">
        <v>2157</v>
      </c>
      <c r="M3460" s="29"/>
      <c r="N3460" s="29"/>
      <c r="O3460" s="29"/>
      <c r="P3460" s="29"/>
      <c r="Q3460" s="29"/>
      <c r="R3460" s="29"/>
      <c r="S3460" s="29"/>
      <c r="T3460" s="29"/>
      <c r="U3460" s="29"/>
      <c r="V3460" s="29"/>
      <c r="W3460" s="29"/>
      <c r="X3460" s="29"/>
      <c r="Y3460" s="29"/>
      <c r="Z3460" s="29"/>
      <c r="AA3460" s="29"/>
    </row>
    <row r="3461" spans="1:27" x14ac:dyDescent="0.25">
      <c r="B3461" s="24" t="s">
        <v>780</v>
      </c>
    </row>
    <row r="3462" spans="1:27" x14ac:dyDescent="0.25">
      <c r="B3462" t="s">
        <v>1182</v>
      </c>
      <c r="C3462" t="s">
        <v>782</v>
      </c>
      <c r="D3462" t="s">
        <v>1183</v>
      </c>
      <c r="E3462" s="33">
        <v>0.24099999999999999</v>
      </c>
      <c r="F3462" t="s">
        <v>784</v>
      </c>
      <c r="G3462" t="s">
        <v>785</v>
      </c>
      <c r="H3462" s="34"/>
      <c r="I3462" t="s">
        <v>786</v>
      </c>
      <c r="J3462" s="35">
        <f>ROUND(E3462/I3460* H3462,5)</f>
        <v>0</v>
      </c>
      <c r="K3462" s="36"/>
    </row>
    <row r="3463" spans="1:27" x14ac:dyDescent="0.25">
      <c r="B3463" t="s">
        <v>1184</v>
      </c>
      <c r="C3463" t="s">
        <v>782</v>
      </c>
      <c r="D3463" t="s">
        <v>1185</v>
      </c>
      <c r="E3463" s="33">
        <v>0.12</v>
      </c>
      <c r="F3463" t="s">
        <v>784</v>
      </c>
      <c r="G3463" t="s">
        <v>785</v>
      </c>
      <c r="H3463" s="34"/>
      <c r="I3463" t="s">
        <v>786</v>
      </c>
      <c r="J3463" s="35">
        <f>ROUND(E3463/I3460* H3463,5)</f>
        <v>0</v>
      </c>
      <c r="K3463" s="36"/>
    </row>
    <row r="3464" spans="1:27" x14ac:dyDescent="0.25">
      <c r="D3464" s="37" t="s">
        <v>787</v>
      </c>
      <c r="E3464" s="36"/>
      <c r="H3464" s="36"/>
      <c r="K3464" s="34">
        <f>SUM(J3462:J3463)</f>
        <v>0</v>
      </c>
    </row>
    <row r="3465" spans="1:27" x14ac:dyDescent="0.25">
      <c r="B3465" s="24" t="s">
        <v>792</v>
      </c>
      <c r="E3465" s="36"/>
      <c r="H3465" s="36"/>
      <c r="K3465" s="36"/>
    </row>
    <row r="3466" spans="1:27" x14ac:dyDescent="0.25">
      <c r="B3466" t="s">
        <v>1337</v>
      </c>
      <c r="C3466" t="s">
        <v>1338</v>
      </c>
      <c r="D3466" t="s">
        <v>1339</v>
      </c>
      <c r="E3466" s="33">
        <v>0.3125</v>
      </c>
      <c r="G3466" t="s">
        <v>785</v>
      </c>
      <c r="H3466" s="34"/>
      <c r="I3466" t="s">
        <v>786</v>
      </c>
      <c r="J3466" s="35">
        <f>ROUND(E3466* H3466,5)</f>
        <v>0</v>
      </c>
      <c r="K3466" s="36"/>
    </row>
    <row r="3467" spans="1:27" x14ac:dyDescent="0.25">
      <c r="B3467" t="s">
        <v>2158</v>
      </c>
      <c r="C3467" t="s">
        <v>38</v>
      </c>
      <c r="D3467" t="s">
        <v>2159</v>
      </c>
      <c r="E3467" s="33">
        <v>0.99</v>
      </c>
      <c r="G3467" t="s">
        <v>785</v>
      </c>
      <c r="H3467" s="34"/>
      <c r="I3467" t="s">
        <v>786</v>
      </c>
      <c r="J3467" s="35">
        <f>ROUND(E3467* H3467,5)</f>
        <v>0</v>
      </c>
      <c r="K3467" s="36"/>
    </row>
    <row r="3468" spans="1:27" x14ac:dyDescent="0.25">
      <c r="B3468" t="s">
        <v>1084</v>
      </c>
      <c r="C3468" t="s">
        <v>994</v>
      </c>
      <c r="D3468" t="s">
        <v>1085</v>
      </c>
      <c r="E3468" s="33">
        <v>3.9600000000000003E-2</v>
      </c>
      <c r="G3468" t="s">
        <v>785</v>
      </c>
      <c r="H3468" s="34"/>
      <c r="I3468" t="s">
        <v>786</v>
      </c>
      <c r="J3468" s="35">
        <f>ROUND(E3468* H3468,5)</f>
        <v>0</v>
      </c>
      <c r="K3468" s="36"/>
    </row>
    <row r="3469" spans="1:27" x14ac:dyDescent="0.25">
      <c r="D3469" s="37" t="s">
        <v>798</v>
      </c>
      <c r="E3469" s="36"/>
      <c r="H3469" s="36"/>
      <c r="K3469" s="34">
        <f>SUM(J3466:J3468)</f>
        <v>0</v>
      </c>
    </row>
    <row r="3470" spans="1:27" x14ac:dyDescent="0.25">
      <c r="E3470" s="36"/>
      <c r="H3470" s="36"/>
      <c r="K3470" s="36"/>
    </row>
    <row r="3471" spans="1:27" x14ac:dyDescent="0.25">
      <c r="D3471" s="37" t="s">
        <v>800</v>
      </c>
      <c r="E3471" s="36"/>
      <c r="H3471" s="36">
        <v>1.5</v>
      </c>
      <c r="I3471" t="s">
        <v>801</v>
      </c>
      <c r="J3471">
        <f>ROUND(H3471/100*K3464,5)</f>
        <v>0</v>
      </c>
      <c r="K3471" s="36"/>
    </row>
    <row r="3472" spans="1:27" x14ac:dyDescent="0.25">
      <c r="D3472" s="37" t="s">
        <v>799</v>
      </c>
      <c r="E3472" s="36"/>
      <c r="H3472" s="36"/>
      <c r="K3472" s="38">
        <f>SUM(J3461:J3471)</f>
        <v>0</v>
      </c>
    </row>
    <row r="3473" spans="1:27" x14ac:dyDescent="0.25">
      <c r="D3473" s="37" t="s">
        <v>802</v>
      </c>
      <c r="E3473" s="36"/>
      <c r="H3473" s="36"/>
      <c r="K3473" s="38">
        <f>SUM(K3472:K3472)</f>
        <v>0</v>
      </c>
    </row>
    <row r="3475" spans="1:27" ht="45" customHeight="1" x14ac:dyDescent="0.25">
      <c r="A3475" s="28" t="s">
        <v>2160</v>
      </c>
      <c r="B3475" s="28" t="s">
        <v>160</v>
      </c>
      <c r="C3475" s="29" t="s">
        <v>38</v>
      </c>
      <c r="D3475" s="7" t="s">
        <v>161</v>
      </c>
      <c r="E3475" s="6"/>
      <c r="F3475" s="6"/>
      <c r="G3475" s="29"/>
      <c r="H3475" s="31" t="s">
        <v>778</v>
      </c>
      <c r="I3475" s="5">
        <v>1</v>
      </c>
      <c r="J3475" s="4"/>
      <c r="K3475" s="32">
        <f>ROUND(K3487,2)</f>
        <v>0</v>
      </c>
      <c r="L3475" s="30" t="s">
        <v>2161</v>
      </c>
      <c r="M3475" s="29"/>
      <c r="N3475" s="29"/>
      <c r="O3475" s="29"/>
      <c r="P3475" s="29"/>
      <c r="Q3475" s="29"/>
      <c r="R3475" s="29"/>
      <c r="S3475" s="29"/>
      <c r="T3475" s="29"/>
      <c r="U3475" s="29"/>
      <c r="V3475" s="29"/>
      <c r="W3475" s="29"/>
      <c r="X3475" s="29"/>
      <c r="Y3475" s="29"/>
      <c r="Z3475" s="29"/>
      <c r="AA3475" s="29"/>
    </row>
    <row r="3476" spans="1:27" x14ac:dyDescent="0.25">
      <c r="B3476" s="24" t="s">
        <v>780</v>
      </c>
    </row>
    <row r="3477" spans="1:27" x14ac:dyDescent="0.25">
      <c r="B3477" t="s">
        <v>1078</v>
      </c>
      <c r="C3477" t="s">
        <v>782</v>
      </c>
      <c r="D3477" t="s">
        <v>1079</v>
      </c>
      <c r="E3477" s="33">
        <v>0.125</v>
      </c>
      <c r="F3477" t="s">
        <v>784</v>
      </c>
      <c r="G3477" t="s">
        <v>785</v>
      </c>
      <c r="H3477" s="34"/>
      <c r="I3477" t="s">
        <v>786</v>
      </c>
      <c r="J3477" s="35">
        <f>ROUND(E3477/I3475* H3477,5)</f>
        <v>0</v>
      </c>
      <c r="K3477" s="36"/>
    </row>
    <row r="3478" spans="1:27" x14ac:dyDescent="0.25">
      <c r="B3478" t="s">
        <v>1080</v>
      </c>
      <c r="C3478" t="s">
        <v>782</v>
      </c>
      <c r="D3478" t="s">
        <v>1081</v>
      </c>
      <c r="E3478" s="33">
        <v>0.25</v>
      </c>
      <c r="F3478" t="s">
        <v>784</v>
      </c>
      <c r="G3478" t="s">
        <v>785</v>
      </c>
      <c r="H3478" s="34"/>
      <c r="I3478" t="s">
        <v>786</v>
      </c>
      <c r="J3478" s="35">
        <f>ROUND(E3478/I3475* H3478,5)</f>
        <v>0</v>
      </c>
      <c r="K3478" s="36"/>
    </row>
    <row r="3479" spans="1:27" x14ac:dyDescent="0.25">
      <c r="D3479" s="37" t="s">
        <v>787</v>
      </c>
      <c r="E3479" s="36"/>
      <c r="H3479" s="36"/>
      <c r="K3479" s="34">
        <f>SUM(J3477:J3478)</f>
        <v>0</v>
      </c>
    </row>
    <row r="3480" spans="1:27" x14ac:dyDescent="0.25">
      <c r="B3480" s="24" t="s">
        <v>792</v>
      </c>
      <c r="E3480" s="36"/>
      <c r="H3480" s="36"/>
      <c r="K3480" s="36"/>
    </row>
    <row r="3481" spans="1:27" x14ac:dyDescent="0.25">
      <c r="B3481" t="s">
        <v>1186</v>
      </c>
      <c r="C3481" t="s">
        <v>41</v>
      </c>
      <c r="D3481" t="s">
        <v>1187</v>
      </c>
      <c r="E3481" s="33">
        <v>6</v>
      </c>
      <c r="G3481" t="s">
        <v>785</v>
      </c>
      <c r="H3481" s="34"/>
      <c r="I3481" t="s">
        <v>786</v>
      </c>
      <c r="J3481" s="35">
        <f>ROUND(E3481* H3481,5)</f>
        <v>0</v>
      </c>
      <c r="K3481" s="36"/>
    </row>
    <row r="3482" spans="1:27" x14ac:dyDescent="0.25">
      <c r="B3482" t="s">
        <v>2162</v>
      </c>
      <c r="C3482" t="s">
        <v>38</v>
      </c>
      <c r="D3482" t="s">
        <v>2163</v>
      </c>
      <c r="E3482" s="33">
        <v>1.071</v>
      </c>
      <c r="G3482" t="s">
        <v>785</v>
      </c>
      <c r="H3482" s="34"/>
      <c r="I3482" t="s">
        <v>786</v>
      </c>
      <c r="J3482" s="35">
        <f>ROUND(E3482* H3482,5)</f>
        <v>0</v>
      </c>
      <c r="K3482" s="36"/>
    </row>
    <row r="3483" spans="1:27" x14ac:dyDescent="0.25">
      <c r="D3483" s="37" t="s">
        <v>798</v>
      </c>
      <c r="E3483" s="36"/>
      <c r="H3483" s="36"/>
      <c r="K3483" s="34">
        <f>SUM(J3481:J3482)</f>
        <v>0</v>
      </c>
    </row>
    <row r="3484" spans="1:27" x14ac:dyDescent="0.25">
      <c r="E3484" s="36"/>
      <c r="H3484" s="36"/>
      <c r="K3484" s="36"/>
    </row>
    <row r="3485" spans="1:27" x14ac:dyDescent="0.25">
      <c r="D3485" s="37" t="s">
        <v>800</v>
      </c>
      <c r="E3485" s="36"/>
      <c r="H3485" s="36">
        <v>1.5</v>
      </c>
      <c r="I3485" t="s">
        <v>801</v>
      </c>
      <c r="J3485">
        <f>ROUND(H3485/100*K3479,5)</f>
        <v>0</v>
      </c>
      <c r="K3485" s="36"/>
    </row>
    <row r="3486" spans="1:27" x14ac:dyDescent="0.25">
      <c r="D3486" s="37" t="s">
        <v>799</v>
      </c>
      <c r="E3486" s="36"/>
      <c r="H3486" s="36"/>
      <c r="K3486" s="38">
        <f>SUM(J3476:J3485)</f>
        <v>0</v>
      </c>
    </row>
    <row r="3487" spans="1:27" x14ac:dyDescent="0.25">
      <c r="D3487" s="37" t="s">
        <v>802</v>
      </c>
      <c r="E3487" s="36"/>
      <c r="H3487" s="36"/>
      <c r="K3487" s="38">
        <f>SUM(K3486:K3486)</f>
        <v>0</v>
      </c>
    </row>
    <row r="3489" spans="1:27" ht="45" customHeight="1" x14ac:dyDescent="0.25">
      <c r="A3489" s="28" t="s">
        <v>2164</v>
      </c>
      <c r="B3489" s="28" t="s">
        <v>93</v>
      </c>
      <c r="C3489" s="29" t="s">
        <v>80</v>
      </c>
      <c r="D3489" s="7" t="s">
        <v>94</v>
      </c>
      <c r="E3489" s="6"/>
      <c r="F3489" s="6"/>
      <c r="G3489" s="29"/>
      <c r="H3489" s="31" t="s">
        <v>778</v>
      </c>
      <c r="I3489" s="5">
        <v>1</v>
      </c>
      <c r="J3489" s="4"/>
      <c r="K3489" s="32">
        <f>ROUND(K3505,2)</f>
        <v>0</v>
      </c>
      <c r="L3489" s="30" t="s">
        <v>2165</v>
      </c>
      <c r="M3489" s="29"/>
      <c r="N3489" s="29"/>
      <c r="O3489" s="29"/>
      <c r="P3489" s="29"/>
      <c r="Q3489" s="29"/>
      <c r="R3489" s="29"/>
      <c r="S3489" s="29"/>
      <c r="T3489" s="29"/>
      <c r="U3489" s="29"/>
      <c r="V3489" s="29"/>
      <c r="W3489" s="29"/>
      <c r="X3489" s="29"/>
      <c r="Y3489" s="29"/>
      <c r="Z3489" s="29"/>
      <c r="AA3489" s="29"/>
    </row>
    <row r="3490" spans="1:27" x14ac:dyDescent="0.25">
      <c r="B3490" s="24" t="s">
        <v>780</v>
      </c>
    </row>
    <row r="3491" spans="1:27" x14ac:dyDescent="0.25">
      <c r="B3491" t="s">
        <v>831</v>
      </c>
      <c r="C3491" t="s">
        <v>782</v>
      </c>
      <c r="D3491" t="s">
        <v>832</v>
      </c>
      <c r="E3491" s="33">
        <v>9.9000000000000005E-2</v>
      </c>
      <c r="F3491" t="s">
        <v>784</v>
      </c>
      <c r="G3491" t="s">
        <v>785</v>
      </c>
      <c r="H3491" s="34"/>
      <c r="I3491" t="s">
        <v>786</v>
      </c>
      <c r="J3491" s="35">
        <f>ROUND(E3491/I3489* H3491,5)</f>
        <v>0</v>
      </c>
      <c r="K3491" s="36"/>
    </row>
    <row r="3492" spans="1:27" x14ac:dyDescent="0.25">
      <c r="D3492" s="37" t="s">
        <v>787</v>
      </c>
      <c r="E3492" s="36"/>
      <c r="H3492" s="36"/>
      <c r="K3492" s="34">
        <f>SUM(J3491:J3491)</f>
        <v>0</v>
      </c>
    </row>
    <row r="3493" spans="1:27" x14ac:dyDescent="0.25">
      <c r="B3493" s="24" t="s">
        <v>788</v>
      </c>
      <c r="E3493" s="36"/>
      <c r="H3493" s="36"/>
      <c r="K3493" s="36"/>
    </row>
    <row r="3494" spans="1:27" x14ac:dyDescent="0.25">
      <c r="B3494" t="s">
        <v>2166</v>
      </c>
      <c r="C3494" t="s">
        <v>782</v>
      </c>
      <c r="D3494" t="s">
        <v>2167</v>
      </c>
      <c r="E3494" s="33">
        <v>2.7E-2</v>
      </c>
      <c r="F3494" t="s">
        <v>784</v>
      </c>
      <c r="G3494" t="s">
        <v>785</v>
      </c>
      <c r="H3494" s="34"/>
      <c r="I3494" t="s">
        <v>786</v>
      </c>
      <c r="J3494" s="35">
        <f>ROUND(E3494/I3489* H3494,5)</f>
        <v>0</v>
      </c>
      <c r="K3494" s="36"/>
    </row>
    <row r="3495" spans="1:27" x14ac:dyDescent="0.25">
      <c r="B3495" t="s">
        <v>2168</v>
      </c>
      <c r="C3495" t="s">
        <v>782</v>
      </c>
      <c r="D3495" t="s">
        <v>2169</v>
      </c>
      <c r="E3495" s="33">
        <v>2.5000000000000001E-3</v>
      </c>
      <c r="F3495" t="s">
        <v>784</v>
      </c>
      <c r="G3495" t="s">
        <v>785</v>
      </c>
      <c r="H3495" s="34"/>
      <c r="I3495" t="s">
        <v>786</v>
      </c>
      <c r="J3495" s="35">
        <f>ROUND(E3495/I3489* H3495,5)</f>
        <v>0</v>
      </c>
      <c r="K3495" s="36"/>
    </row>
    <row r="3496" spans="1:27" x14ac:dyDescent="0.25">
      <c r="B3496" t="s">
        <v>2170</v>
      </c>
      <c r="C3496" t="s">
        <v>782</v>
      </c>
      <c r="D3496" t="s">
        <v>2171</v>
      </c>
      <c r="E3496" s="33">
        <v>2.7E-2</v>
      </c>
      <c r="F3496" t="s">
        <v>784</v>
      </c>
      <c r="G3496" t="s">
        <v>785</v>
      </c>
      <c r="H3496" s="34"/>
      <c r="I3496" t="s">
        <v>786</v>
      </c>
      <c r="J3496" s="35">
        <f>ROUND(E3496/I3489* H3496,5)</f>
        <v>0</v>
      </c>
      <c r="K3496" s="36"/>
    </row>
    <row r="3497" spans="1:27" x14ac:dyDescent="0.25">
      <c r="D3497" s="37" t="s">
        <v>791</v>
      </c>
      <c r="E3497" s="36"/>
      <c r="H3497" s="36"/>
      <c r="K3497" s="34">
        <f>SUM(J3494:J3496)</f>
        <v>0</v>
      </c>
    </row>
    <row r="3498" spans="1:27" x14ac:dyDescent="0.25">
      <c r="B3498" s="24" t="s">
        <v>792</v>
      </c>
      <c r="E3498" s="36"/>
      <c r="H3498" s="36"/>
      <c r="K3498" s="36"/>
    </row>
    <row r="3499" spans="1:27" x14ac:dyDescent="0.25">
      <c r="B3499" t="s">
        <v>2172</v>
      </c>
      <c r="C3499" t="s">
        <v>80</v>
      </c>
      <c r="D3499" t="s">
        <v>2173</v>
      </c>
      <c r="E3499" s="33">
        <v>1.05</v>
      </c>
      <c r="G3499" t="s">
        <v>785</v>
      </c>
      <c r="H3499" s="34"/>
      <c r="I3499" t="s">
        <v>786</v>
      </c>
      <c r="J3499" s="35">
        <f>ROUND(E3499* H3499,5)</f>
        <v>0</v>
      </c>
      <c r="K3499" s="36"/>
    </row>
    <row r="3500" spans="1:27" x14ac:dyDescent="0.25">
      <c r="B3500" t="s">
        <v>808</v>
      </c>
      <c r="C3500" t="s">
        <v>80</v>
      </c>
      <c r="D3500" t="s">
        <v>809</v>
      </c>
      <c r="E3500" s="33">
        <v>2.5000000000000001E-2</v>
      </c>
      <c r="G3500" t="s">
        <v>785</v>
      </c>
      <c r="H3500" s="34"/>
      <c r="I3500" t="s">
        <v>786</v>
      </c>
      <c r="J3500" s="35">
        <f>ROUND(E3500* H3500,5)</f>
        <v>0</v>
      </c>
      <c r="K3500" s="36"/>
    </row>
    <row r="3501" spans="1:27" x14ac:dyDescent="0.25">
      <c r="D3501" s="37" t="s">
        <v>798</v>
      </c>
      <c r="E3501" s="36"/>
      <c r="H3501" s="36"/>
      <c r="K3501" s="34">
        <f>SUM(J3499:J3500)</f>
        <v>0</v>
      </c>
    </row>
    <row r="3502" spans="1:27" x14ac:dyDescent="0.25">
      <c r="E3502" s="36"/>
      <c r="H3502" s="36"/>
      <c r="K3502" s="36"/>
    </row>
    <row r="3503" spans="1:27" x14ac:dyDescent="0.25">
      <c r="D3503" s="37" t="s">
        <v>800</v>
      </c>
      <c r="E3503" s="36"/>
      <c r="H3503" s="36">
        <v>1.5</v>
      </c>
      <c r="I3503" t="s">
        <v>801</v>
      </c>
      <c r="J3503">
        <f>ROUND(H3503/100*K3492,5)</f>
        <v>0</v>
      </c>
      <c r="K3503" s="36"/>
    </row>
    <row r="3504" spans="1:27" x14ac:dyDescent="0.25">
      <c r="D3504" s="37" t="s">
        <v>799</v>
      </c>
      <c r="E3504" s="36"/>
      <c r="H3504" s="36"/>
      <c r="K3504" s="38">
        <f>SUM(J3490:J3503)</f>
        <v>0</v>
      </c>
    </row>
    <row r="3505" spans="1:27" x14ac:dyDescent="0.25">
      <c r="D3505" s="37" t="s">
        <v>802</v>
      </c>
      <c r="E3505" s="36"/>
      <c r="H3505" s="36"/>
      <c r="K3505" s="38">
        <f>SUM(K3504:K3504)</f>
        <v>0</v>
      </c>
    </row>
    <row r="3507" spans="1:27" ht="45" customHeight="1" x14ac:dyDescent="0.25">
      <c r="A3507" s="28" t="s">
        <v>2174</v>
      </c>
      <c r="B3507" s="28" t="s">
        <v>230</v>
      </c>
      <c r="C3507" s="29" t="s">
        <v>41</v>
      </c>
      <c r="D3507" s="7" t="s">
        <v>231</v>
      </c>
      <c r="E3507" s="6"/>
      <c r="F3507" s="6"/>
      <c r="G3507" s="29"/>
      <c r="H3507" s="31" t="s">
        <v>778</v>
      </c>
      <c r="I3507" s="5">
        <v>1</v>
      </c>
      <c r="J3507" s="4"/>
      <c r="K3507" s="32">
        <f>ROUND(K3517,2)</f>
        <v>0</v>
      </c>
      <c r="L3507" s="30" t="s">
        <v>2175</v>
      </c>
      <c r="M3507" s="29"/>
      <c r="N3507" s="29"/>
      <c r="O3507" s="29"/>
      <c r="P3507" s="29"/>
      <c r="Q3507" s="29"/>
      <c r="R3507" s="29"/>
      <c r="S3507" s="29"/>
      <c r="T3507" s="29"/>
      <c r="U3507" s="29"/>
      <c r="V3507" s="29"/>
      <c r="W3507" s="29"/>
      <c r="X3507" s="29"/>
      <c r="Y3507" s="29"/>
      <c r="Z3507" s="29"/>
      <c r="AA3507" s="29"/>
    </row>
    <row r="3508" spans="1:27" x14ac:dyDescent="0.25">
      <c r="B3508" s="24" t="s">
        <v>780</v>
      </c>
    </row>
    <row r="3509" spans="1:27" x14ac:dyDescent="0.25">
      <c r="B3509" t="s">
        <v>1080</v>
      </c>
      <c r="C3509" t="s">
        <v>782</v>
      </c>
      <c r="D3509" t="s">
        <v>1081</v>
      </c>
      <c r="E3509" s="33">
        <v>0.08</v>
      </c>
      <c r="F3509" t="s">
        <v>784</v>
      </c>
      <c r="G3509" t="s">
        <v>785</v>
      </c>
      <c r="H3509" s="34"/>
      <c r="I3509" t="s">
        <v>786</v>
      </c>
      <c r="J3509" s="35">
        <f>ROUND(E3509/I3507* H3509,5)</f>
        <v>0</v>
      </c>
      <c r="K3509" s="36"/>
    </row>
    <row r="3510" spans="1:27" x14ac:dyDescent="0.25">
      <c r="D3510" s="37" t="s">
        <v>787</v>
      </c>
      <c r="E3510" s="36"/>
      <c r="H3510" s="36"/>
      <c r="K3510" s="34">
        <f>SUM(J3509:J3509)</f>
        <v>0</v>
      </c>
    </row>
    <row r="3511" spans="1:27" x14ac:dyDescent="0.25">
      <c r="B3511" s="24" t="s">
        <v>792</v>
      </c>
      <c r="E3511" s="36"/>
      <c r="H3511" s="36"/>
      <c r="K3511" s="36"/>
    </row>
    <row r="3512" spans="1:27" x14ac:dyDescent="0.25">
      <c r="B3512" t="s">
        <v>1263</v>
      </c>
      <c r="C3512" t="s">
        <v>111</v>
      </c>
      <c r="D3512" t="s">
        <v>1264</v>
      </c>
      <c r="E3512" s="33">
        <v>299.88229999999999</v>
      </c>
      <c r="G3512" t="s">
        <v>785</v>
      </c>
      <c r="H3512" s="34"/>
      <c r="I3512" t="s">
        <v>786</v>
      </c>
      <c r="J3512" s="35">
        <f>ROUND(E3512* H3512,5)</f>
        <v>0</v>
      </c>
      <c r="K3512" s="36"/>
    </row>
    <row r="3513" spans="1:27" x14ac:dyDescent="0.25">
      <c r="D3513" s="37" t="s">
        <v>798</v>
      </c>
      <c r="E3513" s="36"/>
      <c r="H3513" s="36"/>
      <c r="K3513" s="34">
        <f>SUM(J3512:J3512)</f>
        <v>0</v>
      </c>
    </row>
    <row r="3514" spans="1:27" x14ac:dyDescent="0.25">
      <c r="E3514" s="36"/>
      <c r="H3514" s="36"/>
      <c r="K3514" s="36"/>
    </row>
    <row r="3515" spans="1:27" x14ac:dyDescent="0.25">
      <c r="D3515" s="37" t="s">
        <v>800</v>
      </c>
      <c r="E3515" s="36"/>
      <c r="H3515" s="36">
        <v>1.5</v>
      </c>
      <c r="I3515" t="s">
        <v>801</v>
      </c>
      <c r="J3515">
        <f>ROUND(H3515/100*K3510,5)</f>
        <v>0</v>
      </c>
      <c r="K3515" s="36"/>
    </row>
    <row r="3516" spans="1:27" x14ac:dyDescent="0.25">
      <c r="D3516" s="37" t="s">
        <v>799</v>
      </c>
      <c r="E3516" s="36"/>
      <c r="H3516" s="36"/>
      <c r="K3516" s="38">
        <f>SUM(J3508:J3515)</f>
        <v>0</v>
      </c>
    </row>
    <row r="3517" spans="1:27" x14ac:dyDescent="0.25">
      <c r="D3517" s="37" t="s">
        <v>802</v>
      </c>
      <c r="E3517" s="36"/>
      <c r="H3517" s="36"/>
      <c r="K3517" s="38">
        <f>SUM(K3516:K3516)</f>
        <v>0</v>
      </c>
    </row>
    <row r="3519" spans="1:27" ht="45" customHeight="1" x14ac:dyDescent="0.25">
      <c r="A3519" s="28" t="s">
        <v>2176</v>
      </c>
      <c r="B3519" s="28" t="s">
        <v>232</v>
      </c>
      <c r="C3519" s="29" t="s">
        <v>41</v>
      </c>
      <c r="D3519" s="7" t="s">
        <v>233</v>
      </c>
      <c r="E3519" s="6"/>
      <c r="F3519" s="6"/>
      <c r="G3519" s="29"/>
      <c r="H3519" s="31" t="s">
        <v>778</v>
      </c>
      <c r="I3519" s="5">
        <v>1</v>
      </c>
      <c r="J3519" s="4"/>
      <c r="K3519" s="32">
        <f>ROUND(K3529,2)</f>
        <v>0</v>
      </c>
      <c r="L3519" s="30" t="s">
        <v>2177</v>
      </c>
      <c r="M3519" s="29"/>
      <c r="N3519" s="29"/>
      <c r="O3519" s="29"/>
      <c r="P3519" s="29"/>
      <c r="Q3519" s="29"/>
      <c r="R3519" s="29"/>
      <c r="S3519" s="29"/>
      <c r="T3519" s="29"/>
      <c r="U3519" s="29"/>
      <c r="V3519" s="29"/>
      <c r="W3519" s="29"/>
      <c r="X3519" s="29"/>
      <c r="Y3519" s="29"/>
      <c r="Z3519" s="29"/>
      <c r="AA3519" s="29"/>
    </row>
    <row r="3520" spans="1:27" x14ac:dyDescent="0.25">
      <c r="B3520" s="24" t="s">
        <v>780</v>
      </c>
    </row>
    <row r="3521" spans="1:27" x14ac:dyDescent="0.25">
      <c r="B3521" t="s">
        <v>1080</v>
      </c>
      <c r="C3521" t="s">
        <v>782</v>
      </c>
      <c r="D3521" t="s">
        <v>1081</v>
      </c>
      <c r="E3521" s="33">
        <v>0.08</v>
      </c>
      <c r="F3521" t="s">
        <v>784</v>
      </c>
      <c r="G3521" t="s">
        <v>785</v>
      </c>
      <c r="H3521" s="34"/>
      <c r="I3521" t="s">
        <v>786</v>
      </c>
      <c r="J3521" s="35">
        <f>ROUND(E3521/I3519* H3521,5)</f>
        <v>0</v>
      </c>
      <c r="K3521" s="36"/>
    </row>
    <row r="3522" spans="1:27" x14ac:dyDescent="0.25">
      <c r="D3522" s="37" t="s">
        <v>787</v>
      </c>
      <c r="E3522" s="36"/>
      <c r="H3522" s="36"/>
      <c r="K3522" s="34">
        <f>SUM(J3521:J3521)</f>
        <v>0</v>
      </c>
    </row>
    <row r="3523" spans="1:27" x14ac:dyDescent="0.25">
      <c r="B3523" s="24" t="s">
        <v>792</v>
      </c>
      <c r="E3523" s="36"/>
      <c r="H3523" s="36"/>
      <c r="K3523" s="36"/>
    </row>
    <row r="3524" spans="1:27" x14ac:dyDescent="0.25">
      <c r="B3524" t="s">
        <v>1263</v>
      </c>
      <c r="C3524" t="s">
        <v>111</v>
      </c>
      <c r="D3524" t="s">
        <v>1264</v>
      </c>
      <c r="E3524" s="33">
        <v>146.43700000000001</v>
      </c>
      <c r="G3524" t="s">
        <v>785</v>
      </c>
      <c r="H3524" s="34"/>
      <c r="I3524" t="s">
        <v>786</v>
      </c>
      <c r="J3524" s="35">
        <f>ROUND(E3524* H3524,5)</f>
        <v>0</v>
      </c>
      <c r="K3524" s="36"/>
    </row>
    <row r="3525" spans="1:27" x14ac:dyDescent="0.25">
      <c r="D3525" s="37" t="s">
        <v>798</v>
      </c>
      <c r="E3525" s="36"/>
      <c r="H3525" s="36"/>
      <c r="K3525" s="34">
        <f>SUM(J3524:J3524)</f>
        <v>0</v>
      </c>
    </row>
    <row r="3526" spans="1:27" x14ac:dyDescent="0.25">
      <c r="E3526" s="36"/>
      <c r="H3526" s="36"/>
      <c r="K3526" s="36"/>
    </row>
    <row r="3527" spans="1:27" x14ac:dyDescent="0.25">
      <c r="D3527" s="37" t="s">
        <v>800</v>
      </c>
      <c r="E3527" s="36"/>
      <c r="H3527" s="36">
        <v>1.5</v>
      </c>
      <c r="I3527" t="s">
        <v>801</v>
      </c>
      <c r="J3527">
        <f>ROUND(H3527/100*K3522,5)</f>
        <v>0</v>
      </c>
      <c r="K3527" s="36"/>
    </row>
    <row r="3528" spans="1:27" x14ac:dyDescent="0.25">
      <c r="D3528" s="37" t="s">
        <v>799</v>
      </c>
      <c r="E3528" s="36"/>
      <c r="H3528" s="36"/>
      <c r="K3528" s="38">
        <f>SUM(J3520:J3527)</f>
        <v>0</v>
      </c>
    </row>
    <row r="3529" spans="1:27" x14ac:dyDescent="0.25">
      <c r="D3529" s="37" t="s">
        <v>802</v>
      </c>
      <c r="E3529" s="36"/>
      <c r="H3529" s="36"/>
      <c r="K3529" s="38">
        <f>SUM(K3528:K3528)</f>
        <v>0</v>
      </c>
    </row>
    <row r="3531" spans="1:27" ht="45" customHeight="1" x14ac:dyDescent="0.25">
      <c r="A3531" s="28" t="s">
        <v>2178</v>
      </c>
      <c r="B3531" s="28" t="s">
        <v>234</v>
      </c>
      <c r="C3531" s="29" t="s">
        <v>41</v>
      </c>
      <c r="D3531" s="7" t="s">
        <v>235</v>
      </c>
      <c r="E3531" s="6"/>
      <c r="F3531" s="6"/>
      <c r="G3531" s="29"/>
      <c r="H3531" s="31" t="s">
        <v>778</v>
      </c>
      <c r="I3531" s="5">
        <v>1</v>
      </c>
      <c r="J3531" s="4"/>
      <c r="K3531" s="32">
        <f>ROUND(K3541,2)</f>
        <v>0</v>
      </c>
      <c r="L3531" s="30" t="s">
        <v>2179</v>
      </c>
      <c r="M3531" s="29"/>
      <c r="N3531" s="29"/>
      <c r="O3531" s="29"/>
      <c r="P3531" s="29"/>
      <c r="Q3531" s="29"/>
      <c r="R3531" s="29"/>
      <c r="S3531" s="29"/>
      <c r="T3531" s="29"/>
      <c r="U3531" s="29"/>
      <c r="V3531" s="29"/>
      <c r="W3531" s="29"/>
      <c r="X3531" s="29"/>
      <c r="Y3531" s="29"/>
      <c r="Z3531" s="29"/>
      <c r="AA3531" s="29"/>
    </row>
    <row r="3532" spans="1:27" x14ac:dyDescent="0.25">
      <c r="B3532" s="24" t="s">
        <v>780</v>
      </c>
    </row>
    <row r="3533" spans="1:27" x14ac:dyDescent="0.25">
      <c r="B3533" t="s">
        <v>1080</v>
      </c>
      <c r="C3533" t="s">
        <v>782</v>
      </c>
      <c r="D3533" t="s">
        <v>1081</v>
      </c>
      <c r="E3533" s="33">
        <v>0.08</v>
      </c>
      <c r="F3533" t="s">
        <v>784</v>
      </c>
      <c r="G3533" t="s">
        <v>785</v>
      </c>
      <c r="H3533" s="34"/>
      <c r="I3533" t="s">
        <v>786</v>
      </c>
      <c r="J3533" s="35">
        <f>ROUND(E3533/I3531* H3533,5)</f>
        <v>0</v>
      </c>
      <c r="K3533" s="36"/>
    </row>
    <row r="3534" spans="1:27" x14ac:dyDescent="0.25">
      <c r="D3534" s="37" t="s">
        <v>787</v>
      </c>
      <c r="E3534" s="36"/>
      <c r="H3534" s="36"/>
      <c r="K3534" s="34">
        <f>SUM(J3533:J3533)</f>
        <v>0</v>
      </c>
    </row>
    <row r="3535" spans="1:27" x14ac:dyDescent="0.25">
      <c r="B3535" s="24" t="s">
        <v>792</v>
      </c>
      <c r="E3535" s="36"/>
      <c r="H3535" s="36"/>
      <c r="K3535" s="36"/>
    </row>
    <row r="3536" spans="1:27" x14ac:dyDescent="0.25">
      <c r="B3536" t="s">
        <v>1263</v>
      </c>
      <c r="C3536" t="s">
        <v>111</v>
      </c>
      <c r="D3536" t="s">
        <v>1264</v>
      </c>
      <c r="E3536" s="33">
        <v>225.37809999999999</v>
      </c>
      <c r="G3536" t="s">
        <v>785</v>
      </c>
      <c r="H3536" s="34"/>
      <c r="I3536" t="s">
        <v>786</v>
      </c>
      <c r="J3536" s="35">
        <f>ROUND(E3536* H3536,5)</f>
        <v>0</v>
      </c>
      <c r="K3536" s="36"/>
    </row>
    <row r="3537" spans="1:27" x14ac:dyDescent="0.25">
      <c r="D3537" s="37" t="s">
        <v>798</v>
      </c>
      <c r="E3537" s="36"/>
      <c r="H3537" s="36"/>
      <c r="K3537" s="34">
        <f>SUM(J3536:J3536)</f>
        <v>0</v>
      </c>
    </row>
    <row r="3538" spans="1:27" x14ac:dyDescent="0.25">
      <c r="E3538" s="36"/>
      <c r="H3538" s="36"/>
      <c r="K3538" s="36"/>
    </row>
    <row r="3539" spans="1:27" x14ac:dyDescent="0.25">
      <c r="D3539" s="37" t="s">
        <v>800</v>
      </c>
      <c r="E3539" s="36"/>
      <c r="H3539" s="36">
        <v>1.5</v>
      </c>
      <c r="I3539" t="s">
        <v>801</v>
      </c>
      <c r="J3539">
        <f>ROUND(H3539/100*K3534,5)</f>
        <v>0</v>
      </c>
      <c r="K3539" s="36"/>
    </row>
    <row r="3540" spans="1:27" x14ac:dyDescent="0.25">
      <c r="D3540" s="37" t="s">
        <v>799</v>
      </c>
      <c r="E3540" s="36"/>
      <c r="H3540" s="36"/>
      <c r="K3540" s="38">
        <f>SUM(J3532:J3539)</f>
        <v>0</v>
      </c>
    </row>
    <row r="3541" spans="1:27" x14ac:dyDescent="0.25">
      <c r="D3541" s="37" t="s">
        <v>802</v>
      </c>
      <c r="E3541" s="36"/>
      <c r="H3541" s="36"/>
      <c r="K3541" s="38">
        <f>SUM(K3540:K3540)</f>
        <v>0</v>
      </c>
    </row>
    <row r="3543" spans="1:27" ht="45" customHeight="1" x14ac:dyDescent="0.25">
      <c r="A3543" s="28" t="s">
        <v>2180</v>
      </c>
      <c r="B3543" s="28" t="s">
        <v>236</v>
      </c>
      <c r="C3543" s="29" t="s">
        <v>41</v>
      </c>
      <c r="D3543" s="7" t="s">
        <v>237</v>
      </c>
      <c r="E3543" s="6"/>
      <c r="F3543" s="6"/>
      <c r="G3543" s="29"/>
      <c r="H3543" s="31" t="s">
        <v>778</v>
      </c>
      <c r="I3543" s="5">
        <v>1</v>
      </c>
      <c r="J3543" s="4"/>
      <c r="K3543" s="32">
        <f>ROUND(K3553,2)</f>
        <v>0</v>
      </c>
      <c r="L3543" s="30" t="s">
        <v>2181</v>
      </c>
      <c r="M3543" s="29"/>
      <c r="N3543" s="29"/>
      <c r="O3543" s="29"/>
      <c r="P3543" s="29"/>
      <c r="Q3543" s="29"/>
      <c r="R3543" s="29"/>
      <c r="S3543" s="29"/>
      <c r="T3543" s="29"/>
      <c r="U3543" s="29"/>
      <c r="V3543" s="29"/>
      <c r="W3543" s="29"/>
      <c r="X3543" s="29"/>
      <c r="Y3543" s="29"/>
      <c r="Z3543" s="29"/>
      <c r="AA3543" s="29"/>
    </row>
    <row r="3544" spans="1:27" x14ac:dyDescent="0.25">
      <c r="B3544" s="24" t="s">
        <v>780</v>
      </c>
    </row>
    <row r="3545" spans="1:27" x14ac:dyDescent="0.25">
      <c r="B3545" t="s">
        <v>1080</v>
      </c>
      <c r="C3545" t="s">
        <v>782</v>
      </c>
      <c r="D3545" t="s">
        <v>1081</v>
      </c>
      <c r="E3545" s="33">
        <v>0.08</v>
      </c>
      <c r="F3545" t="s">
        <v>784</v>
      </c>
      <c r="G3545" t="s">
        <v>785</v>
      </c>
      <c r="H3545" s="34"/>
      <c r="I3545" t="s">
        <v>786</v>
      </c>
      <c r="J3545" s="35">
        <f>ROUND(E3545/I3543* H3545,5)</f>
        <v>0</v>
      </c>
      <c r="K3545" s="36"/>
    </row>
    <row r="3546" spans="1:27" x14ac:dyDescent="0.25">
      <c r="D3546" s="37" t="s">
        <v>787</v>
      </c>
      <c r="E3546" s="36"/>
      <c r="H3546" s="36"/>
      <c r="K3546" s="34">
        <f>SUM(J3545:J3545)</f>
        <v>0</v>
      </c>
    </row>
    <row r="3547" spans="1:27" x14ac:dyDescent="0.25">
      <c r="B3547" s="24" t="s">
        <v>792</v>
      </c>
      <c r="E3547" s="36"/>
      <c r="H3547" s="36"/>
      <c r="K3547" s="36"/>
    </row>
    <row r="3548" spans="1:27" x14ac:dyDescent="0.25">
      <c r="B3548" t="s">
        <v>1263</v>
      </c>
      <c r="C3548" t="s">
        <v>111</v>
      </c>
      <c r="D3548" t="s">
        <v>1264</v>
      </c>
      <c r="E3548" s="33">
        <v>10.9244</v>
      </c>
      <c r="G3548" t="s">
        <v>785</v>
      </c>
      <c r="H3548" s="34"/>
      <c r="I3548" t="s">
        <v>786</v>
      </c>
      <c r="J3548" s="35">
        <f>ROUND(E3548* H3548,5)</f>
        <v>0</v>
      </c>
      <c r="K3548" s="36"/>
    </row>
    <row r="3549" spans="1:27" x14ac:dyDescent="0.25">
      <c r="D3549" s="37" t="s">
        <v>798</v>
      </c>
      <c r="E3549" s="36"/>
      <c r="H3549" s="36"/>
      <c r="K3549" s="34">
        <f>SUM(J3548:J3548)</f>
        <v>0</v>
      </c>
    </row>
    <row r="3550" spans="1:27" x14ac:dyDescent="0.25">
      <c r="E3550" s="36"/>
      <c r="H3550" s="36"/>
      <c r="K3550" s="36"/>
    </row>
    <row r="3551" spans="1:27" x14ac:dyDescent="0.25">
      <c r="D3551" s="37" t="s">
        <v>800</v>
      </c>
      <c r="E3551" s="36"/>
      <c r="H3551" s="36">
        <v>1.5</v>
      </c>
      <c r="I3551" t="s">
        <v>801</v>
      </c>
      <c r="J3551">
        <f>ROUND(H3551/100*K3546,5)</f>
        <v>0</v>
      </c>
      <c r="K3551" s="36"/>
    </row>
    <row r="3552" spans="1:27" x14ac:dyDescent="0.25">
      <c r="D3552" s="37" t="s">
        <v>799</v>
      </c>
      <c r="E3552" s="36"/>
      <c r="H3552" s="36"/>
      <c r="K3552" s="38">
        <f>SUM(J3544:J3551)</f>
        <v>0</v>
      </c>
    </row>
    <row r="3553" spans="1:27" x14ac:dyDescent="0.25">
      <c r="D3553" s="37" t="s">
        <v>802</v>
      </c>
      <c r="E3553" s="36"/>
      <c r="H3553" s="36"/>
      <c r="K3553" s="38">
        <f>SUM(K3552:K3552)</f>
        <v>0</v>
      </c>
    </row>
    <row r="3555" spans="1:27" ht="45" customHeight="1" x14ac:dyDescent="0.25">
      <c r="A3555" s="28" t="s">
        <v>2182</v>
      </c>
      <c r="B3555" s="28" t="s">
        <v>238</v>
      </c>
      <c r="C3555" s="29" t="s">
        <v>41</v>
      </c>
      <c r="D3555" s="7" t="s">
        <v>239</v>
      </c>
      <c r="E3555" s="6"/>
      <c r="F3555" s="6"/>
      <c r="G3555" s="29"/>
      <c r="H3555" s="31" t="s">
        <v>778</v>
      </c>
      <c r="I3555" s="5">
        <v>1</v>
      </c>
      <c r="J3555" s="4"/>
      <c r="K3555" s="32">
        <f>ROUND(K3565,2)</f>
        <v>0</v>
      </c>
      <c r="L3555" s="30" t="s">
        <v>2183</v>
      </c>
      <c r="M3555" s="29"/>
      <c r="N3555" s="29"/>
      <c r="O3555" s="29"/>
      <c r="P3555" s="29"/>
      <c r="Q3555" s="29"/>
      <c r="R3555" s="29"/>
      <c r="S3555" s="29"/>
      <c r="T3555" s="29"/>
      <c r="U3555" s="29"/>
      <c r="V3555" s="29"/>
      <c r="W3555" s="29"/>
      <c r="X3555" s="29"/>
      <c r="Y3555" s="29"/>
      <c r="Z3555" s="29"/>
      <c r="AA3555" s="29"/>
    </row>
    <row r="3556" spans="1:27" x14ac:dyDescent="0.25">
      <c r="B3556" s="24" t="s">
        <v>780</v>
      </c>
    </row>
    <row r="3557" spans="1:27" x14ac:dyDescent="0.25">
      <c r="B3557" t="s">
        <v>1080</v>
      </c>
      <c r="C3557" t="s">
        <v>782</v>
      </c>
      <c r="D3557" t="s">
        <v>1081</v>
      </c>
      <c r="E3557" s="33">
        <v>0.08</v>
      </c>
      <c r="F3557" t="s">
        <v>784</v>
      </c>
      <c r="G3557" t="s">
        <v>785</v>
      </c>
      <c r="H3557" s="34"/>
      <c r="I3557" t="s">
        <v>786</v>
      </c>
      <c r="J3557" s="35">
        <f>ROUND(E3557/I3555* H3557,5)</f>
        <v>0</v>
      </c>
      <c r="K3557" s="36"/>
    </row>
    <row r="3558" spans="1:27" x14ac:dyDescent="0.25">
      <c r="D3558" s="37" t="s">
        <v>787</v>
      </c>
      <c r="E3558" s="36"/>
      <c r="H3558" s="36"/>
      <c r="K3558" s="34">
        <f>SUM(J3557:J3557)</f>
        <v>0</v>
      </c>
    </row>
    <row r="3559" spans="1:27" x14ac:dyDescent="0.25">
      <c r="B3559" s="24" t="s">
        <v>792</v>
      </c>
      <c r="E3559" s="36"/>
      <c r="H3559" s="36"/>
      <c r="K3559" s="36"/>
    </row>
    <row r="3560" spans="1:27" x14ac:dyDescent="0.25">
      <c r="B3560" t="s">
        <v>1263</v>
      </c>
      <c r="C3560" t="s">
        <v>111</v>
      </c>
      <c r="D3560" t="s">
        <v>1264</v>
      </c>
      <c r="E3560" s="33">
        <v>111.7059</v>
      </c>
      <c r="G3560" t="s">
        <v>785</v>
      </c>
      <c r="H3560" s="34"/>
      <c r="I3560" t="s">
        <v>786</v>
      </c>
      <c r="J3560" s="35">
        <f>ROUND(E3560* H3560,5)</f>
        <v>0</v>
      </c>
      <c r="K3560" s="36"/>
    </row>
    <row r="3561" spans="1:27" x14ac:dyDescent="0.25">
      <c r="D3561" s="37" t="s">
        <v>798</v>
      </c>
      <c r="E3561" s="36"/>
      <c r="H3561" s="36"/>
      <c r="K3561" s="34">
        <f>SUM(J3560:J3560)</f>
        <v>0</v>
      </c>
    </row>
    <row r="3562" spans="1:27" x14ac:dyDescent="0.25">
      <c r="E3562" s="36"/>
      <c r="H3562" s="36"/>
      <c r="K3562" s="36"/>
    </row>
    <row r="3563" spans="1:27" x14ac:dyDescent="0.25">
      <c r="D3563" s="37" t="s">
        <v>800</v>
      </c>
      <c r="E3563" s="36"/>
      <c r="H3563" s="36">
        <v>1.5</v>
      </c>
      <c r="I3563" t="s">
        <v>801</v>
      </c>
      <c r="J3563">
        <f>ROUND(H3563/100*K3558,5)</f>
        <v>0</v>
      </c>
      <c r="K3563" s="36"/>
    </row>
    <row r="3564" spans="1:27" x14ac:dyDescent="0.25">
      <c r="D3564" s="37" t="s">
        <v>799</v>
      </c>
      <c r="E3564" s="36"/>
      <c r="H3564" s="36"/>
      <c r="K3564" s="38">
        <f>SUM(J3556:J3563)</f>
        <v>0</v>
      </c>
    </row>
    <row r="3565" spans="1:27" x14ac:dyDescent="0.25">
      <c r="D3565" s="37" t="s">
        <v>802</v>
      </c>
      <c r="E3565" s="36"/>
      <c r="H3565" s="36"/>
      <c r="K3565" s="38">
        <f>SUM(K3564:K3564)</f>
        <v>0</v>
      </c>
    </row>
    <row r="3567" spans="1:27" ht="45" customHeight="1" x14ac:dyDescent="0.25">
      <c r="A3567" s="28" t="s">
        <v>2184</v>
      </c>
      <c r="B3567" s="28" t="s">
        <v>89</v>
      </c>
      <c r="C3567" s="29" t="s">
        <v>17</v>
      </c>
      <c r="D3567" s="7" t="s">
        <v>90</v>
      </c>
      <c r="E3567" s="6"/>
      <c r="F3567" s="6"/>
      <c r="G3567" s="29"/>
      <c r="H3567" s="31" t="s">
        <v>778</v>
      </c>
      <c r="I3567" s="5">
        <v>1</v>
      </c>
      <c r="J3567" s="4"/>
      <c r="K3567" s="32">
        <f>ROUND(K3588,2)</f>
        <v>0</v>
      </c>
      <c r="L3567" s="30" t="s">
        <v>2185</v>
      </c>
      <c r="M3567" s="29"/>
      <c r="N3567" s="29"/>
      <c r="O3567" s="29"/>
      <c r="P3567" s="29"/>
      <c r="Q3567" s="29"/>
      <c r="R3567" s="29"/>
      <c r="S3567" s="29"/>
      <c r="T3567" s="29"/>
      <c r="U3567" s="29"/>
      <c r="V3567" s="29"/>
      <c r="W3567" s="29"/>
      <c r="X3567" s="29"/>
      <c r="Y3567" s="29"/>
      <c r="Z3567" s="29"/>
      <c r="AA3567" s="29"/>
    </row>
    <row r="3568" spans="1:27" x14ac:dyDescent="0.25">
      <c r="B3568" s="24" t="s">
        <v>780</v>
      </c>
    </row>
    <row r="3569" spans="2:11" x14ac:dyDescent="0.25">
      <c r="B3569" t="s">
        <v>1831</v>
      </c>
      <c r="C3569" t="s">
        <v>782</v>
      </c>
      <c r="D3569" t="s">
        <v>1832</v>
      </c>
      <c r="E3569" s="33">
        <v>0.155</v>
      </c>
      <c r="F3569" t="s">
        <v>784</v>
      </c>
      <c r="G3569" t="s">
        <v>785</v>
      </c>
      <c r="H3569" s="34"/>
      <c r="I3569" t="s">
        <v>786</v>
      </c>
      <c r="J3569" s="35">
        <f>ROUND(E3569/I3567* H3569,5)</f>
        <v>0</v>
      </c>
      <c r="K3569" s="36"/>
    </row>
    <row r="3570" spans="2:11" x14ac:dyDescent="0.25">
      <c r="B3570" t="s">
        <v>1829</v>
      </c>
      <c r="C3570" t="s">
        <v>782</v>
      </c>
      <c r="D3570" t="s">
        <v>1830</v>
      </c>
      <c r="E3570" s="33">
        <v>0.155</v>
      </c>
      <c r="F3570" t="s">
        <v>784</v>
      </c>
      <c r="G3570" t="s">
        <v>785</v>
      </c>
      <c r="H3570" s="34"/>
      <c r="I3570" t="s">
        <v>786</v>
      </c>
      <c r="J3570" s="35">
        <f>ROUND(E3570/I3567* H3570,5)</f>
        <v>0</v>
      </c>
      <c r="K3570" s="36"/>
    </row>
    <row r="3571" spans="2:11" x14ac:dyDescent="0.25">
      <c r="B3571" t="s">
        <v>1870</v>
      </c>
      <c r="C3571" t="s">
        <v>782</v>
      </c>
      <c r="D3571" t="s">
        <v>1871</v>
      </c>
      <c r="E3571" s="33">
        <v>0.108</v>
      </c>
      <c r="F3571" t="s">
        <v>784</v>
      </c>
      <c r="G3571" t="s">
        <v>785</v>
      </c>
      <c r="H3571" s="34"/>
      <c r="I3571" t="s">
        <v>786</v>
      </c>
      <c r="J3571" s="35">
        <f>ROUND(E3571/I3567* H3571,5)</f>
        <v>0</v>
      </c>
      <c r="K3571" s="36"/>
    </row>
    <row r="3572" spans="2:11" x14ac:dyDescent="0.25">
      <c r="B3572" t="s">
        <v>1868</v>
      </c>
      <c r="C3572" t="s">
        <v>782</v>
      </c>
      <c r="D3572" t="s">
        <v>1869</v>
      </c>
      <c r="E3572" s="33">
        <v>7.8E-2</v>
      </c>
      <c r="F3572" t="s">
        <v>784</v>
      </c>
      <c r="G3572" t="s">
        <v>785</v>
      </c>
      <c r="H3572" s="34"/>
      <c r="I3572" t="s">
        <v>786</v>
      </c>
      <c r="J3572" s="35">
        <f>ROUND(E3572/I3567* H3572,5)</f>
        <v>0</v>
      </c>
      <c r="K3572" s="36"/>
    </row>
    <row r="3573" spans="2:11" x14ac:dyDescent="0.25">
      <c r="D3573" s="37" t="s">
        <v>787</v>
      </c>
      <c r="E3573" s="36"/>
      <c r="H3573" s="36"/>
      <c r="K3573" s="34">
        <f>SUM(J3569:J3572)</f>
        <v>0</v>
      </c>
    </row>
    <row r="3574" spans="2:11" x14ac:dyDescent="0.25">
      <c r="B3574" s="24" t="s">
        <v>788</v>
      </c>
      <c r="E3574" s="36"/>
      <c r="H3574" s="36"/>
      <c r="K3574" s="36"/>
    </row>
    <row r="3575" spans="2:11" x14ac:dyDescent="0.25">
      <c r="B3575" t="s">
        <v>1872</v>
      </c>
      <c r="C3575" t="s">
        <v>782</v>
      </c>
      <c r="D3575" t="s">
        <v>1873</v>
      </c>
      <c r="E3575" s="33">
        <v>8.5999999999999993E-2</v>
      </c>
      <c r="F3575" t="s">
        <v>784</v>
      </c>
      <c r="G3575" t="s">
        <v>785</v>
      </c>
      <c r="H3575" s="34"/>
      <c r="I3575" t="s">
        <v>786</v>
      </c>
      <c r="J3575" s="35">
        <f>ROUND(E3575/I3567* H3575,5)</f>
        <v>0</v>
      </c>
      <c r="K3575" s="36"/>
    </row>
    <row r="3576" spans="2:11" x14ac:dyDescent="0.25">
      <c r="B3576" t="s">
        <v>1874</v>
      </c>
      <c r="C3576" t="s">
        <v>782</v>
      </c>
      <c r="D3576" t="s">
        <v>1875</v>
      </c>
      <c r="E3576" s="33">
        <v>0.09</v>
      </c>
      <c r="F3576" t="s">
        <v>784</v>
      </c>
      <c r="G3576" t="s">
        <v>785</v>
      </c>
      <c r="H3576" s="34"/>
      <c r="I3576" t="s">
        <v>786</v>
      </c>
      <c r="J3576" s="35">
        <f>ROUND(E3576/I3567* H3576,5)</f>
        <v>0</v>
      </c>
      <c r="K3576" s="36"/>
    </row>
    <row r="3577" spans="2:11" x14ac:dyDescent="0.25">
      <c r="D3577" s="37" t="s">
        <v>791</v>
      </c>
      <c r="E3577" s="36"/>
      <c r="H3577" s="36"/>
      <c r="K3577" s="34">
        <f>SUM(J3575:J3576)</f>
        <v>0</v>
      </c>
    </row>
    <row r="3578" spans="2:11" x14ac:dyDescent="0.25">
      <c r="B3578" s="24" t="s">
        <v>792</v>
      </c>
      <c r="E3578" s="36"/>
      <c r="H3578" s="36"/>
      <c r="K3578" s="36"/>
    </row>
    <row r="3579" spans="2:11" x14ac:dyDescent="0.25">
      <c r="B3579" t="s">
        <v>1880</v>
      </c>
      <c r="C3579" t="s">
        <v>870</v>
      </c>
      <c r="D3579" t="s">
        <v>1881</v>
      </c>
      <c r="E3579" s="33">
        <v>2</v>
      </c>
      <c r="G3579" t="s">
        <v>785</v>
      </c>
      <c r="H3579" s="34"/>
      <c r="I3579" t="s">
        <v>786</v>
      </c>
      <c r="J3579" s="35">
        <f>ROUND(E3579* H3579,5)</f>
        <v>0</v>
      </c>
      <c r="K3579" s="36"/>
    </row>
    <row r="3580" spans="2:11" x14ac:dyDescent="0.25">
      <c r="B3580" t="s">
        <v>1878</v>
      </c>
      <c r="C3580" t="s">
        <v>106</v>
      </c>
      <c r="D3580" t="s">
        <v>1879</v>
      </c>
      <c r="E3580" s="33">
        <v>1.2</v>
      </c>
      <c r="G3580" t="s">
        <v>785</v>
      </c>
      <c r="H3580" s="34"/>
      <c r="I3580" t="s">
        <v>786</v>
      </c>
      <c r="J3580" s="35">
        <f>ROUND(E3580* H3580,5)</f>
        <v>0</v>
      </c>
      <c r="K3580" s="36"/>
    </row>
    <row r="3581" spans="2:11" x14ac:dyDescent="0.25">
      <c r="B3581" t="s">
        <v>1876</v>
      </c>
      <c r="C3581" t="s">
        <v>101</v>
      </c>
      <c r="D3581" t="s">
        <v>1877</v>
      </c>
      <c r="E3581" s="33">
        <v>0.158</v>
      </c>
      <c r="G3581" t="s">
        <v>785</v>
      </c>
      <c r="H3581" s="34"/>
      <c r="I3581" t="s">
        <v>786</v>
      </c>
      <c r="J3581" s="35">
        <f>ROUND(E3581* H3581,5)</f>
        <v>0</v>
      </c>
      <c r="K3581" s="36"/>
    </row>
    <row r="3582" spans="2:11" x14ac:dyDescent="0.25">
      <c r="B3582" t="s">
        <v>1882</v>
      </c>
      <c r="C3582" t="s">
        <v>106</v>
      </c>
      <c r="D3582" t="s">
        <v>1883</v>
      </c>
      <c r="E3582" s="33">
        <v>0.05</v>
      </c>
      <c r="G3582" t="s">
        <v>785</v>
      </c>
      <c r="H3582" s="34"/>
      <c r="I3582" t="s">
        <v>786</v>
      </c>
      <c r="J3582" s="35">
        <f>ROUND(E3582* H3582,5)</f>
        <v>0</v>
      </c>
      <c r="K3582" s="36"/>
    </row>
    <row r="3583" spans="2:11" x14ac:dyDescent="0.25">
      <c r="D3583" s="37" t="s">
        <v>798</v>
      </c>
      <c r="E3583" s="36"/>
      <c r="H3583" s="36"/>
      <c r="K3583" s="34">
        <f>SUM(J3579:J3582)</f>
        <v>0</v>
      </c>
    </row>
    <row r="3584" spans="2:11" x14ac:dyDescent="0.25">
      <c r="B3584" s="24" t="s">
        <v>882</v>
      </c>
      <c r="E3584" s="36"/>
      <c r="H3584" s="36"/>
      <c r="K3584" s="36"/>
    </row>
    <row r="3585" spans="1:27" x14ac:dyDescent="0.25">
      <c r="B3585" t="s">
        <v>883</v>
      </c>
      <c r="C3585" t="s">
        <v>801</v>
      </c>
      <c r="D3585" t="s">
        <v>884</v>
      </c>
      <c r="E3585" s="33">
        <v>2</v>
      </c>
      <c r="G3585" t="s">
        <v>801</v>
      </c>
      <c r="H3585" s="34">
        <v>0</v>
      </c>
      <c r="I3585" t="s">
        <v>786</v>
      </c>
      <c r="J3585" s="35">
        <f>ROUND(E3585* H3585/100,5)</f>
        <v>0</v>
      </c>
      <c r="K3585" s="36"/>
    </row>
    <row r="3586" spans="1:27" x14ac:dyDescent="0.25">
      <c r="D3586" s="37" t="s">
        <v>885</v>
      </c>
      <c r="E3586" s="36"/>
      <c r="H3586" s="36"/>
      <c r="K3586" s="34">
        <f>SUM(J3585:J3585)</f>
        <v>0</v>
      </c>
    </row>
    <row r="3587" spans="1:27" x14ac:dyDescent="0.25">
      <c r="D3587" s="37" t="s">
        <v>799</v>
      </c>
      <c r="E3587" s="36"/>
      <c r="H3587" s="36"/>
      <c r="K3587" s="38">
        <f>SUM(J3568:J3586)</f>
        <v>0</v>
      </c>
    </row>
    <row r="3588" spans="1:27" x14ac:dyDescent="0.25">
      <c r="D3588" s="37" t="s">
        <v>802</v>
      </c>
      <c r="E3588" s="36"/>
      <c r="H3588" s="36"/>
      <c r="K3588" s="38">
        <f>SUM(K3587:K3587)</f>
        <v>0</v>
      </c>
    </row>
    <row r="3590" spans="1:27" ht="45" customHeight="1" x14ac:dyDescent="0.25">
      <c r="A3590" s="28" t="s">
        <v>2186</v>
      </c>
      <c r="B3590" s="28" t="s">
        <v>224</v>
      </c>
      <c r="C3590" s="29" t="s">
        <v>17</v>
      </c>
      <c r="D3590" s="7" t="s">
        <v>225</v>
      </c>
      <c r="E3590" s="6"/>
      <c r="F3590" s="6"/>
      <c r="G3590" s="29"/>
      <c r="H3590" s="31" t="s">
        <v>778</v>
      </c>
      <c r="I3590" s="5">
        <v>1</v>
      </c>
      <c r="J3590" s="4"/>
      <c r="K3590" s="32">
        <f>ROUND(K3606,2)</f>
        <v>0</v>
      </c>
      <c r="L3590" s="30" t="s">
        <v>2187</v>
      </c>
      <c r="M3590" s="29"/>
      <c r="N3590" s="29"/>
      <c r="O3590" s="29"/>
      <c r="P3590" s="29"/>
      <c r="Q3590" s="29"/>
      <c r="R3590" s="29"/>
      <c r="S3590" s="29"/>
      <c r="T3590" s="29"/>
      <c r="U3590" s="29"/>
      <c r="V3590" s="29"/>
      <c r="W3590" s="29"/>
      <c r="X3590" s="29"/>
      <c r="Y3590" s="29"/>
      <c r="Z3590" s="29"/>
      <c r="AA3590" s="29"/>
    </row>
    <row r="3591" spans="1:27" x14ac:dyDescent="0.25">
      <c r="B3591" s="24" t="s">
        <v>780</v>
      </c>
    </row>
    <row r="3592" spans="1:27" x14ac:dyDescent="0.25">
      <c r="B3592" t="s">
        <v>1080</v>
      </c>
      <c r="C3592" t="s">
        <v>782</v>
      </c>
      <c r="D3592" t="s">
        <v>1081</v>
      </c>
      <c r="E3592" s="33">
        <v>0.21</v>
      </c>
      <c r="F3592" t="s">
        <v>784</v>
      </c>
      <c r="G3592" t="s">
        <v>785</v>
      </c>
      <c r="H3592" s="34"/>
      <c r="I3592" t="s">
        <v>786</v>
      </c>
      <c r="J3592" s="35">
        <f>ROUND(E3592/I3590* H3592,5)</f>
        <v>0</v>
      </c>
      <c r="K3592" s="36"/>
    </row>
    <row r="3593" spans="1:27" x14ac:dyDescent="0.25">
      <c r="B3593" t="s">
        <v>1078</v>
      </c>
      <c r="C3593" t="s">
        <v>782</v>
      </c>
      <c r="D3593" t="s">
        <v>1079</v>
      </c>
      <c r="E3593" s="33">
        <v>0.105</v>
      </c>
      <c r="F3593" t="s">
        <v>784</v>
      </c>
      <c r="G3593" t="s">
        <v>785</v>
      </c>
      <c r="H3593" s="34"/>
      <c r="I3593" t="s">
        <v>786</v>
      </c>
      <c r="J3593" s="35">
        <f>ROUND(E3593/I3590* H3593,5)</f>
        <v>0</v>
      </c>
      <c r="K3593" s="36"/>
    </row>
    <row r="3594" spans="1:27" x14ac:dyDescent="0.25">
      <c r="B3594" t="s">
        <v>831</v>
      </c>
      <c r="C3594" t="s">
        <v>782</v>
      </c>
      <c r="D3594" t="s">
        <v>832</v>
      </c>
      <c r="E3594" s="33">
        <v>0.05</v>
      </c>
      <c r="F3594" t="s">
        <v>784</v>
      </c>
      <c r="G3594" t="s">
        <v>785</v>
      </c>
      <c r="H3594" s="34"/>
      <c r="I3594" t="s">
        <v>786</v>
      </c>
      <c r="J3594" s="35">
        <f>ROUND(E3594/I3590* H3594,5)</f>
        <v>0</v>
      </c>
      <c r="K3594" s="36"/>
    </row>
    <row r="3595" spans="1:27" x14ac:dyDescent="0.25">
      <c r="D3595" s="37" t="s">
        <v>787</v>
      </c>
      <c r="E3595" s="36"/>
      <c r="H3595" s="36"/>
      <c r="K3595" s="34">
        <f>SUM(J3592:J3594)</f>
        <v>0</v>
      </c>
    </row>
    <row r="3596" spans="1:27" x14ac:dyDescent="0.25">
      <c r="B3596" s="24" t="s">
        <v>792</v>
      </c>
      <c r="E3596" s="36"/>
      <c r="H3596" s="36"/>
      <c r="K3596" s="36"/>
    </row>
    <row r="3597" spans="1:27" x14ac:dyDescent="0.25">
      <c r="B3597" t="s">
        <v>2188</v>
      </c>
      <c r="C3597" t="s">
        <v>111</v>
      </c>
      <c r="D3597" t="s">
        <v>2189</v>
      </c>
      <c r="E3597" s="33">
        <v>1.605</v>
      </c>
      <c r="G3597" t="s">
        <v>785</v>
      </c>
      <c r="H3597" s="34"/>
      <c r="I3597" t="s">
        <v>786</v>
      </c>
      <c r="J3597" s="35">
        <f>ROUND(E3597* H3597,5)</f>
        <v>0</v>
      </c>
      <c r="K3597" s="36"/>
    </row>
    <row r="3598" spans="1:27" x14ac:dyDescent="0.25">
      <c r="B3598" t="s">
        <v>2190</v>
      </c>
      <c r="C3598" t="s">
        <v>17</v>
      </c>
      <c r="D3598" t="s">
        <v>2191</v>
      </c>
      <c r="E3598" s="33">
        <v>1.04</v>
      </c>
      <c r="G3598" t="s">
        <v>785</v>
      </c>
      <c r="H3598" s="34"/>
      <c r="I3598" t="s">
        <v>786</v>
      </c>
      <c r="J3598" s="35">
        <f>ROUND(E3598* H3598,5)</f>
        <v>0</v>
      </c>
      <c r="K3598" s="36"/>
    </row>
    <row r="3599" spans="1:27" x14ac:dyDescent="0.25">
      <c r="D3599" s="37" t="s">
        <v>798</v>
      </c>
      <c r="E3599" s="36"/>
      <c r="H3599" s="36"/>
      <c r="K3599" s="34">
        <f>SUM(J3597:J3598)</f>
        <v>0</v>
      </c>
    </row>
    <row r="3600" spans="1:27" x14ac:dyDescent="0.25">
      <c r="B3600" s="24" t="s">
        <v>775</v>
      </c>
      <c r="E3600" s="36"/>
      <c r="H3600" s="36"/>
      <c r="K3600" s="36"/>
    </row>
    <row r="3601" spans="1:27" x14ac:dyDescent="0.25">
      <c r="B3601" t="s">
        <v>813</v>
      </c>
      <c r="C3601" t="s">
        <v>80</v>
      </c>
      <c r="D3601" t="s">
        <v>814</v>
      </c>
      <c r="E3601" s="33">
        <v>2.1000000000000001E-2</v>
      </c>
      <c r="G3601" t="s">
        <v>785</v>
      </c>
      <c r="H3601" s="34"/>
      <c r="I3601" t="s">
        <v>786</v>
      </c>
      <c r="J3601" s="35">
        <f>ROUND(E3601* H3601,5)</f>
        <v>0</v>
      </c>
      <c r="K3601" s="36"/>
    </row>
    <row r="3602" spans="1:27" x14ac:dyDescent="0.25">
      <c r="D3602" s="37" t="s">
        <v>1001</v>
      </c>
      <c r="E3602" s="36"/>
      <c r="H3602" s="36"/>
      <c r="K3602" s="34">
        <f>SUM(J3601:J3601)</f>
        <v>0</v>
      </c>
    </row>
    <row r="3603" spans="1:27" x14ac:dyDescent="0.25">
      <c r="E3603" s="36"/>
      <c r="H3603" s="36"/>
      <c r="K3603" s="36"/>
    </row>
    <row r="3604" spans="1:27" x14ac:dyDescent="0.25">
      <c r="D3604" s="37" t="s">
        <v>800</v>
      </c>
      <c r="E3604" s="36"/>
      <c r="H3604" s="36">
        <v>1.5</v>
      </c>
      <c r="I3604" t="s">
        <v>801</v>
      </c>
      <c r="J3604">
        <f>ROUND(H3604/100*K3595,5)</f>
        <v>0</v>
      </c>
      <c r="K3604" s="36"/>
    </row>
    <row r="3605" spans="1:27" x14ac:dyDescent="0.25">
      <c r="D3605" s="37" t="s">
        <v>799</v>
      </c>
      <c r="E3605" s="36"/>
      <c r="H3605" s="36"/>
      <c r="K3605" s="38">
        <f>SUM(J3591:J3604)</f>
        <v>0</v>
      </c>
    </row>
    <row r="3606" spans="1:27" x14ac:dyDescent="0.25">
      <c r="D3606" s="37" t="s">
        <v>802</v>
      </c>
      <c r="E3606" s="36"/>
      <c r="H3606" s="36"/>
      <c r="K3606" s="38">
        <f>SUM(K3605:K3605)</f>
        <v>0</v>
      </c>
    </row>
    <row r="3608" spans="1:27" ht="45" customHeight="1" x14ac:dyDescent="0.25">
      <c r="A3608" s="28" t="s">
        <v>2192</v>
      </c>
      <c r="B3608" s="28" t="s">
        <v>228</v>
      </c>
      <c r="C3608" s="29" t="s">
        <v>17</v>
      </c>
      <c r="D3608" s="7" t="s">
        <v>229</v>
      </c>
      <c r="E3608" s="6"/>
      <c r="F3608" s="6"/>
      <c r="G3608" s="29"/>
      <c r="H3608" s="31" t="s">
        <v>778</v>
      </c>
      <c r="I3608" s="5">
        <v>1</v>
      </c>
      <c r="J3608" s="4"/>
      <c r="K3608" s="32">
        <f>ROUND(K3625,2)</f>
        <v>0</v>
      </c>
      <c r="L3608" s="30" t="s">
        <v>2193</v>
      </c>
      <c r="M3608" s="29"/>
      <c r="N3608" s="29"/>
      <c r="O3608" s="29"/>
      <c r="P3608" s="29"/>
      <c r="Q3608" s="29"/>
      <c r="R3608" s="29"/>
      <c r="S3608" s="29"/>
      <c r="T3608" s="29"/>
      <c r="U3608" s="29"/>
      <c r="V3608" s="29"/>
      <c r="W3608" s="29"/>
      <c r="X3608" s="29"/>
      <c r="Y3608" s="29"/>
      <c r="Z3608" s="29"/>
      <c r="AA3608" s="29"/>
    </row>
    <row r="3609" spans="1:27" x14ac:dyDescent="0.25">
      <c r="B3609" s="24" t="s">
        <v>780</v>
      </c>
    </row>
    <row r="3610" spans="1:27" x14ac:dyDescent="0.25">
      <c r="B3610" t="s">
        <v>831</v>
      </c>
      <c r="C3610" t="s">
        <v>782</v>
      </c>
      <c r="D3610" t="s">
        <v>832</v>
      </c>
      <c r="E3610" s="33">
        <v>0.35630000000000001</v>
      </c>
      <c r="F3610" t="s">
        <v>784</v>
      </c>
      <c r="G3610" t="s">
        <v>785</v>
      </c>
      <c r="H3610" s="34"/>
      <c r="I3610" t="s">
        <v>786</v>
      </c>
      <c r="J3610" s="35">
        <f>ROUND(E3610/I3608* H3610,5)</f>
        <v>0</v>
      </c>
      <c r="K3610" s="36"/>
    </row>
    <row r="3611" spans="1:27" x14ac:dyDescent="0.25">
      <c r="B3611" t="s">
        <v>964</v>
      </c>
      <c r="C3611" t="s">
        <v>782</v>
      </c>
      <c r="D3611" t="s">
        <v>965</v>
      </c>
      <c r="E3611" s="33">
        <v>0.53800000000000003</v>
      </c>
      <c r="F3611" t="s">
        <v>784</v>
      </c>
      <c r="G3611" t="s">
        <v>785</v>
      </c>
      <c r="H3611" s="34"/>
      <c r="I3611" t="s">
        <v>786</v>
      </c>
      <c r="J3611" s="35">
        <f>ROUND(E3611/I3608* H3611,5)</f>
        <v>0</v>
      </c>
      <c r="K3611" s="36"/>
    </row>
    <row r="3612" spans="1:27" x14ac:dyDescent="0.25">
      <c r="D3612" s="37" t="s">
        <v>787</v>
      </c>
      <c r="E3612" s="36"/>
      <c r="H3612" s="36"/>
      <c r="K3612" s="34">
        <f>SUM(J3610:J3611)</f>
        <v>0</v>
      </c>
    </row>
    <row r="3613" spans="1:27" x14ac:dyDescent="0.25">
      <c r="B3613" s="24" t="s">
        <v>792</v>
      </c>
      <c r="E3613" s="36"/>
      <c r="H3613" s="36"/>
      <c r="K3613" s="36"/>
    </row>
    <row r="3614" spans="1:27" x14ac:dyDescent="0.25">
      <c r="B3614" t="s">
        <v>1527</v>
      </c>
      <c r="C3614" t="s">
        <v>794</v>
      </c>
      <c r="D3614" t="s">
        <v>1528</v>
      </c>
      <c r="E3614" s="33">
        <v>4.4900000000000002E-2</v>
      </c>
      <c r="G3614" t="s">
        <v>785</v>
      </c>
      <c r="H3614" s="34"/>
      <c r="I3614" t="s">
        <v>786</v>
      </c>
      <c r="J3614" s="35">
        <f>ROUND(E3614* H3614,5)</f>
        <v>0</v>
      </c>
      <c r="K3614" s="36"/>
    </row>
    <row r="3615" spans="1:27" x14ac:dyDescent="0.25">
      <c r="B3615" t="s">
        <v>808</v>
      </c>
      <c r="C3615" t="s">
        <v>80</v>
      </c>
      <c r="D3615" t="s">
        <v>809</v>
      </c>
      <c r="E3615" s="33">
        <v>0.01</v>
      </c>
      <c r="G3615" t="s">
        <v>785</v>
      </c>
      <c r="H3615" s="34"/>
      <c r="I3615" t="s">
        <v>786</v>
      </c>
      <c r="J3615" s="35">
        <f>ROUND(E3615* H3615,5)</f>
        <v>0</v>
      </c>
      <c r="K3615" s="36"/>
    </row>
    <row r="3616" spans="1:27" x14ac:dyDescent="0.25">
      <c r="B3616" t="s">
        <v>793</v>
      </c>
      <c r="C3616" t="s">
        <v>794</v>
      </c>
      <c r="D3616" t="s">
        <v>795</v>
      </c>
      <c r="E3616" s="33">
        <v>3.0999999999999999E-3</v>
      </c>
      <c r="G3616" t="s">
        <v>785</v>
      </c>
      <c r="H3616" s="34"/>
      <c r="I3616" t="s">
        <v>786</v>
      </c>
      <c r="J3616" s="35">
        <f>ROUND(E3616* H3616,5)</f>
        <v>0</v>
      </c>
      <c r="K3616" s="36"/>
    </row>
    <row r="3617" spans="1:27" x14ac:dyDescent="0.25">
      <c r="B3617" t="s">
        <v>2194</v>
      </c>
      <c r="C3617" t="s">
        <v>17</v>
      </c>
      <c r="D3617" t="s">
        <v>2195</v>
      </c>
      <c r="E3617" s="33">
        <v>1.02</v>
      </c>
      <c r="G3617" t="s">
        <v>785</v>
      </c>
      <c r="H3617" s="34"/>
      <c r="I3617" t="s">
        <v>786</v>
      </c>
      <c r="J3617" s="35">
        <f>ROUND(E3617* H3617,5)</f>
        <v>0</v>
      </c>
      <c r="K3617" s="36"/>
    </row>
    <row r="3618" spans="1:27" x14ac:dyDescent="0.25">
      <c r="D3618" s="37" t="s">
        <v>798</v>
      </c>
      <c r="E3618" s="36"/>
      <c r="H3618" s="36"/>
      <c r="K3618" s="34">
        <f>SUM(J3614:J3617)</f>
        <v>0</v>
      </c>
    </row>
    <row r="3619" spans="1:27" x14ac:dyDescent="0.25">
      <c r="B3619" s="24" t="s">
        <v>775</v>
      </c>
      <c r="E3619" s="36"/>
      <c r="H3619" s="36"/>
      <c r="K3619" s="36"/>
    </row>
    <row r="3620" spans="1:27" x14ac:dyDescent="0.25">
      <c r="B3620" t="s">
        <v>776</v>
      </c>
      <c r="C3620" t="s">
        <v>80</v>
      </c>
      <c r="D3620" t="s">
        <v>777</v>
      </c>
      <c r="E3620" s="33">
        <v>3.0599999999999999E-2</v>
      </c>
      <c r="G3620" t="s">
        <v>785</v>
      </c>
      <c r="H3620" s="34"/>
      <c r="I3620" t="s">
        <v>786</v>
      </c>
      <c r="J3620" s="35">
        <f>ROUND(E3620* H3620,5)</f>
        <v>0</v>
      </c>
      <c r="K3620" s="36"/>
    </row>
    <row r="3621" spans="1:27" x14ac:dyDescent="0.25">
      <c r="D3621" s="37" t="s">
        <v>1001</v>
      </c>
      <c r="E3621" s="36"/>
      <c r="H3621" s="36"/>
      <c r="K3621" s="34">
        <f>SUM(J3620:J3620)</f>
        <v>0</v>
      </c>
    </row>
    <row r="3622" spans="1:27" x14ac:dyDescent="0.25">
      <c r="E3622" s="36"/>
      <c r="H3622" s="36"/>
      <c r="K3622" s="36"/>
    </row>
    <row r="3623" spans="1:27" x14ac:dyDescent="0.25">
      <c r="D3623" s="37" t="s">
        <v>800</v>
      </c>
      <c r="E3623" s="36"/>
      <c r="H3623" s="36">
        <v>1.5</v>
      </c>
      <c r="I3623" t="s">
        <v>801</v>
      </c>
      <c r="J3623">
        <f>ROUND(H3623/100*K3612,5)</f>
        <v>0</v>
      </c>
      <c r="K3623" s="36"/>
    </row>
    <row r="3624" spans="1:27" x14ac:dyDescent="0.25">
      <c r="D3624" s="37" t="s">
        <v>799</v>
      </c>
      <c r="E3624" s="36"/>
      <c r="H3624" s="36"/>
      <c r="K3624" s="38">
        <f>SUM(J3609:J3623)</f>
        <v>0</v>
      </c>
    </row>
    <row r="3625" spans="1:27" x14ac:dyDescent="0.25">
      <c r="D3625" s="37" t="s">
        <v>802</v>
      </c>
      <c r="E3625" s="36"/>
      <c r="H3625" s="36"/>
      <c r="K3625" s="38">
        <f>SUM(K3624:K3624)</f>
        <v>0</v>
      </c>
    </row>
    <row r="3627" spans="1:27" ht="45" customHeight="1" x14ac:dyDescent="0.25">
      <c r="A3627" s="28" t="s">
        <v>2196</v>
      </c>
      <c r="B3627" s="28" t="s">
        <v>177</v>
      </c>
      <c r="C3627" s="29" t="s">
        <v>41</v>
      </c>
      <c r="D3627" s="7" t="s">
        <v>178</v>
      </c>
      <c r="E3627" s="6"/>
      <c r="F3627" s="6"/>
      <c r="G3627" s="29"/>
      <c r="H3627" s="31" t="s">
        <v>778</v>
      </c>
      <c r="I3627" s="5">
        <v>1</v>
      </c>
      <c r="J3627" s="4"/>
      <c r="K3627" s="32">
        <f>ROUND(K3637,2)</f>
        <v>0</v>
      </c>
      <c r="L3627" s="30" t="s">
        <v>2197</v>
      </c>
      <c r="M3627" s="29"/>
      <c r="N3627" s="29"/>
      <c r="O3627" s="29"/>
      <c r="P3627" s="29"/>
      <c r="Q3627" s="29"/>
      <c r="R3627" s="29"/>
      <c r="S3627" s="29"/>
      <c r="T3627" s="29"/>
      <c r="U3627" s="29"/>
      <c r="V3627" s="29"/>
      <c r="W3627" s="29"/>
      <c r="X3627" s="29"/>
      <c r="Y3627" s="29"/>
      <c r="Z3627" s="29"/>
      <c r="AA3627" s="29"/>
    </row>
    <row r="3628" spans="1:27" x14ac:dyDescent="0.25">
      <c r="B3628" s="24" t="s">
        <v>780</v>
      </c>
    </row>
    <row r="3629" spans="1:27" x14ac:dyDescent="0.25">
      <c r="B3629" t="s">
        <v>2011</v>
      </c>
      <c r="C3629" t="s">
        <v>782</v>
      </c>
      <c r="D3629" t="s">
        <v>2012</v>
      </c>
      <c r="E3629" s="33">
        <v>0.25</v>
      </c>
      <c r="F3629" t="s">
        <v>784</v>
      </c>
      <c r="G3629" t="s">
        <v>785</v>
      </c>
      <c r="H3629" s="34"/>
      <c r="I3629" t="s">
        <v>786</v>
      </c>
      <c r="J3629" s="35">
        <f>ROUND(E3629/I3627* H3629,5)</f>
        <v>0</v>
      </c>
      <c r="K3629" s="36"/>
    </row>
    <row r="3630" spans="1:27" x14ac:dyDescent="0.25">
      <c r="D3630" s="37" t="s">
        <v>787</v>
      </c>
      <c r="E3630" s="36"/>
      <c r="H3630" s="36"/>
      <c r="K3630" s="34">
        <f>SUM(J3629:J3629)</f>
        <v>0</v>
      </c>
    </row>
    <row r="3631" spans="1:27" x14ac:dyDescent="0.25">
      <c r="B3631" s="24" t="s">
        <v>792</v>
      </c>
      <c r="E3631" s="36"/>
      <c r="H3631" s="36"/>
      <c r="K3631" s="36"/>
    </row>
    <row r="3632" spans="1:27" x14ac:dyDescent="0.25">
      <c r="B3632" t="s">
        <v>2198</v>
      </c>
      <c r="C3632" t="s">
        <v>41</v>
      </c>
      <c r="D3632" t="s">
        <v>2199</v>
      </c>
      <c r="E3632" s="33">
        <v>1</v>
      </c>
      <c r="G3632" t="s">
        <v>785</v>
      </c>
      <c r="H3632" s="34"/>
      <c r="I3632" t="s">
        <v>786</v>
      </c>
      <c r="J3632" s="35">
        <f>ROUND(E3632* H3632,5)</f>
        <v>0</v>
      </c>
      <c r="K3632" s="36"/>
    </row>
    <row r="3633" spans="1:27" x14ac:dyDescent="0.25">
      <c r="D3633" s="37" t="s">
        <v>798</v>
      </c>
      <c r="E3633" s="36"/>
      <c r="H3633" s="36"/>
      <c r="K3633" s="34">
        <f>SUM(J3632:J3632)</f>
        <v>0</v>
      </c>
    </row>
    <row r="3634" spans="1:27" x14ac:dyDescent="0.25">
      <c r="E3634" s="36"/>
      <c r="H3634" s="36"/>
      <c r="K3634" s="36"/>
    </row>
    <row r="3635" spans="1:27" x14ac:dyDescent="0.25">
      <c r="D3635" s="37" t="s">
        <v>800</v>
      </c>
      <c r="E3635" s="36"/>
      <c r="H3635" s="36">
        <v>2.5</v>
      </c>
      <c r="I3635" t="s">
        <v>801</v>
      </c>
      <c r="J3635">
        <f>ROUND(H3635/100*K3630,5)</f>
        <v>0</v>
      </c>
      <c r="K3635" s="36"/>
    </row>
    <row r="3636" spans="1:27" x14ac:dyDescent="0.25">
      <c r="D3636" s="37" t="s">
        <v>799</v>
      </c>
      <c r="E3636" s="36"/>
      <c r="H3636" s="36"/>
      <c r="K3636" s="38">
        <f>SUM(J3628:J3635)</f>
        <v>0</v>
      </c>
    </row>
    <row r="3637" spans="1:27" x14ac:dyDescent="0.25">
      <c r="D3637" s="37" t="s">
        <v>802</v>
      </c>
      <c r="E3637" s="36"/>
      <c r="H3637" s="36"/>
      <c r="K3637" s="38">
        <f>SUM(K3636:K3636)</f>
        <v>0</v>
      </c>
    </row>
    <row r="3639" spans="1:27" ht="45" customHeight="1" x14ac:dyDescent="0.25">
      <c r="A3639" s="28" t="s">
        <v>2200</v>
      </c>
      <c r="B3639" s="28" t="s">
        <v>154</v>
      </c>
      <c r="C3639" s="29" t="s">
        <v>17</v>
      </c>
      <c r="D3639" s="7" t="s">
        <v>155</v>
      </c>
      <c r="E3639" s="6"/>
      <c r="F3639" s="6"/>
      <c r="G3639" s="29"/>
      <c r="H3639" s="31" t="s">
        <v>778</v>
      </c>
      <c r="I3639" s="5">
        <v>1</v>
      </c>
      <c r="J3639" s="4"/>
      <c r="K3639" s="32">
        <f>ROUND(K3648,2)</f>
        <v>0</v>
      </c>
      <c r="L3639" s="30" t="s">
        <v>2201</v>
      </c>
      <c r="M3639" s="29"/>
      <c r="N3639" s="29"/>
      <c r="O3639" s="29"/>
      <c r="P3639" s="29"/>
      <c r="Q3639" s="29"/>
      <c r="R3639" s="29"/>
      <c r="S3639" s="29"/>
      <c r="T3639" s="29"/>
      <c r="U3639" s="29"/>
      <c r="V3639" s="29"/>
      <c r="W3639" s="29"/>
      <c r="X3639" s="29"/>
      <c r="Y3639" s="29"/>
      <c r="Z3639" s="29"/>
      <c r="AA3639" s="29"/>
    </row>
    <row r="3640" spans="1:27" x14ac:dyDescent="0.25">
      <c r="B3640" s="24" t="s">
        <v>780</v>
      </c>
    </row>
    <row r="3641" spans="1:27" x14ac:dyDescent="0.25">
      <c r="B3641" t="s">
        <v>2202</v>
      </c>
      <c r="C3641" t="s">
        <v>782</v>
      </c>
      <c r="D3641" t="s">
        <v>965</v>
      </c>
      <c r="E3641" s="33">
        <v>0.9</v>
      </c>
      <c r="F3641" t="s">
        <v>784</v>
      </c>
      <c r="G3641" t="s">
        <v>785</v>
      </c>
      <c r="H3641" s="34"/>
      <c r="I3641" t="s">
        <v>786</v>
      </c>
      <c r="J3641" s="35">
        <f>ROUND(E3641/I3639* H3641,5)</f>
        <v>0</v>
      </c>
      <c r="K3641" s="36"/>
    </row>
    <row r="3642" spans="1:27" x14ac:dyDescent="0.25">
      <c r="B3642" t="s">
        <v>2063</v>
      </c>
      <c r="C3642" t="s">
        <v>782</v>
      </c>
      <c r="D3642" t="s">
        <v>832</v>
      </c>
      <c r="E3642" s="33">
        <v>0.9</v>
      </c>
      <c r="F3642" t="s">
        <v>784</v>
      </c>
      <c r="G3642" t="s">
        <v>785</v>
      </c>
      <c r="H3642" s="34"/>
      <c r="I3642" t="s">
        <v>786</v>
      </c>
      <c r="J3642" s="35">
        <f>ROUND(E3642/I3639* H3642,5)</f>
        <v>0</v>
      </c>
      <c r="K3642" s="36"/>
    </row>
    <row r="3643" spans="1:27" x14ac:dyDescent="0.25">
      <c r="D3643" s="37" t="s">
        <v>787</v>
      </c>
      <c r="E3643" s="36"/>
      <c r="H3643" s="36"/>
      <c r="K3643" s="34">
        <f>SUM(J3641:J3642)</f>
        <v>0</v>
      </c>
    </row>
    <row r="3644" spans="1:27" x14ac:dyDescent="0.25">
      <c r="B3644" s="24" t="s">
        <v>792</v>
      </c>
      <c r="E3644" s="36"/>
      <c r="H3644" s="36"/>
      <c r="K3644" s="36"/>
    </row>
    <row r="3645" spans="1:27" x14ac:dyDescent="0.25">
      <c r="B3645" t="s">
        <v>2203</v>
      </c>
      <c r="C3645" t="s">
        <v>17</v>
      </c>
      <c r="D3645" t="s">
        <v>155</v>
      </c>
      <c r="E3645" s="33">
        <v>0.82</v>
      </c>
      <c r="G3645" t="s">
        <v>785</v>
      </c>
      <c r="H3645" s="34"/>
      <c r="I3645" t="s">
        <v>786</v>
      </c>
      <c r="J3645" s="35">
        <f>ROUND(E3645* H3645,5)</f>
        <v>0</v>
      </c>
      <c r="K3645" s="36"/>
    </row>
    <row r="3646" spans="1:27" x14ac:dyDescent="0.25">
      <c r="D3646" s="37" t="s">
        <v>798</v>
      </c>
      <c r="E3646" s="36"/>
      <c r="H3646" s="36"/>
      <c r="K3646" s="34">
        <f>SUM(J3645:J3645)</f>
        <v>0</v>
      </c>
    </row>
    <row r="3647" spans="1:27" x14ac:dyDescent="0.25">
      <c r="D3647" s="37" t="s">
        <v>799</v>
      </c>
      <c r="E3647" s="36"/>
      <c r="H3647" s="36"/>
      <c r="K3647" s="38">
        <f>SUM(J3640:J3646)</f>
        <v>0</v>
      </c>
    </row>
    <row r="3648" spans="1:27" x14ac:dyDescent="0.25">
      <c r="D3648" s="37" t="s">
        <v>802</v>
      </c>
      <c r="E3648" s="36"/>
      <c r="H3648" s="36"/>
      <c r="K3648" s="38">
        <f>SUM(K3647:K3647)</f>
        <v>0</v>
      </c>
    </row>
    <row r="3650" spans="1:27" ht="45" customHeight="1" x14ac:dyDescent="0.25">
      <c r="A3650" s="28" t="s">
        <v>2204</v>
      </c>
      <c r="B3650" s="28" t="s">
        <v>121</v>
      </c>
      <c r="C3650" s="29" t="s">
        <v>41</v>
      </c>
      <c r="D3650" s="7" t="s">
        <v>122</v>
      </c>
      <c r="E3650" s="6"/>
      <c r="F3650" s="6"/>
      <c r="G3650" s="29"/>
      <c r="H3650" s="31" t="s">
        <v>778</v>
      </c>
      <c r="I3650" s="5">
        <v>1</v>
      </c>
      <c r="J3650" s="4"/>
      <c r="K3650" s="32">
        <f>ROUND(K3656,2)</f>
        <v>0</v>
      </c>
      <c r="L3650" s="30" t="s">
        <v>1345</v>
      </c>
      <c r="M3650" s="29"/>
      <c r="N3650" s="29"/>
      <c r="O3650" s="29"/>
      <c r="P3650" s="29"/>
      <c r="Q3650" s="29"/>
      <c r="R3650" s="29"/>
      <c r="S3650" s="29"/>
      <c r="T3650" s="29"/>
      <c r="U3650" s="29"/>
      <c r="V3650" s="29"/>
      <c r="W3650" s="29"/>
      <c r="X3650" s="29"/>
      <c r="Y3650" s="29"/>
      <c r="Z3650" s="29"/>
      <c r="AA3650" s="29"/>
    </row>
    <row r="3651" spans="1:27" x14ac:dyDescent="0.25">
      <c r="B3651" s="24" t="s">
        <v>792</v>
      </c>
    </row>
    <row r="3652" spans="1:27" x14ac:dyDescent="0.25">
      <c r="B3652" t="s">
        <v>1346</v>
      </c>
      <c r="C3652" t="s">
        <v>17</v>
      </c>
      <c r="D3652" t="s">
        <v>1347</v>
      </c>
      <c r="E3652" s="33">
        <v>5.6</v>
      </c>
      <c r="G3652" t="s">
        <v>785</v>
      </c>
      <c r="H3652" s="34"/>
      <c r="I3652" t="s">
        <v>786</v>
      </c>
      <c r="J3652" s="35">
        <f>ROUND(E3652* H3652,5)</f>
        <v>0</v>
      </c>
      <c r="K3652" s="36"/>
    </row>
    <row r="3653" spans="1:27" x14ac:dyDescent="0.25">
      <c r="B3653" t="s">
        <v>1342</v>
      </c>
      <c r="C3653" t="s">
        <v>17</v>
      </c>
      <c r="D3653" t="s">
        <v>1343</v>
      </c>
      <c r="E3653" s="33">
        <v>22.657299999999999</v>
      </c>
      <c r="G3653" t="s">
        <v>785</v>
      </c>
      <c r="H3653" s="34"/>
      <c r="I3653" t="s">
        <v>786</v>
      </c>
      <c r="J3653" s="35">
        <f>ROUND(E3653* H3653,5)</f>
        <v>0</v>
      </c>
      <c r="K3653" s="36"/>
    </row>
    <row r="3654" spans="1:27" x14ac:dyDescent="0.25">
      <c r="D3654" s="37" t="s">
        <v>798</v>
      </c>
      <c r="E3654" s="36"/>
      <c r="H3654" s="36"/>
      <c r="K3654" s="34">
        <f>SUM(J3652:J3653)</f>
        <v>0</v>
      </c>
    </row>
    <row r="3655" spans="1:27" x14ac:dyDescent="0.25">
      <c r="D3655" s="37" t="s">
        <v>799</v>
      </c>
      <c r="E3655" s="36"/>
      <c r="H3655" s="36"/>
      <c r="K3655" s="38">
        <f>SUM(J3651:J3654)</f>
        <v>0</v>
      </c>
    </row>
    <row r="3656" spans="1:27" x14ac:dyDescent="0.25">
      <c r="D3656" s="37" t="s">
        <v>802</v>
      </c>
      <c r="E3656" s="36"/>
      <c r="H3656" s="36"/>
      <c r="K3656" s="38">
        <f>SUM(K3655:K3655)</f>
        <v>0</v>
      </c>
    </row>
    <row r="3658" spans="1:27" ht="45" customHeight="1" x14ac:dyDescent="0.25">
      <c r="A3658" s="28" t="s">
        <v>2205</v>
      </c>
      <c r="B3658" s="28" t="s">
        <v>125</v>
      </c>
      <c r="C3658" s="29" t="s">
        <v>41</v>
      </c>
      <c r="D3658" s="7" t="s">
        <v>126</v>
      </c>
      <c r="E3658" s="6"/>
      <c r="F3658" s="6"/>
      <c r="G3658" s="29"/>
      <c r="H3658" s="31" t="s">
        <v>778</v>
      </c>
      <c r="I3658" s="5">
        <v>1</v>
      </c>
      <c r="J3658" s="4"/>
      <c r="K3658" s="32">
        <f>ROUND(K3663,2)</f>
        <v>0</v>
      </c>
      <c r="L3658" s="30" t="s">
        <v>2206</v>
      </c>
      <c r="M3658" s="29"/>
      <c r="N3658" s="29"/>
      <c r="O3658" s="29"/>
      <c r="P3658" s="29"/>
      <c r="Q3658" s="29"/>
      <c r="R3658" s="29"/>
      <c r="S3658" s="29"/>
      <c r="T3658" s="29"/>
      <c r="U3658" s="29"/>
      <c r="V3658" s="29"/>
      <c r="W3658" s="29"/>
      <c r="X3658" s="29"/>
      <c r="Y3658" s="29"/>
      <c r="Z3658" s="29"/>
      <c r="AA3658" s="29"/>
    </row>
    <row r="3659" spans="1:27" x14ac:dyDescent="0.25">
      <c r="B3659" s="24" t="s">
        <v>792</v>
      </c>
    </row>
    <row r="3660" spans="1:27" x14ac:dyDescent="0.25">
      <c r="B3660" t="s">
        <v>1346</v>
      </c>
      <c r="C3660" t="s">
        <v>17</v>
      </c>
      <c r="D3660" t="s">
        <v>1347</v>
      </c>
      <c r="E3660" s="33">
        <v>9.5</v>
      </c>
      <c r="G3660" t="s">
        <v>785</v>
      </c>
      <c r="H3660" s="34"/>
      <c r="I3660" t="s">
        <v>786</v>
      </c>
      <c r="J3660" s="35">
        <f>ROUND(E3660* H3660,5)</f>
        <v>0</v>
      </c>
      <c r="K3660" s="36"/>
    </row>
    <row r="3661" spans="1:27" x14ac:dyDescent="0.25">
      <c r="D3661" s="37" t="s">
        <v>798</v>
      </c>
      <c r="E3661" s="36"/>
      <c r="H3661" s="36"/>
      <c r="K3661" s="34">
        <f>SUM(J3660:J3660)</f>
        <v>0</v>
      </c>
    </row>
    <row r="3662" spans="1:27" x14ac:dyDescent="0.25">
      <c r="D3662" s="37" t="s">
        <v>799</v>
      </c>
      <c r="E3662" s="36"/>
      <c r="H3662" s="36"/>
      <c r="K3662" s="38">
        <f>SUM(J3659:J3661)</f>
        <v>0</v>
      </c>
    </row>
    <row r="3663" spans="1:27" x14ac:dyDescent="0.25">
      <c r="D3663" s="37" t="s">
        <v>802</v>
      </c>
      <c r="E3663" s="36"/>
      <c r="H3663" s="36"/>
      <c r="K3663" s="38">
        <f>SUM(K3662:K3662)</f>
        <v>0</v>
      </c>
    </row>
    <row r="3665" spans="1:27" ht="45" customHeight="1" x14ac:dyDescent="0.25">
      <c r="A3665" s="28" t="s">
        <v>2207</v>
      </c>
      <c r="B3665" s="28" t="s">
        <v>127</v>
      </c>
      <c r="C3665" s="29" t="s">
        <v>41</v>
      </c>
      <c r="D3665" s="7" t="s">
        <v>128</v>
      </c>
      <c r="E3665" s="6"/>
      <c r="F3665" s="6"/>
      <c r="G3665" s="29"/>
      <c r="H3665" s="31" t="s">
        <v>778</v>
      </c>
      <c r="I3665" s="5">
        <v>1</v>
      </c>
      <c r="J3665" s="4"/>
      <c r="K3665" s="32">
        <f>ROUND(K3670,2)</f>
        <v>0</v>
      </c>
      <c r="L3665" s="30" t="s">
        <v>2208</v>
      </c>
      <c r="M3665" s="29"/>
      <c r="N3665" s="29"/>
      <c r="O3665" s="29"/>
      <c r="P3665" s="29"/>
      <c r="Q3665" s="29"/>
      <c r="R3665" s="29"/>
      <c r="S3665" s="29"/>
      <c r="T3665" s="29"/>
      <c r="U3665" s="29"/>
      <c r="V3665" s="29"/>
      <c r="W3665" s="29"/>
      <c r="X3665" s="29"/>
      <c r="Y3665" s="29"/>
      <c r="Z3665" s="29"/>
      <c r="AA3665" s="29"/>
    </row>
    <row r="3666" spans="1:27" x14ac:dyDescent="0.25">
      <c r="B3666" s="24" t="s">
        <v>792</v>
      </c>
    </row>
    <row r="3667" spans="1:27" x14ac:dyDescent="0.25">
      <c r="B3667" t="s">
        <v>1346</v>
      </c>
      <c r="C3667" t="s">
        <v>17</v>
      </c>
      <c r="D3667" t="s">
        <v>1347</v>
      </c>
      <c r="E3667" s="33">
        <v>16</v>
      </c>
      <c r="G3667" t="s">
        <v>785</v>
      </c>
      <c r="H3667" s="34"/>
      <c r="I3667" t="s">
        <v>786</v>
      </c>
      <c r="J3667" s="35">
        <f>ROUND(E3667* H3667,5)</f>
        <v>0</v>
      </c>
      <c r="K3667" s="36"/>
    </row>
    <row r="3668" spans="1:27" x14ac:dyDescent="0.25">
      <c r="D3668" s="37" t="s">
        <v>798</v>
      </c>
      <c r="E3668" s="36"/>
      <c r="H3668" s="36"/>
      <c r="K3668" s="34">
        <f>SUM(J3667:J3667)</f>
        <v>0</v>
      </c>
    </row>
    <row r="3669" spans="1:27" x14ac:dyDescent="0.25">
      <c r="D3669" s="37" t="s">
        <v>799</v>
      </c>
      <c r="E3669" s="36"/>
      <c r="H3669" s="36"/>
      <c r="K3669" s="38">
        <f>SUM(J3666:J3668)</f>
        <v>0</v>
      </c>
    </row>
    <row r="3670" spans="1:27" x14ac:dyDescent="0.25">
      <c r="D3670" s="37" t="s">
        <v>802</v>
      </c>
      <c r="E3670" s="36"/>
      <c r="H3670" s="36"/>
      <c r="K3670" s="38">
        <f>SUM(K3669:K3669)</f>
        <v>0</v>
      </c>
    </row>
    <row r="3672" spans="1:27" ht="45" customHeight="1" x14ac:dyDescent="0.25">
      <c r="A3672" s="28" t="s">
        <v>2209</v>
      </c>
      <c r="B3672" s="28" t="s">
        <v>183</v>
      </c>
      <c r="C3672" s="29" t="s">
        <v>41</v>
      </c>
      <c r="D3672" s="7" t="s">
        <v>184</v>
      </c>
      <c r="E3672" s="6"/>
      <c r="F3672" s="6"/>
      <c r="G3672" s="29"/>
      <c r="H3672" s="31" t="s">
        <v>778</v>
      </c>
      <c r="I3672" s="5">
        <v>1</v>
      </c>
      <c r="J3672" s="4"/>
      <c r="K3672" s="32">
        <f>ROUND(K3685,2)</f>
        <v>0</v>
      </c>
      <c r="L3672" s="30" t="s">
        <v>2210</v>
      </c>
      <c r="M3672" s="29"/>
      <c r="N3672" s="29"/>
      <c r="O3672" s="29"/>
      <c r="P3672" s="29"/>
      <c r="Q3672" s="29"/>
      <c r="R3672" s="29"/>
      <c r="S3672" s="29"/>
      <c r="T3672" s="29"/>
      <c r="U3672" s="29"/>
      <c r="V3672" s="29"/>
      <c r="W3672" s="29"/>
      <c r="X3672" s="29"/>
      <c r="Y3672" s="29"/>
      <c r="Z3672" s="29"/>
      <c r="AA3672" s="29"/>
    </row>
    <row r="3673" spans="1:27" x14ac:dyDescent="0.25">
      <c r="B3673" s="24" t="s">
        <v>780</v>
      </c>
    </row>
    <row r="3674" spans="1:27" x14ac:dyDescent="0.25">
      <c r="B3674" t="s">
        <v>1184</v>
      </c>
      <c r="C3674" t="s">
        <v>782</v>
      </c>
      <c r="D3674" t="s">
        <v>1185</v>
      </c>
      <c r="E3674" s="33">
        <v>0.2</v>
      </c>
      <c r="F3674" t="s">
        <v>784</v>
      </c>
      <c r="G3674" t="s">
        <v>785</v>
      </c>
      <c r="H3674" s="34"/>
      <c r="I3674" t="s">
        <v>786</v>
      </c>
      <c r="J3674" s="35">
        <f>ROUND(E3674/I3672* H3674,5)</f>
        <v>0</v>
      </c>
      <c r="K3674" s="36"/>
    </row>
    <row r="3675" spans="1:27" x14ac:dyDescent="0.25">
      <c r="B3675" t="s">
        <v>1182</v>
      </c>
      <c r="C3675" t="s">
        <v>782</v>
      </c>
      <c r="D3675" t="s">
        <v>1183</v>
      </c>
      <c r="E3675" s="33">
        <v>0.8</v>
      </c>
      <c r="F3675" t="s">
        <v>784</v>
      </c>
      <c r="G3675" t="s">
        <v>785</v>
      </c>
      <c r="H3675" s="34"/>
      <c r="I3675" t="s">
        <v>786</v>
      </c>
      <c r="J3675" s="35">
        <f>ROUND(E3675/I3672* H3675,5)</f>
        <v>0</v>
      </c>
      <c r="K3675" s="36"/>
    </row>
    <row r="3676" spans="1:27" x14ac:dyDescent="0.25">
      <c r="D3676" s="37" t="s">
        <v>787</v>
      </c>
      <c r="E3676" s="36"/>
      <c r="H3676" s="36"/>
      <c r="K3676" s="34">
        <f>SUM(J3674:J3675)</f>
        <v>0</v>
      </c>
    </row>
    <row r="3677" spans="1:27" x14ac:dyDescent="0.25">
      <c r="B3677" s="24" t="s">
        <v>792</v>
      </c>
      <c r="E3677" s="36"/>
      <c r="H3677" s="36"/>
      <c r="K3677" s="36"/>
    </row>
    <row r="3678" spans="1:27" x14ac:dyDescent="0.25">
      <c r="B3678" t="s">
        <v>2211</v>
      </c>
      <c r="C3678" t="s">
        <v>17</v>
      </c>
      <c r="D3678" t="s">
        <v>2212</v>
      </c>
      <c r="E3678" s="33">
        <v>2.88</v>
      </c>
      <c r="G3678" t="s">
        <v>785</v>
      </c>
      <c r="H3678" s="34"/>
      <c r="I3678" t="s">
        <v>786</v>
      </c>
      <c r="J3678" s="35">
        <f>ROUND(E3678* H3678,5)</f>
        <v>0</v>
      </c>
      <c r="K3678" s="36"/>
    </row>
    <row r="3679" spans="1:27" x14ac:dyDescent="0.25">
      <c r="B3679" t="s">
        <v>1340</v>
      </c>
      <c r="C3679" t="s">
        <v>1338</v>
      </c>
      <c r="D3679" t="s">
        <v>1341</v>
      </c>
      <c r="E3679" s="33">
        <v>0.14000000000000001</v>
      </c>
      <c r="G3679" t="s">
        <v>785</v>
      </c>
      <c r="H3679" s="34"/>
      <c r="I3679" t="s">
        <v>786</v>
      </c>
      <c r="J3679" s="35">
        <f>ROUND(E3679* H3679,5)</f>
        <v>0</v>
      </c>
      <c r="K3679" s="36"/>
    </row>
    <row r="3680" spans="1:27" x14ac:dyDescent="0.25">
      <c r="B3680" t="s">
        <v>1337</v>
      </c>
      <c r="C3680" t="s">
        <v>1338</v>
      </c>
      <c r="D3680" t="s">
        <v>1339</v>
      </c>
      <c r="E3680" s="33">
        <v>0.43</v>
      </c>
      <c r="G3680" t="s">
        <v>785</v>
      </c>
      <c r="H3680" s="34"/>
      <c r="I3680" t="s">
        <v>786</v>
      </c>
      <c r="J3680" s="35">
        <f>ROUND(E3680* H3680,5)</f>
        <v>0</v>
      </c>
      <c r="K3680" s="36"/>
    </row>
    <row r="3681" spans="1:27" x14ac:dyDescent="0.25">
      <c r="D3681" s="37" t="s">
        <v>798</v>
      </c>
      <c r="E3681" s="36"/>
      <c r="H3681" s="36"/>
      <c r="K3681" s="34">
        <f>SUM(J3678:J3680)</f>
        <v>0</v>
      </c>
    </row>
    <row r="3682" spans="1:27" x14ac:dyDescent="0.25">
      <c r="E3682" s="36"/>
      <c r="H3682" s="36"/>
      <c r="K3682" s="36"/>
    </row>
    <row r="3683" spans="1:27" x14ac:dyDescent="0.25">
      <c r="D3683" s="37" t="s">
        <v>800</v>
      </c>
      <c r="E3683" s="36"/>
      <c r="H3683" s="36">
        <v>2.5</v>
      </c>
      <c r="I3683" t="s">
        <v>801</v>
      </c>
      <c r="J3683">
        <f>ROUND(H3683/100*K3676,5)</f>
        <v>0</v>
      </c>
      <c r="K3683" s="36"/>
    </row>
    <row r="3684" spans="1:27" x14ac:dyDescent="0.25">
      <c r="D3684" s="37" t="s">
        <v>799</v>
      </c>
      <c r="E3684" s="36"/>
      <c r="H3684" s="36"/>
      <c r="K3684" s="38">
        <f>SUM(J3673:J3683)</f>
        <v>0</v>
      </c>
    </row>
    <row r="3685" spans="1:27" x14ac:dyDescent="0.25">
      <c r="D3685" s="37" t="s">
        <v>802</v>
      </c>
      <c r="E3685" s="36"/>
      <c r="H3685" s="36"/>
      <c r="K3685" s="38">
        <f>SUM(K3684:K3684)</f>
        <v>0</v>
      </c>
    </row>
    <row r="3687" spans="1:27" ht="45" customHeight="1" x14ac:dyDescent="0.25">
      <c r="A3687" s="28" t="s">
        <v>2213</v>
      </c>
      <c r="B3687" s="28" t="s">
        <v>123</v>
      </c>
      <c r="C3687" s="29" t="s">
        <v>41</v>
      </c>
      <c r="D3687" s="7" t="s">
        <v>124</v>
      </c>
      <c r="E3687" s="6"/>
      <c r="F3687" s="6"/>
      <c r="G3687" s="29"/>
      <c r="H3687" s="31" t="s">
        <v>778</v>
      </c>
      <c r="I3687" s="5">
        <v>1</v>
      </c>
      <c r="J3687" s="4"/>
      <c r="K3687" s="32">
        <f>ROUND(K3701,2)</f>
        <v>0</v>
      </c>
      <c r="L3687" s="30" t="s">
        <v>2214</v>
      </c>
      <c r="M3687" s="29"/>
      <c r="N3687" s="29"/>
      <c r="O3687" s="29"/>
      <c r="P3687" s="29"/>
      <c r="Q3687" s="29"/>
      <c r="R3687" s="29"/>
      <c r="S3687" s="29"/>
      <c r="T3687" s="29"/>
      <c r="U3687" s="29"/>
      <c r="V3687" s="29"/>
      <c r="W3687" s="29"/>
      <c r="X3687" s="29"/>
      <c r="Y3687" s="29"/>
      <c r="Z3687" s="29"/>
      <c r="AA3687" s="29"/>
    </row>
    <row r="3688" spans="1:27" x14ac:dyDescent="0.25">
      <c r="B3688" s="24" t="s">
        <v>780</v>
      </c>
    </row>
    <row r="3689" spans="1:27" x14ac:dyDescent="0.25">
      <c r="B3689" t="s">
        <v>1182</v>
      </c>
      <c r="C3689" t="s">
        <v>782</v>
      </c>
      <c r="D3689" t="s">
        <v>1183</v>
      </c>
      <c r="E3689" s="33">
        <v>0.8</v>
      </c>
      <c r="F3689" t="s">
        <v>784</v>
      </c>
      <c r="G3689" t="s">
        <v>785</v>
      </c>
      <c r="H3689" s="34"/>
      <c r="I3689" t="s">
        <v>786</v>
      </c>
      <c r="J3689" s="35">
        <f>ROUND(E3689/I3687* H3689,5)</f>
        <v>0</v>
      </c>
      <c r="K3689" s="36"/>
    </row>
    <row r="3690" spans="1:27" x14ac:dyDescent="0.25">
      <c r="B3690" t="s">
        <v>1184</v>
      </c>
      <c r="C3690" t="s">
        <v>782</v>
      </c>
      <c r="D3690" t="s">
        <v>1185</v>
      </c>
      <c r="E3690" s="33">
        <v>0.2</v>
      </c>
      <c r="F3690" t="s">
        <v>784</v>
      </c>
      <c r="G3690" t="s">
        <v>785</v>
      </c>
      <c r="H3690" s="34"/>
      <c r="I3690" t="s">
        <v>786</v>
      </c>
      <c r="J3690" s="35">
        <f>ROUND(E3690/I3687* H3690,5)</f>
        <v>0</v>
      </c>
      <c r="K3690" s="36"/>
    </row>
    <row r="3691" spans="1:27" x14ac:dyDescent="0.25">
      <c r="D3691" s="37" t="s">
        <v>787</v>
      </c>
      <c r="E3691" s="36"/>
      <c r="H3691" s="36"/>
      <c r="K3691" s="34">
        <f>SUM(J3689:J3690)</f>
        <v>0</v>
      </c>
    </row>
    <row r="3692" spans="1:27" x14ac:dyDescent="0.25">
      <c r="B3692" s="24" t="s">
        <v>792</v>
      </c>
      <c r="E3692" s="36"/>
      <c r="H3692" s="36"/>
      <c r="K3692" s="36"/>
    </row>
    <row r="3693" spans="1:27" x14ac:dyDescent="0.25">
      <c r="B3693" t="s">
        <v>1346</v>
      </c>
      <c r="C3693" t="s">
        <v>17</v>
      </c>
      <c r="D3693" t="s">
        <v>1347</v>
      </c>
      <c r="E3693" s="33">
        <v>1.33</v>
      </c>
      <c r="G3693" t="s">
        <v>785</v>
      </c>
      <c r="H3693" s="34"/>
      <c r="I3693" t="s">
        <v>786</v>
      </c>
      <c r="J3693" s="35">
        <f>ROUND(E3693* H3693,5)</f>
        <v>0</v>
      </c>
      <c r="K3693" s="36"/>
    </row>
    <row r="3694" spans="1:27" x14ac:dyDescent="0.25">
      <c r="B3694" t="s">
        <v>1340</v>
      </c>
      <c r="C3694" t="s">
        <v>1338</v>
      </c>
      <c r="D3694" t="s">
        <v>1341</v>
      </c>
      <c r="E3694" s="33">
        <v>0.13</v>
      </c>
      <c r="G3694" t="s">
        <v>785</v>
      </c>
      <c r="H3694" s="34"/>
      <c r="I3694" t="s">
        <v>786</v>
      </c>
      <c r="J3694" s="35">
        <f>ROUND(E3694* H3694,5)</f>
        <v>0</v>
      </c>
      <c r="K3694" s="36"/>
    </row>
    <row r="3695" spans="1:27" x14ac:dyDescent="0.25">
      <c r="B3695" t="s">
        <v>1337</v>
      </c>
      <c r="C3695" t="s">
        <v>1338</v>
      </c>
      <c r="D3695" t="s">
        <v>1339</v>
      </c>
      <c r="E3695" s="33">
        <v>0.4</v>
      </c>
      <c r="G3695" t="s">
        <v>785</v>
      </c>
      <c r="H3695" s="34"/>
      <c r="I3695" t="s">
        <v>786</v>
      </c>
      <c r="J3695" s="35">
        <f>ROUND(E3695* H3695,5)</f>
        <v>0</v>
      </c>
      <c r="K3695" s="36"/>
    </row>
    <row r="3696" spans="1:27" x14ac:dyDescent="0.25">
      <c r="B3696" t="s">
        <v>1391</v>
      </c>
      <c r="C3696" t="s">
        <v>17</v>
      </c>
      <c r="D3696" t="s">
        <v>1392</v>
      </c>
      <c r="E3696" s="33">
        <v>2.52</v>
      </c>
      <c r="G3696" t="s">
        <v>785</v>
      </c>
      <c r="H3696" s="34"/>
      <c r="I3696" t="s">
        <v>786</v>
      </c>
      <c r="J3696" s="35">
        <f>ROUND(E3696* H3696,5)</f>
        <v>0</v>
      </c>
      <c r="K3696" s="36"/>
    </row>
    <row r="3697" spans="1:27" x14ac:dyDescent="0.25">
      <c r="D3697" s="37" t="s">
        <v>798</v>
      </c>
      <c r="E3697" s="36"/>
      <c r="H3697" s="36"/>
      <c r="K3697" s="34">
        <f>SUM(J3693:J3696)</f>
        <v>0</v>
      </c>
    </row>
    <row r="3698" spans="1:27" x14ac:dyDescent="0.25">
      <c r="E3698" s="36"/>
      <c r="H3698" s="36"/>
      <c r="K3698" s="36"/>
    </row>
    <row r="3699" spans="1:27" x14ac:dyDescent="0.25">
      <c r="D3699" s="37" t="s">
        <v>800</v>
      </c>
      <c r="E3699" s="36"/>
      <c r="H3699" s="36">
        <v>2.5</v>
      </c>
      <c r="I3699" t="s">
        <v>801</v>
      </c>
      <c r="J3699">
        <f>ROUND(H3699/100*K3691,5)</f>
        <v>0</v>
      </c>
      <c r="K3699" s="36"/>
    </row>
    <row r="3700" spans="1:27" x14ac:dyDescent="0.25">
      <c r="D3700" s="37" t="s">
        <v>799</v>
      </c>
      <c r="E3700" s="36"/>
      <c r="H3700" s="36"/>
      <c r="K3700" s="38">
        <f>SUM(J3688:J3699)</f>
        <v>0</v>
      </c>
    </row>
    <row r="3701" spans="1:27" x14ac:dyDescent="0.25">
      <c r="D3701" s="37" t="s">
        <v>802</v>
      </c>
      <c r="E3701" s="36"/>
      <c r="H3701" s="36"/>
      <c r="K3701" s="38">
        <f>SUM(K3700:K3700)</f>
        <v>0</v>
      </c>
    </row>
    <row r="3703" spans="1:27" ht="45" customHeight="1" x14ac:dyDescent="0.25">
      <c r="A3703" s="28" t="s">
        <v>2215</v>
      </c>
      <c r="B3703" s="28" t="s">
        <v>167</v>
      </c>
      <c r="C3703" s="29" t="s">
        <v>41</v>
      </c>
      <c r="D3703" s="7" t="s">
        <v>168</v>
      </c>
      <c r="E3703" s="6"/>
      <c r="F3703" s="6"/>
      <c r="G3703" s="29"/>
      <c r="H3703" s="31" t="s">
        <v>778</v>
      </c>
      <c r="I3703" s="5">
        <v>1</v>
      </c>
      <c r="J3703" s="4"/>
      <c r="K3703" s="32">
        <f>ROUND(K3715,2)</f>
        <v>0</v>
      </c>
      <c r="L3703" s="30" t="s">
        <v>2216</v>
      </c>
      <c r="M3703" s="29"/>
      <c r="N3703" s="29"/>
      <c r="O3703" s="29"/>
      <c r="P3703" s="29"/>
      <c r="Q3703" s="29"/>
      <c r="R3703" s="29"/>
      <c r="S3703" s="29"/>
      <c r="T3703" s="29"/>
      <c r="U3703" s="29"/>
      <c r="V3703" s="29"/>
      <c r="W3703" s="29"/>
      <c r="X3703" s="29"/>
      <c r="Y3703" s="29"/>
      <c r="Z3703" s="29"/>
      <c r="AA3703" s="29"/>
    </row>
    <row r="3704" spans="1:27" x14ac:dyDescent="0.25">
      <c r="B3704" s="24" t="s">
        <v>780</v>
      </c>
    </row>
    <row r="3705" spans="1:27" x14ac:dyDescent="0.25">
      <c r="B3705" t="s">
        <v>1423</v>
      </c>
      <c r="C3705" t="s">
        <v>782</v>
      </c>
      <c r="D3705" t="s">
        <v>1424</v>
      </c>
      <c r="E3705" s="33">
        <v>3.7999999999999999E-2</v>
      </c>
      <c r="F3705" t="s">
        <v>784</v>
      </c>
      <c r="G3705" t="s">
        <v>785</v>
      </c>
      <c r="H3705" s="34"/>
      <c r="I3705" t="s">
        <v>786</v>
      </c>
      <c r="J3705" s="35">
        <f>ROUND(E3705/I3703* H3705,5)</f>
        <v>0</v>
      </c>
      <c r="K3705" s="36"/>
    </row>
    <row r="3706" spans="1:27" x14ac:dyDescent="0.25">
      <c r="B3706" t="s">
        <v>1421</v>
      </c>
      <c r="C3706" t="s">
        <v>782</v>
      </c>
      <c r="D3706" t="s">
        <v>1422</v>
      </c>
      <c r="E3706" s="33">
        <v>0.85499999999999998</v>
      </c>
      <c r="F3706" t="s">
        <v>784</v>
      </c>
      <c r="G3706" t="s">
        <v>785</v>
      </c>
      <c r="H3706" s="34"/>
      <c r="I3706" t="s">
        <v>786</v>
      </c>
      <c r="J3706" s="35">
        <f>ROUND(E3706/I3703* H3706,5)</f>
        <v>0</v>
      </c>
      <c r="K3706" s="36"/>
    </row>
    <row r="3707" spans="1:27" x14ac:dyDescent="0.25">
      <c r="D3707" s="37" t="s">
        <v>787</v>
      </c>
      <c r="E3707" s="36"/>
      <c r="H3707" s="36"/>
      <c r="K3707" s="34">
        <f>SUM(J3705:J3706)</f>
        <v>0</v>
      </c>
    </row>
    <row r="3708" spans="1:27" x14ac:dyDescent="0.25">
      <c r="B3708" s="24" t="s">
        <v>792</v>
      </c>
      <c r="E3708" s="36"/>
      <c r="H3708" s="36"/>
      <c r="K3708" s="36"/>
    </row>
    <row r="3709" spans="1:27" x14ac:dyDescent="0.25">
      <c r="B3709" t="s">
        <v>1437</v>
      </c>
      <c r="C3709" t="s">
        <v>41</v>
      </c>
      <c r="D3709" t="s">
        <v>1438</v>
      </c>
      <c r="E3709" s="33">
        <v>3.07</v>
      </c>
      <c r="G3709" t="s">
        <v>785</v>
      </c>
      <c r="H3709" s="34"/>
      <c r="I3709" t="s">
        <v>786</v>
      </c>
      <c r="J3709" s="35">
        <f>ROUND(E3709* H3709,5)</f>
        <v>0</v>
      </c>
      <c r="K3709" s="36"/>
    </row>
    <row r="3710" spans="1:27" x14ac:dyDescent="0.25">
      <c r="B3710" t="s">
        <v>1427</v>
      </c>
      <c r="C3710" t="s">
        <v>41</v>
      </c>
      <c r="D3710" t="s">
        <v>1428</v>
      </c>
      <c r="E3710" s="33">
        <v>1</v>
      </c>
      <c r="G3710" t="s">
        <v>785</v>
      </c>
      <c r="H3710" s="34"/>
      <c r="I3710" t="s">
        <v>786</v>
      </c>
      <c r="J3710" s="35">
        <f>ROUND(E3710* H3710,5)</f>
        <v>0</v>
      </c>
      <c r="K3710" s="36"/>
    </row>
    <row r="3711" spans="1:27" x14ac:dyDescent="0.25">
      <c r="D3711" s="37" t="s">
        <v>798</v>
      </c>
      <c r="E3711" s="36"/>
      <c r="H3711" s="36"/>
      <c r="K3711" s="34">
        <f>SUM(J3709:J3710)</f>
        <v>0</v>
      </c>
    </row>
    <row r="3712" spans="1:27" x14ac:dyDescent="0.25">
      <c r="E3712" s="36"/>
      <c r="H3712" s="36"/>
      <c r="K3712" s="36"/>
    </row>
    <row r="3713" spans="1:27" x14ac:dyDescent="0.25">
      <c r="D3713" s="37" t="s">
        <v>800</v>
      </c>
      <c r="E3713" s="36"/>
      <c r="H3713" s="36">
        <v>2.5</v>
      </c>
      <c r="I3713" t="s">
        <v>801</v>
      </c>
      <c r="J3713">
        <f>ROUND(H3713/100*K3707,5)</f>
        <v>0</v>
      </c>
      <c r="K3713" s="36"/>
    </row>
    <row r="3714" spans="1:27" x14ac:dyDescent="0.25">
      <c r="D3714" s="37" t="s">
        <v>799</v>
      </c>
      <c r="E3714" s="36"/>
      <c r="H3714" s="36"/>
      <c r="K3714" s="38">
        <f>SUM(J3704:J3713)</f>
        <v>0</v>
      </c>
    </row>
    <row r="3715" spans="1:27" x14ac:dyDescent="0.25">
      <c r="D3715" s="37" t="s">
        <v>802</v>
      </c>
      <c r="E3715" s="36"/>
      <c r="H3715" s="36"/>
      <c r="K3715" s="38">
        <f>SUM(K3714:K3714)</f>
        <v>0</v>
      </c>
    </row>
    <row r="3717" spans="1:27" ht="45" customHeight="1" x14ac:dyDescent="0.25">
      <c r="A3717" s="28" t="s">
        <v>2217</v>
      </c>
      <c r="B3717" s="28" t="s">
        <v>175</v>
      </c>
      <c r="C3717" s="29" t="s">
        <v>41</v>
      </c>
      <c r="D3717" s="7" t="s">
        <v>176</v>
      </c>
      <c r="E3717" s="6"/>
      <c r="F3717" s="6"/>
      <c r="G3717" s="29"/>
      <c r="H3717" s="31" t="s">
        <v>778</v>
      </c>
      <c r="I3717" s="5">
        <v>1</v>
      </c>
      <c r="J3717" s="4"/>
      <c r="K3717" s="32">
        <f>ROUND(K3729,2)</f>
        <v>0</v>
      </c>
      <c r="L3717" s="30" t="s">
        <v>2218</v>
      </c>
      <c r="M3717" s="29"/>
      <c r="N3717" s="29"/>
      <c r="O3717" s="29"/>
      <c r="P3717" s="29"/>
      <c r="Q3717" s="29"/>
      <c r="R3717" s="29"/>
      <c r="S3717" s="29"/>
      <c r="T3717" s="29"/>
      <c r="U3717" s="29"/>
      <c r="V3717" s="29"/>
      <c r="W3717" s="29"/>
      <c r="X3717" s="29"/>
      <c r="Y3717" s="29"/>
      <c r="Z3717" s="29"/>
      <c r="AA3717" s="29"/>
    </row>
    <row r="3718" spans="1:27" x14ac:dyDescent="0.25">
      <c r="B3718" s="24" t="s">
        <v>780</v>
      </c>
    </row>
    <row r="3719" spans="1:27" x14ac:dyDescent="0.25">
      <c r="B3719" t="s">
        <v>1423</v>
      </c>
      <c r="C3719" t="s">
        <v>782</v>
      </c>
      <c r="D3719" t="s">
        <v>1424</v>
      </c>
      <c r="E3719" s="33">
        <v>3.7999999999999999E-2</v>
      </c>
      <c r="F3719" t="s">
        <v>784</v>
      </c>
      <c r="G3719" t="s">
        <v>785</v>
      </c>
      <c r="H3719" s="34"/>
      <c r="I3719" t="s">
        <v>786</v>
      </c>
      <c r="J3719" s="35">
        <f>ROUND(E3719/I3717* H3719,5)</f>
        <v>0</v>
      </c>
      <c r="K3719" s="36"/>
    </row>
    <row r="3720" spans="1:27" x14ac:dyDescent="0.25">
      <c r="B3720" t="s">
        <v>1421</v>
      </c>
      <c r="C3720" t="s">
        <v>782</v>
      </c>
      <c r="D3720" t="s">
        <v>1422</v>
      </c>
      <c r="E3720" s="33">
        <v>0.85499999999999998</v>
      </c>
      <c r="F3720" t="s">
        <v>784</v>
      </c>
      <c r="G3720" t="s">
        <v>785</v>
      </c>
      <c r="H3720" s="34"/>
      <c r="I3720" t="s">
        <v>786</v>
      </c>
      <c r="J3720" s="35">
        <f>ROUND(E3720/I3717* H3720,5)</f>
        <v>0</v>
      </c>
      <c r="K3720" s="36"/>
    </row>
    <row r="3721" spans="1:27" x14ac:dyDescent="0.25">
      <c r="D3721" s="37" t="s">
        <v>787</v>
      </c>
      <c r="E3721" s="36"/>
      <c r="H3721" s="36"/>
      <c r="K3721" s="34">
        <f>SUM(J3719:J3720)</f>
        <v>0</v>
      </c>
    </row>
    <row r="3722" spans="1:27" x14ac:dyDescent="0.25">
      <c r="B3722" s="24" t="s">
        <v>792</v>
      </c>
      <c r="E3722" s="36"/>
      <c r="H3722" s="36"/>
      <c r="K3722" s="36"/>
    </row>
    <row r="3723" spans="1:27" x14ac:dyDescent="0.25">
      <c r="B3723" t="s">
        <v>1427</v>
      </c>
      <c r="C3723" t="s">
        <v>41</v>
      </c>
      <c r="D3723" t="s">
        <v>1428</v>
      </c>
      <c r="E3723" s="33">
        <v>1</v>
      </c>
      <c r="G3723" t="s">
        <v>785</v>
      </c>
      <c r="H3723" s="34"/>
      <c r="I3723" t="s">
        <v>786</v>
      </c>
      <c r="J3723" s="35">
        <f>ROUND(E3723* H3723,5)</f>
        <v>0</v>
      </c>
      <c r="K3723" s="36"/>
    </row>
    <row r="3724" spans="1:27" x14ac:dyDescent="0.25">
      <c r="B3724" t="s">
        <v>2219</v>
      </c>
      <c r="C3724" t="s">
        <v>41</v>
      </c>
      <c r="D3724" t="s">
        <v>2220</v>
      </c>
      <c r="E3724" s="33">
        <v>2.6</v>
      </c>
      <c r="G3724" t="s">
        <v>785</v>
      </c>
      <c r="H3724" s="34"/>
      <c r="I3724" t="s">
        <v>786</v>
      </c>
      <c r="J3724" s="35">
        <f>ROUND(E3724* H3724,5)</f>
        <v>0</v>
      </c>
      <c r="K3724" s="36"/>
    </row>
    <row r="3725" spans="1:27" x14ac:dyDescent="0.25">
      <c r="D3725" s="37" t="s">
        <v>798</v>
      </c>
      <c r="E3725" s="36"/>
      <c r="H3725" s="36"/>
      <c r="K3725" s="34">
        <f>SUM(J3723:J3724)</f>
        <v>0</v>
      </c>
    </row>
    <row r="3726" spans="1:27" x14ac:dyDescent="0.25">
      <c r="E3726" s="36"/>
      <c r="H3726" s="36"/>
      <c r="K3726" s="36"/>
    </row>
    <row r="3727" spans="1:27" x14ac:dyDescent="0.25">
      <c r="D3727" s="37" t="s">
        <v>800</v>
      </c>
      <c r="E3727" s="36"/>
      <c r="H3727" s="36">
        <v>2.5</v>
      </c>
      <c r="I3727" t="s">
        <v>801</v>
      </c>
      <c r="J3727">
        <f>ROUND(H3727/100*K3721,5)</f>
        <v>0</v>
      </c>
      <c r="K3727" s="36"/>
    </row>
    <row r="3728" spans="1:27" x14ac:dyDescent="0.25">
      <c r="D3728" s="37" t="s">
        <v>799</v>
      </c>
      <c r="E3728" s="36"/>
      <c r="H3728" s="36"/>
      <c r="K3728" s="38">
        <f>SUM(J3718:J3727)</f>
        <v>0</v>
      </c>
    </row>
    <row r="3729" spans="1:27" x14ac:dyDescent="0.25">
      <c r="D3729" s="37" t="s">
        <v>802</v>
      </c>
      <c r="E3729" s="36"/>
      <c r="H3729" s="36"/>
      <c r="K3729" s="38">
        <f>SUM(K3728:K3728)</f>
        <v>0</v>
      </c>
    </row>
    <row r="3731" spans="1:27" ht="45" customHeight="1" x14ac:dyDescent="0.25">
      <c r="A3731" s="28" t="s">
        <v>2221</v>
      </c>
      <c r="B3731" s="28" t="s">
        <v>169</v>
      </c>
      <c r="C3731" s="29" t="s">
        <v>41</v>
      </c>
      <c r="D3731" s="7" t="s">
        <v>170</v>
      </c>
      <c r="E3731" s="6"/>
      <c r="F3731" s="6"/>
      <c r="G3731" s="29"/>
      <c r="H3731" s="31" t="s">
        <v>778</v>
      </c>
      <c r="I3731" s="5">
        <v>1</v>
      </c>
      <c r="J3731" s="4"/>
      <c r="K3731" s="32">
        <f>ROUND(K3744,2)</f>
        <v>0</v>
      </c>
      <c r="L3731" s="30" t="s">
        <v>2222</v>
      </c>
      <c r="M3731" s="29"/>
      <c r="N3731" s="29"/>
      <c r="O3731" s="29"/>
      <c r="P3731" s="29"/>
      <c r="Q3731" s="29"/>
      <c r="R3731" s="29"/>
      <c r="S3731" s="29"/>
      <c r="T3731" s="29"/>
      <c r="U3731" s="29"/>
      <c r="V3731" s="29"/>
      <c r="W3731" s="29"/>
      <c r="X3731" s="29"/>
      <c r="Y3731" s="29"/>
      <c r="Z3731" s="29"/>
      <c r="AA3731" s="29"/>
    </row>
    <row r="3732" spans="1:27" x14ac:dyDescent="0.25">
      <c r="B3732" s="24" t="s">
        <v>780</v>
      </c>
    </row>
    <row r="3733" spans="1:27" x14ac:dyDescent="0.25">
      <c r="B3733" t="s">
        <v>1421</v>
      </c>
      <c r="C3733" t="s">
        <v>782</v>
      </c>
      <c r="D3733" t="s">
        <v>1422</v>
      </c>
      <c r="E3733" s="33">
        <v>1.2</v>
      </c>
      <c r="F3733" t="s">
        <v>784</v>
      </c>
      <c r="G3733" t="s">
        <v>785</v>
      </c>
      <c r="H3733" s="34"/>
      <c r="I3733" t="s">
        <v>786</v>
      </c>
      <c r="J3733" s="35">
        <f>ROUND(E3733/I3731* H3733,5)</f>
        <v>0</v>
      </c>
      <c r="K3733" s="36"/>
    </row>
    <row r="3734" spans="1:27" x14ac:dyDescent="0.25">
      <c r="B3734" t="s">
        <v>1423</v>
      </c>
      <c r="C3734" t="s">
        <v>782</v>
      </c>
      <c r="D3734" t="s">
        <v>1424</v>
      </c>
      <c r="E3734" s="33">
        <v>0.06</v>
      </c>
      <c r="F3734" t="s">
        <v>784</v>
      </c>
      <c r="G3734" t="s">
        <v>785</v>
      </c>
      <c r="H3734" s="34"/>
      <c r="I3734" t="s">
        <v>786</v>
      </c>
      <c r="J3734" s="35">
        <f>ROUND(E3734/I3731* H3734,5)</f>
        <v>0</v>
      </c>
      <c r="K3734" s="36"/>
    </row>
    <row r="3735" spans="1:27" x14ac:dyDescent="0.25">
      <c r="D3735" s="37" t="s">
        <v>787</v>
      </c>
      <c r="E3735" s="36"/>
      <c r="H3735" s="36"/>
      <c r="K3735" s="34">
        <f>SUM(J3733:J3734)</f>
        <v>0</v>
      </c>
    </row>
    <row r="3736" spans="1:27" x14ac:dyDescent="0.25">
      <c r="B3736" s="24" t="s">
        <v>792</v>
      </c>
      <c r="E3736" s="36"/>
      <c r="H3736" s="36"/>
      <c r="K3736" s="36"/>
    </row>
    <row r="3737" spans="1:27" x14ac:dyDescent="0.25">
      <c r="B3737" t="s">
        <v>1447</v>
      </c>
      <c r="C3737" t="s">
        <v>41</v>
      </c>
      <c r="D3737" t="s">
        <v>1448</v>
      </c>
      <c r="E3737" s="33">
        <v>4.63</v>
      </c>
      <c r="G3737" t="s">
        <v>785</v>
      </c>
      <c r="H3737" s="34"/>
      <c r="I3737" t="s">
        <v>786</v>
      </c>
      <c r="J3737" s="35">
        <f>ROUND(E3737* H3737,5)</f>
        <v>0</v>
      </c>
      <c r="K3737" s="36"/>
    </row>
    <row r="3738" spans="1:27" x14ac:dyDescent="0.25">
      <c r="B3738" t="s">
        <v>1449</v>
      </c>
      <c r="C3738" t="s">
        <v>41</v>
      </c>
      <c r="D3738" t="s">
        <v>1450</v>
      </c>
      <c r="E3738" s="33">
        <v>1</v>
      </c>
      <c r="G3738" t="s">
        <v>785</v>
      </c>
      <c r="H3738" s="34"/>
      <c r="I3738" t="s">
        <v>786</v>
      </c>
      <c r="J3738" s="35">
        <f>ROUND(E3738* H3738,5)</f>
        <v>0</v>
      </c>
      <c r="K3738" s="36"/>
    </row>
    <row r="3739" spans="1:27" x14ac:dyDescent="0.25">
      <c r="B3739" t="s">
        <v>1445</v>
      </c>
      <c r="C3739" t="s">
        <v>41</v>
      </c>
      <c r="D3739" t="s">
        <v>1446</v>
      </c>
      <c r="E3739" s="33">
        <v>1</v>
      </c>
      <c r="G3739" t="s">
        <v>785</v>
      </c>
      <c r="H3739" s="34"/>
      <c r="I3739" t="s">
        <v>786</v>
      </c>
      <c r="J3739" s="35">
        <f>ROUND(E3739* H3739,5)</f>
        <v>0</v>
      </c>
      <c r="K3739" s="36"/>
    </row>
    <row r="3740" spans="1:27" x14ac:dyDescent="0.25">
      <c r="D3740" s="37" t="s">
        <v>798</v>
      </c>
      <c r="E3740" s="36"/>
      <c r="H3740" s="36"/>
      <c r="K3740" s="34">
        <f>SUM(J3737:J3739)</f>
        <v>0</v>
      </c>
    </row>
    <row r="3741" spans="1:27" x14ac:dyDescent="0.25">
      <c r="E3741" s="36"/>
      <c r="H3741" s="36"/>
      <c r="K3741" s="36"/>
    </row>
    <row r="3742" spans="1:27" x14ac:dyDescent="0.25">
      <c r="D3742" s="37" t="s">
        <v>800</v>
      </c>
      <c r="E3742" s="36"/>
      <c r="H3742" s="36">
        <v>2.5</v>
      </c>
      <c r="I3742" t="s">
        <v>801</v>
      </c>
      <c r="J3742">
        <f>ROUND(H3742/100*K3735,5)</f>
        <v>0</v>
      </c>
      <c r="K3742" s="36"/>
    </row>
    <row r="3743" spans="1:27" x14ac:dyDescent="0.25">
      <c r="D3743" s="37" t="s">
        <v>799</v>
      </c>
      <c r="E3743" s="36"/>
      <c r="H3743" s="36"/>
      <c r="K3743" s="38">
        <f>SUM(J3732:J3742)</f>
        <v>0</v>
      </c>
    </row>
    <row r="3744" spans="1:27" x14ac:dyDescent="0.25">
      <c r="D3744" s="37" t="s">
        <v>802</v>
      </c>
      <c r="E3744" s="36"/>
      <c r="H3744" s="36"/>
      <c r="K3744" s="38">
        <f>SUM(K3743:K3743)</f>
        <v>0</v>
      </c>
    </row>
    <row r="3746" spans="1:27" ht="45" customHeight="1" x14ac:dyDescent="0.25">
      <c r="A3746" s="28" t="s">
        <v>2223</v>
      </c>
      <c r="B3746" s="28" t="s">
        <v>181</v>
      </c>
      <c r="C3746" s="29" t="s">
        <v>17</v>
      </c>
      <c r="D3746" s="7" t="s">
        <v>182</v>
      </c>
      <c r="E3746" s="6"/>
      <c r="F3746" s="6"/>
      <c r="G3746" s="29"/>
      <c r="H3746" s="31" t="s">
        <v>778</v>
      </c>
      <c r="I3746" s="5">
        <v>1</v>
      </c>
      <c r="J3746" s="4"/>
      <c r="K3746" s="32">
        <f>ROUND(K3760,2)</f>
        <v>0</v>
      </c>
      <c r="L3746" s="30" t="s">
        <v>2224</v>
      </c>
      <c r="M3746" s="29"/>
      <c r="N3746" s="29"/>
      <c r="O3746" s="29"/>
      <c r="P3746" s="29"/>
      <c r="Q3746" s="29"/>
      <c r="R3746" s="29"/>
      <c r="S3746" s="29"/>
      <c r="T3746" s="29"/>
      <c r="U3746" s="29"/>
      <c r="V3746" s="29"/>
      <c r="W3746" s="29"/>
      <c r="X3746" s="29"/>
      <c r="Y3746" s="29"/>
      <c r="Z3746" s="29"/>
      <c r="AA3746" s="29"/>
    </row>
    <row r="3747" spans="1:27" x14ac:dyDescent="0.25">
      <c r="B3747" s="24" t="s">
        <v>780</v>
      </c>
    </row>
    <row r="3748" spans="1:27" x14ac:dyDescent="0.25">
      <c r="B3748" t="s">
        <v>991</v>
      </c>
      <c r="C3748" t="s">
        <v>782</v>
      </c>
      <c r="D3748" t="s">
        <v>992</v>
      </c>
      <c r="E3748" s="33">
        <v>0.6</v>
      </c>
      <c r="F3748" t="s">
        <v>784</v>
      </c>
      <c r="G3748" t="s">
        <v>785</v>
      </c>
      <c r="H3748" s="34"/>
      <c r="I3748" t="s">
        <v>786</v>
      </c>
      <c r="J3748" s="35">
        <f>ROUND(E3748/I3746* H3748,5)</f>
        <v>0</v>
      </c>
      <c r="K3748" s="36"/>
    </row>
    <row r="3749" spans="1:27" x14ac:dyDescent="0.25">
      <c r="B3749" t="s">
        <v>831</v>
      </c>
      <c r="C3749" t="s">
        <v>782</v>
      </c>
      <c r="D3749" t="s">
        <v>832</v>
      </c>
      <c r="E3749" s="33">
        <v>0.6</v>
      </c>
      <c r="F3749" t="s">
        <v>784</v>
      </c>
      <c r="G3749" t="s">
        <v>785</v>
      </c>
      <c r="H3749" s="34"/>
      <c r="I3749" t="s">
        <v>786</v>
      </c>
      <c r="J3749" s="35">
        <f>ROUND(E3749/I3746* H3749,5)</f>
        <v>0</v>
      </c>
      <c r="K3749" s="36"/>
    </row>
    <row r="3750" spans="1:27" x14ac:dyDescent="0.25">
      <c r="D3750" s="37" t="s">
        <v>787</v>
      </c>
      <c r="E3750" s="36"/>
      <c r="H3750" s="36"/>
      <c r="K3750" s="34">
        <f>SUM(J3748:J3749)</f>
        <v>0</v>
      </c>
    </row>
    <row r="3751" spans="1:27" x14ac:dyDescent="0.25">
      <c r="B3751" s="24" t="s">
        <v>792</v>
      </c>
      <c r="E3751" s="36"/>
      <c r="H3751" s="36"/>
      <c r="K3751" s="36"/>
    </row>
    <row r="3752" spans="1:27" x14ac:dyDescent="0.25">
      <c r="B3752" t="s">
        <v>2225</v>
      </c>
      <c r="C3752" t="s">
        <v>17</v>
      </c>
      <c r="D3752" t="s">
        <v>2226</v>
      </c>
      <c r="E3752" s="33">
        <v>1</v>
      </c>
      <c r="G3752" t="s">
        <v>785</v>
      </c>
      <c r="H3752" s="34"/>
      <c r="I3752" t="s">
        <v>786</v>
      </c>
      <c r="J3752" s="35">
        <f>ROUND(E3752* H3752,5)</f>
        <v>0</v>
      </c>
      <c r="K3752" s="36"/>
    </row>
    <row r="3753" spans="1:27" x14ac:dyDescent="0.25">
      <c r="D3753" s="37" t="s">
        <v>798</v>
      </c>
      <c r="E3753" s="36"/>
      <c r="H3753" s="36"/>
      <c r="K3753" s="34">
        <f>SUM(J3752:J3752)</f>
        <v>0</v>
      </c>
    </row>
    <row r="3754" spans="1:27" x14ac:dyDescent="0.25">
      <c r="B3754" s="24" t="s">
        <v>775</v>
      </c>
      <c r="E3754" s="36"/>
      <c r="H3754" s="36"/>
      <c r="K3754" s="36"/>
    </row>
    <row r="3755" spans="1:27" x14ac:dyDescent="0.25">
      <c r="B3755" t="s">
        <v>816</v>
      </c>
      <c r="C3755" t="s">
        <v>80</v>
      </c>
      <c r="D3755" t="s">
        <v>811</v>
      </c>
      <c r="E3755" s="33">
        <v>4.1999999999999997E-3</v>
      </c>
      <c r="G3755" t="s">
        <v>785</v>
      </c>
      <c r="H3755" s="34"/>
      <c r="I3755" t="s">
        <v>786</v>
      </c>
      <c r="J3755" s="35">
        <f>ROUND(E3755* H3755,5)</f>
        <v>0</v>
      </c>
      <c r="K3755" s="36"/>
    </row>
    <row r="3756" spans="1:27" x14ac:dyDescent="0.25">
      <c r="D3756" s="37" t="s">
        <v>1001</v>
      </c>
      <c r="E3756" s="36"/>
      <c r="H3756" s="36"/>
      <c r="K3756" s="34">
        <f>SUM(J3755:J3755)</f>
        <v>0</v>
      </c>
    </row>
    <row r="3757" spans="1:27" x14ac:dyDescent="0.25">
      <c r="E3757" s="36"/>
      <c r="H3757" s="36"/>
      <c r="K3757" s="36"/>
    </row>
    <row r="3758" spans="1:27" x14ac:dyDescent="0.25">
      <c r="D3758" s="37" t="s">
        <v>800</v>
      </c>
      <c r="E3758" s="36"/>
      <c r="H3758" s="36">
        <v>2.5</v>
      </c>
      <c r="I3758" t="s">
        <v>801</v>
      </c>
      <c r="J3758">
        <f>ROUND(H3758/100*K3750,5)</f>
        <v>0</v>
      </c>
      <c r="K3758" s="36"/>
    </row>
    <row r="3759" spans="1:27" x14ac:dyDescent="0.25">
      <c r="D3759" s="37" t="s">
        <v>799</v>
      </c>
      <c r="E3759" s="36"/>
      <c r="H3759" s="36"/>
      <c r="K3759" s="38">
        <f>SUM(J3747:J3758)</f>
        <v>0</v>
      </c>
    </row>
    <row r="3760" spans="1:27" x14ac:dyDescent="0.25">
      <c r="D3760" s="37" t="s">
        <v>802</v>
      </c>
      <c r="E3760" s="36"/>
      <c r="H3760" s="36"/>
      <c r="K3760" s="38">
        <f>SUM(K3759:K3759)</f>
        <v>0</v>
      </c>
    </row>
    <row r="3762" spans="1:27" ht="45" customHeight="1" x14ac:dyDescent="0.25">
      <c r="A3762" s="28" t="s">
        <v>2227</v>
      </c>
      <c r="B3762" s="28" t="s">
        <v>179</v>
      </c>
      <c r="C3762" s="29" t="s">
        <v>41</v>
      </c>
      <c r="D3762" s="7" t="s">
        <v>180</v>
      </c>
      <c r="E3762" s="6"/>
      <c r="F3762" s="6"/>
      <c r="G3762" s="29"/>
      <c r="H3762" s="31" t="s">
        <v>778</v>
      </c>
      <c r="I3762" s="5">
        <v>1</v>
      </c>
      <c r="J3762" s="4"/>
      <c r="K3762" s="32">
        <f>ROUND(K3772,2)</f>
        <v>0</v>
      </c>
      <c r="L3762" s="30" t="s">
        <v>2228</v>
      </c>
      <c r="M3762" s="29"/>
      <c r="N3762" s="29"/>
      <c r="O3762" s="29"/>
      <c r="P3762" s="29"/>
      <c r="Q3762" s="29"/>
      <c r="R3762" s="29"/>
      <c r="S3762" s="29"/>
      <c r="T3762" s="29"/>
      <c r="U3762" s="29"/>
      <c r="V3762" s="29"/>
      <c r="W3762" s="29"/>
      <c r="X3762" s="29"/>
      <c r="Y3762" s="29"/>
      <c r="Z3762" s="29"/>
      <c r="AA3762" s="29"/>
    </row>
    <row r="3763" spans="1:27" x14ac:dyDescent="0.25">
      <c r="B3763" s="24" t="s">
        <v>780</v>
      </c>
    </row>
    <row r="3764" spans="1:27" x14ac:dyDescent="0.25">
      <c r="B3764" t="s">
        <v>2011</v>
      </c>
      <c r="C3764" t="s">
        <v>782</v>
      </c>
      <c r="D3764" t="s">
        <v>2012</v>
      </c>
      <c r="E3764" s="33">
        <v>0.25</v>
      </c>
      <c r="F3764" t="s">
        <v>784</v>
      </c>
      <c r="G3764" t="s">
        <v>785</v>
      </c>
      <c r="H3764" s="34"/>
      <c r="I3764" t="s">
        <v>786</v>
      </c>
      <c r="J3764" s="35">
        <f>ROUND(E3764/I3762* H3764,5)</f>
        <v>0</v>
      </c>
      <c r="K3764" s="36"/>
    </row>
    <row r="3765" spans="1:27" x14ac:dyDescent="0.25">
      <c r="D3765" s="37" t="s">
        <v>787</v>
      </c>
      <c r="E3765" s="36"/>
      <c r="H3765" s="36"/>
      <c r="K3765" s="34">
        <f>SUM(J3764:J3764)</f>
        <v>0</v>
      </c>
    </row>
    <row r="3766" spans="1:27" x14ac:dyDescent="0.25">
      <c r="B3766" s="24" t="s">
        <v>792</v>
      </c>
      <c r="E3766" s="36"/>
      <c r="H3766" s="36"/>
      <c r="K3766" s="36"/>
    </row>
    <row r="3767" spans="1:27" x14ac:dyDescent="0.25">
      <c r="B3767" t="s">
        <v>2229</v>
      </c>
      <c r="C3767" t="s">
        <v>41</v>
      </c>
      <c r="D3767" t="s">
        <v>2230</v>
      </c>
      <c r="E3767" s="33">
        <v>1</v>
      </c>
      <c r="G3767" t="s">
        <v>785</v>
      </c>
      <c r="H3767" s="34"/>
      <c r="I3767" t="s">
        <v>786</v>
      </c>
      <c r="J3767" s="35">
        <f>ROUND(E3767* H3767,5)</f>
        <v>0</v>
      </c>
      <c r="K3767" s="36"/>
    </row>
    <row r="3768" spans="1:27" x14ac:dyDescent="0.25">
      <c r="D3768" s="37" t="s">
        <v>798</v>
      </c>
      <c r="E3768" s="36"/>
      <c r="H3768" s="36"/>
      <c r="K3768" s="34">
        <f>SUM(J3767:J3767)</f>
        <v>0</v>
      </c>
    </row>
    <row r="3769" spans="1:27" x14ac:dyDescent="0.25">
      <c r="E3769" s="36"/>
      <c r="H3769" s="36"/>
      <c r="K3769" s="36"/>
    </row>
    <row r="3770" spans="1:27" x14ac:dyDescent="0.25">
      <c r="D3770" s="37" t="s">
        <v>800</v>
      </c>
      <c r="E3770" s="36"/>
      <c r="H3770" s="36">
        <v>2.5</v>
      </c>
      <c r="I3770" t="s">
        <v>801</v>
      </c>
      <c r="J3770">
        <f>ROUND(H3770/100*K3765,5)</f>
        <v>0</v>
      </c>
      <c r="K3770" s="36"/>
    </row>
    <row r="3771" spans="1:27" x14ac:dyDescent="0.25">
      <c r="D3771" s="37" t="s">
        <v>799</v>
      </c>
      <c r="E3771" s="36"/>
      <c r="H3771" s="36"/>
      <c r="K3771" s="38">
        <f>SUM(J3763:J3770)</f>
        <v>0</v>
      </c>
    </row>
    <row r="3772" spans="1:27" x14ac:dyDescent="0.25">
      <c r="D3772" s="37" t="s">
        <v>802</v>
      </c>
      <c r="E3772" s="36"/>
      <c r="H3772" s="36"/>
      <c r="K3772" s="38">
        <f>SUM(K3771:K3771)</f>
        <v>0</v>
      </c>
    </row>
    <row r="3774" spans="1:27" ht="45" customHeight="1" x14ac:dyDescent="0.25">
      <c r="A3774" s="28" t="s">
        <v>2231</v>
      </c>
      <c r="B3774" s="28" t="s">
        <v>171</v>
      </c>
      <c r="C3774" s="29" t="s">
        <v>41</v>
      </c>
      <c r="D3774" s="7" t="s">
        <v>172</v>
      </c>
      <c r="E3774" s="6"/>
      <c r="F3774" s="6"/>
      <c r="G3774" s="29"/>
      <c r="H3774" s="31" t="s">
        <v>778</v>
      </c>
      <c r="I3774" s="5">
        <v>1</v>
      </c>
      <c r="J3774" s="4"/>
      <c r="K3774" s="32">
        <f>ROUND(K3784,2)</f>
        <v>0</v>
      </c>
      <c r="L3774" s="30" t="s">
        <v>2232</v>
      </c>
      <c r="M3774" s="29"/>
      <c r="N3774" s="29"/>
      <c r="O3774" s="29"/>
      <c r="P3774" s="29"/>
      <c r="Q3774" s="29"/>
      <c r="R3774" s="29"/>
      <c r="S3774" s="29"/>
      <c r="T3774" s="29"/>
      <c r="U3774" s="29"/>
      <c r="V3774" s="29"/>
      <c r="W3774" s="29"/>
      <c r="X3774" s="29"/>
      <c r="Y3774" s="29"/>
      <c r="Z3774" s="29"/>
      <c r="AA3774" s="29"/>
    </row>
    <row r="3775" spans="1:27" x14ac:dyDescent="0.25">
      <c r="B3775" s="24" t="s">
        <v>780</v>
      </c>
    </row>
    <row r="3776" spans="1:27" x14ac:dyDescent="0.25">
      <c r="B3776" t="s">
        <v>2011</v>
      </c>
      <c r="C3776" t="s">
        <v>782</v>
      </c>
      <c r="D3776" t="s">
        <v>2012</v>
      </c>
      <c r="E3776" s="33">
        <v>0.4</v>
      </c>
      <c r="F3776" t="s">
        <v>784</v>
      </c>
      <c r="G3776" t="s">
        <v>785</v>
      </c>
      <c r="H3776" s="34"/>
      <c r="I3776" t="s">
        <v>786</v>
      </c>
      <c r="J3776" s="35">
        <f>ROUND(E3776/I3774* H3776,5)</f>
        <v>0</v>
      </c>
      <c r="K3776" s="36"/>
    </row>
    <row r="3777" spans="1:27" x14ac:dyDescent="0.25">
      <c r="D3777" s="37" t="s">
        <v>787</v>
      </c>
      <c r="E3777" s="36"/>
      <c r="H3777" s="36"/>
      <c r="K3777" s="34">
        <f>SUM(J3776:J3776)</f>
        <v>0</v>
      </c>
    </row>
    <row r="3778" spans="1:27" x14ac:dyDescent="0.25">
      <c r="B3778" s="24" t="s">
        <v>792</v>
      </c>
      <c r="E3778" s="36"/>
      <c r="H3778" s="36"/>
      <c r="K3778" s="36"/>
    </row>
    <row r="3779" spans="1:27" x14ac:dyDescent="0.25">
      <c r="B3779" t="s">
        <v>2233</v>
      </c>
      <c r="C3779" t="s">
        <v>41</v>
      </c>
      <c r="D3779" t="s">
        <v>2234</v>
      </c>
      <c r="E3779" s="33">
        <v>1</v>
      </c>
      <c r="G3779" t="s">
        <v>785</v>
      </c>
      <c r="H3779" s="34"/>
      <c r="I3779" t="s">
        <v>786</v>
      </c>
      <c r="J3779" s="35">
        <f>ROUND(E3779* H3779,5)</f>
        <v>0</v>
      </c>
      <c r="K3779" s="36"/>
    </row>
    <row r="3780" spans="1:27" x14ac:dyDescent="0.25">
      <c r="D3780" s="37" t="s">
        <v>798</v>
      </c>
      <c r="E3780" s="36"/>
      <c r="H3780" s="36"/>
      <c r="K3780" s="34">
        <f>SUM(J3779:J3779)</f>
        <v>0</v>
      </c>
    </row>
    <row r="3781" spans="1:27" x14ac:dyDescent="0.25">
      <c r="E3781" s="36"/>
      <c r="H3781" s="36"/>
      <c r="K3781" s="36"/>
    </row>
    <row r="3782" spans="1:27" x14ac:dyDescent="0.25">
      <c r="D3782" s="37" t="s">
        <v>800</v>
      </c>
      <c r="E3782" s="36"/>
      <c r="H3782" s="36">
        <v>2.5</v>
      </c>
      <c r="I3782" t="s">
        <v>801</v>
      </c>
      <c r="J3782">
        <f>ROUND(H3782/100*K3777,5)</f>
        <v>0</v>
      </c>
      <c r="K3782" s="36"/>
    </row>
    <row r="3783" spans="1:27" x14ac:dyDescent="0.25">
      <c r="D3783" s="37" t="s">
        <v>799</v>
      </c>
      <c r="E3783" s="36"/>
      <c r="H3783" s="36"/>
      <c r="K3783" s="38">
        <f>SUM(J3775:J3782)</f>
        <v>0</v>
      </c>
    </row>
    <row r="3784" spans="1:27" x14ac:dyDescent="0.25">
      <c r="D3784" s="37" t="s">
        <v>802</v>
      </c>
      <c r="E3784" s="36"/>
      <c r="H3784" s="36"/>
      <c r="K3784" s="38">
        <f>SUM(K3783:K3783)</f>
        <v>0</v>
      </c>
    </row>
    <row r="3786" spans="1:27" ht="45" customHeight="1" x14ac:dyDescent="0.25">
      <c r="A3786" s="28" t="s">
        <v>2235</v>
      </c>
      <c r="B3786" s="28" t="s">
        <v>119</v>
      </c>
      <c r="C3786" s="29" t="s">
        <v>41</v>
      </c>
      <c r="D3786" s="7" t="s">
        <v>120</v>
      </c>
      <c r="E3786" s="6"/>
      <c r="F3786" s="6"/>
      <c r="G3786" s="29"/>
      <c r="H3786" s="31" t="s">
        <v>778</v>
      </c>
      <c r="I3786" s="5">
        <v>1</v>
      </c>
      <c r="J3786" s="4"/>
      <c r="K3786" s="32">
        <f>ROUND(K3796,2)</f>
        <v>0</v>
      </c>
      <c r="L3786" s="30" t="s">
        <v>2236</v>
      </c>
      <c r="M3786" s="29"/>
      <c r="N3786" s="29"/>
      <c r="O3786" s="29"/>
      <c r="P3786" s="29"/>
      <c r="Q3786" s="29"/>
      <c r="R3786" s="29"/>
      <c r="S3786" s="29"/>
      <c r="T3786" s="29"/>
      <c r="U3786" s="29"/>
      <c r="V3786" s="29"/>
      <c r="W3786" s="29"/>
      <c r="X3786" s="29"/>
      <c r="Y3786" s="29"/>
      <c r="Z3786" s="29"/>
      <c r="AA3786" s="29"/>
    </row>
    <row r="3787" spans="1:27" x14ac:dyDescent="0.25">
      <c r="B3787" s="24" t="s">
        <v>780</v>
      </c>
    </row>
    <row r="3788" spans="1:27" x14ac:dyDescent="0.25">
      <c r="B3788" t="s">
        <v>2011</v>
      </c>
      <c r="C3788" t="s">
        <v>782</v>
      </c>
      <c r="D3788" t="s">
        <v>2012</v>
      </c>
      <c r="E3788" s="33">
        <v>0.4</v>
      </c>
      <c r="F3788" t="s">
        <v>784</v>
      </c>
      <c r="G3788" t="s">
        <v>785</v>
      </c>
      <c r="H3788" s="34"/>
      <c r="I3788" t="s">
        <v>786</v>
      </c>
      <c r="J3788" s="35">
        <f>ROUND(E3788/I3786* H3788,5)</f>
        <v>0</v>
      </c>
      <c r="K3788" s="36"/>
    </row>
    <row r="3789" spans="1:27" x14ac:dyDescent="0.25">
      <c r="D3789" s="37" t="s">
        <v>787</v>
      </c>
      <c r="E3789" s="36"/>
      <c r="H3789" s="36"/>
      <c r="K3789" s="34">
        <f>SUM(J3788:J3788)</f>
        <v>0</v>
      </c>
    </row>
    <row r="3790" spans="1:27" x14ac:dyDescent="0.25">
      <c r="B3790" s="24" t="s">
        <v>792</v>
      </c>
      <c r="E3790" s="36"/>
      <c r="H3790" s="36"/>
      <c r="K3790" s="36"/>
    </row>
    <row r="3791" spans="1:27" x14ac:dyDescent="0.25">
      <c r="B3791" t="s">
        <v>2233</v>
      </c>
      <c r="C3791" t="s">
        <v>41</v>
      </c>
      <c r="D3791" t="s">
        <v>2234</v>
      </c>
      <c r="E3791" s="33">
        <v>1</v>
      </c>
      <c r="G3791" t="s">
        <v>785</v>
      </c>
      <c r="H3791" s="34"/>
      <c r="I3791" t="s">
        <v>786</v>
      </c>
      <c r="J3791" s="35">
        <f>ROUND(E3791* H3791,5)</f>
        <v>0</v>
      </c>
      <c r="K3791" s="36"/>
    </row>
    <row r="3792" spans="1:27" x14ac:dyDescent="0.25">
      <c r="D3792" s="37" t="s">
        <v>798</v>
      </c>
      <c r="E3792" s="36"/>
      <c r="H3792" s="36"/>
      <c r="K3792" s="34">
        <f>SUM(J3791:J3791)</f>
        <v>0</v>
      </c>
    </row>
    <row r="3793" spans="1:27" x14ac:dyDescent="0.25">
      <c r="E3793" s="36"/>
      <c r="H3793" s="36"/>
      <c r="K3793" s="36"/>
    </row>
    <row r="3794" spans="1:27" x14ac:dyDescent="0.25">
      <c r="D3794" s="37" t="s">
        <v>800</v>
      </c>
      <c r="E3794" s="36"/>
      <c r="H3794" s="36">
        <v>2.5</v>
      </c>
      <c r="I3794" t="s">
        <v>801</v>
      </c>
      <c r="J3794">
        <f>ROUND(H3794/100*K3789,5)</f>
        <v>0</v>
      </c>
      <c r="K3794" s="36"/>
    </row>
    <row r="3795" spans="1:27" x14ac:dyDescent="0.25">
      <c r="D3795" s="37" t="s">
        <v>799</v>
      </c>
      <c r="E3795" s="36"/>
      <c r="H3795" s="36"/>
      <c r="K3795" s="38">
        <f>SUM(J3787:J3794)</f>
        <v>0</v>
      </c>
    </row>
    <row r="3796" spans="1:27" x14ac:dyDescent="0.25">
      <c r="D3796" s="37" t="s">
        <v>802</v>
      </c>
      <c r="E3796" s="36"/>
      <c r="H3796" s="36"/>
      <c r="K3796" s="38">
        <f>SUM(K3795:K3795)</f>
        <v>0</v>
      </c>
    </row>
    <row r="3798" spans="1:27" ht="45" customHeight="1" x14ac:dyDescent="0.25">
      <c r="A3798" s="28" t="s">
        <v>2237</v>
      </c>
      <c r="B3798" s="28" t="s">
        <v>197</v>
      </c>
      <c r="C3798" s="29" t="s">
        <v>17</v>
      </c>
      <c r="D3798" s="7" t="s">
        <v>198</v>
      </c>
      <c r="E3798" s="6"/>
      <c r="F3798" s="6"/>
      <c r="G3798" s="29"/>
      <c r="H3798" s="31" t="s">
        <v>778</v>
      </c>
      <c r="I3798" s="5">
        <v>1</v>
      </c>
      <c r="J3798" s="4"/>
      <c r="K3798" s="32">
        <f>ROUND(K3807,2)</f>
        <v>0</v>
      </c>
      <c r="L3798" s="30" t="s">
        <v>2238</v>
      </c>
      <c r="M3798" s="29"/>
      <c r="N3798" s="29"/>
      <c r="O3798" s="29"/>
      <c r="P3798" s="29"/>
      <c r="Q3798" s="29"/>
      <c r="R3798" s="29"/>
      <c r="S3798" s="29"/>
      <c r="T3798" s="29"/>
      <c r="U3798" s="29"/>
      <c r="V3798" s="29"/>
      <c r="W3798" s="29"/>
      <c r="X3798" s="29"/>
      <c r="Y3798" s="29"/>
      <c r="Z3798" s="29"/>
      <c r="AA3798" s="29"/>
    </row>
    <row r="3799" spans="1:27" x14ac:dyDescent="0.25">
      <c r="B3799" s="24" t="s">
        <v>780</v>
      </c>
    </row>
    <row r="3800" spans="1:27" x14ac:dyDescent="0.25">
      <c r="B3800" t="s">
        <v>2239</v>
      </c>
      <c r="C3800" t="s">
        <v>782</v>
      </c>
      <c r="D3800" t="s">
        <v>2240</v>
      </c>
      <c r="E3800" s="33">
        <v>1</v>
      </c>
      <c r="F3800" t="s">
        <v>784</v>
      </c>
      <c r="G3800" t="s">
        <v>785</v>
      </c>
      <c r="H3800" s="34"/>
      <c r="I3800" t="s">
        <v>786</v>
      </c>
      <c r="J3800" s="35">
        <f>ROUND(E3800/I3798* H3800,5)</f>
        <v>0</v>
      </c>
      <c r="K3800" s="36"/>
    </row>
    <row r="3801" spans="1:27" x14ac:dyDescent="0.25">
      <c r="D3801" s="37" t="s">
        <v>787</v>
      </c>
      <c r="E3801" s="36"/>
      <c r="H3801" s="36"/>
      <c r="K3801" s="34">
        <f>SUM(J3800:J3800)</f>
        <v>0</v>
      </c>
    </row>
    <row r="3802" spans="1:27" x14ac:dyDescent="0.25">
      <c r="B3802" s="24" t="s">
        <v>792</v>
      </c>
      <c r="E3802" s="36"/>
      <c r="H3802" s="36"/>
      <c r="K3802" s="36"/>
    </row>
    <row r="3803" spans="1:27" x14ac:dyDescent="0.25">
      <c r="B3803" t="s">
        <v>2241</v>
      </c>
      <c r="C3803" t="s">
        <v>17</v>
      </c>
      <c r="D3803" t="s">
        <v>1481</v>
      </c>
      <c r="E3803" s="33">
        <v>1</v>
      </c>
      <c r="G3803" t="s">
        <v>785</v>
      </c>
      <c r="H3803" s="34"/>
      <c r="I3803" t="s">
        <v>786</v>
      </c>
      <c r="J3803" s="35">
        <f>ROUND(E3803* H3803,5)</f>
        <v>0</v>
      </c>
      <c r="K3803" s="36"/>
    </row>
    <row r="3804" spans="1:27" x14ac:dyDescent="0.25">
      <c r="B3804" t="s">
        <v>2242</v>
      </c>
      <c r="C3804" t="s">
        <v>1338</v>
      </c>
      <c r="D3804" t="s">
        <v>1339</v>
      </c>
      <c r="E3804" s="33">
        <v>0.105</v>
      </c>
      <c r="G3804" t="s">
        <v>785</v>
      </c>
      <c r="H3804" s="34"/>
      <c r="I3804" t="s">
        <v>786</v>
      </c>
      <c r="J3804" s="35">
        <f>ROUND(E3804* H3804,5)</f>
        <v>0</v>
      </c>
      <c r="K3804" s="36"/>
    </row>
    <row r="3805" spans="1:27" x14ac:dyDescent="0.25">
      <c r="D3805" s="37" t="s">
        <v>798</v>
      </c>
      <c r="E3805" s="36"/>
      <c r="H3805" s="36"/>
      <c r="K3805" s="34">
        <f>SUM(J3803:J3804)</f>
        <v>0</v>
      </c>
    </row>
    <row r="3806" spans="1:27" x14ac:dyDescent="0.25">
      <c r="D3806" s="37" t="s">
        <v>799</v>
      </c>
      <c r="E3806" s="36"/>
      <c r="H3806" s="36"/>
      <c r="K3806" s="38">
        <f>SUM(J3799:J3805)</f>
        <v>0</v>
      </c>
    </row>
    <row r="3807" spans="1:27" x14ac:dyDescent="0.25">
      <c r="D3807" s="37" t="s">
        <v>802</v>
      </c>
      <c r="E3807" s="36"/>
      <c r="H3807" s="36"/>
      <c r="K3807" s="38">
        <f>SUM(K3806:K3806)</f>
        <v>0</v>
      </c>
    </row>
    <row r="3809" spans="1:27" ht="45" customHeight="1" x14ac:dyDescent="0.25">
      <c r="A3809" s="28" t="s">
        <v>2243</v>
      </c>
      <c r="B3809" s="28" t="s">
        <v>199</v>
      </c>
      <c r="C3809" s="29" t="s">
        <v>17</v>
      </c>
      <c r="D3809" s="7" t="s">
        <v>200</v>
      </c>
      <c r="E3809" s="6"/>
      <c r="F3809" s="6"/>
      <c r="G3809" s="29"/>
      <c r="H3809" s="31" t="s">
        <v>778</v>
      </c>
      <c r="I3809" s="5">
        <v>1</v>
      </c>
      <c r="J3809" s="4"/>
      <c r="K3809" s="32">
        <f>ROUND(K3818,2)</f>
        <v>0</v>
      </c>
      <c r="L3809" s="30" t="s">
        <v>2244</v>
      </c>
      <c r="M3809" s="29"/>
      <c r="N3809" s="29"/>
      <c r="O3809" s="29"/>
      <c r="P3809" s="29"/>
      <c r="Q3809" s="29"/>
      <c r="R3809" s="29"/>
      <c r="S3809" s="29"/>
      <c r="T3809" s="29"/>
      <c r="U3809" s="29"/>
      <c r="V3809" s="29"/>
      <c r="W3809" s="29"/>
      <c r="X3809" s="29"/>
      <c r="Y3809" s="29"/>
      <c r="Z3809" s="29"/>
      <c r="AA3809" s="29"/>
    </row>
    <row r="3810" spans="1:27" x14ac:dyDescent="0.25">
      <c r="B3810" s="24" t="s">
        <v>780</v>
      </c>
    </row>
    <row r="3811" spans="1:27" x14ac:dyDescent="0.25">
      <c r="B3811" t="s">
        <v>2239</v>
      </c>
      <c r="C3811" t="s">
        <v>782</v>
      </c>
      <c r="D3811" t="s">
        <v>2240</v>
      </c>
      <c r="E3811" s="33">
        <v>1</v>
      </c>
      <c r="F3811" t="s">
        <v>784</v>
      </c>
      <c r="G3811" t="s">
        <v>785</v>
      </c>
      <c r="H3811" s="34"/>
      <c r="I3811" t="s">
        <v>786</v>
      </c>
      <c r="J3811" s="35">
        <f>ROUND(E3811/I3809* H3811,5)</f>
        <v>0</v>
      </c>
      <c r="K3811" s="36"/>
    </row>
    <row r="3812" spans="1:27" x14ac:dyDescent="0.25">
      <c r="D3812" s="37" t="s">
        <v>787</v>
      </c>
      <c r="E3812" s="36"/>
      <c r="H3812" s="36"/>
      <c r="K3812" s="34">
        <f>SUM(J3811:J3811)</f>
        <v>0</v>
      </c>
    </row>
    <row r="3813" spans="1:27" x14ac:dyDescent="0.25">
      <c r="B3813" s="24" t="s">
        <v>792</v>
      </c>
      <c r="E3813" s="36"/>
      <c r="H3813" s="36"/>
      <c r="K3813" s="36"/>
    </row>
    <row r="3814" spans="1:27" x14ac:dyDescent="0.25">
      <c r="B3814" t="s">
        <v>2245</v>
      </c>
      <c r="C3814" t="s">
        <v>1338</v>
      </c>
      <c r="D3814" t="s">
        <v>1339</v>
      </c>
      <c r="E3814" s="33">
        <v>0.105</v>
      </c>
      <c r="G3814" t="s">
        <v>785</v>
      </c>
      <c r="H3814" s="34"/>
      <c r="I3814" t="s">
        <v>786</v>
      </c>
      <c r="J3814" s="35">
        <f>ROUND(E3814* H3814,5)</f>
        <v>0</v>
      </c>
      <c r="K3814" s="36"/>
    </row>
    <row r="3815" spans="1:27" x14ac:dyDescent="0.25">
      <c r="B3815" t="s">
        <v>2241</v>
      </c>
      <c r="C3815" t="s">
        <v>17</v>
      </c>
      <c r="D3815" t="s">
        <v>1481</v>
      </c>
      <c r="E3815" s="33">
        <v>1</v>
      </c>
      <c r="G3815" t="s">
        <v>785</v>
      </c>
      <c r="H3815" s="34"/>
      <c r="I3815" t="s">
        <v>786</v>
      </c>
      <c r="J3815" s="35">
        <f>ROUND(E3815* H3815,5)</f>
        <v>0</v>
      </c>
      <c r="K3815" s="36"/>
    </row>
    <row r="3816" spans="1:27" x14ac:dyDescent="0.25">
      <c r="D3816" s="37" t="s">
        <v>798</v>
      </c>
      <c r="E3816" s="36"/>
      <c r="H3816" s="36"/>
      <c r="K3816" s="34">
        <f>SUM(J3814:J3815)</f>
        <v>0</v>
      </c>
    </row>
    <row r="3817" spans="1:27" x14ac:dyDescent="0.25">
      <c r="D3817" s="37" t="s">
        <v>799</v>
      </c>
      <c r="E3817" s="36"/>
      <c r="H3817" s="36"/>
      <c r="K3817" s="38">
        <f>SUM(J3810:J3816)</f>
        <v>0</v>
      </c>
    </row>
    <row r="3818" spans="1:27" x14ac:dyDescent="0.25">
      <c r="D3818" s="37" t="s">
        <v>802</v>
      </c>
      <c r="E3818" s="36"/>
      <c r="H3818" s="36"/>
      <c r="K3818" s="38">
        <f>SUM(K3817:K3817)</f>
        <v>0</v>
      </c>
    </row>
    <row r="3820" spans="1:27" ht="45" customHeight="1" x14ac:dyDescent="0.25">
      <c r="A3820" s="28" t="s">
        <v>2246</v>
      </c>
      <c r="B3820" s="28" t="s">
        <v>201</v>
      </c>
      <c r="C3820" s="29" t="s">
        <v>17</v>
      </c>
      <c r="D3820" s="7" t="s">
        <v>202</v>
      </c>
      <c r="E3820" s="6"/>
      <c r="F3820" s="6"/>
      <c r="G3820" s="29"/>
      <c r="H3820" s="31" t="s">
        <v>778</v>
      </c>
      <c r="I3820" s="5">
        <v>1</v>
      </c>
      <c r="J3820" s="4"/>
      <c r="K3820" s="32">
        <f>ROUND(K3829,2)</f>
        <v>0</v>
      </c>
      <c r="L3820" s="30" t="s">
        <v>2247</v>
      </c>
      <c r="M3820" s="29"/>
      <c r="N3820" s="29"/>
      <c r="O3820" s="29"/>
      <c r="P3820" s="29"/>
      <c r="Q3820" s="29"/>
      <c r="R3820" s="29"/>
      <c r="S3820" s="29"/>
      <c r="T3820" s="29"/>
      <c r="U3820" s="29"/>
      <c r="V3820" s="29"/>
      <c r="W3820" s="29"/>
      <c r="X3820" s="29"/>
      <c r="Y3820" s="29"/>
      <c r="Z3820" s="29"/>
      <c r="AA3820" s="29"/>
    </row>
    <row r="3821" spans="1:27" x14ac:dyDescent="0.25">
      <c r="B3821" s="24" t="s">
        <v>780</v>
      </c>
    </row>
    <row r="3822" spans="1:27" x14ac:dyDescent="0.25">
      <c r="B3822" t="s">
        <v>2239</v>
      </c>
      <c r="C3822" t="s">
        <v>782</v>
      </c>
      <c r="D3822" t="s">
        <v>2240</v>
      </c>
      <c r="E3822" s="33">
        <v>1</v>
      </c>
      <c r="F3822" t="s">
        <v>784</v>
      </c>
      <c r="G3822" t="s">
        <v>785</v>
      </c>
      <c r="H3822" s="34"/>
      <c r="I3822" t="s">
        <v>786</v>
      </c>
      <c r="J3822" s="35">
        <f>ROUND(E3822/I3820* H3822,5)</f>
        <v>0</v>
      </c>
      <c r="K3822" s="36"/>
    </row>
    <row r="3823" spans="1:27" x14ac:dyDescent="0.25">
      <c r="D3823" s="37" t="s">
        <v>787</v>
      </c>
      <c r="E3823" s="36"/>
      <c r="H3823" s="36"/>
      <c r="K3823" s="34">
        <f>SUM(J3822:J3822)</f>
        <v>0</v>
      </c>
    </row>
    <row r="3824" spans="1:27" x14ac:dyDescent="0.25">
      <c r="B3824" s="24" t="s">
        <v>792</v>
      </c>
      <c r="E3824" s="36"/>
      <c r="H3824" s="36"/>
      <c r="K3824" s="36"/>
    </row>
    <row r="3825" spans="1:27" x14ac:dyDescent="0.25">
      <c r="B3825" t="s">
        <v>2245</v>
      </c>
      <c r="C3825" t="s">
        <v>1338</v>
      </c>
      <c r="D3825" t="s">
        <v>1339</v>
      </c>
      <c r="E3825" s="33">
        <v>0.105</v>
      </c>
      <c r="G3825" t="s">
        <v>785</v>
      </c>
      <c r="H3825" s="34"/>
      <c r="I3825" t="s">
        <v>786</v>
      </c>
      <c r="J3825" s="35">
        <f>ROUND(E3825* H3825,5)</f>
        <v>0</v>
      </c>
      <c r="K3825" s="36"/>
    </row>
    <row r="3826" spans="1:27" x14ac:dyDescent="0.25">
      <c r="B3826" t="s">
        <v>2241</v>
      </c>
      <c r="C3826" t="s">
        <v>17</v>
      </c>
      <c r="D3826" t="s">
        <v>1481</v>
      </c>
      <c r="E3826" s="33">
        <v>1</v>
      </c>
      <c r="G3826" t="s">
        <v>785</v>
      </c>
      <c r="H3826" s="34"/>
      <c r="I3826" t="s">
        <v>786</v>
      </c>
      <c r="J3826" s="35">
        <f>ROUND(E3826* H3826,5)</f>
        <v>0</v>
      </c>
      <c r="K3826" s="36"/>
    </row>
    <row r="3827" spans="1:27" x14ac:dyDescent="0.25">
      <c r="D3827" s="37" t="s">
        <v>798</v>
      </c>
      <c r="E3827" s="36"/>
      <c r="H3827" s="36"/>
      <c r="K3827" s="34">
        <f>SUM(J3825:J3826)</f>
        <v>0</v>
      </c>
    </row>
    <row r="3828" spans="1:27" x14ac:dyDescent="0.25">
      <c r="D3828" s="37" t="s">
        <v>799</v>
      </c>
      <c r="E3828" s="36"/>
      <c r="H3828" s="36"/>
      <c r="K3828" s="38">
        <f>SUM(J3821:J3827)</f>
        <v>0</v>
      </c>
    </row>
    <row r="3829" spans="1:27" x14ac:dyDescent="0.25">
      <c r="D3829" s="37" t="s">
        <v>802</v>
      </c>
      <c r="E3829" s="36"/>
      <c r="H3829" s="36"/>
      <c r="K3829" s="38">
        <f>SUM(K3828:K3828)</f>
        <v>0</v>
      </c>
    </row>
    <row r="3831" spans="1:27" ht="45" customHeight="1" x14ac:dyDescent="0.25">
      <c r="A3831" s="28" t="s">
        <v>2248</v>
      </c>
      <c r="B3831" s="28" t="s">
        <v>203</v>
      </c>
      <c r="C3831" s="29" t="s">
        <v>17</v>
      </c>
      <c r="D3831" s="7" t="s">
        <v>204</v>
      </c>
      <c r="E3831" s="6"/>
      <c r="F3831" s="6"/>
      <c r="G3831" s="29"/>
      <c r="H3831" s="31" t="s">
        <v>778</v>
      </c>
      <c r="I3831" s="5">
        <v>1</v>
      </c>
      <c r="J3831" s="4"/>
      <c r="K3831" s="32">
        <f>ROUND(K3840,2)</f>
        <v>0</v>
      </c>
      <c r="L3831" s="30" t="s">
        <v>2249</v>
      </c>
      <c r="M3831" s="29"/>
      <c r="N3831" s="29"/>
      <c r="O3831" s="29"/>
      <c r="P3831" s="29"/>
      <c r="Q3831" s="29"/>
      <c r="R3831" s="29"/>
      <c r="S3831" s="29"/>
      <c r="T3831" s="29"/>
      <c r="U3831" s="29"/>
      <c r="V3831" s="29"/>
      <c r="W3831" s="29"/>
      <c r="X3831" s="29"/>
      <c r="Y3831" s="29"/>
      <c r="Z3831" s="29"/>
      <c r="AA3831" s="29"/>
    </row>
    <row r="3832" spans="1:27" x14ac:dyDescent="0.25">
      <c r="B3832" s="24" t="s">
        <v>780</v>
      </c>
    </row>
    <row r="3833" spans="1:27" x14ac:dyDescent="0.25">
      <c r="B3833" t="s">
        <v>2239</v>
      </c>
      <c r="C3833" t="s">
        <v>782</v>
      </c>
      <c r="D3833" t="s">
        <v>2240</v>
      </c>
      <c r="E3833" s="33">
        <v>1</v>
      </c>
      <c r="F3833" t="s">
        <v>784</v>
      </c>
      <c r="G3833" t="s">
        <v>785</v>
      </c>
      <c r="H3833" s="34"/>
      <c r="I3833" t="s">
        <v>786</v>
      </c>
      <c r="J3833" s="35">
        <f>ROUND(E3833/I3831* H3833,5)</f>
        <v>0</v>
      </c>
      <c r="K3833" s="36"/>
    </row>
    <row r="3834" spans="1:27" x14ac:dyDescent="0.25">
      <c r="D3834" s="37" t="s">
        <v>787</v>
      </c>
      <c r="E3834" s="36"/>
      <c r="H3834" s="36"/>
      <c r="K3834" s="34">
        <f>SUM(J3833:J3833)</f>
        <v>0</v>
      </c>
    </row>
    <row r="3835" spans="1:27" x14ac:dyDescent="0.25">
      <c r="B3835" s="24" t="s">
        <v>792</v>
      </c>
      <c r="E3835" s="36"/>
      <c r="H3835" s="36"/>
      <c r="K3835" s="36"/>
    </row>
    <row r="3836" spans="1:27" x14ac:dyDescent="0.25">
      <c r="B3836" t="s">
        <v>2241</v>
      </c>
      <c r="C3836" t="s">
        <v>17</v>
      </c>
      <c r="D3836" t="s">
        <v>1481</v>
      </c>
      <c r="E3836" s="33">
        <v>1</v>
      </c>
      <c r="G3836" t="s">
        <v>785</v>
      </c>
      <c r="H3836" s="34"/>
      <c r="I3836" t="s">
        <v>786</v>
      </c>
      <c r="J3836" s="35">
        <f>ROUND(E3836* H3836,5)</f>
        <v>0</v>
      </c>
      <c r="K3836" s="36"/>
    </row>
    <row r="3837" spans="1:27" x14ac:dyDescent="0.25">
      <c r="B3837" t="s">
        <v>2245</v>
      </c>
      <c r="C3837" t="s">
        <v>1338</v>
      </c>
      <c r="D3837" t="s">
        <v>1339</v>
      </c>
      <c r="E3837" s="33">
        <v>0.105</v>
      </c>
      <c r="G3837" t="s">
        <v>785</v>
      </c>
      <c r="H3837" s="34"/>
      <c r="I3837" t="s">
        <v>786</v>
      </c>
      <c r="J3837" s="35">
        <f>ROUND(E3837* H3837,5)</f>
        <v>0</v>
      </c>
      <c r="K3837" s="36"/>
    </row>
    <row r="3838" spans="1:27" x14ac:dyDescent="0.25">
      <c r="D3838" s="37" t="s">
        <v>798</v>
      </c>
      <c r="E3838" s="36"/>
      <c r="H3838" s="36"/>
      <c r="K3838" s="34">
        <f>SUM(J3836:J3837)</f>
        <v>0</v>
      </c>
    </row>
    <row r="3839" spans="1:27" x14ac:dyDescent="0.25">
      <c r="D3839" s="37" t="s">
        <v>799</v>
      </c>
      <c r="E3839" s="36"/>
      <c r="H3839" s="36"/>
      <c r="K3839" s="38">
        <f>SUM(J3832:J3838)</f>
        <v>0</v>
      </c>
    </row>
    <row r="3840" spans="1:27" x14ac:dyDescent="0.25">
      <c r="D3840" s="37" t="s">
        <v>802</v>
      </c>
      <c r="E3840" s="36"/>
      <c r="H3840" s="36"/>
      <c r="K3840" s="38">
        <f>SUM(K3839:K3839)</f>
        <v>0</v>
      </c>
    </row>
    <row r="3842" spans="1:27" ht="45" customHeight="1" x14ac:dyDescent="0.25">
      <c r="A3842" s="28" t="s">
        <v>2250</v>
      </c>
      <c r="B3842" s="28" t="s">
        <v>297</v>
      </c>
      <c r="C3842" s="29" t="s">
        <v>38</v>
      </c>
      <c r="D3842" s="7" t="s">
        <v>298</v>
      </c>
      <c r="E3842" s="6"/>
      <c r="F3842" s="6"/>
      <c r="G3842" s="29"/>
      <c r="H3842" s="31" t="s">
        <v>778</v>
      </c>
      <c r="I3842" s="5">
        <v>1</v>
      </c>
      <c r="J3842" s="4"/>
      <c r="K3842" s="32">
        <f>ROUND(K3856,2)</f>
        <v>0</v>
      </c>
      <c r="L3842" s="30" t="s">
        <v>2251</v>
      </c>
      <c r="M3842" s="29"/>
      <c r="N3842" s="29"/>
      <c r="O3842" s="29"/>
      <c r="P3842" s="29"/>
      <c r="Q3842" s="29"/>
      <c r="R3842" s="29"/>
      <c r="S3842" s="29"/>
      <c r="T3842" s="29"/>
      <c r="U3842" s="29"/>
      <c r="V3842" s="29"/>
      <c r="W3842" s="29"/>
      <c r="X3842" s="29"/>
      <c r="Y3842" s="29"/>
      <c r="Z3842" s="29"/>
      <c r="AA3842" s="29"/>
    </row>
    <row r="3843" spans="1:27" x14ac:dyDescent="0.25">
      <c r="B3843" s="24" t="s">
        <v>780</v>
      </c>
    </row>
    <row r="3844" spans="1:27" x14ac:dyDescent="0.25">
      <c r="B3844" t="s">
        <v>1080</v>
      </c>
      <c r="C3844" t="s">
        <v>782</v>
      </c>
      <c r="D3844" t="s">
        <v>1081</v>
      </c>
      <c r="E3844" s="33">
        <v>0.36</v>
      </c>
      <c r="F3844" t="s">
        <v>784</v>
      </c>
      <c r="G3844" t="s">
        <v>785</v>
      </c>
      <c r="H3844" s="34"/>
      <c r="I3844" t="s">
        <v>786</v>
      </c>
      <c r="J3844" s="35">
        <f>ROUND(E3844/I3842* H3844,5)</f>
        <v>0</v>
      </c>
      <c r="K3844" s="36"/>
    </row>
    <row r="3845" spans="1:27" x14ac:dyDescent="0.25">
      <c r="B3845" t="s">
        <v>1078</v>
      </c>
      <c r="C3845" t="s">
        <v>782</v>
      </c>
      <c r="D3845" t="s">
        <v>1079</v>
      </c>
      <c r="E3845" s="33">
        <v>0.18</v>
      </c>
      <c r="F3845" t="s">
        <v>784</v>
      </c>
      <c r="G3845" t="s">
        <v>785</v>
      </c>
      <c r="H3845" s="34"/>
      <c r="I3845" t="s">
        <v>786</v>
      </c>
      <c r="J3845" s="35">
        <f>ROUND(E3845/I3842* H3845,5)</f>
        <v>0</v>
      </c>
      <c r="K3845" s="36"/>
    </row>
    <row r="3846" spans="1:27" x14ac:dyDescent="0.25">
      <c r="D3846" s="37" t="s">
        <v>787</v>
      </c>
      <c r="E3846" s="36"/>
      <c r="H3846" s="36"/>
      <c r="K3846" s="34">
        <f>SUM(J3844:J3845)</f>
        <v>0</v>
      </c>
    </row>
    <row r="3847" spans="1:27" x14ac:dyDescent="0.25">
      <c r="B3847" s="24" t="s">
        <v>792</v>
      </c>
      <c r="E3847" s="36"/>
      <c r="H3847" s="36"/>
      <c r="K3847" s="36"/>
    </row>
    <row r="3848" spans="1:27" x14ac:dyDescent="0.25">
      <c r="B3848" t="s">
        <v>1525</v>
      </c>
      <c r="C3848" t="s">
        <v>41</v>
      </c>
      <c r="D3848" t="s">
        <v>1526</v>
      </c>
      <c r="E3848" s="33">
        <v>0.33</v>
      </c>
      <c r="G3848" t="s">
        <v>785</v>
      </c>
      <c r="H3848" s="34"/>
      <c r="I3848" t="s">
        <v>786</v>
      </c>
      <c r="J3848" s="35">
        <f>ROUND(E3848* H3848,5)</f>
        <v>0</v>
      </c>
      <c r="K3848" s="36"/>
    </row>
    <row r="3849" spans="1:27" x14ac:dyDescent="0.25">
      <c r="B3849" t="s">
        <v>1491</v>
      </c>
      <c r="C3849" t="s">
        <v>41</v>
      </c>
      <c r="D3849" t="s">
        <v>1492</v>
      </c>
      <c r="E3849" s="33">
        <v>0.67</v>
      </c>
      <c r="G3849" t="s">
        <v>785</v>
      </c>
      <c r="H3849" s="34"/>
      <c r="I3849" t="s">
        <v>786</v>
      </c>
      <c r="J3849" s="35">
        <f>ROUND(E3849* H3849,5)</f>
        <v>0</v>
      </c>
      <c r="K3849" s="36"/>
    </row>
    <row r="3850" spans="1:27" x14ac:dyDescent="0.25">
      <c r="B3850" t="s">
        <v>2252</v>
      </c>
      <c r="C3850" t="s">
        <v>38</v>
      </c>
      <c r="D3850" t="s">
        <v>2253</v>
      </c>
      <c r="E3850" s="33">
        <v>1.4</v>
      </c>
      <c r="G3850" t="s">
        <v>785</v>
      </c>
      <c r="H3850" s="34"/>
      <c r="I3850" t="s">
        <v>786</v>
      </c>
      <c r="J3850" s="35">
        <f>ROUND(E3850* H3850,5)</f>
        <v>0</v>
      </c>
      <c r="K3850" s="36"/>
    </row>
    <row r="3851" spans="1:27" x14ac:dyDescent="0.25">
      <c r="B3851" t="s">
        <v>1529</v>
      </c>
      <c r="C3851" t="s">
        <v>41</v>
      </c>
      <c r="D3851" t="s">
        <v>1530</v>
      </c>
      <c r="E3851" s="33">
        <v>1</v>
      </c>
      <c r="G3851" t="s">
        <v>785</v>
      </c>
      <c r="H3851" s="34"/>
      <c r="I3851" t="s">
        <v>786</v>
      </c>
      <c r="J3851" s="35">
        <f>ROUND(E3851* H3851,5)</f>
        <v>0</v>
      </c>
      <c r="K3851" s="36"/>
    </row>
    <row r="3852" spans="1:27" x14ac:dyDescent="0.25">
      <c r="D3852" s="37" t="s">
        <v>798</v>
      </c>
      <c r="E3852" s="36"/>
      <c r="H3852" s="36"/>
      <c r="K3852" s="34">
        <f>SUM(J3848:J3851)</f>
        <v>0</v>
      </c>
    </row>
    <row r="3853" spans="1:27" x14ac:dyDescent="0.25">
      <c r="E3853" s="36"/>
      <c r="H3853" s="36"/>
      <c r="K3853" s="36"/>
    </row>
    <row r="3854" spans="1:27" x14ac:dyDescent="0.25">
      <c r="D3854" s="37" t="s">
        <v>800</v>
      </c>
      <c r="E3854" s="36"/>
      <c r="H3854" s="36">
        <v>1.5</v>
      </c>
      <c r="I3854" t="s">
        <v>801</v>
      </c>
      <c r="J3854">
        <f>ROUND(H3854/100*K3846,5)</f>
        <v>0</v>
      </c>
      <c r="K3854" s="36"/>
    </row>
    <row r="3855" spans="1:27" x14ac:dyDescent="0.25">
      <c r="D3855" s="37" t="s">
        <v>799</v>
      </c>
      <c r="E3855" s="36"/>
      <c r="H3855" s="36"/>
      <c r="K3855" s="38">
        <f>SUM(J3843:J3854)</f>
        <v>0</v>
      </c>
    </row>
    <row r="3856" spans="1:27" x14ac:dyDescent="0.25">
      <c r="D3856" s="37" t="s">
        <v>802</v>
      </c>
      <c r="E3856" s="36"/>
      <c r="H3856" s="36"/>
      <c r="K3856" s="38">
        <f>SUM(K3855:K3855)</f>
        <v>0</v>
      </c>
    </row>
    <row r="3858" spans="1:27" ht="45" customHeight="1" x14ac:dyDescent="0.25">
      <c r="A3858" s="28" t="s">
        <v>2254</v>
      </c>
      <c r="B3858" s="28" t="s">
        <v>263</v>
      </c>
      <c r="C3858" s="29" t="s">
        <v>38</v>
      </c>
      <c r="D3858" s="7" t="s">
        <v>264</v>
      </c>
      <c r="E3858" s="6"/>
      <c r="F3858" s="6"/>
      <c r="G3858" s="29"/>
      <c r="H3858" s="31" t="s">
        <v>778</v>
      </c>
      <c r="I3858" s="5">
        <v>4.9180000000000001</v>
      </c>
      <c r="J3858" s="4"/>
      <c r="K3858" s="32">
        <f>ROUND(K3872,2)</f>
        <v>0</v>
      </c>
      <c r="L3858" s="30" t="s">
        <v>2255</v>
      </c>
      <c r="M3858" s="29"/>
      <c r="N3858" s="29"/>
      <c r="O3858" s="29"/>
      <c r="P3858" s="29"/>
      <c r="Q3858" s="29"/>
      <c r="R3858" s="29"/>
      <c r="S3858" s="29"/>
      <c r="T3858" s="29"/>
      <c r="U3858" s="29"/>
      <c r="V3858" s="29"/>
      <c r="W3858" s="29"/>
      <c r="X3858" s="29"/>
      <c r="Y3858" s="29"/>
      <c r="Z3858" s="29"/>
      <c r="AA3858" s="29"/>
    </row>
    <row r="3859" spans="1:27" x14ac:dyDescent="0.25">
      <c r="B3859" s="24" t="s">
        <v>780</v>
      </c>
    </row>
    <row r="3860" spans="1:27" x14ac:dyDescent="0.25">
      <c r="B3860" t="s">
        <v>1080</v>
      </c>
      <c r="C3860" t="s">
        <v>782</v>
      </c>
      <c r="D3860" t="s">
        <v>1081</v>
      </c>
      <c r="E3860" s="33">
        <v>0.3</v>
      </c>
      <c r="F3860" t="s">
        <v>784</v>
      </c>
      <c r="G3860" t="s">
        <v>785</v>
      </c>
      <c r="H3860" s="34"/>
      <c r="I3860" t="s">
        <v>786</v>
      </c>
      <c r="J3860" s="35">
        <f>ROUND(E3860/I3858* H3860,5)</f>
        <v>0</v>
      </c>
      <c r="K3860" s="36"/>
    </row>
    <row r="3861" spans="1:27" x14ac:dyDescent="0.25">
      <c r="B3861" t="s">
        <v>1078</v>
      </c>
      <c r="C3861" t="s">
        <v>782</v>
      </c>
      <c r="D3861" t="s">
        <v>1079</v>
      </c>
      <c r="E3861" s="33">
        <v>0.15</v>
      </c>
      <c r="F3861" t="s">
        <v>784</v>
      </c>
      <c r="G3861" t="s">
        <v>785</v>
      </c>
      <c r="H3861" s="34"/>
      <c r="I3861" t="s">
        <v>786</v>
      </c>
      <c r="J3861" s="35">
        <f>ROUND(E3861/I3858* H3861,5)</f>
        <v>0</v>
      </c>
      <c r="K3861" s="36"/>
    </row>
    <row r="3862" spans="1:27" x14ac:dyDescent="0.25">
      <c r="D3862" s="37" t="s">
        <v>787</v>
      </c>
      <c r="E3862" s="36"/>
      <c r="H3862" s="36"/>
      <c r="K3862" s="34">
        <f>SUM(J3860:J3861)</f>
        <v>0</v>
      </c>
    </row>
    <row r="3863" spans="1:27" x14ac:dyDescent="0.25">
      <c r="B3863" s="24" t="s">
        <v>792</v>
      </c>
      <c r="E3863" s="36"/>
      <c r="H3863" s="36"/>
      <c r="K3863" s="36"/>
    </row>
    <row r="3864" spans="1:27" x14ac:dyDescent="0.25">
      <c r="B3864" t="s">
        <v>1487</v>
      </c>
      <c r="C3864" t="s">
        <v>41</v>
      </c>
      <c r="D3864" t="s">
        <v>1488</v>
      </c>
      <c r="E3864" s="33">
        <v>0.33</v>
      </c>
      <c r="G3864" t="s">
        <v>785</v>
      </c>
      <c r="H3864" s="34"/>
      <c r="I3864" t="s">
        <v>786</v>
      </c>
      <c r="J3864" s="35">
        <f>ROUND(E3864* H3864,5)</f>
        <v>0</v>
      </c>
      <c r="K3864" s="36"/>
    </row>
    <row r="3865" spans="1:27" x14ac:dyDescent="0.25">
      <c r="B3865" t="s">
        <v>1491</v>
      </c>
      <c r="C3865" t="s">
        <v>41</v>
      </c>
      <c r="D3865" t="s">
        <v>1492</v>
      </c>
      <c r="E3865" s="33">
        <v>0.9</v>
      </c>
      <c r="G3865" t="s">
        <v>785</v>
      </c>
      <c r="H3865" s="34"/>
      <c r="I3865" t="s">
        <v>786</v>
      </c>
      <c r="J3865" s="35">
        <f>ROUND(E3865* H3865,5)</f>
        <v>0</v>
      </c>
      <c r="K3865" s="36"/>
    </row>
    <row r="3866" spans="1:27" x14ac:dyDescent="0.25">
      <c r="B3866" t="s">
        <v>1489</v>
      </c>
      <c r="C3866" t="s">
        <v>38</v>
      </c>
      <c r="D3866" t="s">
        <v>1490</v>
      </c>
      <c r="E3866" s="33">
        <v>1.4</v>
      </c>
      <c r="G3866" t="s">
        <v>785</v>
      </c>
      <c r="H3866" s="34"/>
      <c r="I3866" t="s">
        <v>786</v>
      </c>
      <c r="J3866" s="35">
        <f>ROUND(E3866* H3866,5)</f>
        <v>0</v>
      </c>
      <c r="K3866" s="36"/>
    </row>
    <row r="3867" spans="1:27" x14ac:dyDescent="0.25">
      <c r="B3867" t="s">
        <v>1485</v>
      </c>
      <c r="C3867" t="s">
        <v>41</v>
      </c>
      <c r="D3867" t="s">
        <v>1486</v>
      </c>
      <c r="E3867" s="33">
        <v>1</v>
      </c>
      <c r="G3867" t="s">
        <v>785</v>
      </c>
      <c r="H3867" s="34"/>
      <c r="I3867" t="s">
        <v>786</v>
      </c>
      <c r="J3867" s="35">
        <f>ROUND(E3867* H3867,5)</f>
        <v>0</v>
      </c>
      <c r="K3867" s="36"/>
    </row>
    <row r="3868" spans="1:27" x14ac:dyDescent="0.25">
      <c r="D3868" s="37" t="s">
        <v>798</v>
      </c>
      <c r="E3868" s="36"/>
      <c r="H3868" s="36"/>
      <c r="K3868" s="34">
        <f>SUM(J3864:J3867)</f>
        <v>0</v>
      </c>
    </row>
    <row r="3869" spans="1:27" x14ac:dyDescent="0.25">
      <c r="E3869" s="36"/>
      <c r="H3869" s="36"/>
      <c r="K3869" s="36"/>
    </row>
    <row r="3870" spans="1:27" x14ac:dyDescent="0.25">
      <c r="D3870" s="37" t="s">
        <v>800</v>
      </c>
      <c r="E3870" s="36"/>
      <c r="H3870" s="36">
        <v>1.5</v>
      </c>
      <c r="I3870" t="s">
        <v>801</v>
      </c>
      <c r="J3870">
        <f>ROUND(H3870/100*K3862,5)</f>
        <v>0</v>
      </c>
      <c r="K3870" s="36"/>
    </row>
    <row r="3871" spans="1:27" x14ac:dyDescent="0.25">
      <c r="D3871" s="37" t="s">
        <v>799</v>
      </c>
      <c r="E3871" s="36"/>
      <c r="H3871" s="36"/>
      <c r="K3871" s="38">
        <f>SUM(J3859:J3870)</f>
        <v>0</v>
      </c>
    </row>
    <row r="3872" spans="1:27" x14ac:dyDescent="0.25">
      <c r="D3872" s="37" t="s">
        <v>802</v>
      </c>
      <c r="E3872" s="36"/>
      <c r="H3872" s="36"/>
      <c r="K3872" s="38">
        <f>SUM(K3871:K3871)</f>
        <v>0</v>
      </c>
    </row>
    <row r="3874" spans="1:27" ht="45" customHeight="1" x14ac:dyDescent="0.25">
      <c r="A3874" s="28" t="s">
        <v>2256</v>
      </c>
      <c r="B3874" s="28" t="s">
        <v>279</v>
      </c>
      <c r="C3874" s="29" t="s">
        <v>38</v>
      </c>
      <c r="D3874" s="7" t="s">
        <v>280</v>
      </c>
      <c r="E3874" s="6"/>
      <c r="F3874" s="6"/>
      <c r="G3874" s="29"/>
      <c r="H3874" s="31" t="s">
        <v>778</v>
      </c>
      <c r="I3874" s="5">
        <v>0.95199999999999996</v>
      </c>
      <c r="J3874" s="4"/>
      <c r="K3874" s="32">
        <f>ROUND(K3882,2)</f>
        <v>0</v>
      </c>
      <c r="L3874" s="30" t="s">
        <v>2257</v>
      </c>
      <c r="M3874" s="29"/>
      <c r="N3874" s="29"/>
      <c r="O3874" s="29"/>
      <c r="P3874" s="29"/>
      <c r="Q3874" s="29"/>
      <c r="R3874" s="29"/>
      <c r="S3874" s="29"/>
      <c r="T3874" s="29"/>
      <c r="U3874" s="29"/>
      <c r="V3874" s="29"/>
      <c r="W3874" s="29"/>
      <c r="X3874" s="29"/>
      <c r="Y3874" s="29"/>
      <c r="Z3874" s="29"/>
      <c r="AA3874" s="29"/>
    </row>
    <row r="3875" spans="1:27" x14ac:dyDescent="0.25">
      <c r="B3875" s="24" t="s">
        <v>780</v>
      </c>
    </row>
    <row r="3876" spans="1:27" x14ac:dyDescent="0.25">
      <c r="B3876" t="s">
        <v>1080</v>
      </c>
      <c r="C3876" t="s">
        <v>782</v>
      </c>
      <c r="D3876" t="s">
        <v>1081</v>
      </c>
      <c r="E3876" s="33">
        <v>0.3</v>
      </c>
      <c r="F3876" t="s">
        <v>784</v>
      </c>
      <c r="G3876" t="s">
        <v>785</v>
      </c>
      <c r="H3876" s="34"/>
      <c r="I3876" t="s">
        <v>786</v>
      </c>
      <c r="J3876" s="35">
        <f>ROUND(E3876/I3874* H3876,5)</f>
        <v>0</v>
      </c>
      <c r="K3876" s="36"/>
    </row>
    <row r="3877" spans="1:27" x14ac:dyDescent="0.25">
      <c r="B3877" t="s">
        <v>1078</v>
      </c>
      <c r="C3877" t="s">
        <v>782</v>
      </c>
      <c r="D3877" t="s">
        <v>1079</v>
      </c>
      <c r="E3877" s="33">
        <v>0.15</v>
      </c>
      <c r="F3877" t="s">
        <v>784</v>
      </c>
      <c r="G3877" t="s">
        <v>785</v>
      </c>
      <c r="H3877" s="34"/>
      <c r="I3877" t="s">
        <v>786</v>
      </c>
      <c r="J3877" s="35">
        <f>ROUND(E3877/I3874* H3877,5)</f>
        <v>0</v>
      </c>
      <c r="K3877" s="36"/>
    </row>
    <row r="3878" spans="1:27" x14ac:dyDescent="0.25">
      <c r="D3878" s="37" t="s">
        <v>787</v>
      </c>
      <c r="E3878" s="36"/>
      <c r="H3878" s="36"/>
      <c r="K3878" s="34">
        <f>SUM(J3876:J3877)</f>
        <v>0</v>
      </c>
    </row>
    <row r="3879" spans="1:27" x14ac:dyDescent="0.25">
      <c r="E3879" s="36"/>
      <c r="H3879" s="36"/>
      <c r="K3879" s="36"/>
    </row>
    <row r="3880" spans="1:27" x14ac:dyDescent="0.25">
      <c r="D3880" s="37" t="s">
        <v>800</v>
      </c>
      <c r="E3880" s="36"/>
      <c r="H3880" s="36">
        <v>1.5</v>
      </c>
      <c r="I3880" t="s">
        <v>801</v>
      </c>
      <c r="J3880">
        <f>ROUND(H3880/100*K3878,5)</f>
        <v>0</v>
      </c>
      <c r="K3880" s="36"/>
    </row>
    <row r="3881" spans="1:27" x14ac:dyDescent="0.25">
      <c r="D3881" s="37" t="s">
        <v>799</v>
      </c>
      <c r="E3881" s="36"/>
      <c r="H3881" s="36"/>
      <c r="K3881" s="38">
        <f>SUM(J3875:J3880)</f>
        <v>0</v>
      </c>
    </row>
    <row r="3882" spans="1:27" x14ac:dyDescent="0.25">
      <c r="D3882" s="37" t="s">
        <v>802</v>
      </c>
      <c r="E3882" s="36"/>
      <c r="H3882" s="36"/>
      <c r="K3882" s="38">
        <f>SUM(K3881:K3881)</f>
        <v>0</v>
      </c>
    </row>
    <row r="3884" spans="1:27" ht="45" customHeight="1" x14ac:dyDescent="0.25">
      <c r="A3884" s="28" t="s">
        <v>2258</v>
      </c>
      <c r="B3884" s="28" t="s">
        <v>289</v>
      </c>
      <c r="C3884" s="29" t="s">
        <v>38</v>
      </c>
      <c r="D3884" s="7" t="s">
        <v>290</v>
      </c>
      <c r="E3884" s="6"/>
      <c r="F3884" s="6"/>
      <c r="G3884" s="29"/>
      <c r="H3884" s="31" t="s">
        <v>778</v>
      </c>
      <c r="I3884" s="5">
        <v>1</v>
      </c>
      <c r="J3884" s="4"/>
      <c r="K3884" s="32">
        <f>ROUND(K3897,2)</f>
        <v>0</v>
      </c>
      <c r="L3884" s="30" t="s">
        <v>2259</v>
      </c>
      <c r="M3884" s="29"/>
      <c r="N3884" s="29"/>
      <c r="O3884" s="29"/>
      <c r="P3884" s="29"/>
      <c r="Q3884" s="29"/>
      <c r="R3884" s="29"/>
      <c r="S3884" s="29"/>
      <c r="T3884" s="29"/>
      <c r="U3884" s="29"/>
      <c r="V3884" s="29"/>
      <c r="W3884" s="29"/>
      <c r="X3884" s="29"/>
      <c r="Y3884" s="29"/>
      <c r="Z3884" s="29"/>
      <c r="AA3884" s="29"/>
    </row>
    <row r="3885" spans="1:27" x14ac:dyDescent="0.25">
      <c r="B3885" s="24" t="s">
        <v>780</v>
      </c>
    </row>
    <row r="3886" spans="1:27" x14ac:dyDescent="0.25">
      <c r="B3886" t="s">
        <v>1730</v>
      </c>
      <c r="C3886" t="s">
        <v>782</v>
      </c>
      <c r="D3886" t="s">
        <v>1731</v>
      </c>
      <c r="E3886" s="33">
        <v>0.36</v>
      </c>
      <c r="F3886" t="s">
        <v>784</v>
      </c>
      <c r="G3886" t="s">
        <v>785</v>
      </c>
      <c r="H3886" s="34"/>
      <c r="I3886" t="s">
        <v>786</v>
      </c>
      <c r="J3886" s="35">
        <f>ROUND(E3886/I3884* H3886,5)</f>
        <v>0</v>
      </c>
      <c r="K3886" s="36"/>
    </row>
    <row r="3887" spans="1:27" x14ac:dyDescent="0.25">
      <c r="B3887" t="s">
        <v>1728</v>
      </c>
      <c r="C3887" t="s">
        <v>782</v>
      </c>
      <c r="D3887" t="s">
        <v>1729</v>
      </c>
      <c r="E3887" s="33">
        <v>0.18</v>
      </c>
      <c r="F3887" t="s">
        <v>784</v>
      </c>
      <c r="G3887" t="s">
        <v>785</v>
      </c>
      <c r="H3887" s="34"/>
      <c r="I3887" t="s">
        <v>786</v>
      </c>
      <c r="J3887" s="35">
        <f>ROUND(E3887/I3884* H3887,5)</f>
        <v>0</v>
      </c>
      <c r="K3887" s="36"/>
    </row>
    <row r="3888" spans="1:27" x14ac:dyDescent="0.25">
      <c r="D3888" s="37" t="s">
        <v>787</v>
      </c>
      <c r="E3888" s="36"/>
      <c r="H3888" s="36"/>
      <c r="K3888" s="34">
        <f>SUM(J3886:J3887)</f>
        <v>0</v>
      </c>
    </row>
    <row r="3889" spans="1:27" x14ac:dyDescent="0.25">
      <c r="B3889" s="24" t="s">
        <v>792</v>
      </c>
      <c r="E3889" s="36"/>
      <c r="H3889" s="36"/>
      <c r="K3889" s="36"/>
    </row>
    <row r="3890" spans="1:27" x14ac:dyDescent="0.25">
      <c r="B3890" t="s">
        <v>2260</v>
      </c>
      <c r="C3890" t="s">
        <v>41</v>
      </c>
      <c r="D3890" t="s">
        <v>2261</v>
      </c>
      <c r="E3890" s="33">
        <v>1</v>
      </c>
      <c r="G3890" t="s">
        <v>785</v>
      </c>
      <c r="H3890" s="34"/>
      <c r="I3890" t="s">
        <v>786</v>
      </c>
      <c r="J3890" s="35">
        <f>ROUND(E3890* H3890,5)</f>
        <v>0</v>
      </c>
      <c r="K3890" s="36"/>
    </row>
    <row r="3891" spans="1:27" x14ac:dyDescent="0.25">
      <c r="B3891" t="s">
        <v>2262</v>
      </c>
      <c r="C3891" t="s">
        <v>41</v>
      </c>
      <c r="D3891" t="s">
        <v>2263</v>
      </c>
      <c r="E3891" s="33">
        <v>1</v>
      </c>
      <c r="G3891" t="s">
        <v>785</v>
      </c>
      <c r="H3891" s="34"/>
      <c r="I3891" t="s">
        <v>786</v>
      </c>
      <c r="J3891" s="35">
        <f>ROUND(E3891* H3891,5)</f>
        <v>0</v>
      </c>
      <c r="K3891" s="36"/>
    </row>
    <row r="3892" spans="1:27" x14ac:dyDescent="0.25">
      <c r="B3892" t="s">
        <v>2264</v>
      </c>
      <c r="C3892" t="s">
        <v>38</v>
      </c>
      <c r="D3892" t="s">
        <v>2265</v>
      </c>
      <c r="E3892" s="33">
        <v>1.25</v>
      </c>
      <c r="G3892" t="s">
        <v>785</v>
      </c>
      <c r="H3892" s="34"/>
      <c r="I3892" t="s">
        <v>786</v>
      </c>
      <c r="J3892" s="35">
        <f>ROUND(E3892* H3892,5)</f>
        <v>0</v>
      </c>
      <c r="K3892" s="36"/>
    </row>
    <row r="3893" spans="1:27" x14ac:dyDescent="0.25">
      <c r="D3893" s="37" t="s">
        <v>798</v>
      </c>
      <c r="E3893" s="36"/>
      <c r="H3893" s="36"/>
      <c r="K3893" s="34">
        <f>SUM(J3890:J3892)</f>
        <v>0</v>
      </c>
    </row>
    <row r="3894" spans="1:27" x14ac:dyDescent="0.25">
      <c r="E3894" s="36"/>
      <c r="H3894" s="36"/>
      <c r="K3894" s="36"/>
    </row>
    <row r="3895" spans="1:27" x14ac:dyDescent="0.25">
      <c r="D3895" s="37" t="s">
        <v>800</v>
      </c>
      <c r="E3895" s="36"/>
      <c r="H3895" s="36">
        <v>1.5</v>
      </c>
      <c r="I3895" t="s">
        <v>801</v>
      </c>
      <c r="J3895">
        <f>ROUND(H3895/100*K3888,5)</f>
        <v>0</v>
      </c>
      <c r="K3895" s="36"/>
    </row>
    <row r="3896" spans="1:27" x14ac:dyDescent="0.25">
      <c r="D3896" s="37" t="s">
        <v>799</v>
      </c>
      <c r="E3896" s="36"/>
      <c r="H3896" s="36"/>
      <c r="K3896" s="38">
        <f>SUM(J3885:J3895)</f>
        <v>0</v>
      </c>
    </row>
    <row r="3897" spans="1:27" x14ac:dyDescent="0.25">
      <c r="D3897" s="37" t="s">
        <v>802</v>
      </c>
      <c r="E3897" s="36"/>
      <c r="H3897" s="36"/>
      <c r="K3897" s="38">
        <f>SUM(K3896:K3896)</f>
        <v>0</v>
      </c>
    </row>
    <row r="3899" spans="1:27" ht="45" customHeight="1" x14ac:dyDescent="0.25">
      <c r="A3899" s="28" t="s">
        <v>2266</v>
      </c>
      <c r="B3899" s="28" t="s">
        <v>293</v>
      </c>
      <c r="C3899" s="29" t="s">
        <v>38</v>
      </c>
      <c r="D3899" s="7" t="s">
        <v>294</v>
      </c>
      <c r="E3899" s="6"/>
      <c r="F3899" s="6"/>
      <c r="G3899" s="29"/>
      <c r="H3899" s="31" t="s">
        <v>778</v>
      </c>
      <c r="I3899" s="5">
        <v>1</v>
      </c>
      <c r="J3899" s="4"/>
      <c r="K3899" s="32">
        <f>ROUND(K3912,2)</f>
        <v>0</v>
      </c>
      <c r="L3899" s="30" t="s">
        <v>2267</v>
      </c>
      <c r="M3899" s="29"/>
      <c r="N3899" s="29"/>
      <c r="O3899" s="29"/>
      <c r="P3899" s="29"/>
      <c r="Q3899" s="29"/>
      <c r="R3899" s="29"/>
      <c r="S3899" s="29"/>
      <c r="T3899" s="29"/>
      <c r="U3899" s="29"/>
      <c r="V3899" s="29"/>
      <c r="W3899" s="29"/>
      <c r="X3899" s="29"/>
      <c r="Y3899" s="29"/>
      <c r="Z3899" s="29"/>
      <c r="AA3899" s="29"/>
    </row>
    <row r="3900" spans="1:27" x14ac:dyDescent="0.25">
      <c r="B3900" s="24" t="s">
        <v>780</v>
      </c>
    </row>
    <row r="3901" spans="1:27" x14ac:dyDescent="0.25">
      <c r="B3901" t="s">
        <v>1730</v>
      </c>
      <c r="C3901" t="s">
        <v>782</v>
      </c>
      <c r="D3901" t="s">
        <v>1731</v>
      </c>
      <c r="E3901" s="33">
        <v>0.36</v>
      </c>
      <c r="F3901" t="s">
        <v>784</v>
      </c>
      <c r="G3901" t="s">
        <v>785</v>
      </c>
      <c r="H3901" s="34"/>
      <c r="I3901" t="s">
        <v>786</v>
      </c>
      <c r="J3901" s="35">
        <f>ROUND(E3901/I3899* H3901,5)</f>
        <v>0</v>
      </c>
      <c r="K3901" s="36"/>
    </row>
    <row r="3902" spans="1:27" x14ac:dyDescent="0.25">
      <c r="B3902" t="s">
        <v>1728</v>
      </c>
      <c r="C3902" t="s">
        <v>782</v>
      </c>
      <c r="D3902" t="s">
        <v>1729</v>
      </c>
      <c r="E3902" s="33">
        <v>0.18</v>
      </c>
      <c r="F3902" t="s">
        <v>784</v>
      </c>
      <c r="G3902" t="s">
        <v>785</v>
      </c>
      <c r="H3902" s="34"/>
      <c r="I3902" t="s">
        <v>786</v>
      </c>
      <c r="J3902" s="35">
        <f>ROUND(E3902/I3899* H3902,5)</f>
        <v>0</v>
      </c>
      <c r="K3902" s="36"/>
    </row>
    <row r="3903" spans="1:27" x14ac:dyDescent="0.25">
      <c r="D3903" s="37" t="s">
        <v>787</v>
      </c>
      <c r="E3903" s="36"/>
      <c r="H3903" s="36"/>
      <c r="K3903" s="34">
        <f>SUM(J3901:J3902)</f>
        <v>0</v>
      </c>
    </row>
    <row r="3904" spans="1:27" x14ac:dyDescent="0.25">
      <c r="B3904" s="24" t="s">
        <v>792</v>
      </c>
      <c r="E3904" s="36"/>
      <c r="H3904" s="36"/>
      <c r="K3904" s="36"/>
    </row>
    <row r="3905" spans="1:27" x14ac:dyDescent="0.25">
      <c r="B3905" t="s">
        <v>1529</v>
      </c>
      <c r="C3905" t="s">
        <v>41</v>
      </c>
      <c r="D3905" t="s">
        <v>1530</v>
      </c>
      <c r="E3905" s="33">
        <v>1</v>
      </c>
      <c r="G3905" t="s">
        <v>785</v>
      </c>
      <c r="H3905" s="34"/>
      <c r="I3905" t="s">
        <v>786</v>
      </c>
      <c r="J3905" s="35">
        <f>ROUND(E3905* H3905,5)</f>
        <v>0</v>
      </c>
      <c r="K3905" s="36"/>
    </row>
    <row r="3906" spans="1:27" x14ac:dyDescent="0.25">
      <c r="B3906" t="s">
        <v>1525</v>
      </c>
      <c r="C3906" t="s">
        <v>41</v>
      </c>
      <c r="D3906" t="s">
        <v>1526</v>
      </c>
      <c r="E3906" s="33">
        <v>1</v>
      </c>
      <c r="G3906" t="s">
        <v>785</v>
      </c>
      <c r="H3906" s="34"/>
      <c r="I3906" t="s">
        <v>786</v>
      </c>
      <c r="J3906" s="35">
        <f>ROUND(E3906* H3906,5)</f>
        <v>0</v>
      </c>
      <c r="K3906" s="36"/>
    </row>
    <row r="3907" spans="1:27" x14ac:dyDescent="0.25">
      <c r="B3907" t="s">
        <v>2268</v>
      </c>
      <c r="C3907" t="s">
        <v>38</v>
      </c>
      <c r="D3907" t="s">
        <v>2269</v>
      </c>
      <c r="E3907" s="33">
        <v>1.25</v>
      </c>
      <c r="G3907" t="s">
        <v>785</v>
      </c>
      <c r="H3907" s="34"/>
      <c r="I3907" t="s">
        <v>786</v>
      </c>
      <c r="J3907" s="35">
        <f>ROUND(E3907* H3907,5)</f>
        <v>0</v>
      </c>
      <c r="K3907" s="36"/>
    </row>
    <row r="3908" spans="1:27" x14ac:dyDescent="0.25">
      <c r="D3908" s="37" t="s">
        <v>798</v>
      </c>
      <c r="E3908" s="36"/>
      <c r="H3908" s="36"/>
      <c r="K3908" s="34">
        <f>SUM(J3905:J3907)</f>
        <v>0</v>
      </c>
    </row>
    <row r="3909" spans="1:27" x14ac:dyDescent="0.25">
      <c r="E3909" s="36"/>
      <c r="H3909" s="36"/>
      <c r="K3909" s="36"/>
    </row>
    <row r="3910" spans="1:27" x14ac:dyDescent="0.25">
      <c r="D3910" s="37" t="s">
        <v>800</v>
      </c>
      <c r="E3910" s="36"/>
      <c r="H3910" s="36">
        <v>1.5</v>
      </c>
      <c r="I3910" t="s">
        <v>801</v>
      </c>
      <c r="J3910">
        <f>ROUND(H3910/100*K3903,5)</f>
        <v>0</v>
      </c>
      <c r="K3910" s="36"/>
    </row>
    <row r="3911" spans="1:27" x14ac:dyDescent="0.25">
      <c r="D3911" s="37" t="s">
        <v>799</v>
      </c>
      <c r="E3911" s="36"/>
      <c r="H3911" s="36"/>
      <c r="K3911" s="38">
        <f>SUM(J3900:J3910)</f>
        <v>0</v>
      </c>
    </row>
    <row r="3912" spans="1:27" x14ac:dyDescent="0.25">
      <c r="D3912" s="37" t="s">
        <v>802</v>
      </c>
      <c r="E3912" s="36"/>
      <c r="H3912" s="36"/>
      <c r="K3912" s="38">
        <f>SUM(K3911:K3911)</f>
        <v>0</v>
      </c>
    </row>
    <row r="3914" spans="1:27" ht="45" customHeight="1" x14ac:dyDescent="0.25">
      <c r="A3914" s="28" t="s">
        <v>2270</v>
      </c>
      <c r="B3914" s="28" t="s">
        <v>291</v>
      </c>
      <c r="C3914" s="29" t="s">
        <v>38</v>
      </c>
      <c r="D3914" s="7" t="s">
        <v>292</v>
      </c>
      <c r="E3914" s="6"/>
      <c r="F3914" s="6"/>
      <c r="G3914" s="29"/>
      <c r="H3914" s="31" t="s">
        <v>778</v>
      </c>
      <c r="I3914" s="5">
        <v>1</v>
      </c>
      <c r="J3914" s="4"/>
      <c r="K3914" s="32">
        <f>ROUND(K3927,2)</f>
        <v>0</v>
      </c>
      <c r="L3914" s="30" t="s">
        <v>2271</v>
      </c>
      <c r="M3914" s="29"/>
      <c r="N3914" s="29"/>
      <c r="O3914" s="29"/>
      <c r="P3914" s="29"/>
      <c r="Q3914" s="29"/>
      <c r="R3914" s="29"/>
      <c r="S3914" s="29"/>
      <c r="T3914" s="29"/>
      <c r="U3914" s="29"/>
      <c r="V3914" s="29"/>
      <c r="W3914" s="29"/>
      <c r="X3914" s="29"/>
      <c r="Y3914" s="29"/>
      <c r="Z3914" s="29"/>
      <c r="AA3914" s="29"/>
    </row>
    <row r="3915" spans="1:27" x14ac:dyDescent="0.25">
      <c r="B3915" s="24" t="s">
        <v>780</v>
      </c>
    </row>
    <row r="3916" spans="1:27" x14ac:dyDescent="0.25">
      <c r="B3916" t="s">
        <v>1730</v>
      </c>
      <c r="C3916" t="s">
        <v>782</v>
      </c>
      <c r="D3916" t="s">
        <v>1731</v>
      </c>
      <c r="E3916" s="33">
        <v>0.36</v>
      </c>
      <c r="F3916" t="s">
        <v>784</v>
      </c>
      <c r="G3916" t="s">
        <v>785</v>
      </c>
      <c r="H3916" s="34"/>
      <c r="I3916" t="s">
        <v>786</v>
      </c>
      <c r="J3916" s="35">
        <f>ROUND(E3916/I3914* H3916,5)</f>
        <v>0</v>
      </c>
      <c r="K3916" s="36"/>
    </row>
    <row r="3917" spans="1:27" x14ac:dyDescent="0.25">
      <c r="B3917" t="s">
        <v>1728</v>
      </c>
      <c r="C3917" t="s">
        <v>782</v>
      </c>
      <c r="D3917" t="s">
        <v>1729</v>
      </c>
      <c r="E3917" s="33">
        <v>0.18</v>
      </c>
      <c r="F3917" t="s">
        <v>784</v>
      </c>
      <c r="G3917" t="s">
        <v>785</v>
      </c>
      <c r="H3917" s="34"/>
      <c r="I3917" t="s">
        <v>786</v>
      </c>
      <c r="J3917" s="35">
        <f>ROUND(E3917/I3914* H3917,5)</f>
        <v>0</v>
      </c>
      <c r="K3917" s="36"/>
    </row>
    <row r="3918" spans="1:27" x14ac:dyDescent="0.25">
      <c r="D3918" s="37" t="s">
        <v>787</v>
      </c>
      <c r="E3918" s="36"/>
      <c r="H3918" s="36"/>
      <c r="K3918" s="34">
        <f>SUM(J3916:J3917)</f>
        <v>0</v>
      </c>
    </row>
    <row r="3919" spans="1:27" x14ac:dyDescent="0.25">
      <c r="B3919" s="24" t="s">
        <v>792</v>
      </c>
      <c r="E3919" s="36"/>
      <c r="H3919" s="36"/>
      <c r="K3919" s="36"/>
    </row>
    <row r="3920" spans="1:27" x14ac:dyDescent="0.25">
      <c r="B3920" t="s">
        <v>1487</v>
      </c>
      <c r="C3920" t="s">
        <v>41</v>
      </c>
      <c r="D3920" t="s">
        <v>1488</v>
      </c>
      <c r="E3920" s="33">
        <v>1</v>
      </c>
      <c r="G3920" t="s">
        <v>785</v>
      </c>
      <c r="H3920" s="34"/>
      <c r="I3920" t="s">
        <v>786</v>
      </c>
      <c r="J3920" s="35">
        <f>ROUND(E3920* H3920,5)</f>
        <v>0</v>
      </c>
      <c r="K3920" s="36"/>
    </row>
    <row r="3921" spans="1:27" x14ac:dyDescent="0.25">
      <c r="B3921" t="s">
        <v>1485</v>
      </c>
      <c r="C3921" t="s">
        <v>41</v>
      </c>
      <c r="D3921" t="s">
        <v>1486</v>
      </c>
      <c r="E3921" s="33">
        <v>1</v>
      </c>
      <c r="G3921" t="s">
        <v>785</v>
      </c>
      <c r="H3921" s="34"/>
      <c r="I3921" t="s">
        <v>786</v>
      </c>
      <c r="J3921" s="35">
        <f>ROUND(E3921* H3921,5)</f>
        <v>0</v>
      </c>
      <c r="K3921" s="36"/>
    </row>
    <row r="3922" spans="1:27" x14ac:dyDescent="0.25">
      <c r="B3922" t="s">
        <v>2272</v>
      </c>
      <c r="C3922" t="s">
        <v>38</v>
      </c>
      <c r="D3922" t="s">
        <v>2273</v>
      </c>
      <c r="E3922" s="33">
        <v>1.25</v>
      </c>
      <c r="G3922" t="s">
        <v>785</v>
      </c>
      <c r="H3922" s="34"/>
      <c r="I3922" t="s">
        <v>786</v>
      </c>
      <c r="J3922" s="35">
        <f>ROUND(E3922* H3922,5)</f>
        <v>0</v>
      </c>
      <c r="K3922" s="36"/>
    </row>
    <row r="3923" spans="1:27" x14ac:dyDescent="0.25">
      <c r="D3923" s="37" t="s">
        <v>798</v>
      </c>
      <c r="E3923" s="36"/>
      <c r="H3923" s="36"/>
      <c r="K3923" s="34">
        <f>SUM(J3920:J3922)</f>
        <v>0</v>
      </c>
    </row>
    <row r="3924" spans="1:27" x14ac:dyDescent="0.25">
      <c r="E3924" s="36"/>
      <c r="H3924" s="36"/>
      <c r="K3924" s="36"/>
    </row>
    <row r="3925" spans="1:27" x14ac:dyDescent="0.25">
      <c r="D3925" s="37" t="s">
        <v>800</v>
      </c>
      <c r="E3925" s="36"/>
      <c r="H3925" s="36">
        <v>1.5</v>
      </c>
      <c r="I3925" t="s">
        <v>801</v>
      </c>
      <c r="J3925">
        <f>ROUND(H3925/100*K3918,5)</f>
        <v>0</v>
      </c>
      <c r="K3925" s="36"/>
    </row>
    <row r="3926" spans="1:27" x14ac:dyDescent="0.25">
      <c r="D3926" s="37" t="s">
        <v>799</v>
      </c>
      <c r="E3926" s="36"/>
      <c r="H3926" s="36"/>
      <c r="K3926" s="38">
        <f>SUM(J3915:J3925)</f>
        <v>0</v>
      </c>
    </row>
    <row r="3927" spans="1:27" x14ac:dyDescent="0.25">
      <c r="D3927" s="37" t="s">
        <v>802</v>
      </c>
      <c r="E3927" s="36"/>
      <c r="H3927" s="36"/>
      <c r="K3927" s="38">
        <f>SUM(K3926:K3926)</f>
        <v>0</v>
      </c>
    </row>
    <row r="3929" spans="1:27" ht="45" customHeight="1" x14ac:dyDescent="0.25">
      <c r="A3929" s="28" t="s">
        <v>2274</v>
      </c>
      <c r="B3929" s="28" t="s">
        <v>287</v>
      </c>
      <c r="C3929" s="29" t="s">
        <v>38</v>
      </c>
      <c r="D3929" s="7" t="s">
        <v>288</v>
      </c>
      <c r="E3929" s="6"/>
      <c r="F3929" s="6"/>
      <c r="G3929" s="29"/>
      <c r="H3929" s="31" t="s">
        <v>778</v>
      </c>
      <c r="I3929" s="5">
        <v>1</v>
      </c>
      <c r="J3929" s="4"/>
      <c r="K3929" s="32">
        <f>ROUND(K3942,2)</f>
        <v>0</v>
      </c>
      <c r="L3929" s="30" t="s">
        <v>2275</v>
      </c>
      <c r="M3929" s="29"/>
      <c r="N3929" s="29"/>
      <c r="O3929" s="29"/>
      <c r="P3929" s="29"/>
      <c r="Q3929" s="29"/>
      <c r="R3929" s="29"/>
      <c r="S3929" s="29"/>
      <c r="T3929" s="29"/>
      <c r="U3929" s="29"/>
      <c r="V3929" s="29"/>
      <c r="W3929" s="29"/>
      <c r="X3929" s="29"/>
      <c r="Y3929" s="29"/>
      <c r="Z3929" s="29"/>
      <c r="AA3929" s="29"/>
    </row>
    <row r="3930" spans="1:27" x14ac:dyDescent="0.25">
      <c r="B3930" s="24" t="s">
        <v>780</v>
      </c>
    </row>
    <row r="3931" spans="1:27" x14ac:dyDescent="0.25">
      <c r="B3931" t="s">
        <v>1730</v>
      </c>
      <c r="C3931" t="s">
        <v>782</v>
      </c>
      <c r="D3931" t="s">
        <v>1731</v>
      </c>
      <c r="E3931" s="33">
        <v>0.36</v>
      </c>
      <c r="F3931" t="s">
        <v>784</v>
      </c>
      <c r="G3931" t="s">
        <v>785</v>
      </c>
      <c r="H3931" s="34"/>
      <c r="I3931" t="s">
        <v>786</v>
      </c>
      <c r="J3931" s="35">
        <f>ROUND(E3931/I3929* H3931,5)</f>
        <v>0</v>
      </c>
      <c r="K3931" s="36"/>
    </row>
    <row r="3932" spans="1:27" x14ac:dyDescent="0.25">
      <c r="B3932" t="s">
        <v>1728</v>
      </c>
      <c r="C3932" t="s">
        <v>782</v>
      </c>
      <c r="D3932" t="s">
        <v>1729</v>
      </c>
      <c r="E3932" s="33">
        <v>0.18</v>
      </c>
      <c r="F3932" t="s">
        <v>784</v>
      </c>
      <c r="G3932" t="s">
        <v>785</v>
      </c>
      <c r="H3932" s="34"/>
      <c r="I3932" t="s">
        <v>786</v>
      </c>
      <c r="J3932" s="35">
        <f>ROUND(E3932/I3929* H3932,5)</f>
        <v>0</v>
      </c>
      <c r="K3932" s="36"/>
    </row>
    <row r="3933" spans="1:27" x14ac:dyDescent="0.25">
      <c r="D3933" s="37" t="s">
        <v>787</v>
      </c>
      <c r="E3933" s="36"/>
      <c r="H3933" s="36"/>
      <c r="K3933" s="34">
        <f>SUM(J3931:J3932)</f>
        <v>0</v>
      </c>
    </row>
    <row r="3934" spans="1:27" x14ac:dyDescent="0.25">
      <c r="B3934" s="24" t="s">
        <v>792</v>
      </c>
      <c r="E3934" s="36"/>
      <c r="H3934" s="36"/>
      <c r="K3934" s="36"/>
    </row>
    <row r="3935" spans="1:27" x14ac:dyDescent="0.25">
      <c r="B3935" t="s">
        <v>2276</v>
      </c>
      <c r="C3935" t="s">
        <v>38</v>
      </c>
      <c r="D3935" t="s">
        <v>2277</v>
      </c>
      <c r="E3935" s="33">
        <v>1.25</v>
      </c>
      <c r="G3935" t="s">
        <v>785</v>
      </c>
      <c r="H3935" s="34"/>
      <c r="I3935" t="s">
        <v>786</v>
      </c>
      <c r="J3935" s="35">
        <f>ROUND(E3935* H3935,5)</f>
        <v>0</v>
      </c>
      <c r="K3935" s="36"/>
    </row>
    <row r="3936" spans="1:27" x14ac:dyDescent="0.25">
      <c r="B3936" t="s">
        <v>2278</v>
      </c>
      <c r="C3936" t="s">
        <v>41</v>
      </c>
      <c r="D3936" t="s">
        <v>2279</v>
      </c>
      <c r="E3936" s="33">
        <v>1</v>
      </c>
      <c r="G3936" t="s">
        <v>785</v>
      </c>
      <c r="H3936" s="34"/>
      <c r="I3936" t="s">
        <v>786</v>
      </c>
      <c r="J3936" s="35">
        <f>ROUND(E3936* H3936,5)</f>
        <v>0</v>
      </c>
      <c r="K3936" s="36"/>
    </row>
    <row r="3937" spans="1:27" x14ac:dyDescent="0.25">
      <c r="B3937" t="s">
        <v>2280</v>
      </c>
      <c r="C3937" t="s">
        <v>41</v>
      </c>
      <c r="D3937" t="s">
        <v>2281</v>
      </c>
      <c r="E3937" s="33">
        <v>1</v>
      </c>
      <c r="G3937" t="s">
        <v>785</v>
      </c>
      <c r="H3937" s="34"/>
      <c r="I3937" t="s">
        <v>786</v>
      </c>
      <c r="J3937" s="35">
        <f>ROUND(E3937* H3937,5)</f>
        <v>0</v>
      </c>
      <c r="K3937" s="36"/>
    </row>
    <row r="3938" spans="1:27" x14ac:dyDescent="0.25">
      <c r="D3938" s="37" t="s">
        <v>798</v>
      </c>
      <c r="E3938" s="36"/>
      <c r="H3938" s="36"/>
      <c r="K3938" s="34">
        <f>SUM(J3935:J3937)</f>
        <v>0</v>
      </c>
    </row>
    <row r="3939" spans="1:27" x14ac:dyDescent="0.25">
      <c r="E3939" s="36"/>
      <c r="H3939" s="36"/>
      <c r="K3939" s="36"/>
    </row>
    <row r="3940" spans="1:27" x14ac:dyDescent="0.25">
      <c r="D3940" s="37" t="s">
        <v>800</v>
      </c>
      <c r="E3940" s="36"/>
      <c r="H3940" s="36">
        <v>1.5</v>
      </c>
      <c r="I3940" t="s">
        <v>801</v>
      </c>
      <c r="J3940">
        <f>ROUND(H3940/100*K3933,5)</f>
        <v>0</v>
      </c>
      <c r="K3940" s="36"/>
    </row>
    <row r="3941" spans="1:27" x14ac:dyDescent="0.25">
      <c r="D3941" s="37" t="s">
        <v>799</v>
      </c>
      <c r="E3941" s="36"/>
      <c r="H3941" s="36"/>
      <c r="K3941" s="38">
        <f>SUM(J3930:J3940)</f>
        <v>0</v>
      </c>
    </row>
    <row r="3942" spans="1:27" x14ac:dyDescent="0.25">
      <c r="D3942" s="37" t="s">
        <v>802</v>
      </c>
      <c r="E3942" s="36"/>
      <c r="H3942" s="36"/>
      <c r="K3942" s="38">
        <f>SUM(K3941:K3941)</f>
        <v>0</v>
      </c>
    </row>
    <row r="3944" spans="1:27" ht="45" customHeight="1" x14ac:dyDescent="0.25">
      <c r="A3944" s="28" t="s">
        <v>2282</v>
      </c>
      <c r="B3944" s="28" t="s">
        <v>283</v>
      </c>
      <c r="C3944" s="29" t="s">
        <v>41</v>
      </c>
      <c r="D3944" s="7" t="s">
        <v>284</v>
      </c>
      <c r="E3944" s="6"/>
      <c r="F3944" s="6"/>
      <c r="G3944" s="29"/>
      <c r="H3944" s="31" t="s">
        <v>778</v>
      </c>
      <c r="I3944" s="5">
        <v>1</v>
      </c>
      <c r="J3944" s="4"/>
      <c r="K3944" s="32"/>
      <c r="L3944" s="30" t="s">
        <v>2283</v>
      </c>
      <c r="M3944" s="29"/>
      <c r="N3944" s="29"/>
      <c r="O3944" s="29"/>
      <c r="P3944" s="29"/>
      <c r="Q3944" s="29"/>
      <c r="R3944" s="29"/>
      <c r="S3944" s="29"/>
      <c r="T3944" s="29"/>
      <c r="U3944" s="29"/>
      <c r="V3944" s="29"/>
      <c r="W3944" s="29"/>
      <c r="X3944" s="29"/>
      <c r="Y3944" s="29"/>
      <c r="Z3944" s="29"/>
      <c r="AA3944" s="29"/>
    </row>
    <row r="3945" spans="1:27" ht="45" customHeight="1" x14ac:dyDescent="0.25">
      <c r="A3945" s="28" t="s">
        <v>2284</v>
      </c>
      <c r="B3945" s="28" t="s">
        <v>285</v>
      </c>
      <c r="C3945" s="29" t="s">
        <v>41</v>
      </c>
      <c r="D3945" s="7" t="s">
        <v>286</v>
      </c>
      <c r="E3945" s="6"/>
      <c r="F3945" s="6"/>
      <c r="G3945" s="29"/>
      <c r="H3945" s="31" t="s">
        <v>778</v>
      </c>
      <c r="I3945" s="5">
        <v>1</v>
      </c>
      <c r="J3945" s="4"/>
      <c r="K3945" s="32"/>
      <c r="L3945" s="30" t="s">
        <v>2285</v>
      </c>
      <c r="M3945" s="29"/>
      <c r="N3945" s="29"/>
      <c r="O3945" s="29"/>
      <c r="P3945" s="29"/>
      <c r="Q3945" s="29"/>
      <c r="R3945" s="29"/>
      <c r="S3945" s="29"/>
      <c r="T3945" s="29"/>
      <c r="U3945" s="29"/>
      <c r="V3945" s="29"/>
      <c r="W3945" s="29"/>
      <c r="X3945" s="29"/>
      <c r="Y3945" s="29"/>
      <c r="Z3945" s="29"/>
      <c r="AA3945" s="29"/>
    </row>
    <row r="3946" spans="1:27" ht="45" customHeight="1" x14ac:dyDescent="0.25">
      <c r="A3946" s="28" t="s">
        <v>2286</v>
      </c>
      <c r="B3946" s="28" t="s">
        <v>299</v>
      </c>
      <c r="C3946" s="29" t="s">
        <v>41</v>
      </c>
      <c r="D3946" s="7" t="s">
        <v>300</v>
      </c>
      <c r="E3946" s="6"/>
      <c r="F3946" s="6"/>
      <c r="G3946" s="29"/>
      <c r="H3946" s="31" t="s">
        <v>778</v>
      </c>
      <c r="I3946" s="5">
        <v>1</v>
      </c>
      <c r="J3946" s="4"/>
      <c r="K3946" s="32">
        <f>ROUND(K3958,2)</f>
        <v>0</v>
      </c>
      <c r="L3946" s="30" t="s">
        <v>2287</v>
      </c>
      <c r="M3946" s="29"/>
      <c r="N3946" s="29"/>
      <c r="O3946" s="29"/>
      <c r="P3946" s="29"/>
      <c r="Q3946" s="29"/>
      <c r="R3946" s="29"/>
      <c r="S3946" s="29"/>
      <c r="T3946" s="29"/>
      <c r="U3946" s="29"/>
      <c r="V3946" s="29"/>
      <c r="W3946" s="29"/>
      <c r="X3946" s="29"/>
      <c r="Y3946" s="29"/>
      <c r="Z3946" s="29"/>
      <c r="AA3946" s="29"/>
    </row>
    <row r="3947" spans="1:27" x14ac:dyDescent="0.25">
      <c r="B3947" s="24" t="s">
        <v>780</v>
      </c>
    </row>
    <row r="3948" spans="1:27" x14ac:dyDescent="0.25">
      <c r="B3948" t="s">
        <v>831</v>
      </c>
      <c r="C3948" t="s">
        <v>782</v>
      </c>
      <c r="D3948" t="s">
        <v>832</v>
      </c>
      <c r="E3948" s="33">
        <v>0.25</v>
      </c>
      <c r="F3948" t="s">
        <v>784</v>
      </c>
      <c r="G3948" t="s">
        <v>785</v>
      </c>
      <c r="H3948" s="34"/>
      <c r="I3948" t="s">
        <v>786</v>
      </c>
      <c r="J3948" s="35">
        <f>ROUND(E3948/I3946* H3948,5)</f>
        <v>0</v>
      </c>
      <c r="K3948" s="36"/>
    </row>
    <row r="3949" spans="1:27" x14ac:dyDescent="0.25">
      <c r="B3949" t="s">
        <v>964</v>
      </c>
      <c r="C3949" t="s">
        <v>782</v>
      </c>
      <c r="D3949" t="s">
        <v>965</v>
      </c>
      <c r="E3949" s="33">
        <v>0.5</v>
      </c>
      <c r="F3949" t="s">
        <v>784</v>
      </c>
      <c r="G3949" t="s">
        <v>785</v>
      </c>
      <c r="H3949" s="34"/>
      <c r="I3949" t="s">
        <v>786</v>
      </c>
      <c r="J3949" s="35">
        <f>ROUND(E3949/I3946* H3949,5)</f>
        <v>0</v>
      </c>
      <c r="K3949" s="36"/>
    </row>
    <row r="3950" spans="1:27" x14ac:dyDescent="0.25">
      <c r="D3950" s="37" t="s">
        <v>787</v>
      </c>
      <c r="E3950" s="36"/>
      <c r="H3950" s="36"/>
      <c r="K3950" s="34">
        <f>SUM(J3948:J3949)</f>
        <v>0</v>
      </c>
    </row>
    <row r="3951" spans="1:27" x14ac:dyDescent="0.25">
      <c r="B3951" s="24" t="s">
        <v>792</v>
      </c>
      <c r="E3951" s="36"/>
      <c r="H3951" s="36"/>
      <c r="K3951" s="36"/>
    </row>
    <row r="3952" spans="1:27" x14ac:dyDescent="0.25">
      <c r="B3952" t="s">
        <v>2288</v>
      </c>
      <c r="C3952" t="s">
        <v>41</v>
      </c>
      <c r="D3952" t="s">
        <v>2289</v>
      </c>
      <c r="E3952" s="33">
        <v>4</v>
      </c>
      <c r="G3952" t="s">
        <v>785</v>
      </c>
      <c r="H3952" s="34"/>
      <c r="I3952" t="s">
        <v>786</v>
      </c>
      <c r="J3952" s="35">
        <f>ROUND(E3952* H3952,5)</f>
        <v>0</v>
      </c>
      <c r="K3952" s="36"/>
    </row>
    <row r="3953" spans="1:27" x14ac:dyDescent="0.25">
      <c r="B3953" t="s">
        <v>2290</v>
      </c>
      <c r="C3953" t="s">
        <v>41</v>
      </c>
      <c r="D3953" t="s">
        <v>2291</v>
      </c>
      <c r="E3953" s="33">
        <v>1</v>
      </c>
      <c r="G3953" t="s">
        <v>785</v>
      </c>
      <c r="H3953" s="34"/>
      <c r="I3953" t="s">
        <v>786</v>
      </c>
      <c r="J3953" s="35">
        <f>ROUND(E3953* H3953,5)</f>
        <v>0</v>
      </c>
      <c r="K3953" s="36"/>
    </row>
    <row r="3954" spans="1:27" x14ac:dyDescent="0.25">
      <c r="D3954" s="37" t="s">
        <v>798</v>
      </c>
      <c r="E3954" s="36"/>
      <c r="H3954" s="36"/>
      <c r="K3954" s="34">
        <f>SUM(J3952:J3953)</f>
        <v>0</v>
      </c>
    </row>
    <row r="3955" spans="1:27" x14ac:dyDescent="0.25">
      <c r="E3955" s="36"/>
      <c r="H3955" s="36"/>
      <c r="K3955" s="36"/>
    </row>
    <row r="3956" spans="1:27" x14ac:dyDescent="0.25">
      <c r="D3956" s="37" t="s">
        <v>800</v>
      </c>
      <c r="E3956" s="36"/>
      <c r="H3956" s="36">
        <v>1.5</v>
      </c>
      <c r="I3956" t="s">
        <v>801</v>
      </c>
      <c r="J3956">
        <f>ROUND(H3956/100*K3950,5)</f>
        <v>0</v>
      </c>
      <c r="K3956" s="36"/>
    </row>
    <row r="3957" spans="1:27" x14ac:dyDescent="0.25">
      <c r="D3957" s="37" t="s">
        <v>799</v>
      </c>
      <c r="E3957" s="36"/>
      <c r="H3957" s="36"/>
      <c r="K3957" s="38">
        <f>SUM(J3947:J3956)</f>
        <v>0</v>
      </c>
    </row>
    <row r="3958" spans="1:27" x14ac:dyDescent="0.25">
      <c r="D3958" s="37" t="s">
        <v>802</v>
      </c>
      <c r="E3958" s="36"/>
      <c r="H3958" s="36"/>
      <c r="K3958" s="38">
        <f>SUM(K3957:K3957)</f>
        <v>0</v>
      </c>
    </row>
    <row r="3960" spans="1:27" ht="45" customHeight="1" x14ac:dyDescent="0.25">
      <c r="A3960" s="28" t="s">
        <v>2292</v>
      </c>
      <c r="B3960" s="28" t="s">
        <v>273</v>
      </c>
      <c r="C3960" s="29" t="s">
        <v>38</v>
      </c>
      <c r="D3960" s="7" t="s">
        <v>274</v>
      </c>
      <c r="E3960" s="6"/>
      <c r="F3960" s="6"/>
      <c r="G3960" s="29"/>
      <c r="H3960" s="31" t="s">
        <v>778</v>
      </c>
      <c r="I3960" s="5">
        <v>1</v>
      </c>
      <c r="J3960" s="4"/>
      <c r="K3960" s="32">
        <f>ROUND(K3971,2)</f>
        <v>0</v>
      </c>
      <c r="L3960" s="30" t="s">
        <v>2293</v>
      </c>
      <c r="M3960" s="29"/>
      <c r="N3960" s="29"/>
      <c r="O3960" s="29"/>
      <c r="P3960" s="29"/>
      <c r="Q3960" s="29"/>
      <c r="R3960" s="29"/>
      <c r="S3960" s="29"/>
      <c r="T3960" s="29"/>
      <c r="U3960" s="29"/>
      <c r="V3960" s="29"/>
      <c r="W3960" s="29"/>
      <c r="X3960" s="29"/>
      <c r="Y3960" s="29"/>
      <c r="Z3960" s="29"/>
      <c r="AA3960" s="29"/>
    </row>
    <row r="3961" spans="1:27" x14ac:dyDescent="0.25">
      <c r="B3961" s="24" t="s">
        <v>780</v>
      </c>
    </row>
    <row r="3962" spans="1:27" x14ac:dyDescent="0.25">
      <c r="B3962" t="s">
        <v>1182</v>
      </c>
      <c r="C3962" t="s">
        <v>782</v>
      </c>
      <c r="D3962" t="s">
        <v>1183</v>
      </c>
      <c r="E3962" s="33">
        <v>0.36</v>
      </c>
      <c r="F3962" t="s">
        <v>784</v>
      </c>
      <c r="G3962" t="s">
        <v>785</v>
      </c>
      <c r="H3962" s="34"/>
      <c r="I3962" t="s">
        <v>786</v>
      </c>
      <c r="J3962" s="35">
        <f>ROUND(E3962/I3960* H3962,5)</f>
        <v>0</v>
      </c>
      <c r="K3962" s="36"/>
    </row>
    <row r="3963" spans="1:27" x14ac:dyDescent="0.25">
      <c r="B3963" t="s">
        <v>1184</v>
      </c>
      <c r="C3963" t="s">
        <v>782</v>
      </c>
      <c r="D3963" t="s">
        <v>1185</v>
      </c>
      <c r="E3963" s="33">
        <v>0.36</v>
      </c>
      <c r="F3963" t="s">
        <v>784</v>
      </c>
      <c r="G3963" t="s">
        <v>785</v>
      </c>
      <c r="H3963" s="34"/>
      <c r="I3963" t="s">
        <v>786</v>
      </c>
      <c r="J3963" s="35">
        <f>ROUND(E3963/I3960* H3963,5)</f>
        <v>0</v>
      </c>
      <c r="K3963" s="36"/>
    </row>
    <row r="3964" spans="1:27" x14ac:dyDescent="0.25">
      <c r="D3964" s="37" t="s">
        <v>787</v>
      </c>
      <c r="E3964" s="36"/>
      <c r="H3964" s="36"/>
      <c r="K3964" s="34">
        <f>SUM(J3962:J3963)</f>
        <v>0</v>
      </c>
    </row>
    <row r="3965" spans="1:27" x14ac:dyDescent="0.25">
      <c r="B3965" s="24" t="s">
        <v>792</v>
      </c>
      <c r="E3965" s="36"/>
      <c r="H3965" s="36"/>
      <c r="K3965" s="36"/>
    </row>
    <row r="3966" spans="1:27" x14ac:dyDescent="0.25">
      <c r="B3966" t="s">
        <v>2294</v>
      </c>
      <c r="C3966" t="s">
        <v>38</v>
      </c>
      <c r="D3966" t="s">
        <v>2295</v>
      </c>
      <c r="E3966" s="33">
        <v>1.02</v>
      </c>
      <c r="G3966" t="s">
        <v>785</v>
      </c>
      <c r="H3966" s="34"/>
      <c r="I3966" t="s">
        <v>786</v>
      </c>
      <c r="J3966" s="35">
        <f>ROUND(E3966* H3966,5)</f>
        <v>0</v>
      </c>
      <c r="K3966" s="36"/>
    </row>
    <row r="3967" spans="1:27" x14ac:dyDescent="0.25">
      <c r="D3967" s="37" t="s">
        <v>798</v>
      </c>
      <c r="E3967" s="36"/>
      <c r="H3967" s="36"/>
      <c r="K3967" s="34">
        <f>SUM(J3966:J3966)</f>
        <v>0</v>
      </c>
    </row>
    <row r="3968" spans="1:27" x14ac:dyDescent="0.25">
      <c r="E3968" s="36"/>
      <c r="H3968" s="36"/>
      <c r="K3968" s="36"/>
    </row>
    <row r="3969" spans="1:27" x14ac:dyDescent="0.25">
      <c r="D3969" s="37" t="s">
        <v>800</v>
      </c>
      <c r="E3969" s="36"/>
      <c r="H3969" s="36">
        <v>1.5</v>
      </c>
      <c r="I3969" t="s">
        <v>801</v>
      </c>
      <c r="J3969">
        <f>ROUND(H3969/100*K3964,5)</f>
        <v>0</v>
      </c>
      <c r="K3969" s="36"/>
    </row>
    <row r="3970" spans="1:27" x14ac:dyDescent="0.25">
      <c r="D3970" s="37" t="s">
        <v>799</v>
      </c>
      <c r="E3970" s="36"/>
      <c r="H3970" s="36"/>
      <c r="K3970" s="38">
        <f>SUM(J3961:J3969)</f>
        <v>0</v>
      </c>
    </row>
    <row r="3971" spans="1:27" x14ac:dyDescent="0.25">
      <c r="D3971" s="37" t="s">
        <v>802</v>
      </c>
      <c r="E3971" s="36"/>
      <c r="H3971" s="36"/>
      <c r="K3971" s="38">
        <f>SUM(K3970:K3970)</f>
        <v>0</v>
      </c>
    </row>
    <row r="3973" spans="1:27" ht="45" customHeight="1" x14ac:dyDescent="0.25">
      <c r="A3973" s="28" t="s">
        <v>2296</v>
      </c>
      <c r="B3973" s="28" t="s">
        <v>271</v>
      </c>
      <c r="C3973" s="29" t="s">
        <v>38</v>
      </c>
      <c r="D3973" s="7" t="s">
        <v>272</v>
      </c>
      <c r="E3973" s="6"/>
      <c r="F3973" s="6"/>
      <c r="G3973" s="29"/>
      <c r="H3973" s="31" t="s">
        <v>778</v>
      </c>
      <c r="I3973" s="5">
        <v>1</v>
      </c>
      <c r="J3973" s="4"/>
      <c r="K3973" s="32">
        <f>ROUND(K3984,2)</f>
        <v>0</v>
      </c>
      <c r="L3973" s="30" t="s">
        <v>2297</v>
      </c>
      <c r="M3973" s="29"/>
      <c r="N3973" s="29"/>
      <c r="O3973" s="29"/>
      <c r="P3973" s="29"/>
      <c r="Q3973" s="29"/>
      <c r="R3973" s="29"/>
      <c r="S3973" s="29"/>
      <c r="T3973" s="29"/>
      <c r="U3973" s="29"/>
      <c r="V3973" s="29"/>
      <c r="W3973" s="29"/>
      <c r="X3973" s="29"/>
      <c r="Y3973" s="29"/>
      <c r="Z3973" s="29"/>
      <c r="AA3973" s="29"/>
    </row>
    <row r="3974" spans="1:27" x14ac:dyDescent="0.25">
      <c r="B3974" s="24" t="s">
        <v>780</v>
      </c>
    </row>
    <row r="3975" spans="1:27" x14ac:dyDescent="0.25">
      <c r="B3975" t="s">
        <v>1182</v>
      </c>
      <c r="C3975" t="s">
        <v>782</v>
      </c>
      <c r="D3975" t="s">
        <v>1183</v>
      </c>
      <c r="E3975" s="33">
        <v>0.32</v>
      </c>
      <c r="F3975" t="s">
        <v>784</v>
      </c>
      <c r="G3975" t="s">
        <v>785</v>
      </c>
      <c r="H3975" s="34"/>
      <c r="I3975" t="s">
        <v>786</v>
      </c>
      <c r="J3975" s="35">
        <f>ROUND(E3975/I3973* H3975,5)</f>
        <v>0</v>
      </c>
      <c r="K3975" s="36"/>
    </row>
    <row r="3976" spans="1:27" x14ac:dyDescent="0.25">
      <c r="B3976" t="s">
        <v>1184</v>
      </c>
      <c r="C3976" t="s">
        <v>782</v>
      </c>
      <c r="D3976" t="s">
        <v>1185</v>
      </c>
      <c r="E3976" s="33">
        <v>0.32</v>
      </c>
      <c r="F3976" t="s">
        <v>784</v>
      </c>
      <c r="G3976" t="s">
        <v>785</v>
      </c>
      <c r="H3976" s="34"/>
      <c r="I3976" t="s">
        <v>786</v>
      </c>
      <c r="J3976" s="35">
        <f>ROUND(E3976/I3973* H3976,5)</f>
        <v>0</v>
      </c>
      <c r="K3976" s="36"/>
    </row>
    <row r="3977" spans="1:27" x14ac:dyDescent="0.25">
      <c r="D3977" s="37" t="s">
        <v>787</v>
      </c>
      <c r="E3977" s="36"/>
      <c r="H3977" s="36"/>
      <c r="K3977" s="34">
        <f>SUM(J3975:J3976)</f>
        <v>0</v>
      </c>
    </row>
    <row r="3978" spans="1:27" x14ac:dyDescent="0.25">
      <c r="B3978" s="24" t="s">
        <v>792</v>
      </c>
      <c r="E3978" s="36"/>
      <c r="H3978" s="36"/>
      <c r="K3978" s="36"/>
    </row>
    <row r="3979" spans="1:27" x14ac:dyDescent="0.25">
      <c r="B3979" t="s">
        <v>2298</v>
      </c>
      <c r="C3979" t="s">
        <v>38</v>
      </c>
      <c r="D3979" t="s">
        <v>2299</v>
      </c>
      <c r="E3979" s="33">
        <v>1.02</v>
      </c>
      <c r="G3979" t="s">
        <v>785</v>
      </c>
      <c r="H3979" s="34"/>
      <c r="I3979" t="s">
        <v>786</v>
      </c>
      <c r="J3979" s="35">
        <f>ROUND(E3979* H3979,5)</f>
        <v>0</v>
      </c>
      <c r="K3979" s="36"/>
    </row>
    <row r="3980" spans="1:27" x14ac:dyDescent="0.25">
      <c r="D3980" s="37" t="s">
        <v>798</v>
      </c>
      <c r="E3980" s="36"/>
      <c r="H3980" s="36"/>
      <c r="K3980" s="34">
        <f>SUM(J3979:J3979)</f>
        <v>0</v>
      </c>
    </row>
    <row r="3981" spans="1:27" x14ac:dyDescent="0.25">
      <c r="E3981" s="36"/>
      <c r="H3981" s="36"/>
      <c r="K3981" s="36"/>
    </row>
    <row r="3982" spans="1:27" x14ac:dyDescent="0.25">
      <c r="D3982" s="37" t="s">
        <v>800</v>
      </c>
      <c r="E3982" s="36"/>
      <c r="H3982" s="36">
        <v>1.5</v>
      </c>
      <c r="I3982" t="s">
        <v>801</v>
      </c>
      <c r="J3982">
        <f>ROUND(H3982/100*K3977,5)</f>
        <v>0</v>
      </c>
      <c r="K3982" s="36"/>
    </row>
    <row r="3983" spans="1:27" x14ac:dyDescent="0.25">
      <c r="D3983" s="37" t="s">
        <v>799</v>
      </c>
      <c r="E3983" s="36"/>
      <c r="H3983" s="36"/>
      <c r="K3983" s="38">
        <f>SUM(J3974:J3982)</f>
        <v>0</v>
      </c>
    </row>
    <row r="3984" spans="1:27" x14ac:dyDescent="0.25">
      <c r="D3984" s="37" t="s">
        <v>802</v>
      </c>
      <c r="E3984" s="36"/>
      <c r="H3984" s="36"/>
      <c r="K3984" s="38">
        <f>SUM(K3983:K3983)</f>
        <v>0</v>
      </c>
    </row>
    <row r="3986" spans="1:27" ht="45" customHeight="1" x14ac:dyDescent="0.25">
      <c r="A3986" s="28" t="s">
        <v>2300</v>
      </c>
      <c r="B3986" s="28" t="s">
        <v>275</v>
      </c>
      <c r="C3986" s="29" t="s">
        <v>38</v>
      </c>
      <c r="D3986" s="7" t="s">
        <v>276</v>
      </c>
      <c r="E3986" s="6"/>
      <c r="F3986" s="6"/>
      <c r="G3986" s="29"/>
      <c r="H3986" s="31" t="s">
        <v>778</v>
      </c>
      <c r="I3986" s="5">
        <v>1</v>
      </c>
      <c r="J3986" s="4"/>
      <c r="K3986" s="32">
        <f>ROUND(K4004,2)</f>
        <v>0</v>
      </c>
      <c r="L3986" s="30" t="s">
        <v>2301</v>
      </c>
      <c r="M3986" s="29"/>
      <c r="N3986" s="29"/>
      <c r="O3986" s="29"/>
      <c r="P3986" s="29"/>
      <c r="Q3986" s="29"/>
      <c r="R3986" s="29"/>
      <c r="S3986" s="29"/>
      <c r="T3986" s="29"/>
      <c r="U3986" s="29"/>
      <c r="V3986" s="29"/>
      <c r="W3986" s="29"/>
      <c r="X3986" s="29"/>
      <c r="Y3986" s="29"/>
      <c r="Z3986" s="29"/>
      <c r="AA3986" s="29"/>
    </row>
    <row r="3987" spans="1:27" x14ac:dyDescent="0.25">
      <c r="B3987" s="24" t="s">
        <v>780</v>
      </c>
    </row>
    <row r="3988" spans="1:27" x14ac:dyDescent="0.25">
      <c r="B3988" t="s">
        <v>991</v>
      </c>
      <c r="C3988" t="s">
        <v>782</v>
      </c>
      <c r="D3988" t="s">
        <v>992</v>
      </c>
      <c r="E3988" s="33">
        <v>0.17499999999999999</v>
      </c>
      <c r="F3988" t="s">
        <v>784</v>
      </c>
      <c r="G3988" t="s">
        <v>785</v>
      </c>
      <c r="H3988" s="34"/>
      <c r="I3988" t="s">
        <v>786</v>
      </c>
      <c r="J3988" s="35">
        <f>ROUND(E3988/I3986* H3988,5)</f>
        <v>0</v>
      </c>
      <c r="K3988" s="36"/>
    </row>
    <row r="3989" spans="1:27" x14ac:dyDescent="0.25">
      <c r="B3989" t="s">
        <v>781</v>
      </c>
      <c r="C3989" t="s">
        <v>782</v>
      </c>
      <c r="D3989" t="s">
        <v>783</v>
      </c>
      <c r="E3989" s="33">
        <v>6.5000000000000002E-2</v>
      </c>
      <c r="F3989" t="s">
        <v>784</v>
      </c>
      <c r="G3989" t="s">
        <v>785</v>
      </c>
      <c r="H3989" s="34"/>
      <c r="I3989" t="s">
        <v>786</v>
      </c>
      <c r="J3989" s="35">
        <f>ROUND(E3989/I3986* H3989,5)</f>
        <v>0</v>
      </c>
      <c r="K3989" s="36"/>
    </row>
    <row r="3990" spans="1:27" x14ac:dyDescent="0.25">
      <c r="B3990" t="s">
        <v>831</v>
      </c>
      <c r="C3990" t="s">
        <v>782</v>
      </c>
      <c r="D3990" t="s">
        <v>832</v>
      </c>
      <c r="E3990" s="33">
        <v>0.17499999999999999</v>
      </c>
      <c r="F3990" t="s">
        <v>784</v>
      </c>
      <c r="G3990" t="s">
        <v>785</v>
      </c>
      <c r="H3990" s="34"/>
      <c r="I3990" t="s">
        <v>786</v>
      </c>
      <c r="J3990" s="35">
        <f>ROUND(E3990/I3986* H3990,5)</f>
        <v>0</v>
      </c>
      <c r="K3990" s="36"/>
    </row>
    <row r="3991" spans="1:27" x14ac:dyDescent="0.25">
      <c r="D3991" s="37" t="s">
        <v>787</v>
      </c>
      <c r="E3991" s="36"/>
      <c r="H3991" s="36"/>
      <c r="K3991" s="34">
        <f>SUM(J3988:J3990)</f>
        <v>0</v>
      </c>
    </row>
    <row r="3992" spans="1:27" x14ac:dyDescent="0.25">
      <c r="B3992" s="24" t="s">
        <v>788</v>
      </c>
      <c r="E3992" s="36"/>
      <c r="H3992" s="36"/>
      <c r="K3992" s="36"/>
    </row>
    <row r="3993" spans="1:27" x14ac:dyDescent="0.25">
      <c r="B3993" t="s">
        <v>1521</v>
      </c>
      <c r="C3993" t="s">
        <v>782</v>
      </c>
      <c r="D3993" t="s">
        <v>1522</v>
      </c>
      <c r="E3993" s="33">
        <v>2.5399999999999999E-2</v>
      </c>
      <c r="F3993" t="s">
        <v>784</v>
      </c>
      <c r="G3993" t="s">
        <v>785</v>
      </c>
      <c r="H3993" s="34"/>
      <c r="I3993" t="s">
        <v>786</v>
      </c>
      <c r="J3993" s="35">
        <f>ROUND(E3993/I3986* H3993,5)</f>
        <v>0</v>
      </c>
      <c r="K3993" s="36"/>
    </row>
    <row r="3994" spans="1:27" x14ac:dyDescent="0.25">
      <c r="B3994" t="s">
        <v>2051</v>
      </c>
      <c r="C3994" t="s">
        <v>782</v>
      </c>
      <c r="D3994" t="s">
        <v>2052</v>
      </c>
      <c r="E3994" s="33">
        <v>4.3799999999999999E-2</v>
      </c>
      <c r="F3994" t="s">
        <v>784</v>
      </c>
      <c r="G3994" t="s">
        <v>785</v>
      </c>
      <c r="H3994" s="34"/>
      <c r="I3994" t="s">
        <v>786</v>
      </c>
      <c r="J3994" s="35">
        <f>ROUND(E3994/I3986* H3994,5)</f>
        <v>0</v>
      </c>
      <c r="K3994" s="36"/>
    </row>
    <row r="3995" spans="1:27" x14ac:dyDescent="0.25">
      <c r="B3995" t="s">
        <v>2302</v>
      </c>
      <c r="C3995" t="s">
        <v>782</v>
      </c>
      <c r="D3995" t="s">
        <v>2303</v>
      </c>
      <c r="E3995" s="33">
        <v>6.5000000000000002E-2</v>
      </c>
      <c r="F3995" t="s">
        <v>784</v>
      </c>
      <c r="G3995" t="s">
        <v>785</v>
      </c>
      <c r="H3995" s="34"/>
      <c r="I3995" t="s">
        <v>786</v>
      </c>
      <c r="J3995" s="35">
        <f>ROUND(E3995/I3986* H3995,5)</f>
        <v>0</v>
      </c>
      <c r="K3995" s="36"/>
    </row>
    <row r="3996" spans="1:27" x14ac:dyDescent="0.25">
      <c r="D3996" s="37" t="s">
        <v>791</v>
      </c>
      <c r="E3996" s="36"/>
      <c r="H3996" s="36"/>
      <c r="K3996" s="34">
        <f>SUM(J3993:J3995)</f>
        <v>0</v>
      </c>
    </row>
    <row r="3997" spans="1:27" x14ac:dyDescent="0.25">
      <c r="B3997" s="24" t="s">
        <v>792</v>
      </c>
      <c r="E3997" s="36"/>
      <c r="H3997" s="36"/>
      <c r="K3997" s="36"/>
    </row>
    <row r="3998" spans="1:27" x14ac:dyDescent="0.25">
      <c r="B3998" t="s">
        <v>1527</v>
      </c>
      <c r="C3998" t="s">
        <v>794</v>
      </c>
      <c r="D3998" t="s">
        <v>1528</v>
      </c>
      <c r="E3998" s="33">
        <v>0.1764</v>
      </c>
      <c r="G3998" t="s">
        <v>785</v>
      </c>
      <c r="H3998" s="34"/>
      <c r="I3998" t="s">
        <v>786</v>
      </c>
      <c r="J3998" s="35">
        <f>ROUND(E3998* H3998,5)</f>
        <v>0</v>
      </c>
      <c r="K3998" s="36"/>
    </row>
    <row r="3999" spans="1:27" x14ac:dyDescent="0.25">
      <c r="B3999" t="s">
        <v>2304</v>
      </c>
      <c r="C3999" t="s">
        <v>38</v>
      </c>
      <c r="D3999" t="s">
        <v>2305</v>
      </c>
      <c r="E3999" s="33">
        <v>1.02</v>
      </c>
      <c r="G3999" t="s">
        <v>785</v>
      </c>
      <c r="H3999" s="34"/>
      <c r="I3999" t="s">
        <v>786</v>
      </c>
      <c r="J3999" s="35">
        <f>ROUND(E3999* H3999,5)</f>
        <v>0</v>
      </c>
      <c r="K3999" s="36"/>
    </row>
    <row r="4000" spans="1:27" x14ac:dyDescent="0.25">
      <c r="D4000" s="37" t="s">
        <v>798</v>
      </c>
      <c r="E4000" s="36"/>
      <c r="H4000" s="36"/>
      <c r="K4000" s="34">
        <f>SUM(J3998:J3999)</f>
        <v>0</v>
      </c>
    </row>
    <row r="4001" spans="1:27" x14ac:dyDescent="0.25">
      <c r="E4001" s="36"/>
      <c r="H4001" s="36"/>
      <c r="K4001" s="36"/>
    </row>
    <row r="4002" spans="1:27" x14ac:dyDescent="0.25">
      <c r="D4002" s="37" t="s">
        <v>800</v>
      </c>
      <c r="E4002" s="36"/>
      <c r="H4002" s="36">
        <v>1.5</v>
      </c>
      <c r="I4002" t="s">
        <v>801</v>
      </c>
      <c r="J4002">
        <f>ROUND(H4002/100*K3991,5)</f>
        <v>0</v>
      </c>
      <c r="K4002" s="36"/>
    </row>
    <row r="4003" spans="1:27" x14ac:dyDescent="0.25">
      <c r="D4003" s="37" t="s">
        <v>799</v>
      </c>
      <c r="E4003" s="36"/>
      <c r="H4003" s="36"/>
      <c r="K4003" s="38">
        <f>SUM(J3987:J4002)</f>
        <v>0</v>
      </c>
    </row>
    <row r="4004" spans="1:27" x14ac:dyDescent="0.25">
      <c r="D4004" s="37" t="s">
        <v>802</v>
      </c>
      <c r="E4004" s="36"/>
      <c r="H4004" s="36"/>
      <c r="K4004" s="38">
        <f>SUM(K4003:K4003)</f>
        <v>0</v>
      </c>
    </row>
    <row r="4006" spans="1:27" ht="45" customHeight="1" x14ac:dyDescent="0.25">
      <c r="A4006" s="28" t="s">
        <v>2306</v>
      </c>
      <c r="B4006" s="28" t="s">
        <v>265</v>
      </c>
      <c r="C4006" s="29" t="s">
        <v>41</v>
      </c>
      <c r="D4006" s="7" t="s">
        <v>266</v>
      </c>
      <c r="E4006" s="6"/>
      <c r="F4006" s="6"/>
      <c r="G4006" s="29"/>
      <c r="H4006" s="31" t="s">
        <v>778</v>
      </c>
      <c r="I4006" s="5">
        <v>1</v>
      </c>
      <c r="J4006" s="4"/>
      <c r="K4006" s="32"/>
      <c r="L4006" s="30" t="s">
        <v>2307</v>
      </c>
      <c r="M4006" s="29"/>
      <c r="N4006" s="29"/>
      <c r="O4006" s="29"/>
      <c r="P4006" s="29"/>
      <c r="Q4006" s="29"/>
      <c r="R4006" s="29"/>
      <c r="S4006" s="29"/>
      <c r="T4006" s="29"/>
      <c r="U4006" s="29"/>
      <c r="V4006" s="29"/>
      <c r="W4006" s="29"/>
      <c r="X4006" s="29"/>
      <c r="Y4006" s="29"/>
      <c r="Z4006" s="29"/>
      <c r="AA4006" s="29"/>
    </row>
    <row r="4007" spans="1:27" ht="45" customHeight="1" x14ac:dyDescent="0.25">
      <c r="A4007" s="28" t="s">
        <v>2308</v>
      </c>
      <c r="B4007" s="28" t="s">
        <v>267</v>
      </c>
      <c r="C4007" s="29" t="s">
        <v>41</v>
      </c>
      <c r="D4007" s="7" t="s">
        <v>268</v>
      </c>
      <c r="E4007" s="6"/>
      <c r="F4007" s="6"/>
      <c r="G4007" s="29"/>
      <c r="H4007" s="31" t="s">
        <v>778</v>
      </c>
      <c r="I4007" s="5">
        <v>1</v>
      </c>
      <c r="J4007" s="4"/>
      <c r="K4007" s="32"/>
      <c r="L4007" s="30" t="s">
        <v>2309</v>
      </c>
      <c r="M4007" s="29"/>
      <c r="N4007" s="29"/>
      <c r="O4007" s="29"/>
      <c r="P4007" s="29"/>
      <c r="Q4007" s="29"/>
      <c r="R4007" s="29"/>
      <c r="S4007" s="29"/>
      <c r="T4007" s="29"/>
      <c r="U4007" s="29"/>
      <c r="V4007" s="29"/>
      <c r="W4007" s="29"/>
      <c r="X4007" s="29"/>
      <c r="Y4007" s="29"/>
      <c r="Z4007" s="29"/>
      <c r="AA4007" s="29"/>
    </row>
    <row r="4008" spans="1:27" ht="45" customHeight="1" x14ac:dyDescent="0.25">
      <c r="A4008" s="28" t="s">
        <v>2310</v>
      </c>
      <c r="B4008" s="28" t="s">
        <v>301</v>
      </c>
      <c r="C4008" s="29" t="s">
        <v>41</v>
      </c>
      <c r="D4008" s="7" t="s">
        <v>302</v>
      </c>
      <c r="E4008" s="6"/>
      <c r="F4008" s="6"/>
      <c r="G4008" s="29"/>
      <c r="H4008" s="31" t="s">
        <v>778</v>
      </c>
      <c r="I4008" s="5">
        <v>1</v>
      </c>
      <c r="J4008" s="4"/>
      <c r="K4008" s="32"/>
      <c r="L4008" s="30" t="s">
        <v>2311</v>
      </c>
      <c r="M4008" s="29"/>
      <c r="N4008" s="29"/>
      <c r="O4008" s="29"/>
      <c r="P4008" s="29"/>
      <c r="Q4008" s="29"/>
      <c r="R4008" s="29"/>
      <c r="S4008" s="29"/>
      <c r="T4008" s="29"/>
      <c r="U4008" s="29"/>
      <c r="V4008" s="29"/>
      <c r="W4008" s="29"/>
      <c r="X4008" s="29"/>
      <c r="Y4008" s="29"/>
      <c r="Z4008" s="29"/>
      <c r="AA4008" s="29"/>
    </row>
    <row r="4009" spans="1:27" ht="45" customHeight="1" x14ac:dyDescent="0.25">
      <c r="A4009" s="28" t="s">
        <v>2312</v>
      </c>
      <c r="B4009" s="28" t="s">
        <v>303</v>
      </c>
      <c r="C4009" s="29" t="s">
        <v>41</v>
      </c>
      <c r="D4009" s="7" t="s">
        <v>304</v>
      </c>
      <c r="E4009" s="6"/>
      <c r="F4009" s="6"/>
      <c r="G4009" s="29"/>
      <c r="H4009" s="31" t="s">
        <v>778</v>
      </c>
      <c r="I4009" s="5">
        <v>1</v>
      </c>
      <c r="J4009" s="4"/>
      <c r="K4009" s="32"/>
      <c r="L4009" s="30" t="s">
        <v>2313</v>
      </c>
      <c r="M4009" s="29"/>
      <c r="N4009" s="29"/>
      <c r="O4009" s="29"/>
      <c r="P4009" s="29"/>
      <c r="Q4009" s="29"/>
      <c r="R4009" s="29"/>
      <c r="S4009" s="29"/>
      <c r="T4009" s="29"/>
      <c r="U4009" s="29"/>
      <c r="V4009" s="29"/>
      <c r="W4009" s="29"/>
      <c r="X4009" s="29"/>
      <c r="Y4009" s="29"/>
      <c r="Z4009" s="29"/>
      <c r="AA4009" s="29"/>
    </row>
    <row r="4010" spans="1:27" ht="45" customHeight="1" x14ac:dyDescent="0.25">
      <c r="A4010" s="28" t="s">
        <v>2314</v>
      </c>
      <c r="B4010" s="28" t="s">
        <v>730</v>
      </c>
      <c r="C4010" s="29" t="s">
        <v>41</v>
      </c>
      <c r="D4010" s="7" t="s">
        <v>731</v>
      </c>
      <c r="E4010" s="6"/>
      <c r="F4010" s="6"/>
      <c r="G4010" s="29"/>
      <c r="H4010" s="31" t="s">
        <v>778</v>
      </c>
      <c r="I4010" s="5">
        <v>6.4000000000000001E-2</v>
      </c>
      <c r="J4010" s="4"/>
      <c r="K4010" s="32">
        <f>ROUND(K4021,2)</f>
        <v>0</v>
      </c>
      <c r="L4010" s="30" t="s">
        <v>2315</v>
      </c>
      <c r="M4010" s="29"/>
      <c r="N4010" s="29"/>
      <c r="O4010" s="29"/>
      <c r="P4010" s="29"/>
      <c r="Q4010" s="29"/>
      <c r="R4010" s="29"/>
      <c r="S4010" s="29"/>
      <c r="T4010" s="29"/>
      <c r="U4010" s="29"/>
      <c r="V4010" s="29"/>
      <c r="W4010" s="29"/>
      <c r="X4010" s="29"/>
      <c r="Y4010" s="29"/>
      <c r="Z4010" s="29"/>
      <c r="AA4010" s="29"/>
    </row>
    <row r="4011" spans="1:27" x14ac:dyDescent="0.25">
      <c r="B4011" s="24" t="s">
        <v>780</v>
      </c>
    </row>
    <row r="4012" spans="1:27" x14ac:dyDescent="0.25">
      <c r="B4012" t="s">
        <v>1184</v>
      </c>
      <c r="C4012" t="s">
        <v>782</v>
      </c>
      <c r="D4012" t="s">
        <v>1185</v>
      </c>
      <c r="E4012" s="33">
        <v>2</v>
      </c>
      <c r="F4012" t="s">
        <v>784</v>
      </c>
      <c r="G4012" t="s">
        <v>785</v>
      </c>
      <c r="H4012" s="34"/>
      <c r="I4012" t="s">
        <v>786</v>
      </c>
      <c r="J4012" s="35">
        <f>ROUND(E4012/I4010* H4012,5)</f>
        <v>0</v>
      </c>
      <c r="K4012" s="36"/>
    </row>
    <row r="4013" spans="1:27" x14ac:dyDescent="0.25">
      <c r="B4013" t="s">
        <v>1182</v>
      </c>
      <c r="C4013" t="s">
        <v>782</v>
      </c>
      <c r="D4013" t="s">
        <v>1183</v>
      </c>
      <c r="E4013" s="33">
        <v>2</v>
      </c>
      <c r="F4013" t="s">
        <v>784</v>
      </c>
      <c r="G4013" t="s">
        <v>785</v>
      </c>
      <c r="H4013" s="34"/>
      <c r="I4013" t="s">
        <v>786</v>
      </c>
      <c r="J4013" s="35">
        <f>ROUND(E4013/I4010* H4013,5)</f>
        <v>0</v>
      </c>
      <c r="K4013" s="36"/>
    </row>
    <row r="4014" spans="1:27" x14ac:dyDescent="0.25">
      <c r="D4014" s="37" t="s">
        <v>787</v>
      </c>
      <c r="E4014" s="36"/>
      <c r="H4014" s="36"/>
      <c r="K4014" s="34">
        <f>SUM(J4012:J4013)</f>
        <v>0</v>
      </c>
    </row>
    <row r="4015" spans="1:27" x14ac:dyDescent="0.25">
      <c r="B4015" s="24" t="s">
        <v>792</v>
      </c>
      <c r="E4015" s="36"/>
      <c r="H4015" s="36"/>
      <c r="K4015" s="36"/>
    </row>
    <row r="4016" spans="1:27" x14ac:dyDescent="0.25">
      <c r="B4016" t="s">
        <v>2316</v>
      </c>
      <c r="C4016" t="s">
        <v>41</v>
      </c>
      <c r="D4016" t="s">
        <v>2317</v>
      </c>
      <c r="E4016" s="33">
        <v>1</v>
      </c>
      <c r="G4016" t="s">
        <v>785</v>
      </c>
      <c r="H4016" s="34"/>
      <c r="I4016" t="s">
        <v>786</v>
      </c>
      <c r="J4016" s="35">
        <f>ROUND(E4016* H4016,5)</f>
        <v>0</v>
      </c>
      <c r="K4016" s="36"/>
    </row>
    <row r="4017" spans="1:27" x14ac:dyDescent="0.25">
      <c r="D4017" s="37" t="s">
        <v>798</v>
      </c>
      <c r="E4017" s="36"/>
      <c r="H4017" s="36"/>
      <c r="K4017" s="34">
        <f>SUM(J4016:J4016)</f>
        <v>0</v>
      </c>
    </row>
    <row r="4018" spans="1:27" x14ac:dyDescent="0.25">
      <c r="E4018" s="36"/>
      <c r="H4018" s="36"/>
      <c r="K4018" s="36"/>
    </row>
    <row r="4019" spans="1:27" x14ac:dyDescent="0.25">
      <c r="D4019" s="37" t="s">
        <v>800</v>
      </c>
      <c r="E4019" s="36"/>
      <c r="H4019" s="36">
        <v>1.5</v>
      </c>
      <c r="I4019" t="s">
        <v>801</v>
      </c>
      <c r="J4019">
        <f>ROUND(H4019/100*K4014,5)</f>
        <v>0</v>
      </c>
      <c r="K4019" s="36"/>
    </row>
    <row r="4020" spans="1:27" x14ac:dyDescent="0.25">
      <c r="D4020" s="37" t="s">
        <v>799</v>
      </c>
      <c r="E4020" s="36"/>
      <c r="H4020" s="36"/>
      <c r="K4020" s="38">
        <f>SUM(J4011:J4019)</f>
        <v>0</v>
      </c>
    </row>
    <row r="4021" spans="1:27" x14ac:dyDescent="0.25">
      <c r="D4021" s="37" t="s">
        <v>802</v>
      </c>
      <c r="E4021" s="36"/>
      <c r="H4021" s="36"/>
      <c r="K4021" s="38">
        <f>SUM(K4020:K4020)</f>
        <v>0</v>
      </c>
    </row>
    <row r="4023" spans="1:27" ht="45" customHeight="1" x14ac:dyDescent="0.25">
      <c r="A4023" s="28" t="s">
        <v>2318</v>
      </c>
      <c r="B4023" s="28" t="s">
        <v>732</v>
      </c>
      <c r="C4023" s="29" t="s">
        <v>41</v>
      </c>
      <c r="D4023" s="7" t="s">
        <v>733</v>
      </c>
      <c r="E4023" s="6"/>
      <c r="F4023" s="6"/>
      <c r="G4023" s="29"/>
      <c r="H4023" s="31" t="s">
        <v>778</v>
      </c>
      <c r="I4023" s="5">
        <v>1</v>
      </c>
      <c r="J4023" s="4"/>
      <c r="K4023" s="32">
        <f>ROUND(K4040,2)</f>
        <v>0</v>
      </c>
      <c r="L4023" s="30" t="s">
        <v>2319</v>
      </c>
      <c r="M4023" s="29"/>
      <c r="N4023" s="29"/>
      <c r="O4023" s="29"/>
      <c r="P4023" s="29"/>
      <c r="Q4023" s="29"/>
      <c r="R4023" s="29"/>
      <c r="S4023" s="29"/>
      <c r="T4023" s="29"/>
      <c r="U4023" s="29"/>
      <c r="V4023" s="29"/>
      <c r="W4023" s="29"/>
      <c r="X4023" s="29"/>
      <c r="Y4023" s="29"/>
      <c r="Z4023" s="29"/>
      <c r="AA4023" s="29"/>
    </row>
    <row r="4024" spans="1:27" x14ac:dyDescent="0.25">
      <c r="B4024" s="24" t="s">
        <v>780</v>
      </c>
    </row>
    <row r="4025" spans="1:27" x14ac:dyDescent="0.25">
      <c r="B4025" t="s">
        <v>964</v>
      </c>
      <c r="C4025" t="s">
        <v>782</v>
      </c>
      <c r="D4025" t="s">
        <v>965</v>
      </c>
      <c r="E4025" s="33">
        <v>3</v>
      </c>
      <c r="F4025" t="s">
        <v>784</v>
      </c>
      <c r="G4025" t="s">
        <v>785</v>
      </c>
      <c r="H4025" s="34"/>
      <c r="I4025" t="s">
        <v>786</v>
      </c>
      <c r="J4025" s="35">
        <f>ROUND(E4025/I4023* H4025,5)</f>
        <v>0</v>
      </c>
      <c r="K4025" s="36"/>
    </row>
    <row r="4026" spans="1:27" x14ac:dyDescent="0.25">
      <c r="B4026" t="s">
        <v>831</v>
      </c>
      <c r="C4026" t="s">
        <v>782</v>
      </c>
      <c r="D4026" t="s">
        <v>832</v>
      </c>
      <c r="E4026" s="33">
        <v>1.5</v>
      </c>
      <c r="F4026" t="s">
        <v>784</v>
      </c>
      <c r="G4026" t="s">
        <v>785</v>
      </c>
      <c r="H4026" s="34"/>
      <c r="I4026" t="s">
        <v>786</v>
      </c>
      <c r="J4026" s="35">
        <f>ROUND(E4026/I4023* H4026,5)</f>
        <v>0</v>
      </c>
      <c r="K4026" s="36"/>
    </row>
    <row r="4027" spans="1:27" x14ac:dyDescent="0.25">
      <c r="D4027" s="37" t="s">
        <v>787</v>
      </c>
      <c r="E4027" s="36"/>
      <c r="H4027" s="36"/>
      <c r="K4027" s="34">
        <f>SUM(J4025:J4026)</f>
        <v>0</v>
      </c>
    </row>
    <row r="4028" spans="1:27" x14ac:dyDescent="0.25">
      <c r="B4028" s="24" t="s">
        <v>792</v>
      </c>
      <c r="E4028" s="36"/>
      <c r="H4028" s="36"/>
      <c r="K4028" s="36"/>
    </row>
    <row r="4029" spans="1:27" x14ac:dyDescent="0.25">
      <c r="B4029" t="s">
        <v>2320</v>
      </c>
      <c r="C4029" t="s">
        <v>80</v>
      </c>
      <c r="D4029" t="s">
        <v>2321</v>
      </c>
      <c r="E4029" s="33">
        <v>0.21129999999999999</v>
      </c>
      <c r="G4029" t="s">
        <v>785</v>
      </c>
      <c r="H4029" s="34"/>
      <c r="I4029" t="s">
        <v>786</v>
      </c>
      <c r="J4029" s="35">
        <f>ROUND(E4029* H4029,5)</f>
        <v>0</v>
      </c>
      <c r="K4029" s="36"/>
    </row>
    <row r="4030" spans="1:27" x14ac:dyDescent="0.25">
      <c r="B4030" t="s">
        <v>808</v>
      </c>
      <c r="C4030" t="s">
        <v>80</v>
      </c>
      <c r="D4030" t="s">
        <v>809</v>
      </c>
      <c r="E4030" s="33">
        <v>2E-3</v>
      </c>
      <c r="G4030" t="s">
        <v>785</v>
      </c>
      <c r="H4030" s="34"/>
      <c r="I4030" t="s">
        <v>786</v>
      </c>
      <c r="J4030" s="35">
        <f>ROUND(E4030* H4030,5)</f>
        <v>0</v>
      </c>
      <c r="K4030" s="36"/>
    </row>
    <row r="4031" spans="1:27" x14ac:dyDescent="0.25">
      <c r="B4031" t="s">
        <v>2322</v>
      </c>
      <c r="C4031" t="s">
        <v>41</v>
      </c>
      <c r="D4031" t="s">
        <v>2323</v>
      </c>
      <c r="E4031" s="33">
        <v>56.509099999999997</v>
      </c>
      <c r="G4031" t="s">
        <v>785</v>
      </c>
      <c r="H4031" s="34"/>
      <c r="I4031" t="s">
        <v>786</v>
      </c>
      <c r="J4031" s="35">
        <f>ROUND(E4031* H4031,5)</f>
        <v>0</v>
      </c>
      <c r="K4031" s="36"/>
    </row>
    <row r="4032" spans="1:27" x14ac:dyDescent="0.25">
      <c r="B4032" t="s">
        <v>793</v>
      </c>
      <c r="C4032" t="s">
        <v>794</v>
      </c>
      <c r="D4032" t="s">
        <v>795</v>
      </c>
      <c r="E4032" s="33">
        <v>4.1999999999999997E-3</v>
      </c>
      <c r="G4032" t="s">
        <v>785</v>
      </c>
      <c r="H4032" s="34"/>
      <c r="I4032" t="s">
        <v>786</v>
      </c>
      <c r="J4032" s="35">
        <f>ROUND(E4032* H4032,5)</f>
        <v>0</v>
      </c>
      <c r="K4032" s="36"/>
    </row>
    <row r="4033" spans="1:27" x14ac:dyDescent="0.25">
      <c r="D4033" s="37" t="s">
        <v>798</v>
      </c>
      <c r="E4033" s="36"/>
      <c r="H4033" s="36"/>
      <c r="K4033" s="34">
        <f>SUM(J4029:J4032)</f>
        <v>0</v>
      </c>
    </row>
    <row r="4034" spans="1:27" x14ac:dyDescent="0.25">
      <c r="B4034" s="24" t="s">
        <v>775</v>
      </c>
      <c r="E4034" s="36"/>
      <c r="H4034" s="36"/>
      <c r="K4034" s="36"/>
    </row>
    <row r="4035" spans="1:27" x14ac:dyDescent="0.25">
      <c r="B4035" t="s">
        <v>817</v>
      </c>
      <c r="C4035" t="s">
        <v>80</v>
      </c>
      <c r="D4035" t="s">
        <v>818</v>
      </c>
      <c r="E4035" s="33">
        <v>4.6800000000000001E-2</v>
      </c>
      <c r="G4035" t="s">
        <v>785</v>
      </c>
      <c r="H4035" s="34"/>
      <c r="I4035" t="s">
        <v>786</v>
      </c>
      <c r="J4035" s="35">
        <f>ROUND(E4035* H4035,5)</f>
        <v>0</v>
      </c>
      <c r="K4035" s="36"/>
    </row>
    <row r="4036" spans="1:27" x14ac:dyDescent="0.25">
      <c r="D4036" s="37" t="s">
        <v>1001</v>
      </c>
      <c r="E4036" s="36"/>
      <c r="H4036" s="36"/>
      <c r="K4036" s="34">
        <f>SUM(J4035:J4035)</f>
        <v>0</v>
      </c>
    </row>
    <row r="4037" spans="1:27" x14ac:dyDescent="0.25">
      <c r="E4037" s="36"/>
      <c r="H4037" s="36"/>
      <c r="K4037" s="36"/>
    </row>
    <row r="4038" spans="1:27" x14ac:dyDescent="0.25">
      <c r="D4038" s="37" t="s">
        <v>800</v>
      </c>
      <c r="E4038" s="36"/>
      <c r="H4038" s="36">
        <v>1.5</v>
      </c>
      <c r="I4038" t="s">
        <v>801</v>
      </c>
      <c r="J4038">
        <f>ROUND(H4038/100*K4027,5)</f>
        <v>0</v>
      </c>
      <c r="K4038" s="36"/>
    </row>
    <row r="4039" spans="1:27" x14ac:dyDescent="0.25">
      <c r="D4039" s="37" t="s">
        <v>799</v>
      </c>
      <c r="E4039" s="36"/>
      <c r="H4039" s="36"/>
      <c r="K4039" s="38">
        <f>SUM(J4024:J4038)</f>
        <v>0</v>
      </c>
    </row>
    <row r="4040" spans="1:27" x14ac:dyDescent="0.25">
      <c r="D4040" s="37" t="s">
        <v>802</v>
      </c>
      <c r="E4040" s="36"/>
      <c r="H4040" s="36"/>
      <c r="K4040" s="38">
        <f>SUM(K4039:K4039)</f>
        <v>0</v>
      </c>
    </row>
    <row r="4042" spans="1:27" ht="45" customHeight="1" x14ac:dyDescent="0.25">
      <c r="A4042" s="28" t="s">
        <v>2324</v>
      </c>
      <c r="B4042" s="28" t="s">
        <v>591</v>
      </c>
      <c r="C4042" s="29" t="s">
        <v>38</v>
      </c>
      <c r="D4042" s="7" t="s">
        <v>592</v>
      </c>
      <c r="E4042" s="6"/>
      <c r="F4042" s="6"/>
      <c r="G4042" s="29"/>
      <c r="H4042" s="31" t="s">
        <v>778</v>
      </c>
      <c r="I4042" s="5">
        <v>1</v>
      </c>
      <c r="J4042" s="4"/>
      <c r="K4042" s="32">
        <f>ROUND(K4053,2)</f>
        <v>0</v>
      </c>
      <c r="L4042" s="30" t="s">
        <v>2325</v>
      </c>
      <c r="M4042" s="29"/>
      <c r="N4042" s="29"/>
      <c r="O4042" s="29"/>
      <c r="P4042" s="29"/>
      <c r="Q4042" s="29"/>
      <c r="R4042" s="29"/>
      <c r="S4042" s="29"/>
      <c r="T4042" s="29"/>
      <c r="U4042" s="29"/>
      <c r="V4042" s="29"/>
      <c r="W4042" s="29"/>
      <c r="X4042" s="29"/>
      <c r="Y4042" s="29"/>
      <c r="Z4042" s="29"/>
      <c r="AA4042" s="29"/>
    </row>
    <row r="4043" spans="1:27" x14ac:dyDescent="0.25">
      <c r="B4043" s="24" t="s">
        <v>780</v>
      </c>
    </row>
    <row r="4044" spans="1:27" x14ac:dyDescent="0.25">
      <c r="B4044" t="s">
        <v>1578</v>
      </c>
      <c r="C4044" t="s">
        <v>782</v>
      </c>
      <c r="D4044" t="s">
        <v>1579</v>
      </c>
      <c r="E4044" s="33">
        <v>0.1</v>
      </c>
      <c r="F4044" t="s">
        <v>784</v>
      </c>
      <c r="G4044" t="s">
        <v>785</v>
      </c>
      <c r="H4044" s="34"/>
      <c r="I4044" t="s">
        <v>786</v>
      </c>
      <c r="J4044" s="35">
        <f>ROUND(E4044/I4042* H4044,5)</f>
        <v>0</v>
      </c>
      <c r="K4044" s="36"/>
    </row>
    <row r="4045" spans="1:27" x14ac:dyDescent="0.25">
      <c r="B4045" t="s">
        <v>1576</v>
      </c>
      <c r="C4045" t="s">
        <v>782</v>
      </c>
      <c r="D4045" t="s">
        <v>1577</v>
      </c>
      <c r="E4045" s="33">
        <v>0.1</v>
      </c>
      <c r="F4045" t="s">
        <v>784</v>
      </c>
      <c r="G4045" t="s">
        <v>785</v>
      </c>
      <c r="H4045" s="34"/>
      <c r="I4045" t="s">
        <v>786</v>
      </c>
      <c r="J4045" s="35">
        <f>ROUND(E4045/I4042* H4045,5)</f>
        <v>0</v>
      </c>
      <c r="K4045" s="36"/>
    </row>
    <row r="4046" spans="1:27" x14ac:dyDescent="0.25">
      <c r="D4046" s="37" t="s">
        <v>787</v>
      </c>
      <c r="E4046" s="36"/>
      <c r="H4046" s="36"/>
      <c r="K4046" s="34">
        <f>SUM(J4044:J4045)</f>
        <v>0</v>
      </c>
    </row>
    <row r="4047" spans="1:27" x14ac:dyDescent="0.25">
      <c r="B4047" s="24" t="s">
        <v>792</v>
      </c>
      <c r="E4047" s="36"/>
      <c r="H4047" s="36"/>
      <c r="K4047" s="36"/>
    </row>
    <row r="4048" spans="1:27" x14ac:dyDescent="0.25">
      <c r="B4048" t="s">
        <v>2326</v>
      </c>
      <c r="C4048" t="s">
        <v>38</v>
      </c>
      <c r="D4048" t="s">
        <v>2327</v>
      </c>
      <c r="E4048" s="33">
        <v>1</v>
      </c>
      <c r="G4048" t="s">
        <v>785</v>
      </c>
      <c r="H4048" s="34"/>
      <c r="I4048" t="s">
        <v>786</v>
      </c>
      <c r="J4048" s="35">
        <f>ROUND(E4048* H4048,5)</f>
        <v>0</v>
      </c>
      <c r="K4048" s="36"/>
    </row>
    <row r="4049" spans="1:27" x14ac:dyDescent="0.25">
      <c r="D4049" s="37" t="s">
        <v>798</v>
      </c>
      <c r="E4049" s="36"/>
      <c r="H4049" s="36"/>
      <c r="K4049" s="34">
        <f>SUM(J4048:J4048)</f>
        <v>0</v>
      </c>
    </row>
    <row r="4050" spans="1:27" x14ac:dyDescent="0.25">
      <c r="E4050" s="36"/>
      <c r="H4050" s="36"/>
      <c r="K4050" s="36"/>
    </row>
    <row r="4051" spans="1:27" x14ac:dyDescent="0.25">
      <c r="D4051" s="37" t="s">
        <v>800</v>
      </c>
      <c r="E4051" s="36"/>
      <c r="H4051" s="36">
        <v>1.5</v>
      </c>
      <c r="I4051" t="s">
        <v>801</v>
      </c>
      <c r="J4051">
        <f>ROUND(H4051/100*K4046,5)</f>
        <v>0</v>
      </c>
      <c r="K4051" s="36"/>
    </row>
    <row r="4052" spans="1:27" x14ac:dyDescent="0.25">
      <c r="D4052" s="37" t="s">
        <v>799</v>
      </c>
      <c r="E4052" s="36"/>
      <c r="H4052" s="36"/>
      <c r="K4052" s="38">
        <f>SUM(J4043:J4051)</f>
        <v>0</v>
      </c>
    </row>
    <row r="4053" spans="1:27" x14ac:dyDescent="0.25">
      <c r="D4053" s="37" t="s">
        <v>802</v>
      </c>
      <c r="E4053" s="36"/>
      <c r="H4053" s="36"/>
      <c r="K4053" s="38">
        <f>SUM(K4052:K4052)</f>
        <v>0</v>
      </c>
    </row>
    <row r="4055" spans="1:27" ht="45" customHeight="1" x14ac:dyDescent="0.25">
      <c r="A4055" s="28" t="s">
        <v>2328</v>
      </c>
      <c r="B4055" s="28" t="s">
        <v>589</v>
      </c>
      <c r="C4055" s="29" t="s">
        <v>38</v>
      </c>
      <c r="D4055" s="7" t="s">
        <v>590</v>
      </c>
      <c r="E4055" s="6"/>
      <c r="F4055" s="6"/>
      <c r="G4055" s="29"/>
      <c r="H4055" s="31" t="s">
        <v>778</v>
      </c>
      <c r="I4055" s="5">
        <v>1</v>
      </c>
      <c r="J4055" s="4"/>
      <c r="K4055" s="32">
        <f>ROUND(K4068,2)</f>
        <v>0</v>
      </c>
      <c r="L4055" s="30" t="s">
        <v>2329</v>
      </c>
      <c r="M4055" s="29"/>
      <c r="N4055" s="29"/>
      <c r="O4055" s="29"/>
      <c r="P4055" s="29"/>
      <c r="Q4055" s="29"/>
      <c r="R4055" s="29"/>
      <c r="S4055" s="29"/>
      <c r="T4055" s="29"/>
      <c r="U4055" s="29"/>
      <c r="V4055" s="29"/>
      <c r="W4055" s="29"/>
      <c r="X4055" s="29"/>
      <c r="Y4055" s="29"/>
      <c r="Z4055" s="29"/>
      <c r="AA4055" s="29"/>
    </row>
    <row r="4056" spans="1:27" x14ac:dyDescent="0.25">
      <c r="B4056" s="24" t="s">
        <v>780</v>
      </c>
    </row>
    <row r="4057" spans="1:27" x14ac:dyDescent="0.25">
      <c r="B4057" t="s">
        <v>1576</v>
      </c>
      <c r="C4057" t="s">
        <v>782</v>
      </c>
      <c r="D4057" t="s">
        <v>1577</v>
      </c>
      <c r="E4057" s="33">
        <v>0.24</v>
      </c>
      <c r="F4057" t="s">
        <v>784</v>
      </c>
      <c r="G4057" t="s">
        <v>785</v>
      </c>
      <c r="H4057" s="34"/>
      <c r="I4057" t="s">
        <v>786</v>
      </c>
      <c r="J4057" s="35">
        <f>ROUND(E4057/I4055* H4057,5)</f>
        <v>0</v>
      </c>
      <c r="K4057" s="36"/>
    </row>
    <row r="4058" spans="1:27" x14ac:dyDescent="0.25">
      <c r="B4058" t="s">
        <v>1578</v>
      </c>
      <c r="C4058" t="s">
        <v>782</v>
      </c>
      <c r="D4058" t="s">
        <v>1579</v>
      </c>
      <c r="E4058" s="33">
        <v>0.24</v>
      </c>
      <c r="F4058" t="s">
        <v>784</v>
      </c>
      <c r="G4058" t="s">
        <v>785</v>
      </c>
      <c r="H4058" s="34"/>
      <c r="I4058" t="s">
        <v>786</v>
      </c>
      <c r="J4058" s="35">
        <f>ROUND(E4058/I4055* H4058,5)</f>
        <v>0</v>
      </c>
      <c r="K4058" s="36"/>
    </row>
    <row r="4059" spans="1:27" x14ac:dyDescent="0.25">
      <c r="D4059" s="37" t="s">
        <v>787</v>
      </c>
      <c r="E4059" s="36"/>
      <c r="H4059" s="36"/>
      <c r="K4059" s="34">
        <f>SUM(J4057:J4058)</f>
        <v>0</v>
      </c>
    </row>
    <row r="4060" spans="1:27" x14ac:dyDescent="0.25">
      <c r="B4060" s="24" t="s">
        <v>792</v>
      </c>
      <c r="E4060" s="36"/>
      <c r="H4060" s="36"/>
      <c r="K4060" s="36"/>
    </row>
    <row r="4061" spans="1:27" x14ac:dyDescent="0.25">
      <c r="B4061" t="s">
        <v>2330</v>
      </c>
      <c r="C4061" t="s">
        <v>41</v>
      </c>
      <c r="D4061" t="s">
        <v>2331</v>
      </c>
      <c r="E4061" s="33">
        <v>0.33</v>
      </c>
      <c r="G4061" t="s">
        <v>785</v>
      </c>
      <c r="H4061" s="34"/>
      <c r="I4061" t="s">
        <v>786</v>
      </c>
      <c r="J4061" s="35">
        <f>ROUND(E4061* H4061,5)</f>
        <v>0</v>
      </c>
      <c r="K4061" s="36"/>
    </row>
    <row r="4062" spans="1:27" x14ac:dyDescent="0.25">
      <c r="B4062" t="s">
        <v>2332</v>
      </c>
      <c r="C4062" t="s">
        <v>41</v>
      </c>
      <c r="D4062" t="s">
        <v>2333</v>
      </c>
      <c r="E4062" s="33">
        <v>0.3</v>
      </c>
      <c r="G4062" t="s">
        <v>785</v>
      </c>
      <c r="H4062" s="34"/>
      <c r="I4062" t="s">
        <v>786</v>
      </c>
      <c r="J4062" s="35">
        <f>ROUND(E4062* H4062,5)</f>
        <v>0</v>
      </c>
      <c r="K4062" s="36"/>
    </row>
    <row r="4063" spans="1:27" x14ac:dyDescent="0.25">
      <c r="B4063" t="s">
        <v>2334</v>
      </c>
      <c r="C4063" t="s">
        <v>38</v>
      </c>
      <c r="D4063" t="s">
        <v>2335</v>
      </c>
      <c r="E4063" s="33">
        <v>1.02</v>
      </c>
      <c r="G4063" t="s">
        <v>785</v>
      </c>
      <c r="H4063" s="34"/>
      <c r="I4063" t="s">
        <v>786</v>
      </c>
      <c r="J4063" s="35">
        <f>ROUND(E4063* H4063,5)</f>
        <v>0</v>
      </c>
      <c r="K4063" s="36"/>
    </row>
    <row r="4064" spans="1:27" x14ac:dyDescent="0.25">
      <c r="D4064" s="37" t="s">
        <v>798</v>
      </c>
      <c r="E4064" s="36"/>
      <c r="H4064" s="36"/>
      <c r="K4064" s="34">
        <f>SUM(J4061:J4063)</f>
        <v>0</v>
      </c>
    </row>
    <row r="4065" spans="1:27" x14ac:dyDescent="0.25">
      <c r="E4065" s="36"/>
      <c r="H4065" s="36"/>
      <c r="K4065" s="36"/>
    </row>
    <row r="4066" spans="1:27" x14ac:dyDescent="0.25">
      <c r="D4066" s="37" t="s">
        <v>800</v>
      </c>
      <c r="E4066" s="36"/>
      <c r="H4066" s="36">
        <v>1.5</v>
      </c>
      <c r="I4066" t="s">
        <v>801</v>
      </c>
      <c r="J4066">
        <f>ROUND(H4066/100*K4059,5)</f>
        <v>0</v>
      </c>
      <c r="K4066" s="36"/>
    </row>
    <row r="4067" spans="1:27" x14ac:dyDescent="0.25">
      <c r="D4067" s="37" t="s">
        <v>799</v>
      </c>
      <c r="E4067" s="36"/>
      <c r="H4067" s="36"/>
      <c r="K4067" s="38">
        <f>SUM(J4056:J4066)</f>
        <v>0</v>
      </c>
    </row>
    <row r="4068" spans="1:27" x14ac:dyDescent="0.25">
      <c r="D4068" s="37" t="s">
        <v>802</v>
      </c>
      <c r="E4068" s="36"/>
      <c r="H4068" s="36"/>
      <c r="K4068" s="38">
        <f>SUM(K4067:K4067)</f>
        <v>0</v>
      </c>
    </row>
    <row r="4070" spans="1:27" ht="45" customHeight="1" x14ac:dyDescent="0.25">
      <c r="A4070" s="28" t="s">
        <v>2336</v>
      </c>
      <c r="B4070" s="28" t="s">
        <v>587</v>
      </c>
      <c r="C4070" s="29" t="s">
        <v>38</v>
      </c>
      <c r="D4070" s="7" t="s">
        <v>588</v>
      </c>
      <c r="E4070" s="6"/>
      <c r="F4070" s="6"/>
      <c r="G4070" s="29"/>
      <c r="H4070" s="31" t="s">
        <v>778</v>
      </c>
      <c r="I4070" s="5">
        <v>1</v>
      </c>
      <c r="J4070" s="4"/>
      <c r="K4070" s="32">
        <f>ROUND(K4083,2)</f>
        <v>0</v>
      </c>
      <c r="L4070" s="30" t="s">
        <v>2337</v>
      </c>
      <c r="M4070" s="29"/>
      <c r="N4070" s="29"/>
      <c r="O4070" s="29"/>
      <c r="P4070" s="29"/>
      <c r="Q4070" s="29"/>
      <c r="R4070" s="29"/>
      <c r="S4070" s="29"/>
      <c r="T4070" s="29"/>
      <c r="U4070" s="29"/>
      <c r="V4070" s="29"/>
      <c r="W4070" s="29"/>
      <c r="X4070" s="29"/>
      <c r="Y4070" s="29"/>
      <c r="Z4070" s="29"/>
      <c r="AA4070" s="29"/>
    </row>
    <row r="4071" spans="1:27" x14ac:dyDescent="0.25">
      <c r="B4071" s="24" t="s">
        <v>780</v>
      </c>
    </row>
    <row r="4072" spans="1:27" x14ac:dyDescent="0.25">
      <c r="B4072" t="s">
        <v>1576</v>
      </c>
      <c r="C4072" t="s">
        <v>782</v>
      </c>
      <c r="D4072" t="s">
        <v>1577</v>
      </c>
      <c r="E4072" s="33">
        <v>0.24</v>
      </c>
      <c r="F4072" t="s">
        <v>784</v>
      </c>
      <c r="G4072" t="s">
        <v>785</v>
      </c>
      <c r="H4072" s="34"/>
      <c r="I4072" t="s">
        <v>786</v>
      </c>
      <c r="J4072" s="35">
        <f>ROUND(E4072/I4070* H4072,5)</f>
        <v>0</v>
      </c>
      <c r="K4072" s="36"/>
    </row>
    <row r="4073" spans="1:27" x14ac:dyDescent="0.25">
      <c r="B4073" t="s">
        <v>1578</v>
      </c>
      <c r="C4073" t="s">
        <v>782</v>
      </c>
      <c r="D4073" t="s">
        <v>1579</v>
      </c>
      <c r="E4073" s="33">
        <v>0.24</v>
      </c>
      <c r="F4073" t="s">
        <v>784</v>
      </c>
      <c r="G4073" t="s">
        <v>785</v>
      </c>
      <c r="H4073" s="34"/>
      <c r="I4073" t="s">
        <v>786</v>
      </c>
      <c r="J4073" s="35">
        <f>ROUND(E4073/I4070* H4073,5)</f>
        <v>0</v>
      </c>
      <c r="K4073" s="36"/>
    </row>
    <row r="4074" spans="1:27" x14ac:dyDescent="0.25">
      <c r="D4074" s="37" t="s">
        <v>787</v>
      </c>
      <c r="E4074" s="36"/>
      <c r="H4074" s="36"/>
      <c r="K4074" s="34">
        <f>SUM(J4072:J4073)</f>
        <v>0</v>
      </c>
    </row>
    <row r="4075" spans="1:27" x14ac:dyDescent="0.25">
      <c r="B4075" s="24" t="s">
        <v>792</v>
      </c>
      <c r="E4075" s="36"/>
      <c r="H4075" s="36"/>
      <c r="K4075" s="36"/>
    </row>
    <row r="4076" spans="1:27" x14ac:dyDescent="0.25">
      <c r="B4076" t="s">
        <v>2338</v>
      </c>
      <c r="C4076" t="s">
        <v>41</v>
      </c>
      <c r="D4076" t="s">
        <v>2339</v>
      </c>
      <c r="E4076" s="33">
        <v>0.3</v>
      </c>
      <c r="G4076" t="s">
        <v>785</v>
      </c>
      <c r="H4076" s="34"/>
      <c r="I4076" t="s">
        <v>786</v>
      </c>
      <c r="J4076" s="35">
        <f>ROUND(E4076* H4076,5)</f>
        <v>0</v>
      </c>
      <c r="K4076" s="36"/>
    </row>
    <row r="4077" spans="1:27" x14ac:dyDescent="0.25">
      <c r="B4077" t="s">
        <v>2340</v>
      </c>
      <c r="C4077" t="s">
        <v>41</v>
      </c>
      <c r="D4077" t="s">
        <v>2341</v>
      </c>
      <c r="E4077" s="33">
        <v>0.33</v>
      </c>
      <c r="G4077" t="s">
        <v>785</v>
      </c>
      <c r="H4077" s="34"/>
      <c r="I4077" t="s">
        <v>786</v>
      </c>
      <c r="J4077" s="35">
        <f>ROUND(E4077* H4077,5)</f>
        <v>0</v>
      </c>
      <c r="K4077" s="36"/>
    </row>
    <row r="4078" spans="1:27" x14ac:dyDescent="0.25">
      <c r="B4078" t="s">
        <v>2342</v>
      </c>
      <c r="C4078" t="s">
        <v>38</v>
      </c>
      <c r="D4078" t="s">
        <v>2343</v>
      </c>
      <c r="E4078" s="33">
        <v>1.02</v>
      </c>
      <c r="G4078" t="s">
        <v>785</v>
      </c>
      <c r="H4078" s="34"/>
      <c r="I4078" t="s">
        <v>786</v>
      </c>
      <c r="J4078" s="35">
        <f>ROUND(E4078* H4078,5)</f>
        <v>0</v>
      </c>
      <c r="K4078" s="36"/>
    </row>
    <row r="4079" spans="1:27" x14ac:dyDescent="0.25">
      <c r="D4079" s="37" t="s">
        <v>798</v>
      </c>
      <c r="E4079" s="36"/>
      <c r="H4079" s="36"/>
      <c r="K4079" s="34">
        <f>SUM(J4076:J4078)</f>
        <v>0</v>
      </c>
    </row>
    <row r="4080" spans="1:27" x14ac:dyDescent="0.25">
      <c r="E4080" s="36"/>
      <c r="H4080" s="36"/>
      <c r="K4080" s="36"/>
    </row>
    <row r="4081" spans="1:27" x14ac:dyDescent="0.25">
      <c r="D4081" s="37" t="s">
        <v>800</v>
      </c>
      <c r="E4081" s="36"/>
      <c r="H4081" s="36">
        <v>1.5</v>
      </c>
      <c r="I4081" t="s">
        <v>801</v>
      </c>
      <c r="J4081">
        <f>ROUND(H4081/100*K4074,5)</f>
        <v>0</v>
      </c>
      <c r="K4081" s="36"/>
    </row>
    <row r="4082" spans="1:27" x14ac:dyDescent="0.25">
      <c r="D4082" s="37" t="s">
        <v>799</v>
      </c>
      <c r="E4082" s="36"/>
      <c r="H4082" s="36"/>
      <c r="K4082" s="38">
        <f>SUM(J4071:J4081)</f>
        <v>0</v>
      </c>
    </row>
    <row r="4083" spans="1:27" x14ac:dyDescent="0.25">
      <c r="D4083" s="37" t="s">
        <v>802</v>
      </c>
      <c r="E4083" s="36"/>
      <c r="H4083" s="36"/>
      <c r="K4083" s="38">
        <f>SUM(K4082:K4082)</f>
        <v>0</v>
      </c>
    </row>
    <row r="4085" spans="1:27" ht="45" customHeight="1" x14ac:dyDescent="0.25">
      <c r="A4085" s="28" t="s">
        <v>2344</v>
      </c>
      <c r="B4085" s="28" t="s">
        <v>585</v>
      </c>
      <c r="C4085" s="29" t="s">
        <v>38</v>
      </c>
      <c r="D4085" s="7" t="s">
        <v>586</v>
      </c>
      <c r="E4085" s="6"/>
      <c r="F4085" s="6"/>
      <c r="G4085" s="29"/>
      <c r="H4085" s="31" t="s">
        <v>778</v>
      </c>
      <c r="I4085" s="5">
        <v>1</v>
      </c>
      <c r="J4085" s="4"/>
      <c r="K4085" s="32">
        <f>ROUND(K4098,2)</f>
        <v>0</v>
      </c>
      <c r="L4085" s="30" t="s">
        <v>2345</v>
      </c>
      <c r="M4085" s="29"/>
      <c r="N4085" s="29"/>
      <c r="O4085" s="29"/>
      <c r="P4085" s="29"/>
      <c r="Q4085" s="29"/>
      <c r="R4085" s="29"/>
      <c r="S4085" s="29"/>
      <c r="T4085" s="29"/>
      <c r="U4085" s="29"/>
      <c r="V4085" s="29"/>
      <c r="W4085" s="29"/>
      <c r="X4085" s="29"/>
      <c r="Y4085" s="29"/>
      <c r="Z4085" s="29"/>
      <c r="AA4085" s="29"/>
    </row>
    <row r="4086" spans="1:27" x14ac:dyDescent="0.25">
      <c r="B4086" s="24" t="s">
        <v>780</v>
      </c>
    </row>
    <row r="4087" spans="1:27" x14ac:dyDescent="0.25">
      <c r="B4087" t="s">
        <v>1576</v>
      </c>
      <c r="C4087" t="s">
        <v>782</v>
      </c>
      <c r="D4087" t="s">
        <v>1577</v>
      </c>
      <c r="E4087" s="33">
        <v>0.24</v>
      </c>
      <c r="F4087" t="s">
        <v>784</v>
      </c>
      <c r="G4087" t="s">
        <v>785</v>
      </c>
      <c r="H4087" s="34"/>
      <c r="I4087" t="s">
        <v>786</v>
      </c>
      <c r="J4087" s="35">
        <f>ROUND(E4087/I4085* H4087,5)</f>
        <v>0</v>
      </c>
      <c r="K4087" s="36"/>
    </row>
    <row r="4088" spans="1:27" x14ac:dyDescent="0.25">
      <c r="B4088" t="s">
        <v>1578</v>
      </c>
      <c r="C4088" t="s">
        <v>782</v>
      </c>
      <c r="D4088" t="s">
        <v>1579</v>
      </c>
      <c r="E4088" s="33">
        <v>0.24</v>
      </c>
      <c r="F4088" t="s">
        <v>784</v>
      </c>
      <c r="G4088" t="s">
        <v>785</v>
      </c>
      <c r="H4088" s="34"/>
      <c r="I4088" t="s">
        <v>786</v>
      </c>
      <c r="J4088" s="35">
        <f>ROUND(E4088/I4085* H4088,5)</f>
        <v>0</v>
      </c>
      <c r="K4088" s="36"/>
    </row>
    <row r="4089" spans="1:27" x14ac:dyDescent="0.25">
      <c r="D4089" s="37" t="s">
        <v>787</v>
      </c>
      <c r="E4089" s="36"/>
      <c r="H4089" s="36"/>
      <c r="K4089" s="34">
        <f>SUM(J4087:J4088)</f>
        <v>0</v>
      </c>
    </row>
    <row r="4090" spans="1:27" x14ac:dyDescent="0.25">
      <c r="B4090" s="24" t="s">
        <v>792</v>
      </c>
      <c r="E4090" s="36"/>
      <c r="H4090" s="36"/>
      <c r="K4090" s="36"/>
    </row>
    <row r="4091" spans="1:27" x14ac:dyDescent="0.25">
      <c r="B4091" t="s">
        <v>2346</v>
      </c>
      <c r="C4091" t="s">
        <v>41</v>
      </c>
      <c r="D4091" t="s">
        <v>2347</v>
      </c>
      <c r="E4091" s="33">
        <v>0.33</v>
      </c>
      <c r="G4091" t="s">
        <v>785</v>
      </c>
      <c r="H4091" s="34"/>
      <c r="I4091" t="s">
        <v>786</v>
      </c>
      <c r="J4091" s="35">
        <f>ROUND(E4091* H4091,5)</f>
        <v>0</v>
      </c>
      <c r="K4091" s="36"/>
    </row>
    <row r="4092" spans="1:27" x14ac:dyDescent="0.25">
      <c r="B4092" t="s">
        <v>2348</v>
      </c>
      <c r="C4092" t="s">
        <v>41</v>
      </c>
      <c r="D4092" t="s">
        <v>2349</v>
      </c>
      <c r="E4092" s="33">
        <v>0.3</v>
      </c>
      <c r="G4092" t="s">
        <v>785</v>
      </c>
      <c r="H4092" s="34"/>
      <c r="I4092" t="s">
        <v>786</v>
      </c>
      <c r="J4092" s="35">
        <f>ROUND(E4092* H4092,5)</f>
        <v>0</v>
      </c>
      <c r="K4092" s="36"/>
    </row>
    <row r="4093" spans="1:27" x14ac:dyDescent="0.25">
      <c r="B4093" t="s">
        <v>2350</v>
      </c>
      <c r="C4093" t="s">
        <v>38</v>
      </c>
      <c r="D4093" t="s">
        <v>2351</v>
      </c>
      <c r="E4093" s="33">
        <v>1.02</v>
      </c>
      <c r="G4093" t="s">
        <v>785</v>
      </c>
      <c r="H4093" s="34"/>
      <c r="I4093" t="s">
        <v>786</v>
      </c>
      <c r="J4093" s="35">
        <f>ROUND(E4093* H4093,5)</f>
        <v>0</v>
      </c>
      <c r="K4093" s="36"/>
    </row>
    <row r="4094" spans="1:27" x14ac:dyDescent="0.25">
      <c r="D4094" s="37" t="s">
        <v>798</v>
      </c>
      <c r="E4094" s="36"/>
      <c r="H4094" s="36"/>
      <c r="K4094" s="34">
        <f>SUM(J4091:J4093)</f>
        <v>0</v>
      </c>
    </row>
    <row r="4095" spans="1:27" x14ac:dyDescent="0.25">
      <c r="E4095" s="36"/>
      <c r="H4095" s="36"/>
      <c r="K4095" s="36"/>
    </row>
    <row r="4096" spans="1:27" x14ac:dyDescent="0.25">
      <c r="D4096" s="37" t="s">
        <v>800</v>
      </c>
      <c r="E4096" s="36"/>
      <c r="H4096" s="36">
        <v>1.5</v>
      </c>
      <c r="I4096" t="s">
        <v>801</v>
      </c>
      <c r="J4096">
        <f>ROUND(H4096/100*K4089,5)</f>
        <v>0</v>
      </c>
      <c r="K4096" s="36"/>
    </row>
    <row r="4097" spans="1:27" x14ac:dyDescent="0.25">
      <c r="D4097" s="37" t="s">
        <v>799</v>
      </c>
      <c r="E4097" s="36"/>
      <c r="H4097" s="36"/>
      <c r="K4097" s="38">
        <f>SUM(J4086:J4096)</f>
        <v>0</v>
      </c>
    </row>
    <row r="4098" spans="1:27" x14ac:dyDescent="0.25">
      <c r="D4098" s="37" t="s">
        <v>802</v>
      </c>
      <c r="E4098" s="36"/>
      <c r="H4098" s="36"/>
      <c r="K4098" s="38">
        <f>SUM(K4097:K4097)</f>
        <v>0</v>
      </c>
    </row>
    <row r="4100" spans="1:27" ht="45" customHeight="1" x14ac:dyDescent="0.25">
      <c r="A4100" s="28" t="s">
        <v>2352</v>
      </c>
      <c r="B4100" s="28" t="s">
        <v>583</v>
      </c>
      <c r="C4100" s="29" t="s">
        <v>38</v>
      </c>
      <c r="D4100" s="7" t="s">
        <v>584</v>
      </c>
      <c r="E4100" s="6"/>
      <c r="F4100" s="6"/>
      <c r="G4100" s="29"/>
      <c r="H4100" s="31" t="s">
        <v>778</v>
      </c>
      <c r="I4100" s="5">
        <v>1</v>
      </c>
      <c r="J4100" s="4"/>
      <c r="K4100" s="32">
        <f>ROUND(K4113,2)</f>
        <v>0</v>
      </c>
      <c r="L4100" s="30" t="s">
        <v>2353</v>
      </c>
      <c r="M4100" s="29"/>
      <c r="N4100" s="29"/>
      <c r="O4100" s="29"/>
      <c r="P4100" s="29"/>
      <c r="Q4100" s="29"/>
      <c r="R4100" s="29"/>
      <c r="S4100" s="29"/>
      <c r="T4100" s="29"/>
      <c r="U4100" s="29"/>
      <c r="V4100" s="29"/>
      <c r="W4100" s="29"/>
      <c r="X4100" s="29"/>
      <c r="Y4100" s="29"/>
      <c r="Z4100" s="29"/>
      <c r="AA4100" s="29"/>
    </row>
    <row r="4101" spans="1:27" x14ac:dyDescent="0.25">
      <c r="B4101" s="24" t="s">
        <v>780</v>
      </c>
    </row>
    <row r="4102" spans="1:27" x14ac:dyDescent="0.25">
      <c r="B4102" t="s">
        <v>1576</v>
      </c>
      <c r="C4102" t="s">
        <v>782</v>
      </c>
      <c r="D4102" t="s">
        <v>1577</v>
      </c>
      <c r="E4102" s="33">
        <v>0.6</v>
      </c>
      <c r="F4102" t="s">
        <v>784</v>
      </c>
      <c r="G4102" t="s">
        <v>785</v>
      </c>
      <c r="H4102" s="34"/>
      <c r="I4102" t="s">
        <v>786</v>
      </c>
      <c r="J4102" s="35">
        <f>ROUND(E4102/I4100* H4102,5)</f>
        <v>0</v>
      </c>
      <c r="K4102" s="36"/>
    </row>
    <row r="4103" spans="1:27" x14ac:dyDescent="0.25">
      <c r="B4103" t="s">
        <v>1578</v>
      </c>
      <c r="C4103" t="s">
        <v>782</v>
      </c>
      <c r="D4103" t="s">
        <v>1579</v>
      </c>
      <c r="E4103" s="33">
        <v>0.6</v>
      </c>
      <c r="F4103" t="s">
        <v>784</v>
      </c>
      <c r="G4103" t="s">
        <v>785</v>
      </c>
      <c r="H4103" s="34"/>
      <c r="I4103" t="s">
        <v>786</v>
      </c>
      <c r="J4103" s="35">
        <f>ROUND(E4103/I4100* H4103,5)</f>
        <v>0</v>
      </c>
      <c r="K4103" s="36"/>
    </row>
    <row r="4104" spans="1:27" x14ac:dyDescent="0.25">
      <c r="D4104" s="37" t="s">
        <v>787</v>
      </c>
      <c r="E4104" s="36"/>
      <c r="H4104" s="36"/>
      <c r="K4104" s="34">
        <f>SUM(J4102:J4103)</f>
        <v>0</v>
      </c>
    </row>
    <row r="4105" spans="1:27" x14ac:dyDescent="0.25">
      <c r="B4105" s="24" t="s">
        <v>792</v>
      </c>
      <c r="E4105" s="36"/>
      <c r="H4105" s="36"/>
      <c r="K4105" s="36"/>
    </row>
    <row r="4106" spans="1:27" x14ac:dyDescent="0.25">
      <c r="B4106" t="s">
        <v>2354</v>
      </c>
      <c r="C4106" t="s">
        <v>41</v>
      </c>
      <c r="D4106" t="s">
        <v>2355</v>
      </c>
      <c r="E4106" s="33">
        <v>0.33</v>
      </c>
      <c r="G4106" t="s">
        <v>785</v>
      </c>
      <c r="H4106" s="34"/>
      <c r="I4106" t="s">
        <v>786</v>
      </c>
      <c r="J4106" s="35">
        <f>ROUND(E4106* H4106,5)</f>
        <v>0</v>
      </c>
      <c r="K4106" s="36"/>
    </row>
    <row r="4107" spans="1:27" x14ac:dyDescent="0.25">
      <c r="B4107" t="s">
        <v>2356</v>
      </c>
      <c r="C4107" t="s">
        <v>38</v>
      </c>
      <c r="D4107" t="s">
        <v>2357</v>
      </c>
      <c r="E4107" s="33">
        <v>1.02</v>
      </c>
      <c r="G4107" t="s">
        <v>785</v>
      </c>
      <c r="H4107" s="34"/>
      <c r="I4107" t="s">
        <v>786</v>
      </c>
      <c r="J4107" s="35">
        <f>ROUND(E4107* H4107,5)</f>
        <v>0</v>
      </c>
      <c r="K4107" s="36"/>
    </row>
    <row r="4108" spans="1:27" x14ac:dyDescent="0.25">
      <c r="B4108" t="s">
        <v>2358</v>
      </c>
      <c r="C4108" t="s">
        <v>41</v>
      </c>
      <c r="D4108" t="s">
        <v>2359</v>
      </c>
      <c r="E4108" s="33">
        <v>0.3</v>
      </c>
      <c r="G4108" t="s">
        <v>785</v>
      </c>
      <c r="H4108" s="34"/>
      <c r="I4108" t="s">
        <v>786</v>
      </c>
      <c r="J4108" s="35">
        <f>ROUND(E4108* H4108,5)</f>
        <v>0</v>
      </c>
      <c r="K4108" s="36"/>
    </row>
    <row r="4109" spans="1:27" x14ac:dyDescent="0.25">
      <c r="D4109" s="37" t="s">
        <v>798</v>
      </c>
      <c r="E4109" s="36"/>
      <c r="H4109" s="36"/>
      <c r="K4109" s="34">
        <f>SUM(J4106:J4108)</f>
        <v>0</v>
      </c>
    </row>
    <row r="4110" spans="1:27" x14ac:dyDescent="0.25">
      <c r="E4110" s="36"/>
      <c r="H4110" s="36"/>
      <c r="K4110" s="36"/>
    </row>
    <row r="4111" spans="1:27" x14ac:dyDescent="0.25">
      <c r="D4111" s="37" t="s">
        <v>800</v>
      </c>
      <c r="E4111" s="36"/>
      <c r="H4111" s="36">
        <v>1.5</v>
      </c>
      <c r="I4111" t="s">
        <v>801</v>
      </c>
      <c r="J4111">
        <f>ROUND(H4111/100*K4104,5)</f>
        <v>0</v>
      </c>
      <c r="K4111" s="36"/>
    </row>
    <row r="4112" spans="1:27" x14ac:dyDescent="0.25">
      <c r="D4112" s="37" t="s">
        <v>799</v>
      </c>
      <c r="E4112" s="36"/>
      <c r="H4112" s="36"/>
      <c r="K4112" s="38">
        <f>SUM(J4101:J4111)</f>
        <v>0</v>
      </c>
    </row>
    <row r="4113" spans="1:27" x14ac:dyDescent="0.25">
      <c r="D4113" s="37" t="s">
        <v>802</v>
      </c>
      <c r="E4113" s="36"/>
      <c r="H4113" s="36"/>
      <c r="K4113" s="38">
        <f>SUM(K4112:K4112)</f>
        <v>0</v>
      </c>
    </row>
    <row r="4115" spans="1:27" ht="45" customHeight="1" x14ac:dyDescent="0.25">
      <c r="A4115" s="28" t="s">
        <v>2360</v>
      </c>
      <c r="B4115" s="28" t="s">
        <v>581</v>
      </c>
      <c r="C4115" s="29" t="s">
        <v>17</v>
      </c>
      <c r="D4115" s="7" t="s">
        <v>582</v>
      </c>
      <c r="E4115" s="6"/>
      <c r="F4115" s="6"/>
      <c r="G4115" s="29"/>
      <c r="H4115" s="31" t="s">
        <v>778</v>
      </c>
      <c r="I4115" s="5">
        <v>1</v>
      </c>
      <c r="J4115" s="4"/>
      <c r="K4115" s="32">
        <f>ROUND(K4127,2)</f>
        <v>0</v>
      </c>
      <c r="L4115" s="30" t="s">
        <v>2361</v>
      </c>
      <c r="M4115" s="29"/>
      <c r="N4115" s="29"/>
      <c r="O4115" s="29"/>
      <c r="P4115" s="29"/>
      <c r="Q4115" s="29"/>
      <c r="R4115" s="29"/>
      <c r="S4115" s="29"/>
      <c r="T4115" s="29"/>
      <c r="U4115" s="29"/>
      <c r="V4115" s="29"/>
      <c r="W4115" s="29"/>
      <c r="X4115" s="29"/>
      <c r="Y4115" s="29"/>
      <c r="Z4115" s="29"/>
      <c r="AA4115" s="29"/>
    </row>
    <row r="4116" spans="1:27" x14ac:dyDescent="0.25">
      <c r="B4116" s="24" t="s">
        <v>780</v>
      </c>
    </row>
    <row r="4117" spans="1:27" x14ac:dyDescent="0.25">
      <c r="B4117" t="s">
        <v>1576</v>
      </c>
      <c r="C4117" t="s">
        <v>782</v>
      </c>
      <c r="D4117" t="s">
        <v>1577</v>
      </c>
      <c r="E4117" s="33">
        <v>0.5</v>
      </c>
      <c r="F4117" t="s">
        <v>784</v>
      </c>
      <c r="G4117" t="s">
        <v>785</v>
      </c>
      <c r="H4117" s="34"/>
      <c r="I4117" t="s">
        <v>786</v>
      </c>
      <c r="J4117" s="35">
        <f>ROUND(E4117/I4115* H4117,5)</f>
        <v>0</v>
      </c>
      <c r="K4117" s="36"/>
    </row>
    <row r="4118" spans="1:27" x14ac:dyDescent="0.25">
      <c r="B4118" t="s">
        <v>1578</v>
      </c>
      <c r="C4118" t="s">
        <v>782</v>
      </c>
      <c r="D4118" t="s">
        <v>1579</v>
      </c>
      <c r="E4118" s="33">
        <v>0.5</v>
      </c>
      <c r="F4118" t="s">
        <v>784</v>
      </c>
      <c r="G4118" t="s">
        <v>785</v>
      </c>
      <c r="H4118" s="34"/>
      <c r="I4118" t="s">
        <v>786</v>
      </c>
      <c r="J4118" s="35">
        <f>ROUND(E4118/I4115* H4118,5)</f>
        <v>0</v>
      </c>
      <c r="K4118" s="36"/>
    </row>
    <row r="4119" spans="1:27" x14ac:dyDescent="0.25">
      <c r="D4119" s="37" t="s">
        <v>787</v>
      </c>
      <c r="E4119" s="36"/>
      <c r="H4119" s="36"/>
      <c r="K4119" s="34">
        <f>SUM(J4117:J4118)</f>
        <v>0</v>
      </c>
    </row>
    <row r="4120" spans="1:27" x14ac:dyDescent="0.25">
      <c r="B4120" s="24" t="s">
        <v>792</v>
      </c>
      <c r="E4120" s="36"/>
      <c r="H4120" s="36"/>
      <c r="K4120" s="36"/>
    </row>
    <row r="4121" spans="1:27" x14ac:dyDescent="0.25">
      <c r="B4121" t="s">
        <v>2362</v>
      </c>
      <c r="C4121" t="s">
        <v>17</v>
      </c>
      <c r="D4121" t="s">
        <v>2363</v>
      </c>
      <c r="E4121" s="33">
        <v>1</v>
      </c>
      <c r="G4121" t="s">
        <v>785</v>
      </c>
      <c r="H4121" s="34"/>
      <c r="I4121" t="s">
        <v>786</v>
      </c>
      <c r="J4121" s="35">
        <f>ROUND(E4121* H4121,5)</f>
        <v>0</v>
      </c>
      <c r="K4121" s="36"/>
    </row>
    <row r="4122" spans="1:27" x14ac:dyDescent="0.25">
      <c r="B4122" t="s">
        <v>2364</v>
      </c>
      <c r="C4122" t="s">
        <v>41</v>
      </c>
      <c r="D4122" t="s">
        <v>2365</v>
      </c>
      <c r="E4122" s="33">
        <v>0.2</v>
      </c>
      <c r="G4122" t="s">
        <v>785</v>
      </c>
      <c r="H4122" s="34"/>
      <c r="I4122" t="s">
        <v>786</v>
      </c>
      <c r="J4122" s="35">
        <f>ROUND(E4122* H4122,5)</f>
        <v>0</v>
      </c>
      <c r="K4122" s="36"/>
    </row>
    <row r="4123" spans="1:27" x14ac:dyDescent="0.25">
      <c r="D4123" s="37" t="s">
        <v>798</v>
      </c>
      <c r="E4123" s="36"/>
      <c r="H4123" s="36"/>
      <c r="K4123" s="34">
        <f>SUM(J4121:J4122)</f>
        <v>0</v>
      </c>
    </row>
    <row r="4124" spans="1:27" x14ac:dyDescent="0.25">
      <c r="E4124" s="36"/>
      <c r="H4124" s="36"/>
      <c r="K4124" s="36"/>
    </row>
    <row r="4125" spans="1:27" x14ac:dyDescent="0.25">
      <c r="D4125" s="37" t="s">
        <v>800</v>
      </c>
      <c r="E4125" s="36"/>
      <c r="H4125" s="36">
        <v>1.5</v>
      </c>
      <c r="I4125" t="s">
        <v>801</v>
      </c>
      <c r="J4125">
        <f>ROUND(H4125/100*K4119,5)</f>
        <v>0</v>
      </c>
      <c r="K4125" s="36"/>
    </row>
    <row r="4126" spans="1:27" x14ac:dyDescent="0.25">
      <c r="D4126" s="37" t="s">
        <v>799</v>
      </c>
      <c r="E4126" s="36"/>
      <c r="H4126" s="36"/>
      <c r="K4126" s="38">
        <f>SUM(J4116:J4125)</f>
        <v>0</v>
      </c>
    </row>
    <row r="4127" spans="1:27" x14ac:dyDescent="0.25">
      <c r="D4127" s="37" t="s">
        <v>802</v>
      </c>
      <c r="E4127" s="36"/>
      <c r="H4127" s="36"/>
      <c r="K4127" s="38">
        <f>SUM(K4126:K4126)</f>
        <v>0</v>
      </c>
    </row>
    <row r="4129" spans="1:27" ht="45" customHeight="1" x14ac:dyDescent="0.25">
      <c r="A4129" s="28" t="s">
        <v>2366</v>
      </c>
      <c r="B4129" s="28" t="s">
        <v>594</v>
      </c>
      <c r="C4129" s="29" t="s">
        <v>17</v>
      </c>
      <c r="D4129" s="7" t="s">
        <v>595</v>
      </c>
      <c r="E4129" s="6"/>
      <c r="F4129" s="6"/>
      <c r="G4129" s="29"/>
      <c r="H4129" s="31" t="s">
        <v>778</v>
      </c>
      <c r="I4129" s="5">
        <v>1</v>
      </c>
      <c r="J4129" s="4"/>
      <c r="K4129" s="32">
        <f>ROUND(K4140,2)</f>
        <v>0</v>
      </c>
      <c r="L4129" s="30" t="s">
        <v>2367</v>
      </c>
      <c r="M4129" s="29"/>
      <c r="N4129" s="29"/>
      <c r="O4129" s="29"/>
      <c r="P4129" s="29"/>
      <c r="Q4129" s="29"/>
      <c r="R4129" s="29"/>
      <c r="S4129" s="29"/>
      <c r="T4129" s="29"/>
      <c r="U4129" s="29"/>
      <c r="V4129" s="29"/>
      <c r="W4129" s="29"/>
      <c r="X4129" s="29"/>
      <c r="Y4129" s="29"/>
      <c r="Z4129" s="29"/>
      <c r="AA4129" s="29"/>
    </row>
    <row r="4130" spans="1:27" x14ac:dyDescent="0.25">
      <c r="B4130" s="24" t="s">
        <v>780</v>
      </c>
    </row>
    <row r="4131" spans="1:27" x14ac:dyDescent="0.25">
      <c r="B4131" t="s">
        <v>1578</v>
      </c>
      <c r="C4131" t="s">
        <v>782</v>
      </c>
      <c r="D4131" t="s">
        <v>1579</v>
      </c>
      <c r="E4131" s="33">
        <v>0.16</v>
      </c>
      <c r="F4131" t="s">
        <v>784</v>
      </c>
      <c r="G4131" t="s">
        <v>785</v>
      </c>
      <c r="H4131" s="34"/>
      <c r="I4131" t="s">
        <v>786</v>
      </c>
      <c r="J4131" s="35">
        <f>ROUND(E4131/I4129* H4131,5)</f>
        <v>0</v>
      </c>
      <c r="K4131" s="36"/>
    </row>
    <row r="4132" spans="1:27" x14ac:dyDescent="0.25">
      <c r="B4132" t="s">
        <v>1576</v>
      </c>
      <c r="C4132" t="s">
        <v>782</v>
      </c>
      <c r="D4132" t="s">
        <v>1577</v>
      </c>
      <c r="E4132" s="33">
        <v>0.16</v>
      </c>
      <c r="F4132" t="s">
        <v>784</v>
      </c>
      <c r="G4132" t="s">
        <v>785</v>
      </c>
      <c r="H4132" s="34"/>
      <c r="I4132" t="s">
        <v>786</v>
      </c>
      <c r="J4132" s="35">
        <f>ROUND(E4132/I4129* H4132,5)</f>
        <v>0</v>
      </c>
      <c r="K4132" s="36"/>
    </row>
    <row r="4133" spans="1:27" x14ac:dyDescent="0.25">
      <c r="D4133" s="37" t="s">
        <v>787</v>
      </c>
      <c r="E4133" s="36"/>
      <c r="H4133" s="36"/>
      <c r="K4133" s="34">
        <f>SUM(J4131:J4132)</f>
        <v>0</v>
      </c>
    </row>
    <row r="4134" spans="1:27" x14ac:dyDescent="0.25">
      <c r="B4134" s="24" t="s">
        <v>792</v>
      </c>
      <c r="E4134" s="36"/>
      <c r="H4134" s="36"/>
      <c r="K4134" s="36"/>
    </row>
    <row r="4135" spans="1:27" x14ac:dyDescent="0.25">
      <c r="B4135" t="s">
        <v>2368</v>
      </c>
      <c r="C4135" t="s">
        <v>17</v>
      </c>
      <c r="D4135" t="s">
        <v>2369</v>
      </c>
      <c r="E4135" s="33">
        <v>1.05</v>
      </c>
      <c r="G4135" t="s">
        <v>785</v>
      </c>
      <c r="H4135" s="34"/>
      <c r="I4135" t="s">
        <v>786</v>
      </c>
      <c r="J4135" s="35">
        <f>ROUND(E4135* H4135,5)</f>
        <v>0</v>
      </c>
      <c r="K4135" s="36"/>
    </row>
    <row r="4136" spans="1:27" x14ac:dyDescent="0.25">
      <c r="D4136" s="37" t="s">
        <v>798</v>
      </c>
      <c r="E4136" s="36"/>
      <c r="H4136" s="36"/>
      <c r="K4136" s="34">
        <f>SUM(J4135:J4135)</f>
        <v>0</v>
      </c>
    </row>
    <row r="4137" spans="1:27" x14ac:dyDescent="0.25">
      <c r="E4137" s="36"/>
      <c r="H4137" s="36"/>
      <c r="K4137" s="36"/>
    </row>
    <row r="4138" spans="1:27" x14ac:dyDescent="0.25">
      <c r="D4138" s="37" t="s">
        <v>800</v>
      </c>
      <c r="E4138" s="36"/>
      <c r="H4138" s="36">
        <v>2.5</v>
      </c>
      <c r="I4138" t="s">
        <v>801</v>
      </c>
      <c r="J4138">
        <f>ROUND(H4138/100*K4133,5)</f>
        <v>0</v>
      </c>
      <c r="K4138" s="36"/>
    </row>
    <row r="4139" spans="1:27" x14ac:dyDescent="0.25">
      <c r="D4139" s="37" t="s">
        <v>799</v>
      </c>
      <c r="E4139" s="36"/>
      <c r="H4139" s="36"/>
      <c r="K4139" s="38">
        <f>SUM(J4130:J4138)</f>
        <v>0</v>
      </c>
    </row>
    <row r="4140" spans="1:27" x14ac:dyDescent="0.25">
      <c r="D4140" s="37" t="s">
        <v>802</v>
      </c>
      <c r="E4140" s="36"/>
      <c r="H4140" s="36"/>
      <c r="K4140" s="38">
        <f>SUM(K4139:K4139)</f>
        <v>0</v>
      </c>
    </row>
    <row r="4142" spans="1:27" ht="45" customHeight="1" x14ac:dyDescent="0.25">
      <c r="A4142" s="28" t="s">
        <v>2370</v>
      </c>
      <c r="B4142" s="28" t="s">
        <v>596</v>
      </c>
      <c r="C4142" s="29" t="s">
        <v>17</v>
      </c>
      <c r="D4142" s="7" t="s">
        <v>597</v>
      </c>
      <c r="E4142" s="6"/>
      <c r="F4142" s="6"/>
      <c r="G4142" s="29"/>
      <c r="H4142" s="31" t="s">
        <v>778</v>
      </c>
      <c r="I4142" s="5">
        <v>1</v>
      </c>
      <c r="J4142" s="4"/>
      <c r="K4142" s="32">
        <f>ROUND(K4153,2)</f>
        <v>0</v>
      </c>
      <c r="L4142" s="30" t="s">
        <v>2371</v>
      </c>
      <c r="M4142" s="29"/>
      <c r="N4142" s="29"/>
      <c r="O4142" s="29"/>
      <c r="P4142" s="29"/>
      <c r="Q4142" s="29"/>
      <c r="R4142" s="29"/>
      <c r="S4142" s="29"/>
      <c r="T4142" s="29"/>
      <c r="U4142" s="29"/>
      <c r="V4142" s="29"/>
      <c r="W4142" s="29"/>
      <c r="X4142" s="29"/>
      <c r="Y4142" s="29"/>
      <c r="Z4142" s="29"/>
      <c r="AA4142" s="29"/>
    </row>
    <row r="4143" spans="1:27" x14ac:dyDescent="0.25">
      <c r="B4143" s="24" t="s">
        <v>780</v>
      </c>
    </row>
    <row r="4144" spans="1:27" x14ac:dyDescent="0.25">
      <c r="B4144" t="s">
        <v>1576</v>
      </c>
      <c r="C4144" t="s">
        <v>782</v>
      </c>
      <c r="D4144" t="s">
        <v>1577</v>
      </c>
      <c r="E4144" s="33">
        <v>0.125</v>
      </c>
      <c r="F4144" t="s">
        <v>784</v>
      </c>
      <c r="G4144" t="s">
        <v>785</v>
      </c>
      <c r="H4144" s="34"/>
      <c r="I4144" t="s">
        <v>786</v>
      </c>
      <c r="J4144" s="35">
        <f>ROUND(E4144/I4142* H4144,5)</f>
        <v>0</v>
      </c>
      <c r="K4144" s="36"/>
    </row>
    <row r="4145" spans="1:27" x14ac:dyDescent="0.25">
      <c r="B4145" t="s">
        <v>1578</v>
      </c>
      <c r="C4145" t="s">
        <v>782</v>
      </c>
      <c r="D4145" t="s">
        <v>1579</v>
      </c>
      <c r="E4145" s="33">
        <v>0.125</v>
      </c>
      <c r="F4145" t="s">
        <v>784</v>
      </c>
      <c r="G4145" t="s">
        <v>785</v>
      </c>
      <c r="H4145" s="34"/>
      <c r="I4145" t="s">
        <v>786</v>
      </c>
      <c r="J4145" s="35">
        <f>ROUND(E4145/I4142* H4145,5)</f>
        <v>0</v>
      </c>
      <c r="K4145" s="36"/>
    </row>
    <row r="4146" spans="1:27" x14ac:dyDescent="0.25">
      <c r="D4146" s="37" t="s">
        <v>787</v>
      </c>
      <c r="E4146" s="36"/>
      <c r="H4146" s="36"/>
      <c r="K4146" s="34">
        <f>SUM(J4144:J4145)</f>
        <v>0</v>
      </c>
    </row>
    <row r="4147" spans="1:27" x14ac:dyDescent="0.25">
      <c r="B4147" s="24" t="s">
        <v>792</v>
      </c>
      <c r="E4147" s="36"/>
      <c r="H4147" s="36"/>
      <c r="K4147" s="36"/>
    </row>
    <row r="4148" spans="1:27" x14ac:dyDescent="0.25">
      <c r="B4148" t="s">
        <v>2372</v>
      </c>
      <c r="C4148" t="s">
        <v>17</v>
      </c>
      <c r="D4148" t="s">
        <v>2373</v>
      </c>
      <c r="E4148" s="33">
        <v>1.05</v>
      </c>
      <c r="G4148" t="s">
        <v>785</v>
      </c>
      <c r="H4148" s="34"/>
      <c r="I4148" t="s">
        <v>786</v>
      </c>
      <c r="J4148" s="35">
        <f>ROUND(E4148* H4148,5)</f>
        <v>0</v>
      </c>
      <c r="K4148" s="36"/>
    </row>
    <row r="4149" spans="1:27" x14ac:dyDescent="0.25">
      <c r="D4149" s="37" t="s">
        <v>798</v>
      </c>
      <c r="E4149" s="36"/>
      <c r="H4149" s="36"/>
      <c r="K4149" s="34">
        <f>SUM(J4148:J4148)</f>
        <v>0</v>
      </c>
    </row>
    <row r="4150" spans="1:27" x14ac:dyDescent="0.25">
      <c r="E4150" s="36"/>
      <c r="H4150" s="36"/>
      <c r="K4150" s="36"/>
    </row>
    <row r="4151" spans="1:27" x14ac:dyDescent="0.25">
      <c r="D4151" s="37" t="s">
        <v>800</v>
      </c>
      <c r="E4151" s="36"/>
      <c r="H4151" s="36">
        <v>2.5</v>
      </c>
      <c r="I4151" t="s">
        <v>801</v>
      </c>
      <c r="J4151">
        <f>ROUND(H4151/100*K4146,5)</f>
        <v>0</v>
      </c>
      <c r="K4151" s="36"/>
    </row>
    <row r="4152" spans="1:27" x14ac:dyDescent="0.25">
      <c r="D4152" s="37" t="s">
        <v>799</v>
      </c>
      <c r="E4152" s="36"/>
      <c r="H4152" s="36"/>
      <c r="K4152" s="38">
        <f>SUM(J4143:J4151)</f>
        <v>0</v>
      </c>
    </row>
    <row r="4153" spans="1:27" x14ac:dyDescent="0.25">
      <c r="D4153" s="37" t="s">
        <v>802</v>
      </c>
      <c r="E4153" s="36"/>
      <c r="H4153" s="36"/>
      <c r="K4153" s="38">
        <f>SUM(K4152:K4152)</f>
        <v>0</v>
      </c>
    </row>
    <row r="4155" spans="1:27" ht="45" customHeight="1" x14ac:dyDescent="0.25">
      <c r="A4155" s="28" t="s">
        <v>2374</v>
      </c>
      <c r="B4155" s="28" t="s">
        <v>322</v>
      </c>
      <c r="C4155" s="29" t="s">
        <v>41</v>
      </c>
      <c r="D4155" s="7" t="s">
        <v>323</v>
      </c>
      <c r="E4155" s="6"/>
      <c r="F4155" s="6"/>
      <c r="G4155" s="29"/>
      <c r="H4155" s="31" t="s">
        <v>778</v>
      </c>
      <c r="I4155" s="5">
        <v>1</v>
      </c>
      <c r="J4155" s="4"/>
      <c r="K4155" s="32"/>
      <c r="L4155" s="30" t="s">
        <v>2375</v>
      </c>
      <c r="M4155" s="29"/>
      <c r="N4155" s="29"/>
      <c r="O4155" s="29"/>
      <c r="P4155" s="29"/>
      <c r="Q4155" s="29"/>
      <c r="R4155" s="29"/>
      <c r="S4155" s="29"/>
      <c r="T4155" s="29"/>
      <c r="U4155" s="29"/>
      <c r="V4155" s="29"/>
      <c r="W4155" s="29"/>
      <c r="X4155" s="29"/>
      <c r="Y4155" s="29"/>
      <c r="Z4155" s="29"/>
      <c r="AA4155" s="29"/>
    </row>
    <row r="4156" spans="1:27" ht="45" customHeight="1" x14ac:dyDescent="0.25">
      <c r="A4156" s="28" t="s">
        <v>2376</v>
      </c>
      <c r="B4156" s="28" t="s">
        <v>559</v>
      </c>
      <c r="C4156" s="29" t="s">
        <v>41</v>
      </c>
      <c r="D4156" s="7" t="s">
        <v>560</v>
      </c>
      <c r="E4156" s="6"/>
      <c r="F4156" s="6"/>
      <c r="G4156" s="29"/>
      <c r="H4156" s="31" t="s">
        <v>778</v>
      </c>
      <c r="I4156" s="5">
        <v>1</v>
      </c>
      <c r="J4156" s="4"/>
      <c r="K4156" s="32">
        <f>ROUND(K4167,2)</f>
        <v>0</v>
      </c>
      <c r="L4156" s="30" t="s">
        <v>2377</v>
      </c>
      <c r="M4156" s="29"/>
      <c r="N4156" s="29"/>
      <c r="O4156" s="29"/>
      <c r="P4156" s="29"/>
      <c r="Q4156" s="29"/>
      <c r="R4156" s="29"/>
      <c r="S4156" s="29"/>
      <c r="T4156" s="29"/>
      <c r="U4156" s="29"/>
      <c r="V4156" s="29"/>
      <c r="W4156" s="29"/>
      <c r="X4156" s="29"/>
      <c r="Y4156" s="29"/>
      <c r="Z4156" s="29"/>
      <c r="AA4156" s="29"/>
    </row>
    <row r="4157" spans="1:27" x14ac:dyDescent="0.25">
      <c r="B4157" s="24" t="s">
        <v>780</v>
      </c>
    </row>
    <row r="4158" spans="1:27" x14ac:dyDescent="0.25">
      <c r="B4158" t="s">
        <v>1576</v>
      </c>
      <c r="C4158" t="s">
        <v>782</v>
      </c>
      <c r="D4158" t="s">
        <v>1577</v>
      </c>
      <c r="E4158" s="33">
        <v>4</v>
      </c>
      <c r="F4158" t="s">
        <v>784</v>
      </c>
      <c r="G4158" t="s">
        <v>785</v>
      </c>
      <c r="H4158" s="34"/>
      <c r="I4158" t="s">
        <v>786</v>
      </c>
      <c r="J4158" s="35">
        <f>ROUND(E4158/I4156* H4158,5)</f>
        <v>0</v>
      </c>
      <c r="K4158" s="36"/>
    </row>
    <row r="4159" spans="1:27" x14ac:dyDescent="0.25">
      <c r="B4159" t="s">
        <v>1578</v>
      </c>
      <c r="C4159" t="s">
        <v>782</v>
      </c>
      <c r="D4159" t="s">
        <v>1579</v>
      </c>
      <c r="E4159" s="33">
        <v>4</v>
      </c>
      <c r="F4159" t="s">
        <v>784</v>
      </c>
      <c r="G4159" t="s">
        <v>785</v>
      </c>
      <c r="H4159" s="34"/>
      <c r="I4159" t="s">
        <v>786</v>
      </c>
      <c r="J4159" s="35">
        <f>ROUND(E4159/I4156* H4159,5)</f>
        <v>0</v>
      </c>
      <c r="K4159" s="36"/>
    </row>
    <row r="4160" spans="1:27" x14ac:dyDescent="0.25">
      <c r="D4160" s="37" t="s">
        <v>787</v>
      </c>
      <c r="E4160" s="36"/>
      <c r="H4160" s="36"/>
      <c r="K4160" s="34">
        <f>SUM(J4158:J4159)</f>
        <v>0</v>
      </c>
    </row>
    <row r="4161" spans="1:27" x14ac:dyDescent="0.25">
      <c r="B4161" s="24" t="s">
        <v>792</v>
      </c>
      <c r="E4161" s="36"/>
      <c r="H4161" s="36"/>
      <c r="K4161" s="36"/>
    </row>
    <row r="4162" spans="1:27" x14ac:dyDescent="0.25">
      <c r="B4162" t="s">
        <v>2378</v>
      </c>
      <c r="C4162" t="s">
        <v>41</v>
      </c>
      <c r="D4162" t="s">
        <v>2379</v>
      </c>
      <c r="E4162" s="33">
        <v>1</v>
      </c>
      <c r="G4162" t="s">
        <v>785</v>
      </c>
      <c r="H4162" s="34"/>
      <c r="I4162" t="s">
        <v>786</v>
      </c>
      <c r="J4162" s="35">
        <f>ROUND(E4162* H4162,5)</f>
        <v>0</v>
      </c>
      <c r="K4162" s="36"/>
    </row>
    <row r="4163" spans="1:27" x14ac:dyDescent="0.25">
      <c r="D4163" s="37" t="s">
        <v>798</v>
      </c>
      <c r="E4163" s="36"/>
      <c r="H4163" s="36"/>
      <c r="K4163" s="34">
        <f>SUM(J4162:J4162)</f>
        <v>0</v>
      </c>
    </row>
    <row r="4164" spans="1:27" x14ac:dyDescent="0.25">
      <c r="E4164" s="36"/>
      <c r="H4164" s="36"/>
      <c r="K4164" s="36"/>
    </row>
    <row r="4165" spans="1:27" x14ac:dyDescent="0.25">
      <c r="D4165" s="37" t="s">
        <v>800</v>
      </c>
      <c r="E4165" s="36"/>
      <c r="H4165" s="36">
        <v>2.5</v>
      </c>
      <c r="I4165" t="s">
        <v>801</v>
      </c>
      <c r="J4165">
        <f>ROUND(H4165/100*K4160,5)</f>
        <v>0</v>
      </c>
      <c r="K4165" s="36"/>
    </row>
    <row r="4166" spans="1:27" x14ac:dyDescent="0.25">
      <c r="D4166" s="37" t="s">
        <v>799</v>
      </c>
      <c r="E4166" s="36"/>
      <c r="H4166" s="36"/>
      <c r="K4166" s="38">
        <f>SUM(J4157:J4165)</f>
        <v>0</v>
      </c>
    </row>
    <row r="4167" spans="1:27" x14ac:dyDescent="0.25">
      <c r="D4167" s="37" t="s">
        <v>802</v>
      </c>
      <c r="E4167" s="36"/>
      <c r="H4167" s="36"/>
      <c r="K4167" s="38">
        <f>SUM(K4166:K4166)</f>
        <v>0</v>
      </c>
    </row>
    <row r="4169" spans="1:27" ht="45" customHeight="1" x14ac:dyDescent="0.25">
      <c r="A4169" s="28" t="s">
        <v>2380</v>
      </c>
      <c r="B4169" s="28" t="s">
        <v>575</v>
      </c>
      <c r="C4169" s="29" t="s">
        <v>41</v>
      </c>
      <c r="D4169" s="7" t="s">
        <v>576</v>
      </c>
      <c r="E4169" s="6"/>
      <c r="F4169" s="6"/>
      <c r="G4169" s="29"/>
      <c r="H4169" s="31" t="s">
        <v>778</v>
      </c>
      <c r="I4169" s="5">
        <v>1</v>
      </c>
      <c r="J4169" s="4"/>
      <c r="K4169" s="32"/>
      <c r="L4169" s="30" t="s">
        <v>2381</v>
      </c>
      <c r="M4169" s="29"/>
      <c r="N4169" s="29"/>
      <c r="O4169" s="29"/>
      <c r="P4169" s="29"/>
      <c r="Q4169" s="29"/>
      <c r="R4169" s="29"/>
      <c r="S4169" s="29"/>
      <c r="T4169" s="29"/>
      <c r="U4169" s="29"/>
      <c r="V4169" s="29"/>
      <c r="W4169" s="29"/>
      <c r="X4169" s="29"/>
      <c r="Y4169" s="29"/>
      <c r="Z4169" s="29"/>
      <c r="AA4169" s="29"/>
    </row>
    <row r="4170" spans="1:27" ht="45" customHeight="1" x14ac:dyDescent="0.25">
      <c r="A4170" s="28" t="s">
        <v>2382</v>
      </c>
      <c r="B4170" s="28" t="s">
        <v>577</v>
      </c>
      <c r="C4170" s="29" t="s">
        <v>41</v>
      </c>
      <c r="D4170" s="7" t="s">
        <v>578</v>
      </c>
      <c r="E4170" s="6"/>
      <c r="F4170" s="6"/>
      <c r="G4170" s="29"/>
      <c r="H4170" s="31" t="s">
        <v>778</v>
      </c>
      <c r="I4170" s="5">
        <v>1</v>
      </c>
      <c r="J4170" s="4"/>
      <c r="K4170" s="32"/>
      <c r="L4170" s="30" t="s">
        <v>2383</v>
      </c>
      <c r="M4170" s="29"/>
      <c r="N4170" s="29"/>
      <c r="O4170" s="29"/>
      <c r="P4170" s="29"/>
      <c r="Q4170" s="29"/>
      <c r="R4170" s="29"/>
      <c r="S4170" s="29"/>
      <c r="T4170" s="29"/>
      <c r="U4170" s="29"/>
      <c r="V4170" s="29"/>
      <c r="W4170" s="29"/>
      <c r="X4170" s="29"/>
      <c r="Y4170" s="29"/>
      <c r="Z4170" s="29"/>
      <c r="AA4170" s="29"/>
    </row>
    <row r="4171" spans="1:27" ht="45" customHeight="1" x14ac:dyDescent="0.25">
      <c r="A4171" s="28" t="s">
        <v>2384</v>
      </c>
      <c r="B4171" s="28" t="s">
        <v>600</v>
      </c>
      <c r="C4171" s="29" t="s">
        <v>41</v>
      </c>
      <c r="D4171" s="7" t="s">
        <v>601</v>
      </c>
      <c r="E4171" s="6"/>
      <c r="F4171" s="6"/>
      <c r="G4171" s="29"/>
      <c r="H4171" s="31" t="s">
        <v>778</v>
      </c>
      <c r="I4171" s="5">
        <v>1</v>
      </c>
      <c r="J4171" s="4"/>
      <c r="K4171" s="32"/>
      <c r="L4171" s="30" t="s">
        <v>2385</v>
      </c>
      <c r="M4171" s="29"/>
      <c r="N4171" s="29"/>
      <c r="O4171" s="29"/>
      <c r="P4171" s="29"/>
      <c r="Q4171" s="29"/>
      <c r="R4171" s="29"/>
      <c r="S4171" s="29"/>
      <c r="T4171" s="29"/>
      <c r="U4171" s="29"/>
      <c r="V4171" s="29"/>
      <c r="W4171" s="29"/>
      <c r="X4171" s="29"/>
      <c r="Y4171" s="29"/>
      <c r="Z4171" s="29"/>
      <c r="AA4171" s="29"/>
    </row>
    <row r="4172" spans="1:27" ht="45" customHeight="1" x14ac:dyDescent="0.25">
      <c r="A4172" s="28" t="s">
        <v>2386</v>
      </c>
      <c r="B4172" s="28" t="s">
        <v>602</v>
      </c>
      <c r="C4172" s="29" t="s">
        <v>41</v>
      </c>
      <c r="D4172" s="7" t="s">
        <v>603</v>
      </c>
      <c r="E4172" s="6"/>
      <c r="F4172" s="6"/>
      <c r="G4172" s="29"/>
      <c r="H4172" s="31" t="s">
        <v>778</v>
      </c>
      <c r="I4172" s="5">
        <v>1</v>
      </c>
      <c r="J4172" s="4"/>
      <c r="K4172" s="32"/>
      <c r="L4172" s="30" t="s">
        <v>2387</v>
      </c>
      <c r="M4172" s="29"/>
      <c r="N4172" s="29"/>
      <c r="O4172" s="29"/>
      <c r="P4172" s="29"/>
      <c r="Q4172" s="29"/>
      <c r="R4172" s="29"/>
      <c r="S4172" s="29"/>
      <c r="T4172" s="29"/>
      <c r="U4172" s="29"/>
      <c r="V4172" s="29"/>
      <c r="W4172" s="29"/>
      <c r="X4172" s="29"/>
      <c r="Y4172" s="29"/>
      <c r="Z4172" s="29"/>
      <c r="AA4172" s="29"/>
    </row>
    <row r="4173" spans="1:27" ht="45" customHeight="1" x14ac:dyDescent="0.25">
      <c r="A4173" s="28" t="s">
        <v>2388</v>
      </c>
      <c r="B4173" s="28" t="s">
        <v>606</v>
      </c>
      <c r="C4173" s="29" t="s">
        <v>41</v>
      </c>
      <c r="D4173" s="7" t="s">
        <v>607</v>
      </c>
      <c r="E4173" s="6"/>
      <c r="F4173" s="6"/>
      <c r="G4173" s="29"/>
      <c r="H4173" s="31" t="s">
        <v>778</v>
      </c>
      <c r="I4173" s="5">
        <v>1</v>
      </c>
      <c r="J4173" s="4"/>
      <c r="K4173" s="32"/>
      <c r="L4173" s="30" t="s">
        <v>2389</v>
      </c>
      <c r="M4173" s="29"/>
      <c r="N4173" s="29"/>
      <c r="O4173" s="29"/>
      <c r="P4173" s="29"/>
      <c r="Q4173" s="29"/>
      <c r="R4173" s="29"/>
      <c r="S4173" s="29"/>
      <c r="T4173" s="29"/>
      <c r="U4173" s="29"/>
      <c r="V4173" s="29"/>
      <c r="W4173" s="29"/>
      <c r="X4173" s="29"/>
      <c r="Y4173" s="29"/>
      <c r="Z4173" s="29"/>
      <c r="AA4173" s="29"/>
    </row>
    <row r="4174" spans="1:27" ht="45" customHeight="1" x14ac:dyDescent="0.25">
      <c r="A4174" s="28" t="s">
        <v>2390</v>
      </c>
      <c r="B4174" s="28" t="s">
        <v>608</v>
      </c>
      <c r="C4174" s="29" t="s">
        <v>41</v>
      </c>
      <c r="D4174" s="7" t="s">
        <v>609</v>
      </c>
      <c r="E4174" s="6"/>
      <c r="F4174" s="6"/>
      <c r="G4174" s="29"/>
      <c r="H4174" s="31" t="s">
        <v>778</v>
      </c>
      <c r="I4174" s="5">
        <v>1</v>
      </c>
      <c r="J4174" s="4"/>
      <c r="K4174" s="32"/>
      <c r="L4174" s="30" t="s">
        <v>2391</v>
      </c>
      <c r="M4174" s="29"/>
      <c r="N4174" s="29"/>
      <c r="O4174" s="29"/>
      <c r="P4174" s="29"/>
      <c r="Q4174" s="29"/>
      <c r="R4174" s="29"/>
      <c r="S4174" s="29"/>
      <c r="T4174" s="29"/>
      <c r="U4174" s="29"/>
      <c r="V4174" s="29"/>
      <c r="W4174" s="29"/>
      <c r="X4174" s="29"/>
      <c r="Y4174" s="29"/>
      <c r="Z4174" s="29"/>
      <c r="AA4174" s="29"/>
    </row>
    <row r="4175" spans="1:27" ht="45" customHeight="1" x14ac:dyDescent="0.25">
      <c r="A4175" s="28" t="s">
        <v>2392</v>
      </c>
      <c r="B4175" s="28" t="s">
        <v>610</v>
      </c>
      <c r="C4175" s="29" t="s">
        <v>41</v>
      </c>
      <c r="D4175" s="7" t="s">
        <v>611</v>
      </c>
      <c r="E4175" s="6"/>
      <c r="F4175" s="6"/>
      <c r="G4175" s="29"/>
      <c r="H4175" s="31" t="s">
        <v>778</v>
      </c>
      <c r="I4175" s="5">
        <v>1</v>
      </c>
      <c r="J4175" s="4"/>
      <c r="K4175" s="32"/>
      <c r="L4175" s="30" t="s">
        <v>2393</v>
      </c>
      <c r="M4175" s="29"/>
      <c r="N4175" s="29"/>
      <c r="O4175" s="29"/>
      <c r="P4175" s="29"/>
      <c r="Q4175" s="29"/>
      <c r="R4175" s="29"/>
      <c r="S4175" s="29"/>
      <c r="T4175" s="29"/>
      <c r="U4175" s="29"/>
      <c r="V4175" s="29"/>
      <c r="W4175" s="29"/>
      <c r="X4175" s="29"/>
      <c r="Y4175" s="29"/>
      <c r="Z4175" s="29"/>
      <c r="AA4175" s="29"/>
    </row>
    <row r="4176" spans="1:27" ht="45" customHeight="1" x14ac:dyDescent="0.25">
      <c r="A4176" s="28" t="s">
        <v>2394</v>
      </c>
      <c r="B4176" s="28" t="s">
        <v>612</v>
      </c>
      <c r="C4176" s="29" t="s">
        <v>41</v>
      </c>
      <c r="D4176" s="7" t="s">
        <v>613</v>
      </c>
      <c r="E4176" s="6"/>
      <c r="F4176" s="6"/>
      <c r="G4176" s="29"/>
      <c r="H4176" s="31" t="s">
        <v>778</v>
      </c>
      <c r="I4176" s="5">
        <v>1</v>
      </c>
      <c r="J4176" s="4"/>
      <c r="K4176" s="32"/>
      <c r="L4176" s="30" t="s">
        <v>2395</v>
      </c>
      <c r="M4176" s="29"/>
      <c r="N4176" s="29"/>
      <c r="O4176" s="29"/>
      <c r="P4176" s="29"/>
      <c r="Q4176" s="29"/>
      <c r="R4176" s="29"/>
      <c r="S4176" s="29"/>
      <c r="T4176" s="29"/>
      <c r="U4176" s="29"/>
      <c r="V4176" s="29"/>
      <c r="W4176" s="29"/>
      <c r="X4176" s="29"/>
      <c r="Y4176" s="29"/>
      <c r="Z4176" s="29"/>
      <c r="AA4176" s="29"/>
    </row>
    <row r="4177" spans="1:27" ht="45" customHeight="1" x14ac:dyDescent="0.25">
      <c r="A4177" s="28" t="s">
        <v>2396</v>
      </c>
      <c r="B4177" s="28" t="s">
        <v>614</v>
      </c>
      <c r="C4177" s="29" t="s">
        <v>41</v>
      </c>
      <c r="D4177" s="7" t="s">
        <v>615</v>
      </c>
      <c r="E4177" s="6"/>
      <c r="F4177" s="6"/>
      <c r="G4177" s="29"/>
      <c r="H4177" s="31" t="s">
        <v>778</v>
      </c>
      <c r="I4177" s="5">
        <v>1</v>
      </c>
      <c r="J4177" s="4"/>
      <c r="K4177" s="32"/>
      <c r="L4177" s="30" t="s">
        <v>2397</v>
      </c>
      <c r="M4177" s="29"/>
      <c r="N4177" s="29"/>
      <c r="O4177" s="29"/>
      <c r="P4177" s="29"/>
      <c r="Q4177" s="29"/>
      <c r="R4177" s="29"/>
      <c r="S4177" s="29"/>
      <c r="T4177" s="29"/>
      <c r="U4177" s="29"/>
      <c r="V4177" s="29"/>
      <c r="W4177" s="29"/>
      <c r="X4177" s="29"/>
      <c r="Y4177" s="29"/>
      <c r="Z4177" s="29"/>
      <c r="AA4177" s="29"/>
    </row>
    <row r="4178" spans="1:27" ht="45" customHeight="1" x14ac:dyDescent="0.25">
      <c r="A4178" s="28" t="s">
        <v>2398</v>
      </c>
      <c r="B4178" s="28" t="s">
        <v>616</v>
      </c>
      <c r="C4178" s="29" t="s">
        <v>41</v>
      </c>
      <c r="D4178" s="7" t="s">
        <v>617</v>
      </c>
      <c r="E4178" s="6"/>
      <c r="F4178" s="6"/>
      <c r="G4178" s="29"/>
      <c r="H4178" s="31" t="s">
        <v>778</v>
      </c>
      <c r="I4178" s="5">
        <v>1</v>
      </c>
      <c r="J4178" s="4"/>
      <c r="K4178" s="32"/>
      <c r="L4178" s="30" t="s">
        <v>2399</v>
      </c>
      <c r="M4178" s="29"/>
      <c r="N4178" s="29"/>
      <c r="O4178" s="29"/>
      <c r="P4178" s="29"/>
      <c r="Q4178" s="29"/>
      <c r="R4178" s="29"/>
      <c r="S4178" s="29"/>
      <c r="T4178" s="29"/>
      <c r="U4178" s="29"/>
      <c r="V4178" s="29"/>
      <c r="W4178" s="29"/>
      <c r="X4178" s="29"/>
      <c r="Y4178" s="29"/>
      <c r="Z4178" s="29"/>
      <c r="AA4178" s="29"/>
    </row>
    <row r="4179" spans="1:27" ht="45" customHeight="1" x14ac:dyDescent="0.25">
      <c r="A4179" s="28" t="s">
        <v>2400</v>
      </c>
      <c r="B4179" s="28" t="s">
        <v>618</v>
      </c>
      <c r="C4179" s="29" t="s">
        <v>41</v>
      </c>
      <c r="D4179" s="7" t="s">
        <v>619</v>
      </c>
      <c r="E4179" s="6"/>
      <c r="F4179" s="6"/>
      <c r="G4179" s="29"/>
      <c r="H4179" s="31" t="s">
        <v>778</v>
      </c>
      <c r="I4179" s="5">
        <v>1</v>
      </c>
      <c r="J4179" s="4"/>
      <c r="K4179" s="32"/>
      <c r="L4179" s="30" t="s">
        <v>2401</v>
      </c>
      <c r="M4179" s="29"/>
      <c r="N4179" s="29"/>
      <c r="O4179" s="29"/>
      <c r="P4179" s="29"/>
      <c r="Q4179" s="29"/>
      <c r="R4179" s="29"/>
      <c r="S4179" s="29"/>
      <c r="T4179" s="29"/>
      <c r="U4179" s="29"/>
      <c r="V4179" s="29"/>
      <c r="W4179" s="29"/>
      <c r="X4179" s="29"/>
      <c r="Y4179" s="29"/>
      <c r="Z4179" s="29"/>
      <c r="AA4179" s="29"/>
    </row>
    <row r="4180" spans="1:27" ht="45" customHeight="1" x14ac:dyDescent="0.25">
      <c r="A4180" s="28" t="s">
        <v>2402</v>
      </c>
      <c r="B4180" s="28" t="s">
        <v>620</v>
      </c>
      <c r="C4180" s="29" t="s">
        <v>41</v>
      </c>
      <c r="D4180" s="7" t="s">
        <v>621</v>
      </c>
      <c r="E4180" s="6"/>
      <c r="F4180" s="6"/>
      <c r="G4180" s="29"/>
      <c r="H4180" s="31" t="s">
        <v>778</v>
      </c>
      <c r="I4180" s="5">
        <v>1</v>
      </c>
      <c r="J4180" s="4"/>
      <c r="K4180" s="32"/>
      <c r="L4180" s="30" t="s">
        <v>2403</v>
      </c>
      <c r="M4180" s="29"/>
      <c r="N4180" s="29"/>
      <c r="O4180" s="29"/>
      <c r="P4180" s="29"/>
      <c r="Q4180" s="29"/>
      <c r="R4180" s="29"/>
      <c r="S4180" s="29"/>
      <c r="T4180" s="29"/>
      <c r="U4180" s="29"/>
      <c r="V4180" s="29"/>
      <c r="W4180" s="29"/>
      <c r="X4180" s="29"/>
      <c r="Y4180" s="29"/>
      <c r="Z4180" s="29"/>
      <c r="AA4180" s="29"/>
    </row>
    <row r="4181" spans="1:27" ht="45" customHeight="1" x14ac:dyDescent="0.25">
      <c r="A4181" s="28" t="s">
        <v>2404</v>
      </c>
      <c r="B4181" s="28" t="s">
        <v>314</v>
      </c>
      <c r="C4181" s="29" t="s">
        <v>41</v>
      </c>
      <c r="D4181" s="7" t="s">
        <v>315</v>
      </c>
      <c r="E4181" s="6"/>
      <c r="F4181" s="6"/>
      <c r="G4181" s="29"/>
      <c r="H4181" s="31" t="s">
        <v>778</v>
      </c>
      <c r="I4181" s="5">
        <v>1</v>
      </c>
      <c r="J4181" s="4"/>
      <c r="K4181" s="32">
        <f>ROUND(K4192,2)</f>
        <v>0</v>
      </c>
      <c r="L4181" s="30" t="s">
        <v>2405</v>
      </c>
      <c r="M4181" s="29"/>
      <c r="N4181" s="29"/>
      <c r="O4181" s="29"/>
      <c r="P4181" s="29"/>
      <c r="Q4181" s="29"/>
      <c r="R4181" s="29"/>
      <c r="S4181" s="29"/>
      <c r="T4181" s="29"/>
      <c r="U4181" s="29"/>
      <c r="V4181" s="29"/>
      <c r="W4181" s="29"/>
      <c r="X4181" s="29"/>
      <c r="Y4181" s="29"/>
      <c r="Z4181" s="29"/>
      <c r="AA4181" s="29"/>
    </row>
    <row r="4182" spans="1:27" x14ac:dyDescent="0.25">
      <c r="B4182" s="24" t="s">
        <v>780</v>
      </c>
    </row>
    <row r="4183" spans="1:27" x14ac:dyDescent="0.25">
      <c r="B4183" t="s">
        <v>1576</v>
      </c>
      <c r="C4183" t="s">
        <v>782</v>
      </c>
      <c r="D4183" t="s">
        <v>1577</v>
      </c>
      <c r="E4183" s="33">
        <v>0.25</v>
      </c>
      <c r="F4183" t="s">
        <v>784</v>
      </c>
      <c r="G4183" t="s">
        <v>785</v>
      </c>
      <c r="H4183" s="34"/>
      <c r="I4183" t="s">
        <v>786</v>
      </c>
      <c r="J4183" s="35">
        <f>ROUND(E4183/I4181* H4183,5)</f>
        <v>0</v>
      </c>
      <c r="K4183" s="36"/>
    </row>
    <row r="4184" spans="1:27" x14ac:dyDescent="0.25">
      <c r="B4184" t="s">
        <v>1578</v>
      </c>
      <c r="C4184" t="s">
        <v>782</v>
      </c>
      <c r="D4184" t="s">
        <v>1579</v>
      </c>
      <c r="E4184" s="33">
        <v>0.25</v>
      </c>
      <c r="F4184" t="s">
        <v>784</v>
      </c>
      <c r="G4184" t="s">
        <v>785</v>
      </c>
      <c r="H4184" s="34"/>
      <c r="I4184" t="s">
        <v>786</v>
      </c>
      <c r="J4184" s="35">
        <f>ROUND(E4184/I4181* H4184,5)</f>
        <v>0</v>
      </c>
      <c r="K4184" s="36"/>
    </row>
    <row r="4185" spans="1:27" x14ac:dyDescent="0.25">
      <c r="D4185" s="37" t="s">
        <v>787</v>
      </c>
      <c r="E4185" s="36"/>
      <c r="H4185" s="36"/>
      <c r="K4185" s="34">
        <f>SUM(J4183:J4184)</f>
        <v>0</v>
      </c>
    </row>
    <row r="4186" spans="1:27" x14ac:dyDescent="0.25">
      <c r="B4186" s="24" t="s">
        <v>792</v>
      </c>
      <c r="E4186" s="36"/>
      <c r="H4186" s="36"/>
      <c r="K4186" s="36"/>
    </row>
    <row r="4187" spans="1:27" x14ac:dyDescent="0.25">
      <c r="B4187" t="s">
        <v>2406</v>
      </c>
      <c r="C4187" t="s">
        <v>41</v>
      </c>
      <c r="D4187" t="s">
        <v>2407</v>
      </c>
      <c r="E4187" s="33">
        <v>1</v>
      </c>
      <c r="G4187" t="s">
        <v>785</v>
      </c>
      <c r="H4187" s="34"/>
      <c r="I4187" t="s">
        <v>786</v>
      </c>
      <c r="J4187" s="35">
        <f>ROUND(E4187* H4187,5)</f>
        <v>0</v>
      </c>
      <c r="K4187" s="36"/>
    </row>
    <row r="4188" spans="1:27" x14ac:dyDescent="0.25">
      <c r="D4188" s="37" t="s">
        <v>798</v>
      </c>
      <c r="E4188" s="36"/>
      <c r="H4188" s="36"/>
      <c r="K4188" s="34">
        <f>SUM(J4187:J4187)</f>
        <v>0</v>
      </c>
    </row>
    <row r="4189" spans="1:27" x14ac:dyDescent="0.25">
      <c r="E4189" s="36"/>
      <c r="H4189" s="36"/>
      <c r="K4189" s="36"/>
    </row>
    <row r="4190" spans="1:27" x14ac:dyDescent="0.25">
      <c r="D4190" s="37" t="s">
        <v>800</v>
      </c>
      <c r="E4190" s="36"/>
      <c r="H4190" s="36">
        <v>1.5</v>
      </c>
      <c r="I4190" t="s">
        <v>801</v>
      </c>
      <c r="J4190">
        <f>ROUND(H4190/100*K4185,5)</f>
        <v>0</v>
      </c>
      <c r="K4190" s="36"/>
    </row>
    <row r="4191" spans="1:27" x14ac:dyDescent="0.25">
      <c r="D4191" s="37" t="s">
        <v>799</v>
      </c>
      <c r="E4191" s="36"/>
      <c r="H4191" s="36"/>
      <c r="K4191" s="38">
        <f>SUM(J4182:J4190)</f>
        <v>0</v>
      </c>
    </row>
    <row r="4192" spans="1:27" x14ac:dyDescent="0.25">
      <c r="D4192" s="37" t="s">
        <v>802</v>
      </c>
      <c r="E4192" s="36"/>
      <c r="H4192" s="36"/>
      <c r="K4192" s="38">
        <f>SUM(K4191:K4191)</f>
        <v>0</v>
      </c>
    </row>
    <row r="4194" spans="1:27" ht="45" customHeight="1" x14ac:dyDescent="0.25">
      <c r="A4194" s="28" t="s">
        <v>2408</v>
      </c>
      <c r="B4194" s="28" t="s">
        <v>316</v>
      </c>
      <c r="C4194" s="29" t="s">
        <v>41</v>
      </c>
      <c r="D4194" s="7" t="s">
        <v>317</v>
      </c>
      <c r="E4194" s="6"/>
      <c r="F4194" s="6"/>
      <c r="G4194" s="29"/>
      <c r="H4194" s="31" t="s">
        <v>778</v>
      </c>
      <c r="I4194" s="5">
        <v>1</v>
      </c>
      <c r="J4194" s="4"/>
      <c r="K4194" s="32">
        <f>ROUND(K4205,2)</f>
        <v>0</v>
      </c>
      <c r="L4194" s="30" t="s">
        <v>2409</v>
      </c>
      <c r="M4194" s="29"/>
      <c r="N4194" s="29"/>
      <c r="O4194" s="29"/>
      <c r="P4194" s="29"/>
      <c r="Q4194" s="29"/>
      <c r="R4194" s="29"/>
      <c r="S4194" s="29"/>
      <c r="T4194" s="29"/>
      <c r="U4194" s="29"/>
      <c r="V4194" s="29"/>
      <c r="W4194" s="29"/>
      <c r="X4194" s="29"/>
      <c r="Y4194" s="29"/>
      <c r="Z4194" s="29"/>
      <c r="AA4194" s="29"/>
    </row>
    <row r="4195" spans="1:27" x14ac:dyDescent="0.25">
      <c r="B4195" s="24" t="s">
        <v>780</v>
      </c>
    </row>
    <row r="4196" spans="1:27" x14ac:dyDescent="0.25">
      <c r="B4196" t="s">
        <v>1576</v>
      </c>
      <c r="C4196" t="s">
        <v>782</v>
      </c>
      <c r="D4196" t="s">
        <v>1577</v>
      </c>
      <c r="E4196" s="33">
        <v>0.25</v>
      </c>
      <c r="F4196" t="s">
        <v>784</v>
      </c>
      <c r="G4196" t="s">
        <v>785</v>
      </c>
      <c r="H4196" s="34"/>
      <c r="I4196" t="s">
        <v>786</v>
      </c>
      <c r="J4196" s="35">
        <f>ROUND(E4196/I4194* H4196,5)</f>
        <v>0</v>
      </c>
      <c r="K4196" s="36"/>
    </row>
    <row r="4197" spans="1:27" x14ac:dyDescent="0.25">
      <c r="B4197" t="s">
        <v>1578</v>
      </c>
      <c r="C4197" t="s">
        <v>782</v>
      </c>
      <c r="D4197" t="s">
        <v>1579</v>
      </c>
      <c r="E4197" s="33">
        <v>0.25</v>
      </c>
      <c r="F4197" t="s">
        <v>784</v>
      </c>
      <c r="G4197" t="s">
        <v>785</v>
      </c>
      <c r="H4197" s="34"/>
      <c r="I4197" t="s">
        <v>786</v>
      </c>
      <c r="J4197" s="35">
        <f>ROUND(E4197/I4194* H4197,5)</f>
        <v>0</v>
      </c>
      <c r="K4197" s="36"/>
    </row>
    <row r="4198" spans="1:27" x14ac:dyDescent="0.25">
      <c r="D4198" s="37" t="s">
        <v>787</v>
      </c>
      <c r="E4198" s="36"/>
      <c r="H4198" s="36"/>
      <c r="K4198" s="34">
        <f>SUM(J4196:J4197)</f>
        <v>0</v>
      </c>
    </row>
    <row r="4199" spans="1:27" x14ac:dyDescent="0.25">
      <c r="B4199" s="24" t="s">
        <v>792</v>
      </c>
      <c r="E4199" s="36"/>
      <c r="H4199" s="36"/>
      <c r="K4199" s="36"/>
    </row>
    <row r="4200" spans="1:27" x14ac:dyDescent="0.25">
      <c r="B4200" t="s">
        <v>2410</v>
      </c>
      <c r="C4200" t="s">
        <v>41</v>
      </c>
      <c r="D4200" t="s">
        <v>2411</v>
      </c>
      <c r="E4200" s="33">
        <v>1</v>
      </c>
      <c r="G4200" t="s">
        <v>785</v>
      </c>
      <c r="H4200" s="34"/>
      <c r="I4200" t="s">
        <v>786</v>
      </c>
      <c r="J4200" s="35">
        <f>ROUND(E4200* H4200,5)</f>
        <v>0</v>
      </c>
      <c r="K4200" s="36"/>
    </row>
    <row r="4201" spans="1:27" x14ac:dyDescent="0.25">
      <c r="D4201" s="37" t="s">
        <v>798</v>
      </c>
      <c r="E4201" s="36"/>
      <c r="H4201" s="36"/>
      <c r="K4201" s="34">
        <f>SUM(J4200:J4200)</f>
        <v>0</v>
      </c>
    </row>
    <row r="4202" spans="1:27" x14ac:dyDescent="0.25">
      <c r="E4202" s="36"/>
      <c r="H4202" s="36"/>
      <c r="K4202" s="36"/>
    </row>
    <row r="4203" spans="1:27" x14ac:dyDescent="0.25">
      <c r="D4203" s="37" t="s">
        <v>800</v>
      </c>
      <c r="E4203" s="36"/>
      <c r="H4203" s="36">
        <v>1.5</v>
      </c>
      <c r="I4203" t="s">
        <v>801</v>
      </c>
      <c r="J4203">
        <f>ROUND(H4203/100*K4198,5)</f>
        <v>0</v>
      </c>
      <c r="K4203" s="36"/>
    </row>
    <row r="4204" spans="1:27" x14ac:dyDescent="0.25">
      <c r="D4204" s="37" t="s">
        <v>799</v>
      </c>
      <c r="E4204" s="36"/>
      <c r="H4204" s="36"/>
      <c r="K4204" s="38">
        <f>SUM(J4195:J4203)</f>
        <v>0</v>
      </c>
    </row>
    <row r="4205" spans="1:27" x14ac:dyDescent="0.25">
      <c r="D4205" s="37" t="s">
        <v>802</v>
      </c>
      <c r="E4205" s="36"/>
      <c r="H4205" s="36"/>
      <c r="K4205" s="38">
        <f>SUM(K4204:K4204)</f>
        <v>0</v>
      </c>
    </row>
    <row r="4207" spans="1:27" ht="45" customHeight="1" x14ac:dyDescent="0.25">
      <c r="A4207" s="28" t="s">
        <v>2412</v>
      </c>
      <c r="B4207" s="28" t="s">
        <v>411</v>
      </c>
      <c r="C4207" s="29" t="s">
        <v>41</v>
      </c>
      <c r="D4207" s="7" t="s">
        <v>412</v>
      </c>
      <c r="E4207" s="6"/>
      <c r="F4207" s="6"/>
      <c r="G4207" s="29"/>
      <c r="H4207" s="31" t="s">
        <v>778</v>
      </c>
      <c r="I4207" s="5">
        <v>1</v>
      </c>
      <c r="J4207" s="4"/>
      <c r="K4207" s="32">
        <f>ROUND(K4218,2)</f>
        <v>0</v>
      </c>
      <c r="L4207" s="30" t="s">
        <v>2413</v>
      </c>
      <c r="M4207" s="29"/>
      <c r="N4207" s="29"/>
      <c r="O4207" s="29"/>
      <c r="P4207" s="29"/>
      <c r="Q4207" s="29"/>
      <c r="R4207" s="29"/>
      <c r="S4207" s="29"/>
      <c r="T4207" s="29"/>
      <c r="U4207" s="29"/>
      <c r="V4207" s="29"/>
      <c r="W4207" s="29"/>
      <c r="X4207" s="29"/>
      <c r="Y4207" s="29"/>
      <c r="Z4207" s="29"/>
      <c r="AA4207" s="29"/>
    </row>
    <row r="4208" spans="1:27" x14ac:dyDescent="0.25">
      <c r="B4208" s="24" t="s">
        <v>780</v>
      </c>
    </row>
    <row r="4209" spans="1:27" x14ac:dyDescent="0.25">
      <c r="B4209" t="s">
        <v>1184</v>
      </c>
      <c r="C4209" t="s">
        <v>782</v>
      </c>
      <c r="D4209" t="s">
        <v>1185</v>
      </c>
      <c r="E4209" s="33">
        <v>0.2</v>
      </c>
      <c r="F4209" t="s">
        <v>784</v>
      </c>
      <c r="G4209" t="s">
        <v>785</v>
      </c>
      <c r="H4209" s="34"/>
      <c r="I4209" t="s">
        <v>786</v>
      </c>
      <c r="J4209" s="35">
        <f>ROUND(E4209/I4207* H4209,5)</f>
        <v>0</v>
      </c>
      <c r="K4209" s="36"/>
    </row>
    <row r="4210" spans="1:27" x14ac:dyDescent="0.25">
      <c r="B4210" t="s">
        <v>1182</v>
      </c>
      <c r="C4210" t="s">
        <v>782</v>
      </c>
      <c r="D4210" t="s">
        <v>1183</v>
      </c>
      <c r="E4210" s="33">
        <v>0.2</v>
      </c>
      <c r="F4210" t="s">
        <v>784</v>
      </c>
      <c r="G4210" t="s">
        <v>785</v>
      </c>
      <c r="H4210" s="34"/>
      <c r="I4210" t="s">
        <v>786</v>
      </c>
      <c r="J4210" s="35">
        <f>ROUND(E4210/I4207* H4210,5)</f>
        <v>0</v>
      </c>
      <c r="K4210" s="36"/>
    </row>
    <row r="4211" spans="1:27" x14ac:dyDescent="0.25">
      <c r="D4211" s="37" t="s">
        <v>787</v>
      </c>
      <c r="E4211" s="36"/>
      <c r="H4211" s="36"/>
      <c r="K4211" s="34">
        <f>SUM(J4209:J4210)</f>
        <v>0</v>
      </c>
    </row>
    <row r="4212" spans="1:27" x14ac:dyDescent="0.25">
      <c r="B4212" s="24" t="s">
        <v>792</v>
      </c>
      <c r="E4212" s="36"/>
      <c r="H4212" s="36"/>
      <c r="K4212" s="36"/>
    </row>
    <row r="4213" spans="1:27" x14ac:dyDescent="0.25">
      <c r="B4213" t="s">
        <v>2414</v>
      </c>
      <c r="C4213" t="s">
        <v>41</v>
      </c>
      <c r="D4213" t="s">
        <v>2415</v>
      </c>
      <c r="E4213" s="33">
        <v>1</v>
      </c>
      <c r="G4213" t="s">
        <v>785</v>
      </c>
      <c r="H4213" s="34"/>
      <c r="I4213" t="s">
        <v>786</v>
      </c>
      <c r="J4213" s="35">
        <f>ROUND(E4213* H4213,5)</f>
        <v>0</v>
      </c>
      <c r="K4213" s="36"/>
    </row>
    <row r="4214" spans="1:27" x14ac:dyDescent="0.25">
      <c r="D4214" s="37" t="s">
        <v>798</v>
      </c>
      <c r="E4214" s="36"/>
      <c r="H4214" s="36"/>
      <c r="K4214" s="34">
        <f>SUM(J4213:J4213)</f>
        <v>0</v>
      </c>
    </row>
    <row r="4215" spans="1:27" x14ac:dyDescent="0.25">
      <c r="E4215" s="36"/>
      <c r="H4215" s="36"/>
      <c r="K4215" s="36"/>
    </row>
    <row r="4216" spans="1:27" x14ac:dyDescent="0.25">
      <c r="D4216" s="37" t="s">
        <v>800</v>
      </c>
      <c r="E4216" s="36"/>
      <c r="H4216" s="36">
        <v>1.5</v>
      </c>
      <c r="I4216" t="s">
        <v>801</v>
      </c>
      <c r="J4216">
        <f>ROUND(H4216/100*K4211,5)</f>
        <v>0</v>
      </c>
      <c r="K4216" s="36"/>
    </row>
    <row r="4217" spans="1:27" x14ac:dyDescent="0.25">
      <c r="D4217" s="37" t="s">
        <v>799</v>
      </c>
      <c r="E4217" s="36"/>
      <c r="H4217" s="36"/>
      <c r="K4217" s="38">
        <f>SUM(J4208:J4216)</f>
        <v>0</v>
      </c>
    </row>
    <row r="4218" spans="1:27" x14ac:dyDescent="0.25">
      <c r="D4218" s="37" t="s">
        <v>802</v>
      </c>
      <c r="E4218" s="36"/>
      <c r="H4218" s="36"/>
      <c r="K4218" s="38">
        <f>SUM(K4217:K4217)</f>
        <v>0</v>
      </c>
    </row>
    <row r="4220" spans="1:27" ht="45" customHeight="1" x14ac:dyDescent="0.25">
      <c r="A4220" s="28" t="s">
        <v>2416</v>
      </c>
      <c r="B4220" s="28" t="s">
        <v>413</v>
      </c>
      <c r="C4220" s="29" t="s">
        <v>41</v>
      </c>
      <c r="D4220" s="7" t="s">
        <v>414</v>
      </c>
      <c r="E4220" s="6"/>
      <c r="F4220" s="6"/>
      <c r="G4220" s="29"/>
      <c r="H4220" s="31" t="s">
        <v>778</v>
      </c>
      <c r="I4220" s="5">
        <v>1</v>
      </c>
      <c r="J4220" s="4"/>
      <c r="K4220" s="32">
        <f>ROUND(K4231,2)</f>
        <v>0</v>
      </c>
      <c r="L4220" s="30" t="s">
        <v>2417</v>
      </c>
      <c r="M4220" s="29"/>
      <c r="N4220" s="29"/>
      <c r="O4220" s="29"/>
      <c r="P4220" s="29"/>
      <c r="Q4220" s="29"/>
      <c r="R4220" s="29"/>
      <c r="S4220" s="29"/>
      <c r="T4220" s="29"/>
      <c r="U4220" s="29"/>
      <c r="V4220" s="29"/>
      <c r="W4220" s="29"/>
      <c r="X4220" s="29"/>
      <c r="Y4220" s="29"/>
      <c r="Z4220" s="29"/>
      <c r="AA4220" s="29"/>
    </row>
    <row r="4221" spans="1:27" x14ac:dyDescent="0.25">
      <c r="B4221" s="24" t="s">
        <v>780</v>
      </c>
    </row>
    <row r="4222" spans="1:27" x14ac:dyDescent="0.25">
      <c r="B4222" t="s">
        <v>1578</v>
      </c>
      <c r="C4222" t="s">
        <v>782</v>
      </c>
      <c r="D4222" t="s">
        <v>1579</v>
      </c>
      <c r="E4222" s="33">
        <v>0.3</v>
      </c>
      <c r="F4222" t="s">
        <v>784</v>
      </c>
      <c r="G4222" t="s">
        <v>785</v>
      </c>
      <c r="H4222" s="34"/>
      <c r="I4222" t="s">
        <v>786</v>
      </c>
      <c r="J4222" s="35">
        <f>ROUND(E4222/I4220* H4222,5)</f>
        <v>0</v>
      </c>
      <c r="K4222" s="36"/>
    </row>
    <row r="4223" spans="1:27" x14ac:dyDescent="0.25">
      <c r="B4223" t="s">
        <v>1576</v>
      </c>
      <c r="C4223" t="s">
        <v>782</v>
      </c>
      <c r="D4223" t="s">
        <v>1577</v>
      </c>
      <c r="E4223" s="33">
        <v>7.4999999999999997E-2</v>
      </c>
      <c r="F4223" t="s">
        <v>784</v>
      </c>
      <c r="G4223" t="s">
        <v>785</v>
      </c>
      <c r="H4223" s="34"/>
      <c r="I4223" t="s">
        <v>786</v>
      </c>
      <c r="J4223" s="35">
        <f>ROUND(E4223/I4220* H4223,5)</f>
        <v>0</v>
      </c>
      <c r="K4223" s="36"/>
    </row>
    <row r="4224" spans="1:27" x14ac:dyDescent="0.25">
      <c r="D4224" s="37" t="s">
        <v>787</v>
      </c>
      <c r="E4224" s="36"/>
      <c r="H4224" s="36"/>
      <c r="K4224" s="34">
        <f>SUM(J4222:J4223)</f>
        <v>0</v>
      </c>
    </row>
    <row r="4225" spans="1:27" x14ac:dyDescent="0.25">
      <c r="B4225" s="24" t="s">
        <v>792</v>
      </c>
      <c r="E4225" s="36"/>
      <c r="H4225" s="36"/>
      <c r="K4225" s="36"/>
    </row>
    <row r="4226" spans="1:27" x14ac:dyDescent="0.25">
      <c r="B4226" t="s">
        <v>2418</v>
      </c>
      <c r="C4226" t="s">
        <v>41</v>
      </c>
      <c r="D4226" t="s">
        <v>2419</v>
      </c>
      <c r="E4226" s="33">
        <v>1</v>
      </c>
      <c r="G4226" t="s">
        <v>785</v>
      </c>
      <c r="H4226" s="34"/>
      <c r="I4226" t="s">
        <v>786</v>
      </c>
      <c r="J4226" s="35">
        <f>ROUND(E4226* H4226,5)</f>
        <v>0</v>
      </c>
      <c r="K4226" s="36"/>
    </row>
    <row r="4227" spans="1:27" x14ac:dyDescent="0.25">
      <c r="D4227" s="37" t="s">
        <v>798</v>
      </c>
      <c r="E4227" s="36"/>
      <c r="H4227" s="36"/>
      <c r="K4227" s="34">
        <f>SUM(J4226:J4226)</f>
        <v>0</v>
      </c>
    </row>
    <row r="4228" spans="1:27" x14ac:dyDescent="0.25">
      <c r="E4228" s="36"/>
      <c r="H4228" s="36"/>
      <c r="K4228" s="36"/>
    </row>
    <row r="4229" spans="1:27" x14ac:dyDescent="0.25">
      <c r="D4229" s="37" t="s">
        <v>800</v>
      </c>
      <c r="E4229" s="36"/>
      <c r="H4229" s="36">
        <v>1.5</v>
      </c>
      <c r="I4229" t="s">
        <v>801</v>
      </c>
      <c r="J4229">
        <f>ROUND(H4229/100*K4224,5)</f>
        <v>0</v>
      </c>
      <c r="K4229" s="36"/>
    </row>
    <row r="4230" spans="1:27" x14ac:dyDescent="0.25">
      <c r="D4230" s="37" t="s">
        <v>799</v>
      </c>
      <c r="E4230" s="36"/>
      <c r="H4230" s="36"/>
      <c r="K4230" s="38">
        <f>SUM(J4221:J4229)</f>
        <v>0</v>
      </c>
    </row>
    <row r="4231" spans="1:27" x14ac:dyDescent="0.25">
      <c r="D4231" s="37" t="s">
        <v>802</v>
      </c>
      <c r="E4231" s="36"/>
      <c r="H4231" s="36"/>
      <c r="K4231" s="38">
        <f>SUM(K4230:K4230)</f>
        <v>0</v>
      </c>
    </row>
    <row r="4233" spans="1:27" ht="45" customHeight="1" x14ac:dyDescent="0.25">
      <c r="A4233" s="28" t="s">
        <v>2420</v>
      </c>
      <c r="B4233" s="28" t="s">
        <v>427</v>
      </c>
      <c r="C4233" s="29" t="s">
        <v>41</v>
      </c>
      <c r="D4233" s="7" t="s">
        <v>428</v>
      </c>
      <c r="E4233" s="6"/>
      <c r="F4233" s="6"/>
      <c r="G4233" s="29"/>
      <c r="H4233" s="31" t="s">
        <v>778</v>
      </c>
      <c r="I4233" s="5">
        <v>1</v>
      </c>
      <c r="J4233" s="4"/>
      <c r="K4233" s="32">
        <f>ROUND(K4244,2)</f>
        <v>0</v>
      </c>
      <c r="L4233" s="30" t="s">
        <v>2421</v>
      </c>
      <c r="M4233" s="29"/>
      <c r="N4233" s="29"/>
      <c r="O4233" s="29"/>
      <c r="P4233" s="29"/>
      <c r="Q4233" s="29"/>
      <c r="R4233" s="29"/>
      <c r="S4233" s="29"/>
      <c r="T4233" s="29"/>
      <c r="U4233" s="29"/>
      <c r="V4233" s="29"/>
      <c r="W4233" s="29"/>
      <c r="X4233" s="29"/>
      <c r="Y4233" s="29"/>
      <c r="Z4233" s="29"/>
      <c r="AA4233" s="29"/>
    </row>
    <row r="4234" spans="1:27" x14ac:dyDescent="0.25">
      <c r="B4234" s="24" t="s">
        <v>780</v>
      </c>
    </row>
    <row r="4235" spans="1:27" x14ac:dyDescent="0.25">
      <c r="B4235" t="s">
        <v>1182</v>
      </c>
      <c r="C4235" t="s">
        <v>782</v>
      </c>
      <c r="D4235" t="s">
        <v>1183</v>
      </c>
      <c r="E4235" s="33">
        <v>0.15</v>
      </c>
      <c r="F4235" t="s">
        <v>784</v>
      </c>
      <c r="G4235" t="s">
        <v>785</v>
      </c>
      <c r="H4235" s="34"/>
      <c r="I4235" t="s">
        <v>786</v>
      </c>
      <c r="J4235" s="35">
        <f>ROUND(E4235/I4233* H4235,5)</f>
        <v>0</v>
      </c>
      <c r="K4235" s="36"/>
    </row>
    <row r="4236" spans="1:27" x14ac:dyDescent="0.25">
      <c r="B4236" t="s">
        <v>1184</v>
      </c>
      <c r="C4236" t="s">
        <v>782</v>
      </c>
      <c r="D4236" t="s">
        <v>1185</v>
      </c>
      <c r="E4236" s="33">
        <v>0.15</v>
      </c>
      <c r="F4236" t="s">
        <v>784</v>
      </c>
      <c r="G4236" t="s">
        <v>785</v>
      </c>
      <c r="H4236" s="34"/>
      <c r="I4236" t="s">
        <v>786</v>
      </c>
      <c r="J4236" s="35">
        <f>ROUND(E4236/I4233* H4236,5)</f>
        <v>0</v>
      </c>
      <c r="K4236" s="36"/>
    </row>
    <row r="4237" spans="1:27" x14ac:dyDescent="0.25">
      <c r="D4237" s="37" t="s">
        <v>787</v>
      </c>
      <c r="E4237" s="36"/>
      <c r="H4237" s="36"/>
      <c r="K4237" s="34">
        <f>SUM(J4235:J4236)</f>
        <v>0</v>
      </c>
    </row>
    <row r="4238" spans="1:27" x14ac:dyDescent="0.25">
      <c r="B4238" s="24" t="s">
        <v>792</v>
      </c>
      <c r="E4238" s="36"/>
      <c r="H4238" s="36"/>
      <c r="K4238" s="36"/>
    </row>
    <row r="4239" spans="1:27" x14ac:dyDescent="0.25">
      <c r="B4239" t="s">
        <v>2422</v>
      </c>
      <c r="C4239" t="s">
        <v>41</v>
      </c>
      <c r="D4239" t="s">
        <v>2423</v>
      </c>
      <c r="E4239" s="33">
        <v>1</v>
      </c>
      <c r="G4239" t="s">
        <v>785</v>
      </c>
      <c r="H4239" s="34"/>
      <c r="I4239" t="s">
        <v>786</v>
      </c>
      <c r="J4239" s="35">
        <f>ROUND(E4239* H4239,5)</f>
        <v>0</v>
      </c>
      <c r="K4239" s="36"/>
    </row>
    <row r="4240" spans="1:27" x14ac:dyDescent="0.25">
      <c r="D4240" s="37" t="s">
        <v>798</v>
      </c>
      <c r="E4240" s="36"/>
      <c r="H4240" s="36"/>
      <c r="K4240" s="34">
        <f>SUM(J4239:J4239)</f>
        <v>0</v>
      </c>
    </row>
    <row r="4241" spans="1:27" x14ac:dyDescent="0.25">
      <c r="E4241" s="36"/>
      <c r="H4241" s="36"/>
      <c r="K4241" s="36"/>
    </row>
    <row r="4242" spans="1:27" x14ac:dyDescent="0.25">
      <c r="D4242" s="37" t="s">
        <v>800</v>
      </c>
      <c r="E4242" s="36"/>
      <c r="H4242" s="36">
        <v>1.5</v>
      </c>
      <c r="I4242" t="s">
        <v>801</v>
      </c>
      <c r="J4242">
        <f>ROUND(H4242/100*K4237,5)</f>
        <v>0</v>
      </c>
      <c r="K4242" s="36"/>
    </row>
    <row r="4243" spans="1:27" x14ac:dyDescent="0.25">
      <c r="D4243" s="37" t="s">
        <v>799</v>
      </c>
      <c r="E4243" s="36"/>
      <c r="H4243" s="36"/>
      <c r="K4243" s="38">
        <f>SUM(J4234:J4242)</f>
        <v>0</v>
      </c>
    </row>
    <row r="4244" spans="1:27" x14ac:dyDescent="0.25">
      <c r="D4244" s="37" t="s">
        <v>802</v>
      </c>
      <c r="E4244" s="36"/>
      <c r="H4244" s="36"/>
      <c r="K4244" s="38">
        <f>SUM(K4243:K4243)</f>
        <v>0</v>
      </c>
    </row>
    <row r="4246" spans="1:27" ht="45" customHeight="1" x14ac:dyDescent="0.25">
      <c r="A4246" s="28" t="s">
        <v>2424</v>
      </c>
      <c r="B4246" s="28" t="s">
        <v>429</v>
      </c>
      <c r="C4246" s="29" t="s">
        <v>41</v>
      </c>
      <c r="D4246" s="7" t="s">
        <v>430</v>
      </c>
      <c r="E4246" s="6"/>
      <c r="F4246" s="6"/>
      <c r="G4246" s="29"/>
      <c r="H4246" s="31" t="s">
        <v>778</v>
      </c>
      <c r="I4246" s="5">
        <v>1</v>
      </c>
      <c r="J4246" s="4"/>
      <c r="K4246" s="32">
        <f>ROUND(K4257,2)</f>
        <v>0</v>
      </c>
      <c r="L4246" s="30" t="s">
        <v>2425</v>
      </c>
      <c r="M4246" s="29"/>
      <c r="N4246" s="29"/>
      <c r="O4246" s="29"/>
      <c r="P4246" s="29"/>
      <c r="Q4246" s="29"/>
      <c r="R4246" s="29"/>
      <c r="S4246" s="29"/>
      <c r="T4246" s="29"/>
      <c r="U4246" s="29"/>
      <c r="V4246" s="29"/>
      <c r="W4246" s="29"/>
      <c r="X4246" s="29"/>
      <c r="Y4246" s="29"/>
      <c r="Z4246" s="29"/>
      <c r="AA4246" s="29"/>
    </row>
    <row r="4247" spans="1:27" x14ac:dyDescent="0.25">
      <c r="B4247" s="24" t="s">
        <v>780</v>
      </c>
    </row>
    <row r="4248" spans="1:27" x14ac:dyDescent="0.25">
      <c r="B4248" t="s">
        <v>1184</v>
      </c>
      <c r="C4248" t="s">
        <v>782</v>
      </c>
      <c r="D4248" t="s">
        <v>1185</v>
      </c>
      <c r="E4248" s="33">
        <v>0.05</v>
      </c>
      <c r="F4248" t="s">
        <v>784</v>
      </c>
      <c r="G4248" t="s">
        <v>785</v>
      </c>
      <c r="H4248" s="34"/>
      <c r="I4248" t="s">
        <v>786</v>
      </c>
      <c r="J4248" s="35">
        <f>ROUND(E4248/I4246* H4248,5)</f>
        <v>0</v>
      </c>
      <c r="K4248" s="36"/>
    </row>
    <row r="4249" spans="1:27" x14ac:dyDescent="0.25">
      <c r="B4249" t="s">
        <v>1182</v>
      </c>
      <c r="C4249" t="s">
        <v>782</v>
      </c>
      <c r="D4249" t="s">
        <v>1183</v>
      </c>
      <c r="E4249" s="33">
        <v>0.25</v>
      </c>
      <c r="F4249" t="s">
        <v>784</v>
      </c>
      <c r="G4249" t="s">
        <v>785</v>
      </c>
      <c r="H4249" s="34"/>
      <c r="I4249" t="s">
        <v>786</v>
      </c>
      <c r="J4249" s="35">
        <f>ROUND(E4249/I4246* H4249,5)</f>
        <v>0</v>
      </c>
      <c r="K4249" s="36"/>
    </row>
    <row r="4250" spans="1:27" x14ac:dyDescent="0.25">
      <c r="D4250" s="37" t="s">
        <v>787</v>
      </c>
      <c r="E4250" s="36"/>
      <c r="H4250" s="36"/>
      <c r="K4250" s="34">
        <f>SUM(J4248:J4249)</f>
        <v>0</v>
      </c>
    </row>
    <row r="4251" spans="1:27" x14ac:dyDescent="0.25">
      <c r="B4251" s="24" t="s">
        <v>792</v>
      </c>
      <c r="E4251" s="36"/>
      <c r="H4251" s="36"/>
      <c r="K4251" s="36"/>
    </row>
    <row r="4252" spans="1:27" x14ac:dyDescent="0.25">
      <c r="B4252" t="s">
        <v>2426</v>
      </c>
      <c r="C4252" t="s">
        <v>41</v>
      </c>
      <c r="D4252" t="s">
        <v>2427</v>
      </c>
      <c r="E4252" s="33">
        <v>1</v>
      </c>
      <c r="G4252" t="s">
        <v>785</v>
      </c>
      <c r="H4252" s="34"/>
      <c r="I4252" t="s">
        <v>786</v>
      </c>
      <c r="J4252" s="35">
        <f>ROUND(E4252* H4252,5)</f>
        <v>0</v>
      </c>
      <c r="K4252" s="36"/>
    </row>
    <row r="4253" spans="1:27" x14ac:dyDescent="0.25">
      <c r="D4253" s="37" t="s">
        <v>798</v>
      </c>
      <c r="E4253" s="36"/>
      <c r="H4253" s="36"/>
      <c r="K4253" s="34">
        <f>SUM(J4252:J4252)</f>
        <v>0</v>
      </c>
    </row>
    <row r="4254" spans="1:27" x14ac:dyDescent="0.25">
      <c r="E4254" s="36"/>
      <c r="H4254" s="36"/>
      <c r="K4254" s="36"/>
    </row>
    <row r="4255" spans="1:27" x14ac:dyDescent="0.25">
      <c r="D4255" s="37" t="s">
        <v>800</v>
      </c>
      <c r="E4255" s="36"/>
      <c r="H4255" s="36">
        <v>1.5</v>
      </c>
      <c r="I4255" t="s">
        <v>801</v>
      </c>
      <c r="J4255">
        <f>ROUND(H4255/100*K4250,5)</f>
        <v>0</v>
      </c>
      <c r="K4255" s="36"/>
    </row>
    <row r="4256" spans="1:27" x14ac:dyDescent="0.25">
      <c r="D4256" s="37" t="s">
        <v>799</v>
      </c>
      <c r="E4256" s="36"/>
      <c r="H4256" s="36"/>
      <c r="K4256" s="38">
        <f>SUM(J4247:J4255)</f>
        <v>0</v>
      </c>
    </row>
    <row r="4257" spans="1:27" x14ac:dyDescent="0.25">
      <c r="D4257" s="37" t="s">
        <v>802</v>
      </c>
      <c r="E4257" s="36"/>
      <c r="H4257" s="36"/>
      <c r="K4257" s="38">
        <f>SUM(K4256:K4256)</f>
        <v>0</v>
      </c>
    </row>
    <row r="4259" spans="1:27" ht="45" customHeight="1" x14ac:dyDescent="0.25">
      <c r="A4259" s="28" t="s">
        <v>2428</v>
      </c>
      <c r="B4259" s="28" t="s">
        <v>431</v>
      </c>
      <c r="C4259" s="29" t="s">
        <v>41</v>
      </c>
      <c r="D4259" s="7" t="s">
        <v>432</v>
      </c>
      <c r="E4259" s="6"/>
      <c r="F4259" s="6"/>
      <c r="G4259" s="29"/>
      <c r="H4259" s="31" t="s">
        <v>778</v>
      </c>
      <c r="I4259" s="5">
        <v>1</v>
      </c>
      <c r="J4259" s="4"/>
      <c r="K4259" s="32">
        <f>ROUND(K4270,2)</f>
        <v>0</v>
      </c>
      <c r="L4259" s="30" t="s">
        <v>2429</v>
      </c>
      <c r="M4259" s="29"/>
      <c r="N4259" s="29"/>
      <c r="O4259" s="29"/>
      <c r="P4259" s="29"/>
      <c r="Q4259" s="29"/>
      <c r="R4259" s="29"/>
      <c r="S4259" s="29"/>
      <c r="T4259" s="29"/>
      <c r="U4259" s="29"/>
      <c r="V4259" s="29"/>
      <c r="W4259" s="29"/>
      <c r="X4259" s="29"/>
      <c r="Y4259" s="29"/>
      <c r="Z4259" s="29"/>
      <c r="AA4259" s="29"/>
    </row>
    <row r="4260" spans="1:27" x14ac:dyDescent="0.25">
      <c r="B4260" s="24" t="s">
        <v>780</v>
      </c>
    </row>
    <row r="4261" spans="1:27" x14ac:dyDescent="0.25">
      <c r="B4261" t="s">
        <v>1184</v>
      </c>
      <c r="C4261" t="s">
        <v>782</v>
      </c>
      <c r="D4261" t="s">
        <v>1185</v>
      </c>
      <c r="E4261" s="33">
        <v>0.6</v>
      </c>
      <c r="F4261" t="s">
        <v>784</v>
      </c>
      <c r="G4261" t="s">
        <v>785</v>
      </c>
      <c r="H4261" s="34"/>
      <c r="I4261" t="s">
        <v>786</v>
      </c>
      <c r="J4261" s="35">
        <f>ROUND(E4261/I4259* H4261,5)</f>
        <v>0</v>
      </c>
      <c r="K4261" s="36"/>
    </row>
    <row r="4262" spans="1:27" x14ac:dyDescent="0.25">
      <c r="B4262" t="s">
        <v>1182</v>
      </c>
      <c r="C4262" t="s">
        <v>782</v>
      </c>
      <c r="D4262" t="s">
        <v>1183</v>
      </c>
      <c r="E4262" s="33">
        <v>0.6</v>
      </c>
      <c r="F4262" t="s">
        <v>784</v>
      </c>
      <c r="G4262" t="s">
        <v>785</v>
      </c>
      <c r="H4262" s="34"/>
      <c r="I4262" t="s">
        <v>786</v>
      </c>
      <c r="J4262" s="35">
        <f>ROUND(E4262/I4259* H4262,5)</f>
        <v>0</v>
      </c>
      <c r="K4262" s="36"/>
    </row>
    <row r="4263" spans="1:27" x14ac:dyDescent="0.25">
      <c r="D4263" s="37" t="s">
        <v>787</v>
      </c>
      <c r="E4263" s="36"/>
      <c r="H4263" s="36"/>
      <c r="K4263" s="34">
        <f>SUM(J4261:J4262)</f>
        <v>0</v>
      </c>
    </row>
    <row r="4264" spans="1:27" x14ac:dyDescent="0.25">
      <c r="B4264" s="24" t="s">
        <v>792</v>
      </c>
      <c r="E4264" s="36"/>
      <c r="H4264" s="36"/>
      <c r="K4264" s="36"/>
    </row>
    <row r="4265" spans="1:27" x14ac:dyDescent="0.25">
      <c r="B4265" t="s">
        <v>2430</v>
      </c>
      <c r="C4265" t="s">
        <v>41</v>
      </c>
      <c r="D4265" t="s">
        <v>2431</v>
      </c>
      <c r="E4265" s="33">
        <v>1</v>
      </c>
      <c r="G4265" t="s">
        <v>785</v>
      </c>
      <c r="H4265" s="34"/>
      <c r="I4265" t="s">
        <v>786</v>
      </c>
      <c r="J4265" s="35">
        <f>ROUND(E4265* H4265,5)</f>
        <v>0</v>
      </c>
      <c r="K4265" s="36"/>
    </row>
    <row r="4266" spans="1:27" x14ac:dyDescent="0.25">
      <c r="D4266" s="37" t="s">
        <v>798</v>
      </c>
      <c r="E4266" s="36"/>
      <c r="H4266" s="36"/>
      <c r="K4266" s="34">
        <f>SUM(J4265:J4265)</f>
        <v>0</v>
      </c>
    </row>
    <row r="4267" spans="1:27" x14ac:dyDescent="0.25">
      <c r="E4267" s="36"/>
      <c r="H4267" s="36"/>
      <c r="K4267" s="36"/>
    </row>
    <row r="4268" spans="1:27" x14ac:dyDescent="0.25">
      <c r="D4268" s="37" t="s">
        <v>800</v>
      </c>
      <c r="E4268" s="36"/>
      <c r="H4268" s="36">
        <v>1.5</v>
      </c>
      <c r="I4268" t="s">
        <v>801</v>
      </c>
      <c r="J4268">
        <f>ROUND(H4268/100*K4263,5)</f>
        <v>0</v>
      </c>
      <c r="K4268" s="36"/>
    </row>
    <row r="4269" spans="1:27" x14ac:dyDescent="0.25">
      <c r="D4269" s="37" t="s">
        <v>799</v>
      </c>
      <c r="E4269" s="36"/>
      <c r="H4269" s="36"/>
      <c r="K4269" s="38">
        <f>SUM(J4260:J4268)</f>
        <v>0</v>
      </c>
    </row>
    <row r="4270" spans="1:27" x14ac:dyDescent="0.25">
      <c r="D4270" s="37" t="s">
        <v>802</v>
      </c>
      <c r="E4270" s="36"/>
      <c r="H4270" s="36"/>
      <c r="K4270" s="38">
        <f>SUM(K4269:K4269)</f>
        <v>0</v>
      </c>
    </row>
    <row r="4272" spans="1:27" ht="45" customHeight="1" x14ac:dyDescent="0.25">
      <c r="A4272" s="28" t="s">
        <v>2432</v>
      </c>
      <c r="B4272" s="28" t="s">
        <v>647</v>
      </c>
      <c r="C4272" s="29" t="s">
        <v>38</v>
      </c>
      <c r="D4272" s="7" t="s">
        <v>648</v>
      </c>
      <c r="E4272" s="6"/>
      <c r="F4272" s="6"/>
      <c r="G4272" s="29"/>
      <c r="H4272" s="31" t="s">
        <v>778</v>
      </c>
      <c r="I4272" s="5">
        <v>1</v>
      </c>
      <c r="J4272" s="4"/>
      <c r="K4272" s="32">
        <f>ROUND(K4285,2)</f>
        <v>0</v>
      </c>
      <c r="L4272" s="30" t="s">
        <v>2433</v>
      </c>
      <c r="M4272" s="29"/>
      <c r="N4272" s="29"/>
      <c r="O4272" s="29"/>
      <c r="P4272" s="29"/>
      <c r="Q4272" s="29"/>
      <c r="R4272" s="29"/>
      <c r="S4272" s="29"/>
      <c r="T4272" s="29"/>
      <c r="U4272" s="29"/>
      <c r="V4272" s="29"/>
      <c r="W4272" s="29"/>
      <c r="X4272" s="29"/>
      <c r="Y4272" s="29"/>
      <c r="Z4272" s="29"/>
      <c r="AA4272" s="29"/>
    </row>
    <row r="4273" spans="1:27" x14ac:dyDescent="0.25">
      <c r="B4273" s="24" t="s">
        <v>780</v>
      </c>
    </row>
    <row r="4274" spans="1:27" x14ac:dyDescent="0.25">
      <c r="B4274" t="s">
        <v>1184</v>
      </c>
      <c r="C4274" t="s">
        <v>782</v>
      </c>
      <c r="D4274" t="s">
        <v>1185</v>
      </c>
      <c r="E4274" s="33">
        <v>0.32</v>
      </c>
      <c r="F4274" t="s">
        <v>784</v>
      </c>
      <c r="G4274" t="s">
        <v>785</v>
      </c>
      <c r="H4274" s="34"/>
      <c r="I4274" t="s">
        <v>786</v>
      </c>
      <c r="J4274" s="35">
        <f>ROUND(E4274/I4272* H4274,5)</f>
        <v>0</v>
      </c>
      <c r="K4274" s="36"/>
    </row>
    <row r="4275" spans="1:27" x14ac:dyDescent="0.25">
      <c r="B4275" t="s">
        <v>1182</v>
      </c>
      <c r="C4275" t="s">
        <v>782</v>
      </c>
      <c r="D4275" t="s">
        <v>1183</v>
      </c>
      <c r="E4275" s="33">
        <v>0.32</v>
      </c>
      <c r="F4275" t="s">
        <v>784</v>
      </c>
      <c r="G4275" t="s">
        <v>785</v>
      </c>
      <c r="H4275" s="34"/>
      <c r="I4275" t="s">
        <v>786</v>
      </c>
      <c r="J4275" s="35">
        <f>ROUND(E4275/I4272* H4275,5)</f>
        <v>0</v>
      </c>
      <c r="K4275" s="36"/>
    </row>
    <row r="4276" spans="1:27" x14ac:dyDescent="0.25">
      <c r="D4276" s="37" t="s">
        <v>787</v>
      </c>
      <c r="E4276" s="36"/>
      <c r="H4276" s="36"/>
      <c r="K4276" s="34">
        <f>SUM(J4274:J4275)</f>
        <v>0</v>
      </c>
    </row>
    <row r="4277" spans="1:27" x14ac:dyDescent="0.25">
      <c r="B4277" s="24" t="s">
        <v>792</v>
      </c>
      <c r="E4277" s="36"/>
      <c r="H4277" s="36"/>
      <c r="K4277" s="36"/>
    </row>
    <row r="4278" spans="1:27" x14ac:dyDescent="0.25">
      <c r="B4278" t="s">
        <v>2434</v>
      </c>
      <c r="C4278" t="s">
        <v>41</v>
      </c>
      <c r="D4278" t="s">
        <v>2435</v>
      </c>
      <c r="E4278" s="33">
        <v>0.5</v>
      </c>
      <c r="G4278" t="s">
        <v>785</v>
      </c>
      <c r="H4278" s="34"/>
      <c r="I4278" t="s">
        <v>786</v>
      </c>
      <c r="J4278" s="35">
        <f>ROUND(E4278* H4278,5)</f>
        <v>0</v>
      </c>
      <c r="K4278" s="36"/>
    </row>
    <row r="4279" spans="1:27" x14ac:dyDescent="0.25">
      <c r="B4279" t="s">
        <v>2436</v>
      </c>
      <c r="C4279" t="s">
        <v>38</v>
      </c>
      <c r="D4279" t="s">
        <v>2437</v>
      </c>
      <c r="E4279" s="33">
        <v>1.02</v>
      </c>
      <c r="G4279" t="s">
        <v>785</v>
      </c>
      <c r="H4279" s="34"/>
      <c r="I4279" t="s">
        <v>786</v>
      </c>
      <c r="J4279" s="35">
        <f>ROUND(E4279* H4279,5)</f>
        <v>0</v>
      </c>
      <c r="K4279" s="36"/>
    </row>
    <row r="4280" spans="1:27" x14ac:dyDescent="0.25">
      <c r="B4280" t="s">
        <v>2438</v>
      </c>
      <c r="C4280" t="s">
        <v>41</v>
      </c>
      <c r="D4280" t="s">
        <v>2439</v>
      </c>
      <c r="E4280" s="33">
        <v>0.15</v>
      </c>
      <c r="G4280" t="s">
        <v>785</v>
      </c>
      <c r="H4280" s="34"/>
      <c r="I4280" t="s">
        <v>786</v>
      </c>
      <c r="J4280" s="35">
        <f>ROUND(E4280* H4280,5)</f>
        <v>0</v>
      </c>
      <c r="K4280" s="36"/>
    </row>
    <row r="4281" spans="1:27" x14ac:dyDescent="0.25">
      <c r="D4281" s="37" t="s">
        <v>798</v>
      </c>
      <c r="E4281" s="36"/>
      <c r="H4281" s="36"/>
      <c r="K4281" s="34">
        <f>SUM(J4278:J4280)</f>
        <v>0</v>
      </c>
    </row>
    <row r="4282" spans="1:27" x14ac:dyDescent="0.25">
      <c r="E4282" s="36"/>
      <c r="H4282" s="36"/>
      <c r="K4282" s="36"/>
    </row>
    <row r="4283" spans="1:27" x14ac:dyDescent="0.25">
      <c r="D4283" s="37" t="s">
        <v>800</v>
      </c>
      <c r="E4283" s="36"/>
      <c r="H4283" s="36">
        <v>1.5</v>
      </c>
      <c r="I4283" t="s">
        <v>801</v>
      </c>
      <c r="J4283">
        <f>ROUND(H4283/100*K4276,5)</f>
        <v>0</v>
      </c>
      <c r="K4283" s="36"/>
    </row>
    <row r="4284" spans="1:27" x14ac:dyDescent="0.25">
      <c r="D4284" s="37" t="s">
        <v>799</v>
      </c>
      <c r="E4284" s="36"/>
      <c r="H4284" s="36"/>
      <c r="K4284" s="38">
        <f>SUM(J4273:J4283)</f>
        <v>0</v>
      </c>
    </row>
    <row r="4285" spans="1:27" x14ac:dyDescent="0.25">
      <c r="D4285" s="37" t="s">
        <v>802</v>
      </c>
      <c r="E4285" s="36"/>
      <c r="H4285" s="36"/>
      <c r="K4285" s="38">
        <f>SUM(K4284:K4284)</f>
        <v>0</v>
      </c>
    </row>
    <row r="4287" spans="1:27" ht="45" customHeight="1" x14ac:dyDescent="0.25">
      <c r="A4287" s="28" t="s">
        <v>2440</v>
      </c>
      <c r="B4287" s="28" t="s">
        <v>649</v>
      </c>
      <c r="C4287" s="29" t="s">
        <v>38</v>
      </c>
      <c r="D4287" s="7" t="s">
        <v>650</v>
      </c>
      <c r="E4287" s="6"/>
      <c r="F4287" s="6"/>
      <c r="G4287" s="29"/>
      <c r="H4287" s="31" t="s">
        <v>778</v>
      </c>
      <c r="I4287" s="5">
        <v>1</v>
      </c>
      <c r="J4287" s="4"/>
      <c r="K4287" s="32">
        <f>ROUND(K4300,2)</f>
        <v>0</v>
      </c>
      <c r="L4287" s="30" t="s">
        <v>2441</v>
      </c>
      <c r="M4287" s="29"/>
      <c r="N4287" s="29"/>
      <c r="O4287" s="29"/>
      <c r="P4287" s="29"/>
      <c r="Q4287" s="29"/>
      <c r="R4287" s="29"/>
      <c r="S4287" s="29"/>
      <c r="T4287" s="29"/>
      <c r="U4287" s="29"/>
      <c r="V4287" s="29"/>
      <c r="W4287" s="29"/>
      <c r="X4287" s="29"/>
      <c r="Y4287" s="29"/>
      <c r="Z4287" s="29"/>
      <c r="AA4287" s="29"/>
    </row>
    <row r="4288" spans="1:27" x14ac:dyDescent="0.25">
      <c r="B4288" s="24" t="s">
        <v>780</v>
      </c>
    </row>
    <row r="4289" spans="1:27" x14ac:dyDescent="0.25">
      <c r="B4289" t="s">
        <v>1184</v>
      </c>
      <c r="C4289" t="s">
        <v>782</v>
      </c>
      <c r="D4289" t="s">
        <v>1185</v>
      </c>
      <c r="E4289" s="33">
        <v>0.32</v>
      </c>
      <c r="F4289" t="s">
        <v>784</v>
      </c>
      <c r="G4289" t="s">
        <v>785</v>
      </c>
      <c r="H4289" s="34"/>
      <c r="I4289" t="s">
        <v>786</v>
      </c>
      <c r="J4289" s="35">
        <f>ROUND(E4289/I4287* H4289,5)</f>
        <v>0</v>
      </c>
      <c r="K4289" s="36"/>
    </row>
    <row r="4290" spans="1:27" x14ac:dyDescent="0.25">
      <c r="B4290" t="s">
        <v>1182</v>
      </c>
      <c r="C4290" t="s">
        <v>782</v>
      </c>
      <c r="D4290" t="s">
        <v>1183</v>
      </c>
      <c r="E4290" s="33">
        <v>0.32</v>
      </c>
      <c r="F4290" t="s">
        <v>784</v>
      </c>
      <c r="G4290" t="s">
        <v>785</v>
      </c>
      <c r="H4290" s="34"/>
      <c r="I4290" t="s">
        <v>786</v>
      </c>
      <c r="J4290" s="35">
        <f>ROUND(E4290/I4287* H4290,5)</f>
        <v>0</v>
      </c>
      <c r="K4290" s="36"/>
    </row>
    <row r="4291" spans="1:27" x14ac:dyDescent="0.25">
      <c r="D4291" s="37" t="s">
        <v>787</v>
      </c>
      <c r="E4291" s="36"/>
      <c r="H4291" s="36"/>
      <c r="K4291" s="34">
        <f>SUM(J4289:J4290)</f>
        <v>0</v>
      </c>
    </row>
    <row r="4292" spans="1:27" x14ac:dyDescent="0.25">
      <c r="B4292" s="24" t="s">
        <v>792</v>
      </c>
      <c r="E4292" s="36"/>
      <c r="H4292" s="36"/>
      <c r="K4292" s="36"/>
    </row>
    <row r="4293" spans="1:27" x14ac:dyDescent="0.25">
      <c r="B4293" t="s">
        <v>2442</v>
      </c>
      <c r="C4293" t="s">
        <v>41</v>
      </c>
      <c r="D4293" t="s">
        <v>2443</v>
      </c>
      <c r="E4293" s="33">
        <v>1</v>
      </c>
      <c r="G4293" t="s">
        <v>785</v>
      </c>
      <c r="H4293" s="34"/>
      <c r="I4293" t="s">
        <v>786</v>
      </c>
      <c r="J4293" s="35">
        <f>ROUND(E4293* H4293,5)</f>
        <v>0</v>
      </c>
      <c r="K4293" s="36"/>
    </row>
    <row r="4294" spans="1:27" x14ac:dyDescent="0.25">
      <c r="B4294" t="s">
        <v>2444</v>
      </c>
      <c r="C4294" t="s">
        <v>41</v>
      </c>
      <c r="D4294" t="s">
        <v>2445</v>
      </c>
      <c r="E4294" s="33">
        <v>0.3</v>
      </c>
      <c r="G4294" t="s">
        <v>785</v>
      </c>
      <c r="H4294" s="34"/>
      <c r="I4294" t="s">
        <v>786</v>
      </c>
      <c r="J4294" s="35">
        <f>ROUND(E4294* H4294,5)</f>
        <v>0</v>
      </c>
      <c r="K4294" s="36"/>
    </row>
    <row r="4295" spans="1:27" x14ac:dyDescent="0.25">
      <c r="B4295" t="s">
        <v>2446</v>
      </c>
      <c r="C4295" t="s">
        <v>38</v>
      </c>
      <c r="D4295" t="s">
        <v>2447</v>
      </c>
      <c r="E4295" s="33">
        <v>1.02</v>
      </c>
      <c r="G4295" t="s">
        <v>785</v>
      </c>
      <c r="H4295" s="34"/>
      <c r="I4295" t="s">
        <v>786</v>
      </c>
      <c r="J4295" s="35">
        <f>ROUND(E4295* H4295,5)</f>
        <v>0</v>
      </c>
      <c r="K4295" s="36"/>
    </row>
    <row r="4296" spans="1:27" x14ac:dyDescent="0.25">
      <c r="D4296" s="37" t="s">
        <v>798</v>
      </c>
      <c r="E4296" s="36"/>
      <c r="H4296" s="36"/>
      <c r="K4296" s="34">
        <f>SUM(J4293:J4295)</f>
        <v>0</v>
      </c>
    </row>
    <row r="4297" spans="1:27" x14ac:dyDescent="0.25">
      <c r="E4297" s="36"/>
      <c r="H4297" s="36"/>
      <c r="K4297" s="36"/>
    </row>
    <row r="4298" spans="1:27" x14ac:dyDescent="0.25">
      <c r="D4298" s="37" t="s">
        <v>800</v>
      </c>
      <c r="E4298" s="36"/>
      <c r="H4298" s="36">
        <v>1.5</v>
      </c>
      <c r="I4298" t="s">
        <v>801</v>
      </c>
      <c r="J4298">
        <f>ROUND(H4298/100*K4291,5)</f>
        <v>0</v>
      </c>
      <c r="K4298" s="36"/>
    </row>
    <row r="4299" spans="1:27" x14ac:dyDescent="0.25">
      <c r="D4299" s="37" t="s">
        <v>799</v>
      </c>
      <c r="E4299" s="36"/>
      <c r="H4299" s="36"/>
      <c r="K4299" s="38">
        <f>SUM(J4288:J4298)</f>
        <v>0</v>
      </c>
    </row>
    <row r="4300" spans="1:27" x14ac:dyDescent="0.25">
      <c r="D4300" s="37" t="s">
        <v>802</v>
      </c>
      <c r="E4300" s="36"/>
      <c r="H4300" s="36"/>
      <c r="K4300" s="38">
        <f>SUM(K4299:K4299)</f>
        <v>0</v>
      </c>
    </row>
    <row r="4302" spans="1:27" ht="45" customHeight="1" x14ac:dyDescent="0.25">
      <c r="A4302" s="28" t="s">
        <v>2448</v>
      </c>
      <c r="B4302" s="28" t="s">
        <v>645</v>
      </c>
      <c r="C4302" s="29" t="s">
        <v>38</v>
      </c>
      <c r="D4302" s="7" t="s">
        <v>646</v>
      </c>
      <c r="E4302" s="6"/>
      <c r="F4302" s="6"/>
      <c r="G4302" s="29"/>
      <c r="H4302" s="31" t="s">
        <v>778</v>
      </c>
      <c r="I4302" s="5">
        <v>1</v>
      </c>
      <c r="J4302" s="4"/>
      <c r="K4302" s="32">
        <f>ROUND(K4316,2)</f>
        <v>0</v>
      </c>
      <c r="L4302" s="30" t="s">
        <v>2449</v>
      </c>
      <c r="M4302" s="29"/>
      <c r="N4302" s="29"/>
      <c r="O4302" s="29"/>
      <c r="P4302" s="29"/>
      <c r="Q4302" s="29"/>
      <c r="R4302" s="29"/>
      <c r="S4302" s="29"/>
      <c r="T4302" s="29"/>
      <c r="U4302" s="29"/>
      <c r="V4302" s="29"/>
      <c r="W4302" s="29"/>
      <c r="X4302" s="29"/>
      <c r="Y4302" s="29"/>
      <c r="Z4302" s="29"/>
      <c r="AA4302" s="29"/>
    </row>
    <row r="4303" spans="1:27" x14ac:dyDescent="0.25">
      <c r="B4303" s="24" t="s">
        <v>780</v>
      </c>
    </row>
    <row r="4304" spans="1:27" x14ac:dyDescent="0.25">
      <c r="B4304" t="s">
        <v>1184</v>
      </c>
      <c r="C4304" t="s">
        <v>782</v>
      </c>
      <c r="D4304" t="s">
        <v>1185</v>
      </c>
      <c r="E4304" s="33">
        <v>0.6</v>
      </c>
      <c r="F4304" t="s">
        <v>784</v>
      </c>
      <c r="G4304" t="s">
        <v>785</v>
      </c>
      <c r="H4304" s="34"/>
      <c r="I4304" t="s">
        <v>786</v>
      </c>
      <c r="J4304" s="35">
        <f>ROUND(E4304/I4302* H4304,5)</f>
        <v>0</v>
      </c>
      <c r="K4304" s="36"/>
    </row>
    <row r="4305" spans="1:27" x14ac:dyDescent="0.25">
      <c r="B4305" t="s">
        <v>1182</v>
      </c>
      <c r="C4305" t="s">
        <v>782</v>
      </c>
      <c r="D4305" t="s">
        <v>1183</v>
      </c>
      <c r="E4305" s="33">
        <v>0.6</v>
      </c>
      <c r="F4305" t="s">
        <v>784</v>
      </c>
      <c r="G4305" t="s">
        <v>785</v>
      </c>
      <c r="H4305" s="34"/>
      <c r="I4305" t="s">
        <v>786</v>
      </c>
      <c r="J4305" s="35">
        <f>ROUND(E4305/I4302* H4305,5)</f>
        <v>0</v>
      </c>
      <c r="K4305" s="36"/>
    </row>
    <row r="4306" spans="1:27" x14ac:dyDescent="0.25">
      <c r="D4306" s="37" t="s">
        <v>787</v>
      </c>
      <c r="E4306" s="36"/>
      <c r="H4306" s="36"/>
      <c r="K4306" s="34">
        <f>SUM(J4304:J4305)</f>
        <v>0</v>
      </c>
    </row>
    <row r="4307" spans="1:27" x14ac:dyDescent="0.25">
      <c r="B4307" s="24" t="s">
        <v>792</v>
      </c>
      <c r="E4307" s="36"/>
      <c r="H4307" s="36"/>
      <c r="K4307" s="36"/>
    </row>
    <row r="4308" spans="1:27" x14ac:dyDescent="0.25">
      <c r="B4308" t="s">
        <v>2450</v>
      </c>
      <c r="C4308" t="s">
        <v>38</v>
      </c>
      <c r="D4308" t="s">
        <v>2451</v>
      </c>
      <c r="E4308" s="33">
        <v>1.02</v>
      </c>
      <c r="G4308" t="s">
        <v>785</v>
      </c>
      <c r="H4308" s="34"/>
      <c r="I4308" t="s">
        <v>786</v>
      </c>
      <c r="J4308" s="35">
        <f>ROUND(E4308* H4308,5)</f>
        <v>0</v>
      </c>
      <c r="K4308" s="36"/>
    </row>
    <row r="4309" spans="1:27" x14ac:dyDescent="0.25">
      <c r="B4309" t="s">
        <v>2452</v>
      </c>
      <c r="C4309" t="s">
        <v>41</v>
      </c>
      <c r="D4309" t="s">
        <v>2453</v>
      </c>
      <c r="E4309" s="33">
        <v>0.3</v>
      </c>
      <c r="G4309" t="s">
        <v>785</v>
      </c>
      <c r="H4309" s="34"/>
      <c r="I4309" t="s">
        <v>786</v>
      </c>
      <c r="J4309" s="35">
        <f>ROUND(E4309* H4309,5)</f>
        <v>0</v>
      </c>
      <c r="K4309" s="36"/>
    </row>
    <row r="4310" spans="1:27" x14ac:dyDescent="0.25">
      <c r="B4310" t="s">
        <v>2454</v>
      </c>
      <c r="C4310" t="s">
        <v>41</v>
      </c>
      <c r="D4310" t="s">
        <v>2455</v>
      </c>
      <c r="E4310" s="33">
        <v>1</v>
      </c>
      <c r="G4310" t="s">
        <v>785</v>
      </c>
      <c r="H4310" s="34"/>
      <c r="I4310" t="s">
        <v>786</v>
      </c>
      <c r="J4310" s="35">
        <f>ROUND(E4310* H4310,5)</f>
        <v>0</v>
      </c>
      <c r="K4310" s="36"/>
    </row>
    <row r="4311" spans="1:27" x14ac:dyDescent="0.25">
      <c r="B4311" t="s">
        <v>2456</v>
      </c>
      <c r="C4311" t="s">
        <v>41</v>
      </c>
      <c r="D4311" t="s">
        <v>2457</v>
      </c>
      <c r="E4311" s="33">
        <v>0.27</v>
      </c>
      <c r="G4311" t="s">
        <v>785</v>
      </c>
      <c r="H4311" s="34"/>
      <c r="I4311" t="s">
        <v>786</v>
      </c>
      <c r="J4311" s="35">
        <f>ROUND(E4311* H4311,5)</f>
        <v>0</v>
      </c>
      <c r="K4311" s="36"/>
    </row>
    <row r="4312" spans="1:27" x14ac:dyDescent="0.25">
      <c r="D4312" s="37" t="s">
        <v>798</v>
      </c>
      <c r="E4312" s="36"/>
      <c r="H4312" s="36"/>
      <c r="K4312" s="34">
        <f>SUM(J4308:J4311)</f>
        <v>0</v>
      </c>
    </row>
    <row r="4313" spans="1:27" x14ac:dyDescent="0.25">
      <c r="E4313" s="36"/>
      <c r="H4313" s="36"/>
      <c r="K4313" s="36"/>
    </row>
    <row r="4314" spans="1:27" x14ac:dyDescent="0.25">
      <c r="D4314" s="37" t="s">
        <v>800</v>
      </c>
      <c r="E4314" s="36"/>
      <c r="H4314" s="36">
        <v>1.5</v>
      </c>
      <c r="I4314" t="s">
        <v>801</v>
      </c>
      <c r="J4314">
        <f>ROUND(H4314/100*K4306,5)</f>
        <v>0</v>
      </c>
      <c r="K4314" s="36"/>
    </row>
    <row r="4315" spans="1:27" x14ac:dyDescent="0.25">
      <c r="D4315" s="37" t="s">
        <v>799</v>
      </c>
      <c r="E4315" s="36"/>
      <c r="H4315" s="36"/>
      <c r="K4315" s="38">
        <f>SUM(J4303:J4314)</f>
        <v>0</v>
      </c>
    </row>
    <row r="4316" spans="1:27" x14ac:dyDescent="0.25">
      <c r="D4316" s="37" t="s">
        <v>802</v>
      </c>
      <c r="E4316" s="36"/>
      <c r="H4316" s="36"/>
      <c r="K4316" s="38">
        <f>SUM(K4315:K4315)</f>
        <v>0</v>
      </c>
    </row>
    <row r="4318" spans="1:27" ht="45" customHeight="1" x14ac:dyDescent="0.25">
      <c r="A4318" s="28" t="s">
        <v>2458</v>
      </c>
      <c r="B4318" s="28" t="s">
        <v>565</v>
      </c>
      <c r="C4318" s="29" t="s">
        <v>38</v>
      </c>
      <c r="D4318" s="7" t="s">
        <v>566</v>
      </c>
      <c r="E4318" s="6"/>
      <c r="F4318" s="6"/>
      <c r="G4318" s="29"/>
      <c r="H4318" s="31" t="s">
        <v>778</v>
      </c>
      <c r="I4318" s="5">
        <v>1</v>
      </c>
      <c r="J4318" s="4"/>
      <c r="K4318" s="32">
        <f>ROUND(K4331,2)</f>
        <v>0</v>
      </c>
      <c r="L4318" s="30" t="s">
        <v>2459</v>
      </c>
      <c r="M4318" s="29"/>
      <c r="N4318" s="29"/>
      <c r="O4318" s="29"/>
      <c r="P4318" s="29"/>
      <c r="Q4318" s="29"/>
      <c r="R4318" s="29"/>
      <c r="S4318" s="29"/>
      <c r="T4318" s="29"/>
      <c r="U4318" s="29"/>
      <c r="V4318" s="29"/>
      <c r="W4318" s="29"/>
      <c r="X4318" s="29"/>
      <c r="Y4318" s="29"/>
      <c r="Z4318" s="29"/>
      <c r="AA4318" s="29"/>
    </row>
    <row r="4319" spans="1:27" x14ac:dyDescent="0.25">
      <c r="B4319" s="24" t="s">
        <v>780</v>
      </c>
    </row>
    <row r="4320" spans="1:27" x14ac:dyDescent="0.25">
      <c r="B4320" t="s">
        <v>1184</v>
      </c>
      <c r="C4320" t="s">
        <v>782</v>
      </c>
      <c r="D4320" t="s">
        <v>1185</v>
      </c>
      <c r="E4320" s="33">
        <v>7.0000000000000007E-2</v>
      </c>
      <c r="F4320" t="s">
        <v>784</v>
      </c>
      <c r="G4320" t="s">
        <v>785</v>
      </c>
      <c r="H4320" s="34"/>
      <c r="I4320" t="s">
        <v>786</v>
      </c>
      <c r="J4320" s="35">
        <f>ROUND(E4320/I4318* H4320,5)</f>
        <v>0</v>
      </c>
      <c r="K4320" s="36"/>
    </row>
    <row r="4321" spans="1:27" x14ac:dyDescent="0.25">
      <c r="B4321" t="s">
        <v>1182</v>
      </c>
      <c r="C4321" t="s">
        <v>782</v>
      </c>
      <c r="D4321" t="s">
        <v>1183</v>
      </c>
      <c r="E4321" s="33">
        <v>7.0000000000000007E-2</v>
      </c>
      <c r="F4321" t="s">
        <v>784</v>
      </c>
      <c r="G4321" t="s">
        <v>785</v>
      </c>
      <c r="H4321" s="34"/>
      <c r="I4321" t="s">
        <v>786</v>
      </c>
      <c r="J4321" s="35">
        <f>ROUND(E4321/I4318* H4321,5)</f>
        <v>0</v>
      </c>
      <c r="K4321" s="36"/>
    </row>
    <row r="4322" spans="1:27" x14ac:dyDescent="0.25">
      <c r="D4322" s="37" t="s">
        <v>787</v>
      </c>
      <c r="E4322" s="36"/>
      <c r="H4322" s="36"/>
      <c r="K4322" s="34">
        <f>SUM(J4320:J4321)</f>
        <v>0</v>
      </c>
    </row>
    <row r="4323" spans="1:27" x14ac:dyDescent="0.25">
      <c r="B4323" s="24" t="s">
        <v>792</v>
      </c>
      <c r="E4323" s="36"/>
      <c r="H4323" s="36"/>
      <c r="K4323" s="36"/>
    </row>
    <row r="4324" spans="1:27" x14ac:dyDescent="0.25">
      <c r="B4324" t="s">
        <v>2460</v>
      </c>
      <c r="C4324" t="s">
        <v>41</v>
      </c>
      <c r="D4324" t="s">
        <v>2461</v>
      </c>
      <c r="E4324" s="33">
        <v>1.5</v>
      </c>
      <c r="G4324" t="s">
        <v>785</v>
      </c>
      <c r="H4324" s="34"/>
      <c r="I4324" t="s">
        <v>786</v>
      </c>
      <c r="J4324" s="35">
        <f>ROUND(E4324* H4324,5)</f>
        <v>0</v>
      </c>
      <c r="K4324" s="36"/>
    </row>
    <row r="4325" spans="1:27" x14ac:dyDescent="0.25">
      <c r="B4325" t="s">
        <v>2462</v>
      </c>
      <c r="C4325" t="s">
        <v>38</v>
      </c>
      <c r="D4325" t="s">
        <v>2463</v>
      </c>
      <c r="E4325" s="33">
        <v>1.02</v>
      </c>
      <c r="G4325" t="s">
        <v>785</v>
      </c>
      <c r="H4325" s="34"/>
      <c r="I4325" t="s">
        <v>786</v>
      </c>
      <c r="J4325" s="35">
        <f>ROUND(E4325* H4325,5)</f>
        <v>0</v>
      </c>
      <c r="K4325" s="36"/>
    </row>
    <row r="4326" spans="1:27" x14ac:dyDescent="0.25">
      <c r="B4326" t="s">
        <v>2464</v>
      </c>
      <c r="C4326" t="s">
        <v>41</v>
      </c>
      <c r="D4326" t="s">
        <v>2465</v>
      </c>
      <c r="E4326" s="33">
        <v>0.3</v>
      </c>
      <c r="G4326" t="s">
        <v>785</v>
      </c>
      <c r="H4326" s="34"/>
      <c r="I4326" t="s">
        <v>786</v>
      </c>
      <c r="J4326" s="35">
        <f>ROUND(E4326* H4326,5)</f>
        <v>0</v>
      </c>
      <c r="K4326" s="36"/>
    </row>
    <row r="4327" spans="1:27" x14ac:dyDescent="0.25">
      <c r="D4327" s="37" t="s">
        <v>798</v>
      </c>
      <c r="E4327" s="36"/>
      <c r="H4327" s="36"/>
      <c r="K4327" s="34">
        <f>SUM(J4324:J4326)</f>
        <v>0</v>
      </c>
    </row>
    <row r="4328" spans="1:27" x14ac:dyDescent="0.25">
      <c r="E4328" s="36"/>
      <c r="H4328" s="36"/>
      <c r="K4328" s="36"/>
    </row>
    <row r="4329" spans="1:27" x14ac:dyDescent="0.25">
      <c r="D4329" s="37" t="s">
        <v>800</v>
      </c>
      <c r="E4329" s="36"/>
      <c r="H4329" s="36">
        <v>1.5</v>
      </c>
      <c r="I4329" t="s">
        <v>801</v>
      </c>
      <c r="J4329">
        <f>ROUND(H4329/100*K4322,5)</f>
        <v>0</v>
      </c>
      <c r="K4329" s="36"/>
    </row>
    <row r="4330" spans="1:27" x14ac:dyDescent="0.25">
      <c r="D4330" s="37" t="s">
        <v>799</v>
      </c>
      <c r="E4330" s="36"/>
      <c r="H4330" s="36"/>
      <c r="K4330" s="38">
        <f>SUM(J4319:J4329)</f>
        <v>0</v>
      </c>
    </row>
    <row r="4331" spans="1:27" x14ac:dyDescent="0.25">
      <c r="D4331" s="37" t="s">
        <v>802</v>
      </c>
      <c r="E4331" s="36"/>
      <c r="H4331" s="36"/>
      <c r="K4331" s="38">
        <f>SUM(K4330:K4330)</f>
        <v>0</v>
      </c>
    </row>
    <row r="4333" spans="1:27" ht="45" customHeight="1" x14ac:dyDescent="0.25">
      <c r="A4333" s="28" t="s">
        <v>2466</v>
      </c>
      <c r="B4333" s="28" t="s">
        <v>563</v>
      </c>
      <c r="C4333" s="29" t="s">
        <v>38</v>
      </c>
      <c r="D4333" s="7" t="s">
        <v>564</v>
      </c>
      <c r="E4333" s="6"/>
      <c r="F4333" s="6"/>
      <c r="G4333" s="29"/>
      <c r="H4333" s="31" t="s">
        <v>778</v>
      </c>
      <c r="I4333" s="5">
        <v>1</v>
      </c>
      <c r="J4333" s="4"/>
      <c r="K4333" s="32">
        <f>ROUND(K4346,2)</f>
        <v>0</v>
      </c>
      <c r="L4333" s="30" t="s">
        <v>2467</v>
      </c>
      <c r="M4333" s="29"/>
      <c r="N4333" s="29"/>
      <c r="O4333" s="29"/>
      <c r="P4333" s="29"/>
      <c r="Q4333" s="29"/>
      <c r="R4333" s="29"/>
      <c r="S4333" s="29"/>
      <c r="T4333" s="29"/>
      <c r="U4333" s="29"/>
      <c r="V4333" s="29"/>
      <c r="W4333" s="29"/>
      <c r="X4333" s="29"/>
      <c r="Y4333" s="29"/>
      <c r="Z4333" s="29"/>
      <c r="AA4333" s="29"/>
    </row>
    <row r="4334" spans="1:27" x14ac:dyDescent="0.25">
      <c r="B4334" s="24" t="s">
        <v>780</v>
      </c>
    </row>
    <row r="4335" spans="1:27" x14ac:dyDescent="0.25">
      <c r="B4335" t="s">
        <v>1184</v>
      </c>
      <c r="C4335" t="s">
        <v>782</v>
      </c>
      <c r="D4335" t="s">
        <v>1185</v>
      </c>
      <c r="E4335" s="33">
        <v>9.5000000000000001E-2</v>
      </c>
      <c r="F4335" t="s">
        <v>784</v>
      </c>
      <c r="G4335" t="s">
        <v>785</v>
      </c>
      <c r="H4335" s="34"/>
      <c r="I4335" t="s">
        <v>786</v>
      </c>
      <c r="J4335" s="35">
        <f>ROUND(E4335/I4333* H4335,5)</f>
        <v>0</v>
      </c>
      <c r="K4335" s="36"/>
    </row>
    <row r="4336" spans="1:27" x14ac:dyDescent="0.25">
      <c r="B4336" t="s">
        <v>1182</v>
      </c>
      <c r="C4336" t="s">
        <v>782</v>
      </c>
      <c r="D4336" t="s">
        <v>1183</v>
      </c>
      <c r="E4336" s="33">
        <v>9.5000000000000001E-2</v>
      </c>
      <c r="F4336" t="s">
        <v>784</v>
      </c>
      <c r="G4336" t="s">
        <v>785</v>
      </c>
      <c r="H4336" s="34"/>
      <c r="I4336" t="s">
        <v>786</v>
      </c>
      <c r="J4336" s="35">
        <f>ROUND(E4336/I4333* H4336,5)</f>
        <v>0</v>
      </c>
      <c r="K4336" s="36"/>
    </row>
    <row r="4337" spans="1:27" x14ac:dyDescent="0.25">
      <c r="D4337" s="37" t="s">
        <v>787</v>
      </c>
      <c r="E4337" s="36"/>
      <c r="H4337" s="36"/>
      <c r="K4337" s="34">
        <f>SUM(J4335:J4336)</f>
        <v>0</v>
      </c>
    </row>
    <row r="4338" spans="1:27" x14ac:dyDescent="0.25">
      <c r="B4338" s="24" t="s">
        <v>792</v>
      </c>
      <c r="E4338" s="36"/>
      <c r="H4338" s="36"/>
      <c r="K4338" s="36"/>
    </row>
    <row r="4339" spans="1:27" x14ac:dyDescent="0.25">
      <c r="B4339" t="s">
        <v>2468</v>
      </c>
      <c r="C4339" t="s">
        <v>38</v>
      </c>
      <c r="D4339" t="s">
        <v>2469</v>
      </c>
      <c r="E4339" s="33">
        <v>1.02</v>
      </c>
      <c r="G4339" t="s">
        <v>785</v>
      </c>
      <c r="H4339" s="34"/>
      <c r="I4339" t="s">
        <v>786</v>
      </c>
      <c r="J4339" s="35">
        <f>ROUND(E4339* H4339,5)</f>
        <v>0</v>
      </c>
      <c r="K4339" s="36"/>
    </row>
    <row r="4340" spans="1:27" x14ac:dyDescent="0.25">
      <c r="B4340" t="s">
        <v>2470</v>
      </c>
      <c r="C4340" t="s">
        <v>41</v>
      </c>
      <c r="D4340" t="s">
        <v>2471</v>
      </c>
      <c r="E4340" s="33">
        <v>1.5</v>
      </c>
      <c r="G4340" t="s">
        <v>785</v>
      </c>
      <c r="H4340" s="34"/>
      <c r="I4340" t="s">
        <v>786</v>
      </c>
      <c r="J4340" s="35">
        <f>ROUND(E4340* H4340,5)</f>
        <v>0</v>
      </c>
      <c r="K4340" s="36"/>
    </row>
    <row r="4341" spans="1:27" x14ac:dyDescent="0.25">
      <c r="B4341" t="s">
        <v>2472</v>
      </c>
      <c r="C4341" t="s">
        <v>41</v>
      </c>
      <c r="D4341" t="s">
        <v>2473</v>
      </c>
      <c r="E4341" s="33">
        <v>0.3</v>
      </c>
      <c r="G4341" t="s">
        <v>785</v>
      </c>
      <c r="H4341" s="34"/>
      <c r="I4341" t="s">
        <v>786</v>
      </c>
      <c r="J4341" s="35">
        <f>ROUND(E4341* H4341,5)</f>
        <v>0</v>
      </c>
      <c r="K4341" s="36"/>
    </row>
    <row r="4342" spans="1:27" x14ac:dyDescent="0.25">
      <c r="D4342" s="37" t="s">
        <v>798</v>
      </c>
      <c r="E4342" s="36"/>
      <c r="H4342" s="36"/>
      <c r="K4342" s="34">
        <f>SUM(J4339:J4341)</f>
        <v>0</v>
      </c>
    </row>
    <row r="4343" spans="1:27" x14ac:dyDescent="0.25">
      <c r="E4343" s="36"/>
      <c r="H4343" s="36"/>
      <c r="K4343" s="36"/>
    </row>
    <row r="4344" spans="1:27" x14ac:dyDescent="0.25">
      <c r="D4344" s="37" t="s">
        <v>800</v>
      </c>
      <c r="E4344" s="36"/>
      <c r="H4344" s="36">
        <v>1.5</v>
      </c>
      <c r="I4344" t="s">
        <v>801</v>
      </c>
      <c r="J4344">
        <f>ROUND(H4344/100*K4337,5)</f>
        <v>0</v>
      </c>
      <c r="K4344" s="36"/>
    </row>
    <row r="4345" spans="1:27" x14ac:dyDescent="0.25">
      <c r="D4345" s="37" t="s">
        <v>799</v>
      </c>
      <c r="E4345" s="36"/>
      <c r="H4345" s="36"/>
      <c r="K4345" s="38">
        <f>SUM(J4334:J4344)</f>
        <v>0</v>
      </c>
    </row>
    <row r="4346" spans="1:27" x14ac:dyDescent="0.25">
      <c r="D4346" s="37" t="s">
        <v>802</v>
      </c>
      <c r="E4346" s="36"/>
      <c r="H4346" s="36"/>
      <c r="K4346" s="38">
        <f>SUM(K4345:K4345)</f>
        <v>0</v>
      </c>
    </row>
    <row r="4348" spans="1:27" ht="45" customHeight="1" x14ac:dyDescent="0.25">
      <c r="A4348" s="28" t="s">
        <v>2474</v>
      </c>
      <c r="B4348" s="28" t="s">
        <v>345</v>
      </c>
      <c r="C4348" s="29" t="s">
        <v>38</v>
      </c>
      <c r="D4348" s="7" t="s">
        <v>346</v>
      </c>
      <c r="E4348" s="6"/>
      <c r="F4348" s="6"/>
      <c r="G4348" s="29"/>
      <c r="H4348" s="31" t="s">
        <v>778</v>
      </c>
      <c r="I4348" s="5">
        <v>1</v>
      </c>
      <c r="J4348" s="4"/>
      <c r="K4348" s="32">
        <f>ROUND(K4361,2)</f>
        <v>0</v>
      </c>
      <c r="L4348" s="30" t="s">
        <v>2475</v>
      </c>
      <c r="M4348" s="29"/>
      <c r="N4348" s="29"/>
      <c r="O4348" s="29"/>
      <c r="P4348" s="29"/>
      <c r="Q4348" s="29"/>
      <c r="R4348" s="29"/>
      <c r="S4348" s="29"/>
      <c r="T4348" s="29"/>
      <c r="U4348" s="29"/>
      <c r="V4348" s="29"/>
      <c r="W4348" s="29"/>
      <c r="X4348" s="29"/>
      <c r="Y4348" s="29"/>
      <c r="Z4348" s="29"/>
      <c r="AA4348" s="29"/>
    </row>
    <row r="4349" spans="1:27" x14ac:dyDescent="0.25">
      <c r="B4349" s="24" t="s">
        <v>780</v>
      </c>
    </row>
    <row r="4350" spans="1:27" x14ac:dyDescent="0.25">
      <c r="B4350" t="s">
        <v>1182</v>
      </c>
      <c r="C4350" t="s">
        <v>782</v>
      </c>
      <c r="D4350" t="s">
        <v>1183</v>
      </c>
      <c r="E4350" s="33">
        <v>0.4</v>
      </c>
      <c r="F4350" t="s">
        <v>784</v>
      </c>
      <c r="G4350" t="s">
        <v>785</v>
      </c>
      <c r="H4350" s="34"/>
      <c r="I4350" t="s">
        <v>786</v>
      </c>
      <c r="J4350" s="35">
        <f>ROUND(E4350/I4348* H4350,5)</f>
        <v>0</v>
      </c>
      <c r="K4350" s="36"/>
    </row>
    <row r="4351" spans="1:27" x14ac:dyDescent="0.25">
      <c r="B4351" t="s">
        <v>1184</v>
      </c>
      <c r="C4351" t="s">
        <v>782</v>
      </c>
      <c r="D4351" t="s">
        <v>1185</v>
      </c>
      <c r="E4351" s="33">
        <v>0.04</v>
      </c>
      <c r="F4351" t="s">
        <v>784</v>
      </c>
      <c r="G4351" t="s">
        <v>785</v>
      </c>
      <c r="H4351" s="34"/>
      <c r="I4351" t="s">
        <v>786</v>
      </c>
      <c r="J4351" s="35">
        <f>ROUND(E4351/I4348* H4351,5)</f>
        <v>0</v>
      </c>
      <c r="K4351" s="36"/>
    </row>
    <row r="4352" spans="1:27" x14ac:dyDescent="0.25">
      <c r="D4352" s="37" t="s">
        <v>787</v>
      </c>
      <c r="E4352" s="36"/>
      <c r="H4352" s="36"/>
      <c r="K4352" s="34">
        <f>SUM(J4350:J4351)</f>
        <v>0</v>
      </c>
    </row>
    <row r="4353" spans="1:27" x14ac:dyDescent="0.25">
      <c r="B4353" s="24" t="s">
        <v>792</v>
      </c>
      <c r="E4353" s="36"/>
      <c r="H4353" s="36"/>
      <c r="K4353" s="36"/>
    </row>
    <row r="4354" spans="1:27" x14ac:dyDescent="0.25">
      <c r="B4354" t="s">
        <v>2476</v>
      </c>
      <c r="C4354" t="s">
        <v>41</v>
      </c>
      <c r="D4354" t="s">
        <v>2477</v>
      </c>
      <c r="E4354" s="33">
        <v>0.15</v>
      </c>
      <c r="G4354" t="s">
        <v>785</v>
      </c>
      <c r="H4354" s="34"/>
      <c r="I4354" t="s">
        <v>786</v>
      </c>
      <c r="J4354" s="35">
        <f>ROUND(E4354* H4354,5)</f>
        <v>0</v>
      </c>
      <c r="K4354" s="36"/>
    </row>
    <row r="4355" spans="1:27" x14ac:dyDescent="0.25">
      <c r="B4355" t="s">
        <v>2478</v>
      </c>
      <c r="C4355" t="s">
        <v>38</v>
      </c>
      <c r="D4355" t="s">
        <v>2479</v>
      </c>
      <c r="E4355" s="33">
        <v>1</v>
      </c>
      <c r="G4355" t="s">
        <v>785</v>
      </c>
      <c r="H4355" s="34"/>
      <c r="I4355" t="s">
        <v>786</v>
      </c>
      <c r="J4355" s="35">
        <f>ROUND(E4355* H4355,5)</f>
        <v>0</v>
      </c>
      <c r="K4355" s="36"/>
    </row>
    <row r="4356" spans="1:27" x14ac:dyDescent="0.25">
      <c r="B4356" t="s">
        <v>2480</v>
      </c>
      <c r="C4356" t="s">
        <v>41</v>
      </c>
      <c r="D4356" t="s">
        <v>2481</v>
      </c>
      <c r="E4356" s="33">
        <v>0.7</v>
      </c>
      <c r="G4356" t="s">
        <v>785</v>
      </c>
      <c r="H4356" s="34"/>
      <c r="I4356" t="s">
        <v>786</v>
      </c>
      <c r="J4356" s="35">
        <f>ROUND(E4356* H4356,5)</f>
        <v>0</v>
      </c>
      <c r="K4356" s="36"/>
    </row>
    <row r="4357" spans="1:27" x14ac:dyDescent="0.25">
      <c r="D4357" s="37" t="s">
        <v>798</v>
      </c>
      <c r="E4357" s="36"/>
      <c r="H4357" s="36"/>
      <c r="K4357" s="34">
        <f>SUM(J4354:J4356)</f>
        <v>0</v>
      </c>
    </row>
    <row r="4358" spans="1:27" x14ac:dyDescent="0.25">
      <c r="E4358" s="36"/>
      <c r="H4358" s="36"/>
      <c r="K4358" s="36"/>
    </row>
    <row r="4359" spans="1:27" x14ac:dyDescent="0.25">
      <c r="D4359" s="37" t="s">
        <v>800</v>
      </c>
      <c r="E4359" s="36"/>
      <c r="H4359" s="36">
        <v>1.5</v>
      </c>
      <c r="I4359" t="s">
        <v>801</v>
      </c>
      <c r="J4359">
        <f>ROUND(H4359/100*K4352,5)</f>
        <v>0</v>
      </c>
      <c r="K4359" s="36"/>
    </row>
    <row r="4360" spans="1:27" x14ac:dyDescent="0.25">
      <c r="D4360" s="37" t="s">
        <v>799</v>
      </c>
      <c r="E4360" s="36"/>
      <c r="H4360" s="36"/>
      <c r="K4360" s="38">
        <f>SUM(J4349:J4359)</f>
        <v>0</v>
      </c>
    </row>
    <row r="4361" spans="1:27" x14ac:dyDescent="0.25">
      <c r="D4361" s="37" t="s">
        <v>802</v>
      </c>
      <c r="E4361" s="36"/>
      <c r="H4361" s="36"/>
      <c r="K4361" s="38">
        <f>SUM(K4360:K4360)</f>
        <v>0</v>
      </c>
    </row>
    <row r="4363" spans="1:27" ht="45" customHeight="1" x14ac:dyDescent="0.25">
      <c r="A4363" s="28" t="s">
        <v>2482</v>
      </c>
      <c r="B4363" s="28" t="s">
        <v>343</v>
      </c>
      <c r="C4363" s="29" t="s">
        <v>38</v>
      </c>
      <c r="D4363" s="7" t="s">
        <v>344</v>
      </c>
      <c r="E4363" s="6"/>
      <c r="F4363" s="6"/>
      <c r="G4363" s="29"/>
      <c r="H4363" s="31" t="s">
        <v>778</v>
      </c>
      <c r="I4363" s="5">
        <v>1</v>
      </c>
      <c r="J4363" s="4"/>
      <c r="K4363" s="32">
        <f>ROUND(K4376,2)</f>
        <v>0</v>
      </c>
      <c r="L4363" s="30" t="s">
        <v>2483</v>
      </c>
      <c r="M4363" s="29"/>
      <c r="N4363" s="29"/>
      <c r="O4363" s="29"/>
      <c r="P4363" s="29"/>
      <c r="Q4363" s="29"/>
      <c r="R4363" s="29"/>
      <c r="S4363" s="29"/>
      <c r="T4363" s="29"/>
      <c r="U4363" s="29"/>
      <c r="V4363" s="29"/>
      <c r="W4363" s="29"/>
      <c r="X4363" s="29"/>
      <c r="Y4363" s="29"/>
      <c r="Z4363" s="29"/>
      <c r="AA4363" s="29"/>
    </row>
    <row r="4364" spans="1:27" x14ac:dyDescent="0.25">
      <c r="B4364" s="24" t="s">
        <v>780</v>
      </c>
    </row>
    <row r="4365" spans="1:27" x14ac:dyDescent="0.25">
      <c r="B4365" t="s">
        <v>1184</v>
      </c>
      <c r="C4365" t="s">
        <v>782</v>
      </c>
      <c r="D4365" t="s">
        <v>1185</v>
      </c>
      <c r="E4365" s="33">
        <v>0.04</v>
      </c>
      <c r="F4365" t="s">
        <v>784</v>
      </c>
      <c r="G4365" t="s">
        <v>785</v>
      </c>
      <c r="H4365" s="34"/>
      <c r="I4365" t="s">
        <v>786</v>
      </c>
      <c r="J4365" s="35">
        <f>ROUND(E4365/I4363* H4365,5)</f>
        <v>0</v>
      </c>
      <c r="K4365" s="36"/>
    </row>
    <row r="4366" spans="1:27" x14ac:dyDescent="0.25">
      <c r="B4366" t="s">
        <v>1182</v>
      </c>
      <c r="C4366" t="s">
        <v>782</v>
      </c>
      <c r="D4366" t="s">
        <v>1183</v>
      </c>
      <c r="E4366" s="33">
        <v>0.4</v>
      </c>
      <c r="F4366" t="s">
        <v>784</v>
      </c>
      <c r="G4366" t="s">
        <v>785</v>
      </c>
      <c r="H4366" s="34"/>
      <c r="I4366" t="s">
        <v>786</v>
      </c>
      <c r="J4366" s="35">
        <f>ROUND(E4366/I4363* H4366,5)</f>
        <v>0</v>
      </c>
      <c r="K4366" s="36"/>
    </row>
    <row r="4367" spans="1:27" x14ac:dyDescent="0.25">
      <c r="D4367" s="37" t="s">
        <v>787</v>
      </c>
      <c r="E4367" s="36"/>
      <c r="H4367" s="36"/>
      <c r="K4367" s="34">
        <f>SUM(J4365:J4366)</f>
        <v>0</v>
      </c>
    </row>
    <row r="4368" spans="1:27" x14ac:dyDescent="0.25">
      <c r="B4368" s="24" t="s">
        <v>792</v>
      </c>
      <c r="E4368" s="36"/>
      <c r="H4368" s="36"/>
      <c r="K4368" s="36"/>
    </row>
    <row r="4369" spans="1:27" x14ac:dyDescent="0.25">
      <c r="B4369" t="s">
        <v>2484</v>
      </c>
      <c r="C4369" t="s">
        <v>41</v>
      </c>
      <c r="D4369" t="s">
        <v>2485</v>
      </c>
      <c r="E4369" s="33">
        <v>0.7</v>
      </c>
      <c r="G4369" t="s">
        <v>785</v>
      </c>
      <c r="H4369" s="34"/>
      <c r="I4369" t="s">
        <v>786</v>
      </c>
      <c r="J4369" s="35">
        <f>ROUND(E4369* H4369,5)</f>
        <v>0</v>
      </c>
      <c r="K4369" s="36"/>
    </row>
    <row r="4370" spans="1:27" x14ac:dyDescent="0.25">
      <c r="B4370" t="s">
        <v>2486</v>
      </c>
      <c r="C4370" t="s">
        <v>38</v>
      </c>
      <c r="D4370" t="s">
        <v>2487</v>
      </c>
      <c r="E4370" s="33">
        <v>1</v>
      </c>
      <c r="G4370" t="s">
        <v>785</v>
      </c>
      <c r="H4370" s="34"/>
      <c r="I4370" t="s">
        <v>786</v>
      </c>
      <c r="J4370" s="35">
        <f>ROUND(E4370* H4370,5)</f>
        <v>0</v>
      </c>
      <c r="K4370" s="36"/>
    </row>
    <row r="4371" spans="1:27" x14ac:dyDescent="0.25">
      <c r="B4371" t="s">
        <v>2488</v>
      </c>
      <c r="C4371" t="s">
        <v>41</v>
      </c>
      <c r="D4371" t="s">
        <v>2489</v>
      </c>
      <c r="E4371" s="33">
        <v>0.15</v>
      </c>
      <c r="G4371" t="s">
        <v>785</v>
      </c>
      <c r="H4371" s="34"/>
      <c r="I4371" t="s">
        <v>786</v>
      </c>
      <c r="J4371" s="35">
        <f>ROUND(E4371* H4371,5)</f>
        <v>0</v>
      </c>
      <c r="K4371" s="36"/>
    </row>
    <row r="4372" spans="1:27" x14ac:dyDescent="0.25">
      <c r="D4372" s="37" t="s">
        <v>798</v>
      </c>
      <c r="E4372" s="36"/>
      <c r="H4372" s="36"/>
      <c r="K4372" s="34">
        <f>SUM(J4369:J4371)</f>
        <v>0</v>
      </c>
    </row>
    <row r="4373" spans="1:27" x14ac:dyDescent="0.25">
      <c r="E4373" s="36"/>
      <c r="H4373" s="36"/>
      <c r="K4373" s="36"/>
    </row>
    <row r="4374" spans="1:27" x14ac:dyDescent="0.25">
      <c r="D4374" s="37" t="s">
        <v>800</v>
      </c>
      <c r="E4374" s="36"/>
      <c r="H4374" s="36">
        <v>1.5</v>
      </c>
      <c r="I4374" t="s">
        <v>801</v>
      </c>
      <c r="J4374">
        <f>ROUND(H4374/100*K4367,5)</f>
        <v>0</v>
      </c>
      <c r="K4374" s="36"/>
    </row>
    <row r="4375" spans="1:27" x14ac:dyDescent="0.25">
      <c r="D4375" s="37" t="s">
        <v>799</v>
      </c>
      <c r="E4375" s="36"/>
      <c r="H4375" s="36"/>
      <c r="K4375" s="38">
        <f>SUM(J4364:J4374)</f>
        <v>0</v>
      </c>
    </row>
    <row r="4376" spans="1:27" x14ac:dyDescent="0.25">
      <c r="D4376" s="37" t="s">
        <v>802</v>
      </c>
      <c r="E4376" s="36"/>
      <c r="H4376" s="36"/>
      <c r="K4376" s="38">
        <f>SUM(K4375:K4375)</f>
        <v>0</v>
      </c>
    </row>
    <row r="4378" spans="1:27" ht="45" customHeight="1" x14ac:dyDescent="0.25">
      <c r="A4378" s="28" t="s">
        <v>2490</v>
      </c>
      <c r="B4378" s="28" t="s">
        <v>341</v>
      </c>
      <c r="C4378" s="29" t="s">
        <v>38</v>
      </c>
      <c r="D4378" s="7" t="s">
        <v>342</v>
      </c>
      <c r="E4378" s="6"/>
      <c r="F4378" s="6"/>
      <c r="G4378" s="29"/>
      <c r="H4378" s="31" t="s">
        <v>778</v>
      </c>
      <c r="I4378" s="5">
        <v>1</v>
      </c>
      <c r="J4378" s="4"/>
      <c r="K4378" s="32">
        <f>ROUND(K4391,2)</f>
        <v>0</v>
      </c>
      <c r="L4378" s="30" t="s">
        <v>2491</v>
      </c>
      <c r="M4378" s="29"/>
      <c r="N4378" s="29"/>
      <c r="O4378" s="29"/>
      <c r="P4378" s="29"/>
      <c r="Q4378" s="29"/>
      <c r="R4378" s="29"/>
      <c r="S4378" s="29"/>
      <c r="T4378" s="29"/>
      <c r="U4378" s="29"/>
      <c r="V4378" s="29"/>
      <c r="W4378" s="29"/>
      <c r="X4378" s="29"/>
      <c r="Y4378" s="29"/>
      <c r="Z4378" s="29"/>
      <c r="AA4378" s="29"/>
    </row>
    <row r="4379" spans="1:27" x14ac:dyDescent="0.25">
      <c r="B4379" s="24" t="s">
        <v>780</v>
      </c>
    </row>
    <row r="4380" spans="1:27" x14ac:dyDescent="0.25">
      <c r="B4380" t="s">
        <v>1184</v>
      </c>
      <c r="C4380" t="s">
        <v>782</v>
      </c>
      <c r="D4380" t="s">
        <v>1185</v>
      </c>
      <c r="E4380" s="33">
        <v>0.04</v>
      </c>
      <c r="F4380" t="s">
        <v>784</v>
      </c>
      <c r="G4380" t="s">
        <v>785</v>
      </c>
      <c r="H4380" s="34"/>
      <c r="I4380" t="s">
        <v>786</v>
      </c>
      <c r="J4380" s="35">
        <f>ROUND(E4380/I4378* H4380,5)</f>
        <v>0</v>
      </c>
      <c r="K4380" s="36"/>
    </row>
    <row r="4381" spans="1:27" x14ac:dyDescent="0.25">
      <c r="B4381" t="s">
        <v>1182</v>
      </c>
      <c r="C4381" t="s">
        <v>782</v>
      </c>
      <c r="D4381" t="s">
        <v>1183</v>
      </c>
      <c r="E4381" s="33">
        <v>0.4</v>
      </c>
      <c r="F4381" t="s">
        <v>784</v>
      </c>
      <c r="G4381" t="s">
        <v>785</v>
      </c>
      <c r="H4381" s="34"/>
      <c r="I4381" t="s">
        <v>786</v>
      </c>
      <c r="J4381" s="35">
        <f>ROUND(E4381/I4378* H4381,5)</f>
        <v>0</v>
      </c>
      <c r="K4381" s="36"/>
    </row>
    <row r="4382" spans="1:27" x14ac:dyDescent="0.25">
      <c r="D4382" s="37" t="s">
        <v>787</v>
      </c>
      <c r="E4382" s="36"/>
      <c r="H4382" s="36"/>
      <c r="K4382" s="34">
        <f>SUM(J4380:J4381)</f>
        <v>0</v>
      </c>
    </row>
    <row r="4383" spans="1:27" x14ac:dyDescent="0.25">
      <c r="B4383" s="24" t="s">
        <v>792</v>
      </c>
      <c r="E4383" s="36"/>
      <c r="H4383" s="36"/>
      <c r="K4383" s="36"/>
    </row>
    <row r="4384" spans="1:27" x14ac:dyDescent="0.25">
      <c r="B4384" t="s">
        <v>2492</v>
      </c>
      <c r="C4384" t="s">
        <v>41</v>
      </c>
      <c r="D4384" t="s">
        <v>2493</v>
      </c>
      <c r="E4384" s="33">
        <v>0.15</v>
      </c>
      <c r="G4384" t="s">
        <v>785</v>
      </c>
      <c r="H4384" s="34"/>
      <c r="I4384" t="s">
        <v>786</v>
      </c>
      <c r="J4384" s="35">
        <f>ROUND(E4384* H4384,5)</f>
        <v>0</v>
      </c>
      <c r="K4384" s="36"/>
    </row>
    <row r="4385" spans="1:27" x14ac:dyDescent="0.25">
      <c r="B4385" t="s">
        <v>2494</v>
      </c>
      <c r="C4385" t="s">
        <v>38</v>
      </c>
      <c r="D4385" t="s">
        <v>2495</v>
      </c>
      <c r="E4385" s="33">
        <v>1</v>
      </c>
      <c r="G4385" t="s">
        <v>785</v>
      </c>
      <c r="H4385" s="34"/>
      <c r="I4385" t="s">
        <v>786</v>
      </c>
      <c r="J4385" s="35">
        <f>ROUND(E4385* H4385,5)</f>
        <v>0</v>
      </c>
      <c r="K4385" s="36"/>
    </row>
    <row r="4386" spans="1:27" x14ac:dyDescent="0.25">
      <c r="B4386" t="s">
        <v>2496</v>
      </c>
      <c r="C4386" t="s">
        <v>41</v>
      </c>
      <c r="D4386" t="s">
        <v>2497</v>
      </c>
      <c r="E4386" s="33">
        <v>0.4</v>
      </c>
      <c r="G4386" t="s">
        <v>785</v>
      </c>
      <c r="H4386" s="34"/>
      <c r="I4386" t="s">
        <v>786</v>
      </c>
      <c r="J4386" s="35">
        <f>ROUND(E4386* H4386,5)</f>
        <v>0</v>
      </c>
      <c r="K4386" s="36"/>
    </row>
    <row r="4387" spans="1:27" x14ac:dyDescent="0.25">
      <c r="D4387" s="37" t="s">
        <v>798</v>
      </c>
      <c r="E4387" s="36"/>
      <c r="H4387" s="36"/>
      <c r="K4387" s="34">
        <f>SUM(J4384:J4386)</f>
        <v>0</v>
      </c>
    </row>
    <row r="4388" spans="1:27" x14ac:dyDescent="0.25">
      <c r="E4388" s="36"/>
      <c r="H4388" s="36"/>
      <c r="K4388" s="36"/>
    </row>
    <row r="4389" spans="1:27" x14ac:dyDescent="0.25">
      <c r="D4389" s="37" t="s">
        <v>800</v>
      </c>
      <c r="E4389" s="36"/>
      <c r="H4389" s="36">
        <v>1.5</v>
      </c>
      <c r="I4389" t="s">
        <v>801</v>
      </c>
      <c r="J4389">
        <f>ROUND(H4389/100*K4382,5)</f>
        <v>0</v>
      </c>
      <c r="K4389" s="36"/>
    </row>
    <row r="4390" spans="1:27" x14ac:dyDescent="0.25">
      <c r="D4390" s="37" t="s">
        <v>799</v>
      </c>
      <c r="E4390" s="36"/>
      <c r="H4390" s="36"/>
      <c r="K4390" s="38">
        <f>SUM(J4379:J4389)</f>
        <v>0</v>
      </c>
    </row>
    <row r="4391" spans="1:27" x14ac:dyDescent="0.25">
      <c r="D4391" s="37" t="s">
        <v>802</v>
      </c>
      <c r="E4391" s="36"/>
      <c r="H4391" s="36"/>
      <c r="K4391" s="38">
        <f>SUM(K4390:K4390)</f>
        <v>0</v>
      </c>
    </row>
    <row r="4393" spans="1:27" ht="45" customHeight="1" x14ac:dyDescent="0.25">
      <c r="A4393" s="28" t="s">
        <v>2498</v>
      </c>
      <c r="B4393" s="28" t="s">
        <v>259</v>
      </c>
      <c r="C4393" s="29" t="s">
        <v>41</v>
      </c>
      <c r="D4393" s="7" t="s">
        <v>260</v>
      </c>
      <c r="E4393" s="6"/>
      <c r="F4393" s="6"/>
      <c r="G4393" s="29"/>
      <c r="H4393" s="31" t="s">
        <v>778</v>
      </c>
      <c r="I4393" s="5">
        <v>1</v>
      </c>
      <c r="J4393" s="4"/>
      <c r="K4393" s="32"/>
      <c r="L4393" s="30" t="s">
        <v>2499</v>
      </c>
      <c r="M4393" s="29"/>
      <c r="N4393" s="29"/>
      <c r="O4393" s="29"/>
      <c r="P4393" s="29"/>
      <c r="Q4393" s="29"/>
      <c r="R4393" s="29"/>
      <c r="S4393" s="29"/>
      <c r="T4393" s="29"/>
      <c r="U4393" s="29"/>
      <c r="V4393" s="29"/>
      <c r="W4393" s="29"/>
      <c r="X4393" s="29"/>
      <c r="Y4393" s="29"/>
      <c r="Z4393" s="29"/>
      <c r="AA4393" s="29"/>
    </row>
    <row r="4394" spans="1:27" ht="45" customHeight="1" x14ac:dyDescent="0.25">
      <c r="A4394" s="28" t="s">
        <v>2500</v>
      </c>
      <c r="B4394" s="28" t="s">
        <v>261</v>
      </c>
      <c r="C4394" s="29" t="s">
        <v>41</v>
      </c>
      <c r="D4394" s="7" t="s">
        <v>262</v>
      </c>
      <c r="E4394" s="6"/>
      <c r="F4394" s="6"/>
      <c r="G4394" s="29"/>
      <c r="H4394" s="31" t="s">
        <v>778</v>
      </c>
      <c r="I4394" s="5">
        <v>1</v>
      </c>
      <c r="J4394" s="4"/>
      <c r="K4394" s="32"/>
      <c r="L4394" s="30" t="s">
        <v>2501</v>
      </c>
      <c r="M4394" s="29"/>
      <c r="N4394" s="29"/>
      <c r="O4394" s="29"/>
      <c r="P4394" s="29"/>
      <c r="Q4394" s="29"/>
      <c r="R4394" s="29"/>
      <c r="S4394" s="29"/>
      <c r="T4394" s="29"/>
      <c r="U4394" s="29"/>
      <c r="V4394" s="29"/>
      <c r="W4394" s="29"/>
      <c r="X4394" s="29"/>
      <c r="Y4394" s="29"/>
      <c r="Z4394" s="29"/>
      <c r="AA4394" s="29"/>
    </row>
    <row r="4395" spans="1:27" ht="45" customHeight="1" x14ac:dyDescent="0.25">
      <c r="A4395" s="28" t="s">
        <v>2502</v>
      </c>
      <c r="B4395" s="28" t="s">
        <v>339</v>
      </c>
      <c r="C4395" s="29" t="s">
        <v>38</v>
      </c>
      <c r="D4395" s="7" t="s">
        <v>340</v>
      </c>
      <c r="E4395" s="6"/>
      <c r="F4395" s="6"/>
      <c r="G4395" s="29"/>
      <c r="H4395" s="31" t="s">
        <v>778</v>
      </c>
      <c r="I4395" s="5">
        <v>1</v>
      </c>
      <c r="J4395" s="4"/>
      <c r="K4395" s="32">
        <f>ROUND(K4409,2)</f>
        <v>0</v>
      </c>
      <c r="L4395" s="30" t="s">
        <v>2503</v>
      </c>
      <c r="M4395" s="29"/>
      <c r="N4395" s="29"/>
      <c r="O4395" s="29"/>
      <c r="P4395" s="29"/>
      <c r="Q4395" s="29"/>
      <c r="R4395" s="29"/>
      <c r="S4395" s="29"/>
      <c r="T4395" s="29"/>
      <c r="U4395" s="29"/>
      <c r="V4395" s="29"/>
      <c r="W4395" s="29"/>
      <c r="X4395" s="29"/>
      <c r="Y4395" s="29"/>
      <c r="Z4395" s="29"/>
      <c r="AA4395" s="29"/>
    </row>
    <row r="4396" spans="1:27" x14ac:dyDescent="0.25">
      <c r="B4396" s="24" t="s">
        <v>780</v>
      </c>
    </row>
    <row r="4397" spans="1:27" x14ac:dyDescent="0.25">
      <c r="B4397" t="s">
        <v>1184</v>
      </c>
      <c r="C4397" t="s">
        <v>782</v>
      </c>
      <c r="D4397" t="s">
        <v>1185</v>
      </c>
      <c r="E4397" s="33">
        <v>7.0000000000000007E-2</v>
      </c>
      <c r="F4397" t="s">
        <v>784</v>
      </c>
      <c r="G4397" t="s">
        <v>785</v>
      </c>
      <c r="H4397" s="34"/>
      <c r="I4397" t="s">
        <v>786</v>
      </c>
      <c r="J4397" s="35">
        <f>ROUND(E4397/I4395* H4397,5)</f>
        <v>0</v>
      </c>
      <c r="K4397" s="36"/>
    </row>
    <row r="4398" spans="1:27" x14ac:dyDescent="0.25">
      <c r="B4398" t="s">
        <v>1182</v>
      </c>
      <c r="C4398" t="s">
        <v>782</v>
      </c>
      <c r="D4398" t="s">
        <v>1183</v>
      </c>
      <c r="E4398" s="33">
        <v>7.0000000000000007E-2</v>
      </c>
      <c r="F4398" t="s">
        <v>784</v>
      </c>
      <c r="G4398" t="s">
        <v>785</v>
      </c>
      <c r="H4398" s="34"/>
      <c r="I4398" t="s">
        <v>786</v>
      </c>
      <c r="J4398" s="35">
        <f>ROUND(E4398/I4395* H4398,5)</f>
        <v>0</v>
      </c>
      <c r="K4398" s="36"/>
    </row>
    <row r="4399" spans="1:27" x14ac:dyDescent="0.25">
      <c r="D4399" s="37" t="s">
        <v>787</v>
      </c>
      <c r="E4399" s="36"/>
      <c r="H4399" s="36"/>
      <c r="K4399" s="34">
        <f>SUM(J4397:J4398)</f>
        <v>0</v>
      </c>
    </row>
    <row r="4400" spans="1:27" x14ac:dyDescent="0.25">
      <c r="B4400" s="24" t="s">
        <v>792</v>
      </c>
      <c r="E4400" s="36"/>
      <c r="H4400" s="36"/>
      <c r="K4400" s="36"/>
    </row>
    <row r="4401" spans="1:27" x14ac:dyDescent="0.25">
      <c r="B4401" t="s">
        <v>2504</v>
      </c>
      <c r="C4401" t="s">
        <v>41</v>
      </c>
      <c r="D4401" t="s">
        <v>2505</v>
      </c>
      <c r="E4401" s="33">
        <v>0.3</v>
      </c>
      <c r="G4401" t="s">
        <v>785</v>
      </c>
      <c r="H4401" s="34"/>
      <c r="I4401" t="s">
        <v>786</v>
      </c>
      <c r="J4401" s="35">
        <f>ROUND(E4401* H4401,5)</f>
        <v>0</v>
      </c>
      <c r="K4401" s="36"/>
    </row>
    <row r="4402" spans="1:27" x14ac:dyDescent="0.25">
      <c r="B4402" t="s">
        <v>2506</v>
      </c>
      <c r="C4402" t="s">
        <v>38</v>
      </c>
      <c r="D4402" t="s">
        <v>2507</v>
      </c>
      <c r="E4402" s="33">
        <v>1.02</v>
      </c>
      <c r="G4402" t="s">
        <v>785</v>
      </c>
      <c r="H4402" s="34"/>
      <c r="I4402" t="s">
        <v>786</v>
      </c>
      <c r="J4402" s="35">
        <f>ROUND(E4402* H4402,5)</f>
        <v>0</v>
      </c>
      <c r="K4402" s="36"/>
    </row>
    <row r="4403" spans="1:27" x14ac:dyDescent="0.25">
      <c r="B4403" t="s">
        <v>2508</v>
      </c>
      <c r="C4403" t="s">
        <v>41</v>
      </c>
      <c r="D4403" t="s">
        <v>2509</v>
      </c>
      <c r="E4403" s="33">
        <v>1</v>
      </c>
      <c r="G4403" t="s">
        <v>785</v>
      </c>
      <c r="H4403" s="34"/>
      <c r="I4403" t="s">
        <v>786</v>
      </c>
      <c r="J4403" s="35">
        <f>ROUND(E4403* H4403,5)</f>
        <v>0</v>
      </c>
      <c r="K4403" s="36"/>
    </row>
    <row r="4404" spans="1:27" x14ac:dyDescent="0.25">
      <c r="B4404" t="s">
        <v>2496</v>
      </c>
      <c r="C4404" t="s">
        <v>41</v>
      </c>
      <c r="D4404" t="s">
        <v>2497</v>
      </c>
      <c r="E4404" s="33">
        <v>0.95</v>
      </c>
      <c r="G4404" t="s">
        <v>785</v>
      </c>
      <c r="H4404" s="34"/>
      <c r="I4404" t="s">
        <v>786</v>
      </c>
      <c r="J4404" s="35">
        <f>ROUND(E4404* H4404,5)</f>
        <v>0</v>
      </c>
      <c r="K4404" s="36"/>
    </row>
    <row r="4405" spans="1:27" x14ac:dyDescent="0.25">
      <c r="D4405" s="37" t="s">
        <v>798</v>
      </c>
      <c r="E4405" s="36"/>
      <c r="H4405" s="36"/>
      <c r="K4405" s="34">
        <f>SUM(J4401:J4404)</f>
        <v>0</v>
      </c>
    </row>
    <row r="4406" spans="1:27" x14ac:dyDescent="0.25">
      <c r="E4406" s="36"/>
      <c r="H4406" s="36"/>
      <c r="K4406" s="36"/>
    </row>
    <row r="4407" spans="1:27" x14ac:dyDescent="0.25">
      <c r="D4407" s="37" t="s">
        <v>800</v>
      </c>
      <c r="E4407" s="36"/>
      <c r="H4407" s="36">
        <v>1.5</v>
      </c>
      <c r="I4407" t="s">
        <v>801</v>
      </c>
      <c r="J4407">
        <f>ROUND(H4407/100*K4399,5)</f>
        <v>0</v>
      </c>
      <c r="K4407" s="36"/>
    </row>
    <row r="4408" spans="1:27" x14ac:dyDescent="0.25">
      <c r="D4408" s="37" t="s">
        <v>799</v>
      </c>
      <c r="E4408" s="36"/>
      <c r="H4408" s="36"/>
      <c r="K4408" s="38">
        <f>SUM(J4396:J4407)</f>
        <v>0</v>
      </c>
    </row>
    <row r="4409" spans="1:27" x14ac:dyDescent="0.25">
      <c r="D4409" s="37" t="s">
        <v>802</v>
      </c>
      <c r="E4409" s="36"/>
      <c r="H4409" s="36"/>
      <c r="K4409" s="38">
        <f>SUM(K4408:K4408)</f>
        <v>0</v>
      </c>
    </row>
    <row r="4411" spans="1:27" ht="45" customHeight="1" x14ac:dyDescent="0.25">
      <c r="A4411" s="28" t="s">
        <v>2510</v>
      </c>
      <c r="B4411" s="28" t="s">
        <v>337</v>
      </c>
      <c r="C4411" s="29" t="s">
        <v>38</v>
      </c>
      <c r="D4411" s="7" t="s">
        <v>338</v>
      </c>
      <c r="E4411" s="6"/>
      <c r="F4411" s="6"/>
      <c r="G4411" s="29"/>
      <c r="H4411" s="31" t="s">
        <v>778</v>
      </c>
      <c r="I4411" s="5">
        <v>1</v>
      </c>
      <c r="J4411" s="4"/>
      <c r="K4411" s="32">
        <f>ROUND(K4425,2)</f>
        <v>0</v>
      </c>
      <c r="L4411" s="30" t="s">
        <v>2511</v>
      </c>
      <c r="M4411" s="29"/>
      <c r="N4411" s="29"/>
      <c r="O4411" s="29"/>
      <c r="P4411" s="29"/>
      <c r="Q4411" s="29"/>
      <c r="R4411" s="29"/>
      <c r="S4411" s="29"/>
      <c r="T4411" s="29"/>
      <c r="U4411" s="29"/>
      <c r="V4411" s="29"/>
      <c r="W4411" s="29"/>
      <c r="X4411" s="29"/>
      <c r="Y4411" s="29"/>
      <c r="Z4411" s="29"/>
      <c r="AA4411" s="29"/>
    </row>
    <row r="4412" spans="1:27" x14ac:dyDescent="0.25">
      <c r="B4412" s="24" t="s">
        <v>780</v>
      </c>
    </row>
    <row r="4413" spans="1:27" x14ac:dyDescent="0.25">
      <c r="B4413" t="s">
        <v>1182</v>
      </c>
      <c r="C4413" t="s">
        <v>782</v>
      </c>
      <c r="D4413" t="s">
        <v>1183</v>
      </c>
      <c r="E4413" s="33">
        <v>7.4999999999999997E-2</v>
      </c>
      <c r="F4413" t="s">
        <v>784</v>
      </c>
      <c r="G4413" t="s">
        <v>785</v>
      </c>
      <c r="H4413" s="34"/>
      <c r="I4413" t="s">
        <v>786</v>
      </c>
      <c r="J4413" s="35">
        <f>ROUND(E4413/I4411* H4413,5)</f>
        <v>0</v>
      </c>
      <c r="K4413" s="36"/>
    </row>
    <row r="4414" spans="1:27" x14ac:dyDescent="0.25">
      <c r="B4414" t="s">
        <v>1184</v>
      </c>
      <c r="C4414" t="s">
        <v>782</v>
      </c>
      <c r="D4414" t="s">
        <v>1185</v>
      </c>
      <c r="E4414" s="33">
        <v>7.4999999999999997E-2</v>
      </c>
      <c r="F4414" t="s">
        <v>784</v>
      </c>
      <c r="G4414" t="s">
        <v>785</v>
      </c>
      <c r="H4414" s="34"/>
      <c r="I4414" t="s">
        <v>786</v>
      </c>
      <c r="J4414" s="35">
        <f>ROUND(E4414/I4411* H4414,5)</f>
        <v>0</v>
      </c>
      <c r="K4414" s="36"/>
    </row>
    <row r="4415" spans="1:27" x14ac:dyDescent="0.25">
      <c r="D4415" s="37" t="s">
        <v>787</v>
      </c>
      <c r="E4415" s="36"/>
      <c r="H4415" s="36"/>
      <c r="K4415" s="34">
        <f>SUM(J4413:J4414)</f>
        <v>0</v>
      </c>
    </row>
    <row r="4416" spans="1:27" x14ac:dyDescent="0.25">
      <c r="B4416" s="24" t="s">
        <v>792</v>
      </c>
      <c r="E4416" s="36"/>
      <c r="H4416" s="36"/>
      <c r="K4416" s="36"/>
    </row>
    <row r="4417" spans="1:27" x14ac:dyDescent="0.25">
      <c r="B4417" t="s">
        <v>2512</v>
      </c>
      <c r="C4417" t="s">
        <v>38</v>
      </c>
      <c r="D4417" t="s">
        <v>2513</v>
      </c>
      <c r="E4417" s="33">
        <v>1.02</v>
      </c>
      <c r="G4417" t="s">
        <v>785</v>
      </c>
      <c r="H4417" s="34"/>
      <c r="I4417" t="s">
        <v>786</v>
      </c>
      <c r="J4417" s="35">
        <f>ROUND(E4417* H4417,5)</f>
        <v>0</v>
      </c>
      <c r="K4417" s="36"/>
    </row>
    <row r="4418" spans="1:27" x14ac:dyDescent="0.25">
      <c r="B4418" t="s">
        <v>2514</v>
      </c>
      <c r="C4418" t="s">
        <v>41</v>
      </c>
      <c r="D4418" t="s">
        <v>2515</v>
      </c>
      <c r="E4418" s="33">
        <v>1</v>
      </c>
      <c r="G4418" t="s">
        <v>785</v>
      </c>
      <c r="H4418" s="34"/>
      <c r="I4418" t="s">
        <v>786</v>
      </c>
      <c r="J4418" s="35">
        <f>ROUND(E4418* H4418,5)</f>
        <v>0</v>
      </c>
      <c r="K4418" s="36"/>
    </row>
    <row r="4419" spans="1:27" x14ac:dyDescent="0.25">
      <c r="B4419" t="s">
        <v>2516</v>
      </c>
      <c r="C4419" t="s">
        <v>41</v>
      </c>
      <c r="D4419" t="s">
        <v>2517</v>
      </c>
      <c r="E4419" s="33">
        <v>0.3</v>
      </c>
      <c r="G4419" t="s">
        <v>785</v>
      </c>
      <c r="H4419" s="34"/>
      <c r="I4419" t="s">
        <v>786</v>
      </c>
      <c r="J4419" s="35">
        <f>ROUND(E4419* H4419,5)</f>
        <v>0</v>
      </c>
      <c r="K4419" s="36"/>
    </row>
    <row r="4420" spans="1:27" x14ac:dyDescent="0.25">
      <c r="B4420" t="s">
        <v>2518</v>
      </c>
      <c r="C4420" t="s">
        <v>41</v>
      </c>
      <c r="D4420" t="s">
        <v>2519</v>
      </c>
      <c r="E4420" s="33">
        <v>0.85</v>
      </c>
      <c r="G4420" t="s">
        <v>785</v>
      </c>
      <c r="H4420" s="34"/>
      <c r="I4420" t="s">
        <v>786</v>
      </c>
      <c r="J4420" s="35">
        <f>ROUND(E4420* H4420,5)</f>
        <v>0</v>
      </c>
      <c r="K4420" s="36"/>
    </row>
    <row r="4421" spans="1:27" x14ac:dyDescent="0.25">
      <c r="D4421" s="37" t="s">
        <v>798</v>
      </c>
      <c r="E4421" s="36"/>
      <c r="H4421" s="36"/>
      <c r="K4421" s="34">
        <f>SUM(J4417:J4420)</f>
        <v>0</v>
      </c>
    </row>
    <row r="4422" spans="1:27" x14ac:dyDescent="0.25">
      <c r="E4422" s="36"/>
      <c r="H4422" s="36"/>
      <c r="K4422" s="36"/>
    </row>
    <row r="4423" spans="1:27" x14ac:dyDescent="0.25">
      <c r="D4423" s="37" t="s">
        <v>800</v>
      </c>
      <c r="E4423" s="36"/>
      <c r="H4423" s="36">
        <v>1.5</v>
      </c>
      <c r="I4423" t="s">
        <v>801</v>
      </c>
      <c r="J4423">
        <f>ROUND(H4423/100*K4415,5)</f>
        <v>0</v>
      </c>
      <c r="K4423" s="36"/>
    </row>
    <row r="4424" spans="1:27" x14ac:dyDescent="0.25">
      <c r="D4424" s="37" t="s">
        <v>799</v>
      </c>
      <c r="E4424" s="36"/>
      <c r="H4424" s="36"/>
      <c r="K4424" s="38">
        <f>SUM(J4412:J4423)</f>
        <v>0</v>
      </c>
    </row>
    <row r="4425" spans="1:27" x14ac:dyDescent="0.25">
      <c r="D4425" s="37" t="s">
        <v>802</v>
      </c>
      <c r="E4425" s="36"/>
      <c r="H4425" s="36"/>
      <c r="K4425" s="38">
        <f>SUM(K4424:K4424)</f>
        <v>0</v>
      </c>
    </row>
    <row r="4427" spans="1:27" ht="45" customHeight="1" x14ac:dyDescent="0.25">
      <c r="A4427" s="28" t="s">
        <v>2520</v>
      </c>
      <c r="B4427" s="28" t="s">
        <v>335</v>
      </c>
      <c r="C4427" s="29" t="s">
        <v>38</v>
      </c>
      <c r="D4427" s="7" t="s">
        <v>336</v>
      </c>
      <c r="E4427" s="6"/>
      <c r="F4427" s="6"/>
      <c r="G4427" s="29"/>
      <c r="H4427" s="31" t="s">
        <v>778</v>
      </c>
      <c r="I4427" s="5">
        <v>1</v>
      </c>
      <c r="J4427" s="4"/>
      <c r="K4427" s="32">
        <f>ROUND(K4441,2)</f>
        <v>0</v>
      </c>
      <c r="L4427" s="30" t="s">
        <v>2521</v>
      </c>
      <c r="M4427" s="29"/>
      <c r="N4427" s="29"/>
      <c r="O4427" s="29"/>
      <c r="P4427" s="29"/>
      <c r="Q4427" s="29"/>
      <c r="R4427" s="29"/>
      <c r="S4427" s="29"/>
      <c r="T4427" s="29"/>
      <c r="U4427" s="29"/>
      <c r="V4427" s="29"/>
      <c r="W4427" s="29"/>
      <c r="X4427" s="29"/>
      <c r="Y4427" s="29"/>
      <c r="Z4427" s="29"/>
      <c r="AA4427" s="29"/>
    </row>
    <row r="4428" spans="1:27" x14ac:dyDescent="0.25">
      <c r="B4428" s="24" t="s">
        <v>780</v>
      </c>
    </row>
    <row r="4429" spans="1:27" x14ac:dyDescent="0.25">
      <c r="B4429" t="s">
        <v>1182</v>
      </c>
      <c r="C4429" t="s">
        <v>782</v>
      </c>
      <c r="D4429" t="s">
        <v>1183</v>
      </c>
      <c r="E4429" s="33">
        <v>0.08</v>
      </c>
      <c r="F4429" t="s">
        <v>784</v>
      </c>
      <c r="G4429" t="s">
        <v>785</v>
      </c>
      <c r="H4429" s="34"/>
      <c r="I4429" t="s">
        <v>786</v>
      </c>
      <c r="J4429" s="35">
        <f>ROUND(E4429/I4427* H4429,5)</f>
        <v>0</v>
      </c>
      <c r="K4429" s="36"/>
    </row>
    <row r="4430" spans="1:27" x14ac:dyDescent="0.25">
      <c r="B4430" t="s">
        <v>1184</v>
      </c>
      <c r="C4430" t="s">
        <v>782</v>
      </c>
      <c r="D4430" t="s">
        <v>1185</v>
      </c>
      <c r="E4430" s="33">
        <v>0.08</v>
      </c>
      <c r="F4430" t="s">
        <v>784</v>
      </c>
      <c r="G4430" t="s">
        <v>785</v>
      </c>
      <c r="H4430" s="34"/>
      <c r="I4430" t="s">
        <v>786</v>
      </c>
      <c r="J4430" s="35">
        <f>ROUND(E4430/I4427* H4430,5)</f>
        <v>0</v>
      </c>
      <c r="K4430" s="36"/>
    </row>
    <row r="4431" spans="1:27" x14ac:dyDescent="0.25">
      <c r="D4431" s="37" t="s">
        <v>787</v>
      </c>
      <c r="E4431" s="36"/>
      <c r="H4431" s="36"/>
      <c r="K4431" s="34">
        <f>SUM(J4429:J4430)</f>
        <v>0</v>
      </c>
    </row>
    <row r="4432" spans="1:27" x14ac:dyDescent="0.25">
      <c r="B4432" s="24" t="s">
        <v>792</v>
      </c>
      <c r="E4432" s="36"/>
      <c r="H4432" s="36"/>
      <c r="K4432" s="36"/>
    </row>
    <row r="4433" spans="1:27" x14ac:dyDescent="0.25">
      <c r="B4433" t="s">
        <v>2522</v>
      </c>
      <c r="C4433" t="s">
        <v>38</v>
      </c>
      <c r="D4433" t="s">
        <v>2523</v>
      </c>
      <c r="E4433" s="33">
        <v>1.02</v>
      </c>
      <c r="G4433" t="s">
        <v>785</v>
      </c>
      <c r="H4433" s="34"/>
      <c r="I4433" t="s">
        <v>786</v>
      </c>
      <c r="J4433" s="35">
        <f>ROUND(E4433* H4433,5)</f>
        <v>0</v>
      </c>
      <c r="K4433" s="36"/>
    </row>
    <row r="4434" spans="1:27" x14ac:dyDescent="0.25">
      <c r="B4434" t="s">
        <v>2524</v>
      </c>
      <c r="C4434" t="s">
        <v>41</v>
      </c>
      <c r="D4434" t="s">
        <v>2525</v>
      </c>
      <c r="E4434" s="33">
        <v>0.7</v>
      </c>
      <c r="G4434" t="s">
        <v>785</v>
      </c>
      <c r="H4434" s="34"/>
      <c r="I4434" t="s">
        <v>786</v>
      </c>
      <c r="J4434" s="35">
        <f>ROUND(E4434* H4434,5)</f>
        <v>0</v>
      </c>
      <c r="K4434" s="36"/>
    </row>
    <row r="4435" spans="1:27" x14ac:dyDescent="0.25">
      <c r="B4435" t="s">
        <v>2526</v>
      </c>
      <c r="C4435" t="s">
        <v>41</v>
      </c>
      <c r="D4435" t="s">
        <v>2527</v>
      </c>
      <c r="E4435" s="33">
        <v>0.3</v>
      </c>
      <c r="G4435" t="s">
        <v>785</v>
      </c>
      <c r="H4435" s="34"/>
      <c r="I4435" t="s">
        <v>786</v>
      </c>
      <c r="J4435" s="35">
        <f>ROUND(E4435* H4435,5)</f>
        <v>0</v>
      </c>
      <c r="K4435" s="36"/>
    </row>
    <row r="4436" spans="1:27" x14ac:dyDescent="0.25">
      <c r="B4436" t="s">
        <v>2528</v>
      </c>
      <c r="C4436" t="s">
        <v>41</v>
      </c>
      <c r="D4436" t="s">
        <v>2529</v>
      </c>
      <c r="E4436" s="33">
        <v>1</v>
      </c>
      <c r="G4436" t="s">
        <v>785</v>
      </c>
      <c r="H4436" s="34"/>
      <c r="I4436" t="s">
        <v>786</v>
      </c>
      <c r="J4436" s="35">
        <f>ROUND(E4436* H4436,5)</f>
        <v>0</v>
      </c>
      <c r="K4436" s="36"/>
    </row>
    <row r="4437" spans="1:27" x14ac:dyDescent="0.25">
      <c r="D4437" s="37" t="s">
        <v>798</v>
      </c>
      <c r="E4437" s="36"/>
      <c r="H4437" s="36"/>
      <c r="K4437" s="34">
        <f>SUM(J4433:J4436)</f>
        <v>0</v>
      </c>
    </row>
    <row r="4438" spans="1:27" x14ac:dyDescent="0.25">
      <c r="E4438" s="36"/>
      <c r="H4438" s="36"/>
      <c r="K4438" s="36"/>
    </row>
    <row r="4439" spans="1:27" x14ac:dyDescent="0.25">
      <c r="D4439" s="37" t="s">
        <v>800</v>
      </c>
      <c r="E4439" s="36"/>
      <c r="H4439" s="36">
        <v>1.5</v>
      </c>
      <c r="I4439" t="s">
        <v>801</v>
      </c>
      <c r="J4439">
        <f>ROUND(H4439/100*K4431,5)</f>
        <v>0</v>
      </c>
      <c r="K4439" s="36"/>
    </row>
    <row r="4440" spans="1:27" x14ac:dyDescent="0.25">
      <c r="D4440" s="37" t="s">
        <v>799</v>
      </c>
      <c r="E4440" s="36"/>
      <c r="H4440" s="36"/>
      <c r="K4440" s="38">
        <f>SUM(J4428:J4439)</f>
        <v>0</v>
      </c>
    </row>
    <row r="4441" spans="1:27" x14ac:dyDescent="0.25">
      <c r="D4441" s="37" t="s">
        <v>802</v>
      </c>
      <c r="E4441" s="36"/>
      <c r="H4441" s="36"/>
      <c r="K4441" s="38">
        <f>SUM(K4440:K4440)</f>
        <v>0</v>
      </c>
    </row>
    <row r="4443" spans="1:27" ht="45" customHeight="1" x14ac:dyDescent="0.25">
      <c r="A4443" s="28" t="s">
        <v>2530</v>
      </c>
      <c r="B4443" s="28" t="s">
        <v>333</v>
      </c>
      <c r="C4443" s="29" t="s">
        <v>38</v>
      </c>
      <c r="D4443" s="7" t="s">
        <v>334</v>
      </c>
      <c r="E4443" s="6"/>
      <c r="F4443" s="6"/>
      <c r="G4443" s="29"/>
      <c r="H4443" s="31" t="s">
        <v>778</v>
      </c>
      <c r="I4443" s="5">
        <v>1</v>
      </c>
      <c r="J4443" s="4"/>
      <c r="K4443" s="32">
        <f>ROUND(K4457,2)</f>
        <v>0</v>
      </c>
      <c r="L4443" s="30" t="s">
        <v>2531</v>
      </c>
      <c r="M4443" s="29"/>
      <c r="N4443" s="29"/>
      <c r="O4443" s="29"/>
      <c r="P4443" s="29"/>
      <c r="Q4443" s="29"/>
      <c r="R4443" s="29"/>
      <c r="S4443" s="29"/>
      <c r="T4443" s="29"/>
      <c r="U4443" s="29"/>
      <c r="V4443" s="29"/>
      <c r="W4443" s="29"/>
      <c r="X4443" s="29"/>
      <c r="Y4443" s="29"/>
      <c r="Z4443" s="29"/>
      <c r="AA4443" s="29"/>
    </row>
    <row r="4444" spans="1:27" x14ac:dyDescent="0.25">
      <c r="B4444" s="24" t="s">
        <v>780</v>
      </c>
    </row>
    <row r="4445" spans="1:27" x14ac:dyDescent="0.25">
      <c r="B4445" t="s">
        <v>1182</v>
      </c>
      <c r="C4445" t="s">
        <v>782</v>
      </c>
      <c r="D4445" t="s">
        <v>1183</v>
      </c>
      <c r="E4445" s="33">
        <v>0.1</v>
      </c>
      <c r="F4445" t="s">
        <v>784</v>
      </c>
      <c r="G4445" t="s">
        <v>785</v>
      </c>
      <c r="H4445" s="34"/>
      <c r="I4445" t="s">
        <v>786</v>
      </c>
      <c r="J4445" s="35">
        <f>ROUND(E4445/I4443* H4445,5)</f>
        <v>0</v>
      </c>
      <c r="K4445" s="36"/>
    </row>
    <row r="4446" spans="1:27" x14ac:dyDescent="0.25">
      <c r="B4446" t="s">
        <v>1184</v>
      </c>
      <c r="C4446" t="s">
        <v>782</v>
      </c>
      <c r="D4446" t="s">
        <v>1185</v>
      </c>
      <c r="E4446" s="33">
        <v>0.1</v>
      </c>
      <c r="F4446" t="s">
        <v>784</v>
      </c>
      <c r="G4446" t="s">
        <v>785</v>
      </c>
      <c r="H4446" s="34"/>
      <c r="I4446" t="s">
        <v>786</v>
      </c>
      <c r="J4446" s="35">
        <f>ROUND(E4446/I4443* H4446,5)</f>
        <v>0</v>
      </c>
      <c r="K4446" s="36"/>
    </row>
    <row r="4447" spans="1:27" x14ac:dyDescent="0.25">
      <c r="D4447" s="37" t="s">
        <v>787</v>
      </c>
      <c r="E4447" s="36"/>
      <c r="H4447" s="36"/>
      <c r="K4447" s="34">
        <f>SUM(J4445:J4446)</f>
        <v>0</v>
      </c>
    </row>
    <row r="4448" spans="1:27" x14ac:dyDescent="0.25">
      <c r="B4448" s="24" t="s">
        <v>792</v>
      </c>
      <c r="E4448" s="36"/>
      <c r="H4448" s="36"/>
      <c r="K4448" s="36"/>
    </row>
    <row r="4449" spans="1:27" x14ac:dyDescent="0.25">
      <c r="B4449" t="s">
        <v>2532</v>
      </c>
      <c r="C4449" t="s">
        <v>41</v>
      </c>
      <c r="D4449" t="s">
        <v>2533</v>
      </c>
      <c r="E4449" s="33">
        <v>1</v>
      </c>
      <c r="G4449" t="s">
        <v>785</v>
      </c>
      <c r="H4449" s="34"/>
      <c r="I4449" t="s">
        <v>786</v>
      </c>
      <c r="J4449" s="35">
        <f>ROUND(E4449* H4449,5)</f>
        <v>0</v>
      </c>
      <c r="K4449" s="36"/>
    </row>
    <row r="4450" spans="1:27" x14ac:dyDescent="0.25">
      <c r="B4450" t="s">
        <v>2534</v>
      </c>
      <c r="C4450" t="s">
        <v>41</v>
      </c>
      <c r="D4450" t="s">
        <v>2535</v>
      </c>
      <c r="E4450" s="33">
        <v>0.3</v>
      </c>
      <c r="G4450" t="s">
        <v>785</v>
      </c>
      <c r="H4450" s="34"/>
      <c r="I4450" t="s">
        <v>786</v>
      </c>
      <c r="J4450" s="35">
        <f>ROUND(E4450* H4450,5)</f>
        <v>0</v>
      </c>
      <c r="K4450" s="36"/>
    </row>
    <row r="4451" spans="1:27" x14ac:dyDescent="0.25">
      <c r="B4451" t="s">
        <v>2536</v>
      </c>
      <c r="C4451" t="s">
        <v>38</v>
      </c>
      <c r="D4451" t="s">
        <v>2537</v>
      </c>
      <c r="E4451" s="33">
        <v>1.02</v>
      </c>
      <c r="G4451" t="s">
        <v>785</v>
      </c>
      <c r="H4451" s="34"/>
      <c r="I4451" t="s">
        <v>786</v>
      </c>
      <c r="J4451" s="35">
        <f>ROUND(E4451* H4451,5)</f>
        <v>0</v>
      </c>
      <c r="K4451" s="36"/>
    </row>
    <row r="4452" spans="1:27" x14ac:dyDescent="0.25">
      <c r="B4452" t="s">
        <v>2538</v>
      </c>
      <c r="C4452" t="s">
        <v>41</v>
      </c>
      <c r="D4452" t="s">
        <v>2539</v>
      </c>
      <c r="E4452" s="33">
        <v>0.66</v>
      </c>
      <c r="G4452" t="s">
        <v>785</v>
      </c>
      <c r="H4452" s="34"/>
      <c r="I4452" t="s">
        <v>786</v>
      </c>
      <c r="J4452" s="35">
        <f>ROUND(E4452* H4452,5)</f>
        <v>0</v>
      </c>
      <c r="K4452" s="36"/>
    </row>
    <row r="4453" spans="1:27" x14ac:dyDescent="0.25">
      <c r="D4453" s="37" t="s">
        <v>798</v>
      </c>
      <c r="E4453" s="36"/>
      <c r="H4453" s="36"/>
      <c r="K4453" s="34">
        <f>SUM(J4449:J4452)</f>
        <v>0</v>
      </c>
    </row>
    <row r="4454" spans="1:27" x14ac:dyDescent="0.25">
      <c r="E4454" s="36"/>
      <c r="H4454" s="36"/>
      <c r="K4454" s="36"/>
    </row>
    <row r="4455" spans="1:27" x14ac:dyDescent="0.25">
      <c r="D4455" s="37" t="s">
        <v>800</v>
      </c>
      <c r="E4455" s="36"/>
      <c r="H4455" s="36">
        <v>1.5</v>
      </c>
      <c r="I4455" t="s">
        <v>801</v>
      </c>
      <c r="J4455">
        <f>ROUND(H4455/100*K4447,5)</f>
        <v>0</v>
      </c>
      <c r="K4455" s="36"/>
    </row>
    <row r="4456" spans="1:27" x14ac:dyDescent="0.25">
      <c r="D4456" s="37" t="s">
        <v>799</v>
      </c>
      <c r="E4456" s="36"/>
      <c r="H4456" s="36"/>
      <c r="K4456" s="38">
        <f>SUM(J4444:J4455)</f>
        <v>0</v>
      </c>
    </row>
    <row r="4457" spans="1:27" x14ac:dyDescent="0.25">
      <c r="D4457" s="37" t="s">
        <v>802</v>
      </c>
      <c r="E4457" s="36"/>
      <c r="H4457" s="36"/>
      <c r="K4457" s="38">
        <f>SUM(K4456:K4456)</f>
        <v>0</v>
      </c>
    </row>
    <row r="4459" spans="1:27" ht="45" customHeight="1" x14ac:dyDescent="0.25">
      <c r="A4459" s="28" t="s">
        <v>2540</v>
      </c>
      <c r="B4459" s="28" t="s">
        <v>331</v>
      </c>
      <c r="C4459" s="29" t="s">
        <v>38</v>
      </c>
      <c r="D4459" s="7" t="s">
        <v>332</v>
      </c>
      <c r="E4459" s="6"/>
      <c r="F4459" s="6"/>
      <c r="G4459" s="29"/>
      <c r="H4459" s="31" t="s">
        <v>778</v>
      </c>
      <c r="I4459" s="5">
        <v>1</v>
      </c>
      <c r="J4459" s="4"/>
      <c r="K4459" s="32">
        <f>ROUND(K4473,2)</f>
        <v>0</v>
      </c>
      <c r="L4459" s="30" t="s">
        <v>2541</v>
      </c>
      <c r="M4459" s="29"/>
      <c r="N4459" s="29"/>
      <c r="O4459" s="29"/>
      <c r="P4459" s="29"/>
      <c r="Q4459" s="29"/>
      <c r="R4459" s="29"/>
      <c r="S4459" s="29"/>
      <c r="T4459" s="29"/>
      <c r="U4459" s="29"/>
      <c r="V4459" s="29"/>
      <c r="W4459" s="29"/>
      <c r="X4459" s="29"/>
      <c r="Y4459" s="29"/>
      <c r="Z4459" s="29"/>
      <c r="AA4459" s="29"/>
    </row>
    <row r="4460" spans="1:27" x14ac:dyDescent="0.25">
      <c r="B4460" s="24" t="s">
        <v>780</v>
      </c>
    </row>
    <row r="4461" spans="1:27" x14ac:dyDescent="0.25">
      <c r="B4461" t="s">
        <v>1182</v>
      </c>
      <c r="C4461" t="s">
        <v>782</v>
      </c>
      <c r="D4461" t="s">
        <v>1183</v>
      </c>
      <c r="E4461" s="33">
        <v>0.15</v>
      </c>
      <c r="F4461" t="s">
        <v>784</v>
      </c>
      <c r="G4461" t="s">
        <v>785</v>
      </c>
      <c r="H4461" s="34"/>
      <c r="I4461" t="s">
        <v>786</v>
      </c>
      <c r="J4461" s="35">
        <f>ROUND(E4461/I4459* H4461,5)</f>
        <v>0</v>
      </c>
      <c r="K4461" s="36"/>
    </row>
    <row r="4462" spans="1:27" x14ac:dyDescent="0.25">
      <c r="B4462" t="s">
        <v>1184</v>
      </c>
      <c r="C4462" t="s">
        <v>782</v>
      </c>
      <c r="D4462" t="s">
        <v>1185</v>
      </c>
      <c r="E4462" s="33">
        <v>0.15</v>
      </c>
      <c r="F4462" t="s">
        <v>784</v>
      </c>
      <c r="G4462" t="s">
        <v>785</v>
      </c>
      <c r="H4462" s="34"/>
      <c r="I4462" t="s">
        <v>786</v>
      </c>
      <c r="J4462" s="35">
        <f>ROUND(E4462/I4459* H4462,5)</f>
        <v>0</v>
      </c>
      <c r="K4462" s="36"/>
    </row>
    <row r="4463" spans="1:27" x14ac:dyDescent="0.25">
      <c r="D4463" s="37" t="s">
        <v>787</v>
      </c>
      <c r="E4463" s="36"/>
      <c r="H4463" s="36"/>
      <c r="K4463" s="34">
        <f>SUM(J4461:J4462)</f>
        <v>0</v>
      </c>
    </row>
    <row r="4464" spans="1:27" x14ac:dyDescent="0.25">
      <c r="B4464" s="24" t="s">
        <v>792</v>
      </c>
      <c r="E4464" s="36"/>
      <c r="H4464" s="36"/>
      <c r="K4464" s="36"/>
    </row>
    <row r="4465" spans="1:27" x14ac:dyDescent="0.25">
      <c r="B4465" t="s">
        <v>2542</v>
      </c>
      <c r="C4465" t="s">
        <v>41</v>
      </c>
      <c r="D4465" t="s">
        <v>2543</v>
      </c>
      <c r="E4465" s="33">
        <v>0.75</v>
      </c>
      <c r="G4465" t="s">
        <v>785</v>
      </c>
      <c r="H4465" s="34"/>
      <c r="I4465" t="s">
        <v>786</v>
      </c>
      <c r="J4465" s="35">
        <f>ROUND(E4465* H4465,5)</f>
        <v>0</v>
      </c>
      <c r="K4465" s="36"/>
    </row>
    <row r="4466" spans="1:27" x14ac:dyDescent="0.25">
      <c r="B4466" t="s">
        <v>2544</v>
      </c>
      <c r="C4466" t="s">
        <v>38</v>
      </c>
      <c r="D4466" t="s">
        <v>2545</v>
      </c>
      <c r="E4466" s="33">
        <v>1.02</v>
      </c>
      <c r="G4466" t="s">
        <v>785</v>
      </c>
      <c r="H4466" s="34"/>
      <c r="I4466" t="s">
        <v>786</v>
      </c>
      <c r="J4466" s="35">
        <f>ROUND(E4466* H4466,5)</f>
        <v>0</v>
      </c>
      <c r="K4466" s="36"/>
    </row>
    <row r="4467" spans="1:27" x14ac:dyDescent="0.25">
      <c r="B4467" t="s">
        <v>2546</v>
      </c>
      <c r="C4467" t="s">
        <v>41</v>
      </c>
      <c r="D4467" t="s">
        <v>2547</v>
      </c>
      <c r="E4467" s="33">
        <v>1</v>
      </c>
      <c r="G4467" t="s">
        <v>785</v>
      </c>
      <c r="H4467" s="34"/>
      <c r="I4467" t="s">
        <v>786</v>
      </c>
      <c r="J4467" s="35">
        <f>ROUND(E4467* H4467,5)</f>
        <v>0</v>
      </c>
      <c r="K4467" s="36"/>
    </row>
    <row r="4468" spans="1:27" x14ac:dyDescent="0.25">
      <c r="B4468" t="s">
        <v>2548</v>
      </c>
      <c r="C4468" t="s">
        <v>41</v>
      </c>
      <c r="D4468" t="s">
        <v>2549</v>
      </c>
      <c r="E4468" s="33">
        <v>0.3</v>
      </c>
      <c r="G4468" t="s">
        <v>785</v>
      </c>
      <c r="H4468" s="34"/>
      <c r="I4468" t="s">
        <v>786</v>
      </c>
      <c r="J4468" s="35">
        <f>ROUND(E4468* H4468,5)</f>
        <v>0</v>
      </c>
      <c r="K4468" s="36"/>
    </row>
    <row r="4469" spans="1:27" x14ac:dyDescent="0.25">
      <c r="D4469" s="37" t="s">
        <v>798</v>
      </c>
      <c r="E4469" s="36"/>
      <c r="H4469" s="36"/>
      <c r="K4469" s="34">
        <f>SUM(J4465:J4468)</f>
        <v>0</v>
      </c>
    </row>
    <row r="4470" spans="1:27" x14ac:dyDescent="0.25">
      <c r="E4470" s="36"/>
      <c r="H4470" s="36"/>
      <c r="K4470" s="36"/>
    </row>
    <row r="4471" spans="1:27" x14ac:dyDescent="0.25">
      <c r="D4471" s="37" t="s">
        <v>800</v>
      </c>
      <c r="E4471" s="36"/>
      <c r="H4471" s="36">
        <v>1.5</v>
      </c>
      <c r="I4471" t="s">
        <v>801</v>
      </c>
      <c r="J4471">
        <f>ROUND(H4471/100*K4463,5)</f>
        <v>0</v>
      </c>
      <c r="K4471" s="36"/>
    </row>
    <row r="4472" spans="1:27" x14ac:dyDescent="0.25">
      <c r="D4472" s="37" t="s">
        <v>799</v>
      </c>
      <c r="E4472" s="36"/>
      <c r="H4472" s="36"/>
      <c r="K4472" s="38">
        <f>SUM(J4460:J4471)</f>
        <v>0</v>
      </c>
    </row>
    <row r="4473" spans="1:27" x14ac:dyDescent="0.25">
      <c r="D4473" s="37" t="s">
        <v>802</v>
      </c>
      <c r="E4473" s="36"/>
      <c r="H4473" s="36"/>
      <c r="K4473" s="38">
        <f>SUM(K4472:K4472)</f>
        <v>0</v>
      </c>
    </row>
    <row r="4475" spans="1:27" ht="45" customHeight="1" x14ac:dyDescent="0.25">
      <c r="A4475" s="28" t="s">
        <v>2550</v>
      </c>
      <c r="B4475" s="28" t="s">
        <v>329</v>
      </c>
      <c r="C4475" s="29" t="s">
        <v>38</v>
      </c>
      <c r="D4475" s="7" t="s">
        <v>330</v>
      </c>
      <c r="E4475" s="6"/>
      <c r="F4475" s="6"/>
      <c r="G4475" s="29"/>
      <c r="H4475" s="31" t="s">
        <v>778</v>
      </c>
      <c r="I4475" s="5">
        <v>1</v>
      </c>
      <c r="J4475" s="4"/>
      <c r="K4475" s="32">
        <f>ROUND(K4489,2)</f>
        <v>0</v>
      </c>
      <c r="L4475" s="30" t="s">
        <v>2551</v>
      </c>
      <c r="M4475" s="29"/>
      <c r="N4475" s="29"/>
      <c r="O4475" s="29"/>
      <c r="P4475" s="29"/>
      <c r="Q4475" s="29"/>
      <c r="R4475" s="29"/>
      <c r="S4475" s="29"/>
      <c r="T4475" s="29"/>
      <c r="U4475" s="29"/>
      <c r="V4475" s="29"/>
      <c r="W4475" s="29"/>
      <c r="X4475" s="29"/>
      <c r="Y4475" s="29"/>
      <c r="Z4475" s="29"/>
      <c r="AA4475" s="29"/>
    </row>
    <row r="4476" spans="1:27" x14ac:dyDescent="0.25">
      <c r="B4476" s="24" t="s">
        <v>780</v>
      </c>
    </row>
    <row r="4477" spans="1:27" x14ac:dyDescent="0.25">
      <c r="B4477" t="s">
        <v>1182</v>
      </c>
      <c r="C4477" t="s">
        <v>782</v>
      </c>
      <c r="D4477" t="s">
        <v>1183</v>
      </c>
      <c r="E4477" s="33">
        <v>0.2</v>
      </c>
      <c r="F4477" t="s">
        <v>784</v>
      </c>
      <c r="G4477" t="s">
        <v>785</v>
      </c>
      <c r="H4477" s="34"/>
      <c r="I4477" t="s">
        <v>786</v>
      </c>
      <c r="J4477" s="35">
        <f>ROUND(E4477/I4475* H4477,5)</f>
        <v>0</v>
      </c>
      <c r="K4477" s="36"/>
    </row>
    <row r="4478" spans="1:27" x14ac:dyDescent="0.25">
      <c r="B4478" t="s">
        <v>1184</v>
      </c>
      <c r="C4478" t="s">
        <v>782</v>
      </c>
      <c r="D4478" t="s">
        <v>1185</v>
      </c>
      <c r="E4478" s="33">
        <v>0.2</v>
      </c>
      <c r="F4478" t="s">
        <v>784</v>
      </c>
      <c r="G4478" t="s">
        <v>785</v>
      </c>
      <c r="H4478" s="34"/>
      <c r="I4478" t="s">
        <v>786</v>
      </c>
      <c r="J4478" s="35">
        <f>ROUND(E4478/I4475* H4478,5)</f>
        <v>0</v>
      </c>
      <c r="K4478" s="36"/>
    </row>
    <row r="4479" spans="1:27" x14ac:dyDescent="0.25">
      <c r="D4479" s="37" t="s">
        <v>787</v>
      </c>
      <c r="E4479" s="36"/>
      <c r="H4479" s="36"/>
      <c r="K4479" s="34">
        <f>SUM(J4477:J4478)</f>
        <v>0</v>
      </c>
    </row>
    <row r="4480" spans="1:27" x14ac:dyDescent="0.25">
      <c r="B4480" s="24" t="s">
        <v>792</v>
      </c>
      <c r="E4480" s="36"/>
      <c r="H4480" s="36"/>
      <c r="K4480" s="36"/>
    </row>
    <row r="4481" spans="1:27" x14ac:dyDescent="0.25">
      <c r="B4481" t="s">
        <v>2552</v>
      </c>
      <c r="C4481" t="s">
        <v>41</v>
      </c>
      <c r="D4481" t="s">
        <v>2553</v>
      </c>
      <c r="E4481" s="33">
        <v>0.3</v>
      </c>
      <c r="G4481" t="s">
        <v>785</v>
      </c>
      <c r="H4481" s="34"/>
      <c r="I4481" t="s">
        <v>786</v>
      </c>
      <c r="J4481" s="35">
        <f>ROUND(E4481* H4481,5)</f>
        <v>0</v>
      </c>
      <c r="K4481" s="36"/>
    </row>
    <row r="4482" spans="1:27" x14ac:dyDescent="0.25">
      <c r="B4482" t="s">
        <v>2554</v>
      </c>
      <c r="C4482" t="s">
        <v>38</v>
      </c>
      <c r="D4482" t="s">
        <v>2555</v>
      </c>
      <c r="E4482" s="33">
        <v>1.02</v>
      </c>
      <c r="G4482" t="s">
        <v>785</v>
      </c>
      <c r="H4482" s="34"/>
      <c r="I4482" t="s">
        <v>786</v>
      </c>
      <c r="J4482" s="35">
        <f>ROUND(E4482* H4482,5)</f>
        <v>0</v>
      </c>
      <c r="K4482" s="36"/>
    </row>
    <row r="4483" spans="1:27" x14ac:dyDescent="0.25">
      <c r="B4483" t="s">
        <v>2556</v>
      </c>
      <c r="C4483" t="s">
        <v>41</v>
      </c>
      <c r="D4483" t="s">
        <v>2557</v>
      </c>
      <c r="E4483" s="33">
        <v>0.66</v>
      </c>
      <c r="G4483" t="s">
        <v>785</v>
      </c>
      <c r="H4483" s="34"/>
      <c r="I4483" t="s">
        <v>786</v>
      </c>
      <c r="J4483" s="35">
        <f>ROUND(E4483* H4483,5)</f>
        <v>0</v>
      </c>
      <c r="K4483" s="36"/>
    </row>
    <row r="4484" spans="1:27" x14ac:dyDescent="0.25">
      <c r="B4484" t="s">
        <v>2558</v>
      </c>
      <c r="C4484" t="s">
        <v>41</v>
      </c>
      <c r="D4484" t="s">
        <v>2559</v>
      </c>
      <c r="E4484" s="33">
        <v>1</v>
      </c>
      <c r="G4484" t="s">
        <v>785</v>
      </c>
      <c r="H4484" s="34"/>
      <c r="I4484" t="s">
        <v>786</v>
      </c>
      <c r="J4484" s="35">
        <f>ROUND(E4484* H4484,5)</f>
        <v>0</v>
      </c>
      <c r="K4484" s="36"/>
    </row>
    <row r="4485" spans="1:27" x14ac:dyDescent="0.25">
      <c r="D4485" s="37" t="s">
        <v>798</v>
      </c>
      <c r="E4485" s="36"/>
      <c r="H4485" s="36"/>
      <c r="K4485" s="34">
        <f>SUM(J4481:J4484)</f>
        <v>0</v>
      </c>
    </row>
    <row r="4486" spans="1:27" x14ac:dyDescent="0.25">
      <c r="E4486" s="36"/>
      <c r="H4486" s="36"/>
      <c r="K4486" s="36"/>
    </row>
    <row r="4487" spans="1:27" x14ac:dyDescent="0.25">
      <c r="D4487" s="37" t="s">
        <v>800</v>
      </c>
      <c r="E4487" s="36"/>
      <c r="H4487" s="36">
        <v>1.5</v>
      </c>
      <c r="I4487" t="s">
        <v>801</v>
      </c>
      <c r="J4487">
        <f>ROUND(H4487/100*K4479,5)</f>
        <v>0</v>
      </c>
      <c r="K4487" s="36"/>
    </row>
    <row r="4488" spans="1:27" x14ac:dyDescent="0.25">
      <c r="D4488" s="37" t="s">
        <v>799</v>
      </c>
      <c r="E4488" s="36"/>
      <c r="H4488" s="36"/>
      <c r="K4488" s="38">
        <f>SUM(J4476:J4487)</f>
        <v>0</v>
      </c>
    </row>
    <row r="4489" spans="1:27" x14ac:dyDescent="0.25">
      <c r="D4489" s="37" t="s">
        <v>802</v>
      </c>
      <c r="E4489" s="36"/>
      <c r="H4489" s="36"/>
      <c r="K4489" s="38">
        <f>SUM(K4488:K4488)</f>
        <v>0</v>
      </c>
    </row>
    <row r="4491" spans="1:27" ht="45" customHeight="1" x14ac:dyDescent="0.25">
      <c r="A4491" s="28" t="s">
        <v>2560</v>
      </c>
      <c r="B4491" s="28" t="s">
        <v>327</v>
      </c>
      <c r="C4491" s="29" t="s">
        <v>38</v>
      </c>
      <c r="D4491" s="7" t="s">
        <v>328</v>
      </c>
      <c r="E4491" s="6"/>
      <c r="F4491" s="6"/>
      <c r="G4491" s="29"/>
      <c r="H4491" s="31" t="s">
        <v>778</v>
      </c>
      <c r="I4491" s="5">
        <v>1</v>
      </c>
      <c r="J4491" s="4"/>
      <c r="K4491" s="32">
        <f>ROUND(K4505,2)</f>
        <v>0</v>
      </c>
      <c r="L4491" s="30" t="s">
        <v>2561</v>
      </c>
      <c r="M4491" s="29"/>
      <c r="N4491" s="29"/>
      <c r="O4491" s="29"/>
      <c r="P4491" s="29"/>
      <c r="Q4491" s="29"/>
      <c r="R4491" s="29"/>
      <c r="S4491" s="29"/>
      <c r="T4491" s="29"/>
      <c r="U4491" s="29"/>
      <c r="V4491" s="29"/>
      <c r="W4491" s="29"/>
      <c r="X4491" s="29"/>
      <c r="Y4491" s="29"/>
      <c r="Z4491" s="29"/>
      <c r="AA4491" s="29"/>
    </row>
    <row r="4492" spans="1:27" x14ac:dyDescent="0.25">
      <c r="B4492" s="24" t="s">
        <v>780</v>
      </c>
    </row>
    <row r="4493" spans="1:27" x14ac:dyDescent="0.25">
      <c r="B4493" t="s">
        <v>1182</v>
      </c>
      <c r="C4493" t="s">
        <v>782</v>
      </c>
      <c r="D4493" t="s">
        <v>1183</v>
      </c>
      <c r="E4493" s="33">
        <v>0.26</v>
      </c>
      <c r="F4493" t="s">
        <v>784</v>
      </c>
      <c r="G4493" t="s">
        <v>785</v>
      </c>
      <c r="H4493" s="34"/>
      <c r="I4493" t="s">
        <v>786</v>
      </c>
      <c r="J4493" s="35">
        <f>ROUND(E4493/I4491* H4493,5)</f>
        <v>0</v>
      </c>
      <c r="K4493" s="36"/>
    </row>
    <row r="4494" spans="1:27" x14ac:dyDescent="0.25">
      <c r="B4494" t="s">
        <v>1184</v>
      </c>
      <c r="C4494" t="s">
        <v>782</v>
      </c>
      <c r="D4494" t="s">
        <v>1185</v>
      </c>
      <c r="E4494" s="33">
        <v>0.26</v>
      </c>
      <c r="F4494" t="s">
        <v>784</v>
      </c>
      <c r="G4494" t="s">
        <v>785</v>
      </c>
      <c r="H4494" s="34"/>
      <c r="I4494" t="s">
        <v>786</v>
      </c>
      <c r="J4494" s="35">
        <f>ROUND(E4494/I4491* H4494,5)</f>
        <v>0</v>
      </c>
      <c r="K4494" s="36"/>
    </row>
    <row r="4495" spans="1:27" x14ac:dyDescent="0.25">
      <c r="D4495" s="37" t="s">
        <v>787</v>
      </c>
      <c r="E4495" s="36"/>
      <c r="H4495" s="36"/>
      <c r="K4495" s="34">
        <f>SUM(J4493:J4494)</f>
        <v>0</v>
      </c>
    </row>
    <row r="4496" spans="1:27" x14ac:dyDescent="0.25">
      <c r="B4496" s="24" t="s">
        <v>792</v>
      </c>
      <c r="E4496" s="36"/>
      <c r="H4496" s="36"/>
      <c r="K4496" s="36"/>
    </row>
    <row r="4497" spans="1:27" x14ac:dyDescent="0.25">
      <c r="B4497" t="s">
        <v>2562</v>
      </c>
      <c r="C4497" t="s">
        <v>41</v>
      </c>
      <c r="D4497" t="s">
        <v>2563</v>
      </c>
      <c r="E4497" s="33">
        <v>0.55000000000000004</v>
      </c>
      <c r="G4497" t="s">
        <v>785</v>
      </c>
      <c r="H4497" s="34"/>
      <c r="I4497" t="s">
        <v>786</v>
      </c>
      <c r="J4497" s="35">
        <f>ROUND(E4497* H4497,5)</f>
        <v>0</v>
      </c>
      <c r="K4497" s="36"/>
    </row>
    <row r="4498" spans="1:27" x14ac:dyDescent="0.25">
      <c r="B4498" t="s">
        <v>2564</v>
      </c>
      <c r="C4498" t="s">
        <v>38</v>
      </c>
      <c r="D4498" t="s">
        <v>2565</v>
      </c>
      <c r="E4498" s="33">
        <v>1.02</v>
      </c>
      <c r="G4498" t="s">
        <v>785</v>
      </c>
      <c r="H4498" s="34"/>
      <c r="I4498" t="s">
        <v>786</v>
      </c>
      <c r="J4498" s="35">
        <f>ROUND(E4498* H4498,5)</f>
        <v>0</v>
      </c>
      <c r="K4498" s="36"/>
    </row>
    <row r="4499" spans="1:27" x14ac:dyDescent="0.25">
      <c r="B4499" t="s">
        <v>2566</v>
      </c>
      <c r="C4499" t="s">
        <v>41</v>
      </c>
      <c r="D4499" t="s">
        <v>2567</v>
      </c>
      <c r="E4499" s="33">
        <v>0.2</v>
      </c>
      <c r="G4499" t="s">
        <v>785</v>
      </c>
      <c r="H4499" s="34"/>
      <c r="I4499" t="s">
        <v>786</v>
      </c>
      <c r="J4499" s="35">
        <f>ROUND(E4499* H4499,5)</f>
        <v>0</v>
      </c>
      <c r="K4499" s="36"/>
    </row>
    <row r="4500" spans="1:27" x14ac:dyDescent="0.25">
      <c r="B4500" t="s">
        <v>2568</v>
      </c>
      <c r="C4500" t="s">
        <v>41</v>
      </c>
      <c r="D4500" t="s">
        <v>2569</v>
      </c>
      <c r="E4500" s="33">
        <v>1</v>
      </c>
      <c r="G4500" t="s">
        <v>785</v>
      </c>
      <c r="H4500" s="34"/>
      <c r="I4500" t="s">
        <v>786</v>
      </c>
      <c r="J4500" s="35">
        <f>ROUND(E4500* H4500,5)</f>
        <v>0</v>
      </c>
      <c r="K4500" s="36"/>
    </row>
    <row r="4501" spans="1:27" x14ac:dyDescent="0.25">
      <c r="D4501" s="37" t="s">
        <v>798</v>
      </c>
      <c r="E4501" s="36"/>
      <c r="H4501" s="36"/>
      <c r="K4501" s="34">
        <f>SUM(J4497:J4500)</f>
        <v>0</v>
      </c>
    </row>
    <row r="4502" spans="1:27" x14ac:dyDescent="0.25">
      <c r="E4502" s="36"/>
      <c r="H4502" s="36"/>
      <c r="K4502" s="36"/>
    </row>
    <row r="4503" spans="1:27" x14ac:dyDescent="0.25">
      <c r="D4503" s="37" t="s">
        <v>800</v>
      </c>
      <c r="E4503" s="36"/>
      <c r="H4503" s="36">
        <v>1.5</v>
      </c>
      <c r="I4503" t="s">
        <v>801</v>
      </c>
      <c r="J4503">
        <f>ROUND(H4503/100*K4495,5)</f>
        <v>0</v>
      </c>
      <c r="K4503" s="36"/>
    </row>
    <row r="4504" spans="1:27" x14ac:dyDescent="0.25">
      <c r="D4504" s="37" t="s">
        <v>799</v>
      </c>
      <c r="E4504" s="36"/>
      <c r="H4504" s="36"/>
      <c r="K4504" s="38">
        <f>SUM(J4492:J4503)</f>
        <v>0</v>
      </c>
    </row>
    <row r="4505" spans="1:27" x14ac:dyDescent="0.25">
      <c r="D4505" s="37" t="s">
        <v>802</v>
      </c>
      <c r="E4505" s="36"/>
      <c r="H4505" s="36"/>
      <c r="K4505" s="38">
        <f>SUM(K4504:K4504)</f>
        <v>0</v>
      </c>
    </row>
    <row r="4507" spans="1:27" ht="45" customHeight="1" x14ac:dyDescent="0.25">
      <c r="A4507" s="28" t="s">
        <v>2570</v>
      </c>
      <c r="B4507" s="28" t="s">
        <v>417</v>
      </c>
      <c r="C4507" s="29" t="s">
        <v>41</v>
      </c>
      <c r="D4507" s="7" t="s">
        <v>418</v>
      </c>
      <c r="E4507" s="6"/>
      <c r="F4507" s="6"/>
      <c r="G4507" s="29"/>
      <c r="H4507" s="31" t="s">
        <v>778</v>
      </c>
      <c r="I4507" s="5">
        <v>1</v>
      </c>
      <c r="J4507" s="4"/>
      <c r="K4507" s="32">
        <f>ROUND(K4518,2)</f>
        <v>0</v>
      </c>
      <c r="L4507" s="30" t="s">
        <v>2571</v>
      </c>
      <c r="M4507" s="29"/>
      <c r="N4507" s="29"/>
      <c r="O4507" s="29"/>
      <c r="P4507" s="29"/>
      <c r="Q4507" s="29"/>
      <c r="R4507" s="29"/>
      <c r="S4507" s="29"/>
      <c r="T4507" s="29"/>
      <c r="U4507" s="29"/>
      <c r="V4507" s="29"/>
      <c r="W4507" s="29"/>
      <c r="X4507" s="29"/>
      <c r="Y4507" s="29"/>
      <c r="Z4507" s="29"/>
      <c r="AA4507" s="29"/>
    </row>
    <row r="4508" spans="1:27" x14ac:dyDescent="0.25">
      <c r="B4508" s="24" t="s">
        <v>780</v>
      </c>
    </row>
    <row r="4509" spans="1:27" x14ac:dyDescent="0.25">
      <c r="B4509" t="s">
        <v>1184</v>
      </c>
      <c r="C4509" t="s">
        <v>782</v>
      </c>
      <c r="D4509" t="s">
        <v>1185</v>
      </c>
      <c r="E4509" s="33">
        <v>0.55000000000000004</v>
      </c>
      <c r="F4509" t="s">
        <v>784</v>
      </c>
      <c r="G4509" t="s">
        <v>785</v>
      </c>
      <c r="H4509" s="34"/>
      <c r="I4509" t="s">
        <v>786</v>
      </c>
      <c r="J4509" s="35">
        <f>ROUND(E4509/I4507* H4509,5)</f>
        <v>0</v>
      </c>
      <c r="K4509" s="36"/>
    </row>
    <row r="4510" spans="1:27" x14ac:dyDescent="0.25">
      <c r="B4510" t="s">
        <v>1182</v>
      </c>
      <c r="C4510" t="s">
        <v>782</v>
      </c>
      <c r="D4510" t="s">
        <v>1183</v>
      </c>
      <c r="E4510" s="33">
        <v>0.55000000000000004</v>
      </c>
      <c r="F4510" t="s">
        <v>784</v>
      </c>
      <c r="G4510" t="s">
        <v>785</v>
      </c>
      <c r="H4510" s="34"/>
      <c r="I4510" t="s">
        <v>786</v>
      </c>
      <c r="J4510" s="35">
        <f>ROUND(E4510/I4507* H4510,5)</f>
        <v>0</v>
      </c>
      <c r="K4510" s="36"/>
    </row>
    <row r="4511" spans="1:27" x14ac:dyDescent="0.25">
      <c r="D4511" s="37" t="s">
        <v>787</v>
      </c>
      <c r="E4511" s="36"/>
      <c r="H4511" s="36"/>
      <c r="K4511" s="34">
        <f>SUM(J4509:J4510)</f>
        <v>0</v>
      </c>
    </row>
    <row r="4512" spans="1:27" x14ac:dyDescent="0.25">
      <c r="B4512" s="24" t="s">
        <v>792</v>
      </c>
      <c r="E4512" s="36"/>
      <c r="H4512" s="36"/>
      <c r="K4512" s="36"/>
    </row>
    <row r="4513" spans="1:27" x14ac:dyDescent="0.25">
      <c r="B4513" t="s">
        <v>2572</v>
      </c>
      <c r="C4513" t="s">
        <v>41</v>
      </c>
      <c r="D4513" t="s">
        <v>2573</v>
      </c>
      <c r="E4513" s="33">
        <v>1</v>
      </c>
      <c r="G4513" t="s">
        <v>785</v>
      </c>
      <c r="H4513" s="34"/>
      <c r="I4513" t="s">
        <v>786</v>
      </c>
      <c r="J4513" s="35">
        <f>ROUND(E4513* H4513,5)</f>
        <v>0</v>
      </c>
      <c r="K4513" s="36"/>
    </row>
    <row r="4514" spans="1:27" x14ac:dyDescent="0.25">
      <c r="D4514" s="37" t="s">
        <v>798</v>
      </c>
      <c r="E4514" s="36"/>
      <c r="H4514" s="36"/>
      <c r="K4514" s="34">
        <f>SUM(J4513:J4513)</f>
        <v>0</v>
      </c>
    </row>
    <row r="4515" spans="1:27" x14ac:dyDescent="0.25">
      <c r="E4515" s="36"/>
      <c r="H4515" s="36"/>
      <c r="K4515" s="36"/>
    </row>
    <row r="4516" spans="1:27" x14ac:dyDescent="0.25">
      <c r="D4516" s="37" t="s">
        <v>800</v>
      </c>
      <c r="E4516" s="36"/>
      <c r="H4516" s="36">
        <v>1.5</v>
      </c>
      <c r="I4516" t="s">
        <v>801</v>
      </c>
      <c r="J4516">
        <f>ROUND(H4516/100*K4511,5)</f>
        <v>0</v>
      </c>
      <c r="K4516" s="36"/>
    </row>
    <row r="4517" spans="1:27" x14ac:dyDescent="0.25">
      <c r="D4517" s="37" t="s">
        <v>799</v>
      </c>
      <c r="E4517" s="36"/>
      <c r="H4517" s="36"/>
      <c r="K4517" s="38">
        <f>SUM(J4508:J4516)</f>
        <v>0</v>
      </c>
    </row>
    <row r="4518" spans="1:27" x14ac:dyDescent="0.25">
      <c r="D4518" s="37" t="s">
        <v>802</v>
      </c>
      <c r="E4518" s="36"/>
      <c r="H4518" s="36"/>
      <c r="K4518" s="38">
        <f>SUM(K4517:K4517)</f>
        <v>0</v>
      </c>
    </row>
    <row r="4520" spans="1:27" ht="45" customHeight="1" x14ac:dyDescent="0.25">
      <c r="A4520" s="28" t="s">
        <v>2574</v>
      </c>
      <c r="B4520" s="28" t="s">
        <v>433</v>
      </c>
      <c r="C4520" s="29" t="s">
        <v>41</v>
      </c>
      <c r="D4520" s="7" t="s">
        <v>434</v>
      </c>
      <c r="E4520" s="6"/>
      <c r="F4520" s="6"/>
      <c r="G4520" s="29"/>
      <c r="H4520" s="31" t="s">
        <v>778</v>
      </c>
      <c r="I4520" s="5">
        <v>1</v>
      </c>
      <c r="J4520" s="4"/>
      <c r="K4520" s="32">
        <f>ROUND(K4531,2)</f>
        <v>0</v>
      </c>
      <c r="L4520" s="30" t="s">
        <v>2575</v>
      </c>
      <c r="M4520" s="29"/>
      <c r="N4520" s="29"/>
      <c r="O4520" s="29"/>
      <c r="P4520" s="29"/>
      <c r="Q4520" s="29"/>
      <c r="R4520" s="29"/>
      <c r="S4520" s="29"/>
      <c r="T4520" s="29"/>
      <c r="U4520" s="29"/>
      <c r="V4520" s="29"/>
      <c r="W4520" s="29"/>
      <c r="X4520" s="29"/>
      <c r="Y4520" s="29"/>
      <c r="Z4520" s="29"/>
      <c r="AA4520" s="29"/>
    </row>
    <row r="4521" spans="1:27" x14ac:dyDescent="0.25">
      <c r="B4521" s="24" t="s">
        <v>780</v>
      </c>
    </row>
    <row r="4522" spans="1:27" x14ac:dyDescent="0.25">
      <c r="B4522" t="s">
        <v>1182</v>
      </c>
      <c r="C4522" t="s">
        <v>782</v>
      </c>
      <c r="D4522" t="s">
        <v>1183</v>
      </c>
      <c r="E4522" s="33">
        <v>0.5</v>
      </c>
      <c r="F4522" t="s">
        <v>784</v>
      </c>
      <c r="G4522" t="s">
        <v>785</v>
      </c>
      <c r="H4522" s="34"/>
      <c r="I4522" t="s">
        <v>786</v>
      </c>
      <c r="J4522" s="35">
        <f>ROUND(E4522/I4520* H4522,5)</f>
        <v>0</v>
      </c>
      <c r="K4522" s="36"/>
    </row>
    <row r="4523" spans="1:27" x14ac:dyDescent="0.25">
      <c r="B4523" t="s">
        <v>1184</v>
      </c>
      <c r="C4523" t="s">
        <v>782</v>
      </c>
      <c r="D4523" t="s">
        <v>1185</v>
      </c>
      <c r="E4523" s="33">
        <v>0.5</v>
      </c>
      <c r="F4523" t="s">
        <v>784</v>
      </c>
      <c r="G4523" t="s">
        <v>785</v>
      </c>
      <c r="H4523" s="34"/>
      <c r="I4523" t="s">
        <v>786</v>
      </c>
      <c r="J4523" s="35">
        <f>ROUND(E4523/I4520* H4523,5)</f>
        <v>0</v>
      </c>
      <c r="K4523" s="36"/>
    </row>
    <row r="4524" spans="1:27" x14ac:dyDescent="0.25">
      <c r="D4524" s="37" t="s">
        <v>787</v>
      </c>
      <c r="E4524" s="36"/>
      <c r="H4524" s="36"/>
      <c r="K4524" s="34">
        <f>SUM(J4522:J4523)</f>
        <v>0</v>
      </c>
    </row>
    <row r="4525" spans="1:27" x14ac:dyDescent="0.25">
      <c r="B4525" s="24" t="s">
        <v>792</v>
      </c>
      <c r="E4525" s="36"/>
      <c r="H4525" s="36"/>
      <c r="K4525" s="36"/>
    </row>
    <row r="4526" spans="1:27" x14ac:dyDescent="0.25">
      <c r="B4526" t="s">
        <v>2576</v>
      </c>
      <c r="C4526" t="s">
        <v>41</v>
      </c>
      <c r="D4526" t="s">
        <v>2577</v>
      </c>
      <c r="E4526" s="33">
        <v>1</v>
      </c>
      <c r="G4526" t="s">
        <v>785</v>
      </c>
      <c r="H4526" s="34"/>
      <c r="I4526" t="s">
        <v>786</v>
      </c>
      <c r="J4526" s="35">
        <f>ROUND(E4526* H4526,5)</f>
        <v>0</v>
      </c>
      <c r="K4526" s="36"/>
    </row>
    <row r="4527" spans="1:27" x14ac:dyDescent="0.25">
      <c r="D4527" s="37" t="s">
        <v>798</v>
      </c>
      <c r="E4527" s="36"/>
      <c r="H4527" s="36"/>
      <c r="K4527" s="34">
        <f>SUM(J4526:J4526)</f>
        <v>0</v>
      </c>
    </row>
    <row r="4528" spans="1:27" x14ac:dyDescent="0.25">
      <c r="E4528" s="36"/>
      <c r="H4528" s="36"/>
      <c r="K4528" s="36"/>
    </row>
    <row r="4529" spans="1:27" x14ac:dyDescent="0.25">
      <c r="D4529" s="37" t="s">
        <v>800</v>
      </c>
      <c r="E4529" s="36"/>
      <c r="H4529" s="36">
        <v>1.5</v>
      </c>
      <c r="I4529" t="s">
        <v>801</v>
      </c>
      <c r="J4529">
        <f>ROUND(H4529/100*K4524,5)</f>
        <v>0</v>
      </c>
      <c r="K4529" s="36"/>
    </row>
    <row r="4530" spans="1:27" x14ac:dyDescent="0.25">
      <c r="D4530" s="37" t="s">
        <v>799</v>
      </c>
      <c r="E4530" s="36"/>
      <c r="H4530" s="36"/>
      <c r="K4530" s="38">
        <f>SUM(J4521:J4529)</f>
        <v>0</v>
      </c>
    </row>
    <row r="4531" spans="1:27" x14ac:dyDescent="0.25">
      <c r="D4531" s="37" t="s">
        <v>802</v>
      </c>
      <c r="E4531" s="36"/>
      <c r="H4531" s="36"/>
      <c r="K4531" s="38">
        <f>SUM(K4530:K4530)</f>
        <v>0</v>
      </c>
    </row>
    <row r="4533" spans="1:27" ht="45" customHeight="1" x14ac:dyDescent="0.25">
      <c r="A4533" s="28" t="s">
        <v>2578</v>
      </c>
      <c r="B4533" s="28" t="s">
        <v>365</v>
      </c>
      <c r="C4533" s="29" t="s">
        <v>38</v>
      </c>
      <c r="D4533" s="7" t="s">
        <v>366</v>
      </c>
      <c r="E4533" s="6"/>
      <c r="F4533" s="6"/>
      <c r="G4533" s="29"/>
      <c r="H4533" s="31" t="s">
        <v>778</v>
      </c>
      <c r="I4533" s="5">
        <v>1</v>
      </c>
      <c r="J4533" s="4"/>
      <c r="K4533" s="32">
        <f>ROUND(K4545,2)</f>
        <v>0</v>
      </c>
      <c r="L4533" s="30" t="s">
        <v>2579</v>
      </c>
      <c r="M4533" s="29"/>
      <c r="N4533" s="29"/>
      <c r="O4533" s="29"/>
      <c r="P4533" s="29"/>
      <c r="Q4533" s="29"/>
      <c r="R4533" s="29"/>
      <c r="S4533" s="29"/>
      <c r="T4533" s="29"/>
      <c r="U4533" s="29"/>
      <c r="V4533" s="29"/>
      <c r="W4533" s="29"/>
      <c r="X4533" s="29"/>
      <c r="Y4533" s="29"/>
      <c r="Z4533" s="29"/>
      <c r="AA4533" s="29"/>
    </row>
    <row r="4534" spans="1:27" x14ac:dyDescent="0.25">
      <c r="B4534" s="24" t="s">
        <v>780</v>
      </c>
    </row>
    <row r="4535" spans="1:27" x14ac:dyDescent="0.25">
      <c r="B4535" t="s">
        <v>1184</v>
      </c>
      <c r="C4535" t="s">
        <v>782</v>
      </c>
      <c r="D4535" t="s">
        <v>1185</v>
      </c>
      <c r="E4535" s="33">
        <v>0.12</v>
      </c>
      <c r="F4535" t="s">
        <v>784</v>
      </c>
      <c r="G4535" t="s">
        <v>785</v>
      </c>
      <c r="H4535" s="34"/>
      <c r="I4535" t="s">
        <v>786</v>
      </c>
      <c r="J4535" s="35">
        <f>ROUND(E4535/I4533* H4535,5)</f>
        <v>0</v>
      </c>
      <c r="K4535" s="36"/>
    </row>
    <row r="4536" spans="1:27" x14ac:dyDescent="0.25">
      <c r="B4536" t="s">
        <v>1182</v>
      </c>
      <c r="C4536" t="s">
        <v>782</v>
      </c>
      <c r="D4536" t="s">
        <v>1183</v>
      </c>
      <c r="E4536" s="33">
        <v>0.12</v>
      </c>
      <c r="F4536" t="s">
        <v>784</v>
      </c>
      <c r="G4536" t="s">
        <v>785</v>
      </c>
      <c r="H4536" s="34"/>
      <c r="I4536" t="s">
        <v>786</v>
      </c>
      <c r="J4536" s="35">
        <f>ROUND(E4536/I4533* H4536,5)</f>
        <v>0</v>
      </c>
      <c r="K4536" s="36"/>
    </row>
    <row r="4537" spans="1:27" x14ac:dyDescent="0.25">
      <c r="D4537" s="37" t="s">
        <v>787</v>
      </c>
      <c r="E4537" s="36"/>
      <c r="H4537" s="36"/>
      <c r="K4537" s="34">
        <f>SUM(J4535:J4536)</f>
        <v>0</v>
      </c>
    </row>
    <row r="4538" spans="1:27" x14ac:dyDescent="0.25">
      <c r="B4538" s="24" t="s">
        <v>792</v>
      </c>
      <c r="E4538" s="36"/>
      <c r="H4538" s="36"/>
      <c r="K4538" s="36"/>
    </row>
    <row r="4539" spans="1:27" x14ac:dyDescent="0.25">
      <c r="B4539" t="s">
        <v>2580</v>
      </c>
      <c r="C4539" t="s">
        <v>41</v>
      </c>
      <c r="D4539" t="s">
        <v>2581</v>
      </c>
      <c r="E4539" s="33">
        <v>0.5</v>
      </c>
      <c r="G4539" t="s">
        <v>785</v>
      </c>
      <c r="H4539" s="34"/>
      <c r="I4539" t="s">
        <v>786</v>
      </c>
      <c r="J4539" s="35">
        <f>ROUND(E4539* H4539,5)</f>
        <v>0</v>
      </c>
      <c r="K4539" s="36"/>
    </row>
    <row r="4540" spans="1:27" x14ac:dyDescent="0.25">
      <c r="B4540" t="s">
        <v>2582</v>
      </c>
      <c r="C4540" t="s">
        <v>38</v>
      </c>
      <c r="D4540" t="s">
        <v>2583</v>
      </c>
      <c r="E4540" s="33">
        <v>1.02</v>
      </c>
      <c r="G4540" t="s">
        <v>785</v>
      </c>
      <c r="H4540" s="34"/>
      <c r="I4540" t="s">
        <v>786</v>
      </c>
      <c r="J4540" s="35">
        <f>ROUND(E4540* H4540,5)</f>
        <v>0</v>
      </c>
      <c r="K4540" s="36"/>
    </row>
    <row r="4541" spans="1:27" x14ac:dyDescent="0.25">
      <c r="D4541" s="37" t="s">
        <v>798</v>
      </c>
      <c r="E4541" s="36"/>
      <c r="H4541" s="36"/>
      <c r="K4541" s="34">
        <f>SUM(J4539:J4540)</f>
        <v>0</v>
      </c>
    </row>
    <row r="4542" spans="1:27" x14ac:dyDescent="0.25">
      <c r="E4542" s="36"/>
      <c r="H4542" s="36"/>
      <c r="K4542" s="36"/>
    </row>
    <row r="4543" spans="1:27" x14ac:dyDescent="0.25">
      <c r="D4543" s="37" t="s">
        <v>800</v>
      </c>
      <c r="E4543" s="36"/>
      <c r="H4543" s="36">
        <v>1.5</v>
      </c>
      <c r="I4543" t="s">
        <v>801</v>
      </c>
      <c r="J4543">
        <f>ROUND(H4543/100*K4537,5)</f>
        <v>0</v>
      </c>
      <c r="K4543" s="36"/>
    </row>
    <row r="4544" spans="1:27" x14ac:dyDescent="0.25">
      <c r="D4544" s="37" t="s">
        <v>799</v>
      </c>
      <c r="E4544" s="36"/>
      <c r="H4544" s="36"/>
      <c r="K4544" s="38">
        <f>SUM(J4534:J4543)</f>
        <v>0</v>
      </c>
    </row>
    <row r="4545" spans="1:27" x14ac:dyDescent="0.25">
      <c r="D4545" s="37" t="s">
        <v>802</v>
      </c>
      <c r="E4545" s="36"/>
      <c r="H4545" s="36"/>
      <c r="K4545" s="38">
        <f>SUM(K4544:K4544)</f>
        <v>0</v>
      </c>
    </row>
    <row r="4547" spans="1:27" ht="45" customHeight="1" x14ac:dyDescent="0.25">
      <c r="A4547" s="28" t="s">
        <v>2584</v>
      </c>
      <c r="B4547" s="28" t="s">
        <v>379</v>
      </c>
      <c r="C4547" s="29" t="s">
        <v>38</v>
      </c>
      <c r="D4547" s="7" t="s">
        <v>380</v>
      </c>
      <c r="E4547" s="6"/>
      <c r="F4547" s="6"/>
      <c r="G4547" s="29"/>
      <c r="H4547" s="31" t="s">
        <v>778</v>
      </c>
      <c r="I4547" s="5">
        <v>1</v>
      </c>
      <c r="J4547" s="4"/>
      <c r="K4547" s="32">
        <f>ROUND(K4559,2)</f>
        <v>0</v>
      </c>
      <c r="L4547" s="30" t="s">
        <v>2585</v>
      </c>
      <c r="M4547" s="29"/>
      <c r="N4547" s="29"/>
      <c r="O4547" s="29"/>
      <c r="P4547" s="29"/>
      <c r="Q4547" s="29"/>
      <c r="R4547" s="29"/>
      <c r="S4547" s="29"/>
      <c r="T4547" s="29"/>
      <c r="U4547" s="29"/>
      <c r="V4547" s="29"/>
      <c r="W4547" s="29"/>
      <c r="X4547" s="29"/>
      <c r="Y4547" s="29"/>
      <c r="Z4547" s="29"/>
      <c r="AA4547" s="29"/>
    </row>
    <row r="4548" spans="1:27" x14ac:dyDescent="0.25">
      <c r="B4548" s="24" t="s">
        <v>780</v>
      </c>
    </row>
    <row r="4549" spans="1:27" x14ac:dyDescent="0.25">
      <c r="B4549" t="s">
        <v>1184</v>
      </c>
      <c r="C4549" t="s">
        <v>782</v>
      </c>
      <c r="D4549" t="s">
        <v>1185</v>
      </c>
      <c r="E4549" s="33">
        <v>7.4999999999999997E-2</v>
      </c>
      <c r="F4549" t="s">
        <v>784</v>
      </c>
      <c r="G4549" t="s">
        <v>785</v>
      </c>
      <c r="H4549" s="34"/>
      <c r="I4549" t="s">
        <v>786</v>
      </c>
      <c r="J4549" s="35">
        <f>ROUND(E4549/I4547* H4549,5)</f>
        <v>0</v>
      </c>
      <c r="K4549" s="36"/>
    </row>
    <row r="4550" spans="1:27" x14ac:dyDescent="0.25">
      <c r="B4550" t="s">
        <v>1182</v>
      </c>
      <c r="C4550" t="s">
        <v>782</v>
      </c>
      <c r="D4550" t="s">
        <v>1183</v>
      </c>
      <c r="E4550" s="33">
        <v>7.4999999999999997E-2</v>
      </c>
      <c r="F4550" t="s">
        <v>784</v>
      </c>
      <c r="G4550" t="s">
        <v>785</v>
      </c>
      <c r="H4550" s="34"/>
      <c r="I4550" t="s">
        <v>786</v>
      </c>
      <c r="J4550" s="35">
        <f>ROUND(E4550/I4547* H4550,5)</f>
        <v>0</v>
      </c>
      <c r="K4550" s="36"/>
    </row>
    <row r="4551" spans="1:27" x14ac:dyDescent="0.25">
      <c r="D4551" s="37" t="s">
        <v>787</v>
      </c>
      <c r="E4551" s="36"/>
      <c r="H4551" s="36"/>
      <c r="K4551" s="34">
        <f>SUM(J4549:J4550)</f>
        <v>0</v>
      </c>
    </row>
    <row r="4552" spans="1:27" x14ac:dyDescent="0.25">
      <c r="B4552" s="24" t="s">
        <v>792</v>
      </c>
      <c r="E4552" s="36"/>
      <c r="H4552" s="36"/>
      <c r="K4552" s="36"/>
    </row>
    <row r="4553" spans="1:27" x14ac:dyDescent="0.25">
      <c r="B4553" t="s">
        <v>2586</v>
      </c>
      <c r="C4553" t="s">
        <v>38</v>
      </c>
      <c r="D4553" t="s">
        <v>2587</v>
      </c>
      <c r="E4553" s="33">
        <v>1.02</v>
      </c>
      <c r="G4553" t="s">
        <v>785</v>
      </c>
      <c r="H4553" s="34"/>
      <c r="I4553" t="s">
        <v>786</v>
      </c>
      <c r="J4553" s="35">
        <f>ROUND(E4553* H4553,5)</f>
        <v>0</v>
      </c>
      <c r="K4553" s="36"/>
    </row>
    <row r="4554" spans="1:27" x14ac:dyDescent="0.25">
      <c r="B4554" t="s">
        <v>2580</v>
      </c>
      <c r="C4554" t="s">
        <v>41</v>
      </c>
      <c r="D4554" t="s">
        <v>2581</v>
      </c>
      <c r="E4554" s="33">
        <v>0.5</v>
      </c>
      <c r="G4554" t="s">
        <v>785</v>
      </c>
      <c r="H4554" s="34"/>
      <c r="I4554" t="s">
        <v>786</v>
      </c>
      <c r="J4554" s="35">
        <f>ROUND(E4554* H4554,5)</f>
        <v>0</v>
      </c>
      <c r="K4554" s="36"/>
    </row>
    <row r="4555" spans="1:27" x14ac:dyDescent="0.25">
      <c r="D4555" s="37" t="s">
        <v>798</v>
      </c>
      <c r="E4555" s="36"/>
      <c r="H4555" s="36"/>
      <c r="K4555" s="34">
        <f>SUM(J4553:J4554)</f>
        <v>0</v>
      </c>
    </row>
    <row r="4556" spans="1:27" x14ac:dyDescent="0.25">
      <c r="E4556" s="36"/>
      <c r="H4556" s="36"/>
      <c r="K4556" s="36"/>
    </row>
    <row r="4557" spans="1:27" x14ac:dyDescent="0.25">
      <c r="D4557" s="37" t="s">
        <v>800</v>
      </c>
      <c r="E4557" s="36"/>
      <c r="H4557" s="36">
        <v>1.5</v>
      </c>
      <c r="I4557" t="s">
        <v>801</v>
      </c>
      <c r="J4557">
        <f>ROUND(H4557/100*K4551,5)</f>
        <v>0</v>
      </c>
      <c r="K4557" s="36"/>
    </row>
    <row r="4558" spans="1:27" x14ac:dyDescent="0.25">
      <c r="D4558" s="37" t="s">
        <v>799</v>
      </c>
      <c r="E4558" s="36"/>
      <c r="H4558" s="36"/>
      <c r="K4558" s="38">
        <f>SUM(J4548:J4557)</f>
        <v>0</v>
      </c>
    </row>
    <row r="4559" spans="1:27" x14ac:dyDescent="0.25">
      <c r="D4559" s="37" t="s">
        <v>802</v>
      </c>
      <c r="E4559" s="36"/>
      <c r="H4559" s="36"/>
      <c r="K4559" s="38">
        <f>SUM(K4558:K4558)</f>
        <v>0</v>
      </c>
    </row>
    <row r="4561" spans="1:27" ht="45" customHeight="1" x14ac:dyDescent="0.25">
      <c r="A4561" s="28" t="s">
        <v>2588</v>
      </c>
      <c r="B4561" s="28" t="s">
        <v>377</v>
      </c>
      <c r="C4561" s="29" t="s">
        <v>38</v>
      </c>
      <c r="D4561" s="7" t="s">
        <v>378</v>
      </c>
      <c r="E4561" s="6"/>
      <c r="F4561" s="6"/>
      <c r="G4561" s="29"/>
      <c r="H4561" s="31" t="s">
        <v>778</v>
      </c>
      <c r="I4561" s="5">
        <v>1</v>
      </c>
      <c r="J4561" s="4"/>
      <c r="K4561" s="32">
        <f>ROUND(K4573,2)</f>
        <v>0</v>
      </c>
      <c r="L4561" s="30" t="s">
        <v>2589</v>
      </c>
      <c r="M4561" s="29"/>
      <c r="N4561" s="29"/>
      <c r="O4561" s="29"/>
      <c r="P4561" s="29"/>
      <c r="Q4561" s="29"/>
      <c r="R4561" s="29"/>
      <c r="S4561" s="29"/>
      <c r="T4561" s="29"/>
      <c r="U4561" s="29"/>
      <c r="V4561" s="29"/>
      <c r="W4561" s="29"/>
      <c r="X4561" s="29"/>
      <c r="Y4561" s="29"/>
      <c r="Z4561" s="29"/>
      <c r="AA4561" s="29"/>
    </row>
    <row r="4562" spans="1:27" x14ac:dyDescent="0.25">
      <c r="B4562" s="24" t="s">
        <v>780</v>
      </c>
    </row>
    <row r="4563" spans="1:27" x14ac:dyDescent="0.25">
      <c r="B4563" t="s">
        <v>1182</v>
      </c>
      <c r="C4563" t="s">
        <v>782</v>
      </c>
      <c r="D4563" t="s">
        <v>1183</v>
      </c>
      <c r="E4563" s="33">
        <v>0.08</v>
      </c>
      <c r="F4563" t="s">
        <v>784</v>
      </c>
      <c r="G4563" t="s">
        <v>785</v>
      </c>
      <c r="H4563" s="34"/>
      <c r="I4563" t="s">
        <v>786</v>
      </c>
      <c r="J4563" s="35">
        <f>ROUND(E4563/I4561* H4563,5)</f>
        <v>0</v>
      </c>
      <c r="K4563" s="36"/>
    </row>
    <row r="4564" spans="1:27" x14ac:dyDescent="0.25">
      <c r="B4564" t="s">
        <v>1184</v>
      </c>
      <c r="C4564" t="s">
        <v>782</v>
      </c>
      <c r="D4564" t="s">
        <v>1185</v>
      </c>
      <c r="E4564" s="33">
        <v>0.08</v>
      </c>
      <c r="F4564" t="s">
        <v>784</v>
      </c>
      <c r="G4564" t="s">
        <v>785</v>
      </c>
      <c r="H4564" s="34"/>
      <c r="I4564" t="s">
        <v>786</v>
      </c>
      <c r="J4564" s="35">
        <f>ROUND(E4564/I4561* H4564,5)</f>
        <v>0</v>
      </c>
      <c r="K4564" s="36"/>
    </row>
    <row r="4565" spans="1:27" x14ac:dyDescent="0.25">
      <c r="D4565" s="37" t="s">
        <v>787</v>
      </c>
      <c r="E4565" s="36"/>
      <c r="H4565" s="36"/>
      <c r="K4565" s="34">
        <f>SUM(J4563:J4564)</f>
        <v>0</v>
      </c>
    </row>
    <row r="4566" spans="1:27" x14ac:dyDescent="0.25">
      <c r="B4566" s="24" t="s">
        <v>792</v>
      </c>
      <c r="E4566" s="36"/>
      <c r="H4566" s="36"/>
      <c r="K4566" s="36"/>
    </row>
    <row r="4567" spans="1:27" x14ac:dyDescent="0.25">
      <c r="B4567" t="s">
        <v>2590</v>
      </c>
      <c r="C4567" t="s">
        <v>38</v>
      </c>
      <c r="D4567" t="s">
        <v>2591</v>
      </c>
      <c r="E4567" s="33">
        <v>1.02</v>
      </c>
      <c r="G4567" t="s">
        <v>785</v>
      </c>
      <c r="H4567" s="34"/>
      <c r="I4567" t="s">
        <v>786</v>
      </c>
      <c r="J4567" s="35">
        <f>ROUND(E4567* H4567,5)</f>
        <v>0</v>
      </c>
      <c r="K4567" s="36"/>
    </row>
    <row r="4568" spans="1:27" x14ac:dyDescent="0.25">
      <c r="B4568" t="s">
        <v>2580</v>
      </c>
      <c r="C4568" t="s">
        <v>41</v>
      </c>
      <c r="D4568" t="s">
        <v>2581</v>
      </c>
      <c r="E4568" s="33">
        <v>0.5</v>
      </c>
      <c r="G4568" t="s">
        <v>785</v>
      </c>
      <c r="H4568" s="34"/>
      <c r="I4568" t="s">
        <v>786</v>
      </c>
      <c r="J4568" s="35">
        <f>ROUND(E4568* H4568,5)</f>
        <v>0</v>
      </c>
      <c r="K4568" s="36"/>
    </row>
    <row r="4569" spans="1:27" x14ac:dyDescent="0.25">
      <c r="D4569" s="37" t="s">
        <v>798</v>
      </c>
      <c r="E4569" s="36"/>
      <c r="H4569" s="36"/>
      <c r="K4569" s="34">
        <f>SUM(J4567:J4568)</f>
        <v>0</v>
      </c>
    </row>
    <row r="4570" spans="1:27" x14ac:dyDescent="0.25">
      <c r="E4570" s="36"/>
      <c r="H4570" s="36"/>
      <c r="K4570" s="36"/>
    </row>
    <row r="4571" spans="1:27" x14ac:dyDescent="0.25">
      <c r="D4571" s="37" t="s">
        <v>800</v>
      </c>
      <c r="E4571" s="36"/>
      <c r="H4571" s="36">
        <v>1.5</v>
      </c>
      <c r="I4571" t="s">
        <v>801</v>
      </c>
      <c r="J4571">
        <f>ROUND(H4571/100*K4565,5)</f>
        <v>0</v>
      </c>
      <c r="K4571" s="36"/>
    </row>
    <row r="4572" spans="1:27" x14ac:dyDescent="0.25">
      <c r="D4572" s="37" t="s">
        <v>799</v>
      </c>
      <c r="E4572" s="36"/>
      <c r="H4572" s="36"/>
      <c r="K4572" s="38">
        <f>SUM(J4562:J4571)</f>
        <v>0</v>
      </c>
    </row>
    <row r="4573" spans="1:27" x14ac:dyDescent="0.25">
      <c r="D4573" s="37" t="s">
        <v>802</v>
      </c>
      <c r="E4573" s="36"/>
      <c r="H4573" s="36"/>
      <c r="K4573" s="38">
        <f>SUM(K4572:K4572)</f>
        <v>0</v>
      </c>
    </row>
    <row r="4575" spans="1:27" ht="45" customHeight="1" x14ac:dyDescent="0.25">
      <c r="A4575" s="28" t="s">
        <v>2592</v>
      </c>
      <c r="B4575" s="28" t="s">
        <v>375</v>
      </c>
      <c r="C4575" s="29" t="s">
        <v>38</v>
      </c>
      <c r="D4575" s="7" t="s">
        <v>376</v>
      </c>
      <c r="E4575" s="6"/>
      <c r="F4575" s="6"/>
      <c r="G4575" s="29"/>
      <c r="H4575" s="31" t="s">
        <v>778</v>
      </c>
      <c r="I4575" s="5">
        <v>1</v>
      </c>
      <c r="J4575" s="4"/>
      <c r="K4575" s="32">
        <f>ROUND(K4587,2)</f>
        <v>0</v>
      </c>
      <c r="L4575" s="30" t="s">
        <v>2593</v>
      </c>
      <c r="M4575" s="29"/>
      <c r="N4575" s="29"/>
      <c r="O4575" s="29"/>
      <c r="P4575" s="29"/>
      <c r="Q4575" s="29"/>
      <c r="R4575" s="29"/>
      <c r="S4575" s="29"/>
      <c r="T4575" s="29"/>
      <c r="U4575" s="29"/>
      <c r="V4575" s="29"/>
      <c r="W4575" s="29"/>
      <c r="X4575" s="29"/>
      <c r="Y4575" s="29"/>
      <c r="Z4575" s="29"/>
      <c r="AA4575" s="29"/>
    </row>
    <row r="4576" spans="1:27" x14ac:dyDescent="0.25">
      <c r="B4576" s="24" t="s">
        <v>780</v>
      </c>
    </row>
    <row r="4577" spans="1:27" x14ac:dyDescent="0.25">
      <c r="B4577" t="s">
        <v>1182</v>
      </c>
      <c r="C4577" t="s">
        <v>782</v>
      </c>
      <c r="D4577" t="s">
        <v>1183</v>
      </c>
      <c r="E4577" s="33">
        <v>0.09</v>
      </c>
      <c r="F4577" t="s">
        <v>784</v>
      </c>
      <c r="G4577" t="s">
        <v>785</v>
      </c>
      <c r="H4577" s="34"/>
      <c r="I4577" t="s">
        <v>786</v>
      </c>
      <c r="J4577" s="35">
        <f>ROUND(E4577/I4575* H4577,5)</f>
        <v>0</v>
      </c>
      <c r="K4577" s="36"/>
    </row>
    <row r="4578" spans="1:27" x14ac:dyDescent="0.25">
      <c r="B4578" t="s">
        <v>1184</v>
      </c>
      <c r="C4578" t="s">
        <v>782</v>
      </c>
      <c r="D4578" t="s">
        <v>1185</v>
      </c>
      <c r="E4578" s="33">
        <v>0.09</v>
      </c>
      <c r="F4578" t="s">
        <v>784</v>
      </c>
      <c r="G4578" t="s">
        <v>785</v>
      </c>
      <c r="H4578" s="34"/>
      <c r="I4578" t="s">
        <v>786</v>
      </c>
      <c r="J4578" s="35">
        <f>ROUND(E4578/I4575* H4578,5)</f>
        <v>0</v>
      </c>
      <c r="K4578" s="36"/>
    </row>
    <row r="4579" spans="1:27" x14ac:dyDescent="0.25">
      <c r="D4579" s="37" t="s">
        <v>787</v>
      </c>
      <c r="E4579" s="36"/>
      <c r="H4579" s="36"/>
      <c r="K4579" s="34">
        <f>SUM(J4577:J4578)</f>
        <v>0</v>
      </c>
    </row>
    <row r="4580" spans="1:27" x14ac:dyDescent="0.25">
      <c r="B4580" s="24" t="s">
        <v>792</v>
      </c>
      <c r="E4580" s="36"/>
      <c r="H4580" s="36"/>
      <c r="K4580" s="36"/>
    </row>
    <row r="4581" spans="1:27" x14ac:dyDescent="0.25">
      <c r="B4581" t="s">
        <v>2594</v>
      </c>
      <c r="C4581" t="s">
        <v>38</v>
      </c>
      <c r="D4581" t="s">
        <v>2595</v>
      </c>
      <c r="E4581" s="33">
        <v>1.02</v>
      </c>
      <c r="G4581" t="s">
        <v>785</v>
      </c>
      <c r="H4581" s="34"/>
      <c r="I4581" t="s">
        <v>786</v>
      </c>
      <c r="J4581" s="35">
        <f>ROUND(E4581* H4581,5)</f>
        <v>0</v>
      </c>
      <c r="K4581" s="36"/>
    </row>
    <row r="4582" spans="1:27" x14ac:dyDescent="0.25">
      <c r="B4582" t="s">
        <v>2580</v>
      </c>
      <c r="C4582" t="s">
        <v>41</v>
      </c>
      <c r="D4582" t="s">
        <v>2581</v>
      </c>
      <c r="E4582" s="33">
        <v>0.5</v>
      </c>
      <c r="G4582" t="s">
        <v>785</v>
      </c>
      <c r="H4582" s="34"/>
      <c r="I4582" t="s">
        <v>786</v>
      </c>
      <c r="J4582" s="35">
        <f>ROUND(E4582* H4582,5)</f>
        <v>0</v>
      </c>
      <c r="K4582" s="36"/>
    </row>
    <row r="4583" spans="1:27" x14ac:dyDescent="0.25">
      <c r="D4583" s="37" t="s">
        <v>798</v>
      </c>
      <c r="E4583" s="36"/>
      <c r="H4583" s="36"/>
      <c r="K4583" s="34">
        <f>SUM(J4581:J4582)</f>
        <v>0</v>
      </c>
    </row>
    <row r="4584" spans="1:27" x14ac:dyDescent="0.25">
      <c r="E4584" s="36"/>
      <c r="H4584" s="36"/>
      <c r="K4584" s="36"/>
    </row>
    <row r="4585" spans="1:27" x14ac:dyDescent="0.25">
      <c r="D4585" s="37" t="s">
        <v>800</v>
      </c>
      <c r="E4585" s="36"/>
      <c r="H4585" s="36">
        <v>1.5</v>
      </c>
      <c r="I4585" t="s">
        <v>801</v>
      </c>
      <c r="J4585">
        <f>ROUND(H4585/100*K4579,5)</f>
        <v>0</v>
      </c>
      <c r="K4585" s="36"/>
    </row>
    <row r="4586" spans="1:27" x14ac:dyDescent="0.25">
      <c r="D4586" s="37" t="s">
        <v>799</v>
      </c>
      <c r="E4586" s="36"/>
      <c r="H4586" s="36"/>
      <c r="K4586" s="38">
        <f>SUM(J4576:J4585)</f>
        <v>0</v>
      </c>
    </row>
    <row r="4587" spans="1:27" x14ac:dyDescent="0.25">
      <c r="D4587" s="37" t="s">
        <v>802</v>
      </c>
      <c r="E4587" s="36"/>
      <c r="H4587" s="36"/>
      <c r="K4587" s="38">
        <f>SUM(K4586:K4586)</f>
        <v>0</v>
      </c>
    </row>
    <row r="4589" spans="1:27" ht="45" customHeight="1" x14ac:dyDescent="0.25">
      <c r="A4589" s="28" t="s">
        <v>2596</v>
      </c>
      <c r="B4589" s="28" t="s">
        <v>735</v>
      </c>
      <c r="C4589" s="29" t="s">
        <v>38</v>
      </c>
      <c r="D4589" s="7" t="s">
        <v>736</v>
      </c>
      <c r="E4589" s="6"/>
      <c r="F4589" s="6"/>
      <c r="G4589" s="29"/>
      <c r="H4589" s="31" t="s">
        <v>778</v>
      </c>
      <c r="I4589" s="5">
        <v>1</v>
      </c>
      <c r="J4589" s="4"/>
      <c r="K4589" s="32">
        <f>ROUND(K4601,2)</f>
        <v>0</v>
      </c>
      <c r="L4589" s="30" t="s">
        <v>2597</v>
      </c>
      <c r="M4589" s="29"/>
      <c r="N4589" s="29"/>
      <c r="O4589" s="29"/>
      <c r="P4589" s="29"/>
      <c r="Q4589" s="29"/>
      <c r="R4589" s="29"/>
      <c r="S4589" s="29"/>
      <c r="T4589" s="29"/>
      <c r="U4589" s="29"/>
      <c r="V4589" s="29"/>
      <c r="W4589" s="29"/>
      <c r="X4589" s="29"/>
      <c r="Y4589" s="29"/>
      <c r="Z4589" s="29"/>
      <c r="AA4589" s="29"/>
    </row>
    <row r="4590" spans="1:27" x14ac:dyDescent="0.25">
      <c r="B4590" s="24" t="s">
        <v>780</v>
      </c>
    </row>
    <row r="4591" spans="1:27" x14ac:dyDescent="0.25">
      <c r="B4591" t="s">
        <v>1184</v>
      </c>
      <c r="C4591" t="s">
        <v>782</v>
      </c>
      <c r="D4591" t="s">
        <v>1185</v>
      </c>
      <c r="E4591" s="33">
        <v>0.09</v>
      </c>
      <c r="F4591" t="s">
        <v>784</v>
      </c>
      <c r="G4591" t="s">
        <v>785</v>
      </c>
      <c r="H4591" s="34"/>
      <c r="I4591" t="s">
        <v>786</v>
      </c>
      <c r="J4591" s="35">
        <f>ROUND(E4591/I4589* H4591,5)</f>
        <v>0</v>
      </c>
      <c r="K4591" s="36"/>
    </row>
    <row r="4592" spans="1:27" x14ac:dyDescent="0.25">
      <c r="B4592" t="s">
        <v>1182</v>
      </c>
      <c r="C4592" t="s">
        <v>782</v>
      </c>
      <c r="D4592" t="s">
        <v>1183</v>
      </c>
      <c r="E4592" s="33">
        <v>0.09</v>
      </c>
      <c r="F4592" t="s">
        <v>784</v>
      </c>
      <c r="G4592" t="s">
        <v>785</v>
      </c>
      <c r="H4592" s="34"/>
      <c r="I4592" t="s">
        <v>786</v>
      </c>
      <c r="J4592" s="35">
        <f>ROUND(E4592/I4589* H4592,5)</f>
        <v>0</v>
      </c>
      <c r="K4592" s="36"/>
    </row>
    <row r="4593" spans="1:27" x14ac:dyDescent="0.25">
      <c r="D4593" s="37" t="s">
        <v>787</v>
      </c>
      <c r="E4593" s="36"/>
      <c r="H4593" s="36"/>
      <c r="K4593" s="34">
        <f>SUM(J4591:J4592)</f>
        <v>0</v>
      </c>
    </row>
    <row r="4594" spans="1:27" x14ac:dyDescent="0.25">
      <c r="B4594" s="24" t="s">
        <v>792</v>
      </c>
      <c r="E4594" s="36"/>
      <c r="H4594" s="36"/>
      <c r="K4594" s="36"/>
    </row>
    <row r="4595" spans="1:27" x14ac:dyDescent="0.25">
      <c r="B4595" t="s">
        <v>2580</v>
      </c>
      <c r="C4595" t="s">
        <v>41</v>
      </c>
      <c r="D4595" t="s">
        <v>2581</v>
      </c>
      <c r="E4595" s="33">
        <v>0.5</v>
      </c>
      <c r="G4595" t="s">
        <v>785</v>
      </c>
      <c r="H4595" s="34"/>
      <c r="I4595" t="s">
        <v>786</v>
      </c>
      <c r="J4595" s="35">
        <f>ROUND(E4595* H4595,5)</f>
        <v>0</v>
      </c>
      <c r="K4595" s="36"/>
    </row>
    <row r="4596" spans="1:27" x14ac:dyDescent="0.25">
      <c r="B4596" t="s">
        <v>2598</v>
      </c>
      <c r="C4596" t="s">
        <v>38</v>
      </c>
      <c r="D4596" t="s">
        <v>2599</v>
      </c>
      <c r="E4596" s="33">
        <v>1.02</v>
      </c>
      <c r="G4596" t="s">
        <v>785</v>
      </c>
      <c r="H4596" s="34"/>
      <c r="I4596" t="s">
        <v>786</v>
      </c>
      <c r="J4596" s="35">
        <f>ROUND(E4596* H4596,5)</f>
        <v>0</v>
      </c>
      <c r="K4596" s="36"/>
    </row>
    <row r="4597" spans="1:27" x14ac:dyDescent="0.25">
      <c r="D4597" s="37" t="s">
        <v>798</v>
      </c>
      <c r="E4597" s="36"/>
      <c r="H4597" s="36"/>
      <c r="K4597" s="34">
        <f>SUM(J4595:J4596)</f>
        <v>0</v>
      </c>
    </row>
    <row r="4598" spans="1:27" x14ac:dyDescent="0.25">
      <c r="E4598" s="36"/>
      <c r="H4598" s="36"/>
      <c r="K4598" s="36"/>
    </row>
    <row r="4599" spans="1:27" x14ac:dyDescent="0.25">
      <c r="D4599" s="37" t="s">
        <v>800</v>
      </c>
      <c r="E4599" s="36"/>
      <c r="H4599" s="36">
        <v>1.5</v>
      </c>
      <c r="I4599" t="s">
        <v>801</v>
      </c>
      <c r="J4599">
        <f>ROUND(H4599/100*K4593,5)</f>
        <v>0</v>
      </c>
      <c r="K4599" s="36"/>
    </row>
    <row r="4600" spans="1:27" x14ac:dyDescent="0.25">
      <c r="D4600" s="37" t="s">
        <v>799</v>
      </c>
      <c r="E4600" s="36"/>
      <c r="H4600" s="36"/>
      <c r="K4600" s="38">
        <f>SUM(J4590:J4599)</f>
        <v>0</v>
      </c>
    </row>
    <row r="4601" spans="1:27" x14ac:dyDescent="0.25">
      <c r="D4601" s="37" t="s">
        <v>802</v>
      </c>
      <c r="E4601" s="36"/>
      <c r="H4601" s="36"/>
      <c r="K4601" s="38">
        <f>SUM(K4600:K4600)</f>
        <v>0</v>
      </c>
    </row>
    <row r="4603" spans="1:27" ht="45" customHeight="1" x14ac:dyDescent="0.25">
      <c r="A4603" s="28" t="s">
        <v>2600</v>
      </c>
      <c r="B4603" s="28" t="s">
        <v>373</v>
      </c>
      <c r="C4603" s="29" t="s">
        <v>38</v>
      </c>
      <c r="D4603" s="7" t="s">
        <v>374</v>
      </c>
      <c r="E4603" s="6"/>
      <c r="F4603" s="6"/>
      <c r="G4603" s="29"/>
      <c r="H4603" s="31" t="s">
        <v>778</v>
      </c>
      <c r="I4603" s="5">
        <v>1</v>
      </c>
      <c r="J4603" s="4"/>
      <c r="K4603" s="32">
        <f>ROUND(K4615,2)</f>
        <v>0</v>
      </c>
      <c r="L4603" s="30" t="s">
        <v>2601</v>
      </c>
      <c r="M4603" s="29"/>
      <c r="N4603" s="29"/>
      <c r="O4603" s="29"/>
      <c r="P4603" s="29"/>
      <c r="Q4603" s="29"/>
      <c r="R4603" s="29"/>
      <c r="S4603" s="29"/>
      <c r="T4603" s="29"/>
      <c r="U4603" s="29"/>
      <c r="V4603" s="29"/>
      <c r="W4603" s="29"/>
      <c r="X4603" s="29"/>
      <c r="Y4603" s="29"/>
      <c r="Z4603" s="29"/>
      <c r="AA4603" s="29"/>
    </row>
    <row r="4604" spans="1:27" x14ac:dyDescent="0.25">
      <c r="B4604" s="24" t="s">
        <v>780</v>
      </c>
    </row>
    <row r="4605" spans="1:27" x14ac:dyDescent="0.25">
      <c r="B4605" t="s">
        <v>1184</v>
      </c>
      <c r="C4605" t="s">
        <v>782</v>
      </c>
      <c r="D4605" t="s">
        <v>1185</v>
      </c>
      <c r="E4605" s="33">
        <v>9.5000000000000001E-2</v>
      </c>
      <c r="F4605" t="s">
        <v>784</v>
      </c>
      <c r="G4605" t="s">
        <v>785</v>
      </c>
      <c r="H4605" s="34"/>
      <c r="I4605" t="s">
        <v>786</v>
      </c>
      <c r="J4605" s="35">
        <f>ROUND(E4605/I4603* H4605,5)</f>
        <v>0</v>
      </c>
      <c r="K4605" s="36"/>
    </row>
    <row r="4606" spans="1:27" x14ac:dyDescent="0.25">
      <c r="B4606" t="s">
        <v>1182</v>
      </c>
      <c r="C4606" t="s">
        <v>782</v>
      </c>
      <c r="D4606" t="s">
        <v>1183</v>
      </c>
      <c r="E4606" s="33">
        <v>9.5000000000000001E-2</v>
      </c>
      <c r="F4606" t="s">
        <v>784</v>
      </c>
      <c r="G4606" t="s">
        <v>785</v>
      </c>
      <c r="H4606" s="34"/>
      <c r="I4606" t="s">
        <v>786</v>
      </c>
      <c r="J4606" s="35">
        <f>ROUND(E4606/I4603* H4606,5)</f>
        <v>0</v>
      </c>
      <c r="K4606" s="36"/>
    </row>
    <row r="4607" spans="1:27" x14ac:dyDescent="0.25">
      <c r="D4607" s="37" t="s">
        <v>787</v>
      </c>
      <c r="E4607" s="36"/>
      <c r="H4607" s="36"/>
      <c r="K4607" s="34">
        <f>SUM(J4605:J4606)</f>
        <v>0</v>
      </c>
    </row>
    <row r="4608" spans="1:27" x14ac:dyDescent="0.25">
      <c r="B4608" s="24" t="s">
        <v>792</v>
      </c>
      <c r="E4608" s="36"/>
      <c r="H4608" s="36"/>
      <c r="K4608" s="36"/>
    </row>
    <row r="4609" spans="1:27" x14ac:dyDescent="0.25">
      <c r="B4609" t="s">
        <v>2602</v>
      </c>
      <c r="C4609" t="s">
        <v>38</v>
      </c>
      <c r="D4609" t="s">
        <v>2603</v>
      </c>
      <c r="E4609" s="33">
        <v>1.02</v>
      </c>
      <c r="G4609" t="s">
        <v>785</v>
      </c>
      <c r="H4609" s="34"/>
      <c r="I4609" t="s">
        <v>786</v>
      </c>
      <c r="J4609" s="35">
        <f>ROUND(E4609* H4609,5)</f>
        <v>0</v>
      </c>
      <c r="K4609" s="36"/>
    </row>
    <row r="4610" spans="1:27" x14ac:dyDescent="0.25">
      <c r="B4610" t="s">
        <v>2580</v>
      </c>
      <c r="C4610" t="s">
        <v>41</v>
      </c>
      <c r="D4610" t="s">
        <v>2581</v>
      </c>
      <c r="E4610" s="33">
        <v>0.5</v>
      </c>
      <c r="G4610" t="s">
        <v>785</v>
      </c>
      <c r="H4610" s="34"/>
      <c r="I4610" t="s">
        <v>786</v>
      </c>
      <c r="J4610" s="35">
        <f>ROUND(E4610* H4610,5)</f>
        <v>0</v>
      </c>
      <c r="K4610" s="36"/>
    </row>
    <row r="4611" spans="1:27" x14ac:dyDescent="0.25">
      <c r="D4611" s="37" t="s">
        <v>798</v>
      </c>
      <c r="E4611" s="36"/>
      <c r="H4611" s="36"/>
      <c r="K4611" s="34">
        <f>SUM(J4609:J4610)</f>
        <v>0</v>
      </c>
    </row>
    <row r="4612" spans="1:27" x14ac:dyDescent="0.25">
      <c r="E4612" s="36"/>
      <c r="H4612" s="36"/>
      <c r="K4612" s="36"/>
    </row>
    <row r="4613" spans="1:27" x14ac:dyDescent="0.25">
      <c r="D4613" s="37" t="s">
        <v>800</v>
      </c>
      <c r="E4613" s="36"/>
      <c r="H4613" s="36">
        <v>1.5</v>
      </c>
      <c r="I4613" t="s">
        <v>801</v>
      </c>
      <c r="J4613">
        <f>ROUND(H4613/100*K4607,5)</f>
        <v>0</v>
      </c>
      <c r="K4613" s="36"/>
    </row>
    <row r="4614" spans="1:27" x14ac:dyDescent="0.25">
      <c r="D4614" s="37" t="s">
        <v>799</v>
      </c>
      <c r="E4614" s="36"/>
      <c r="H4614" s="36"/>
      <c r="K4614" s="38">
        <f>SUM(J4604:J4613)</f>
        <v>0</v>
      </c>
    </row>
    <row r="4615" spans="1:27" x14ac:dyDescent="0.25">
      <c r="D4615" s="37" t="s">
        <v>802</v>
      </c>
      <c r="E4615" s="36"/>
      <c r="H4615" s="36"/>
      <c r="K4615" s="38">
        <f>SUM(K4614:K4614)</f>
        <v>0</v>
      </c>
    </row>
    <row r="4617" spans="1:27" ht="45" customHeight="1" x14ac:dyDescent="0.25">
      <c r="A4617" s="28" t="s">
        <v>2604</v>
      </c>
      <c r="B4617" s="28" t="s">
        <v>371</v>
      </c>
      <c r="C4617" s="29" t="s">
        <v>38</v>
      </c>
      <c r="D4617" s="7" t="s">
        <v>372</v>
      </c>
      <c r="E4617" s="6"/>
      <c r="F4617" s="6"/>
      <c r="G4617" s="29"/>
      <c r="H4617" s="31" t="s">
        <v>778</v>
      </c>
      <c r="I4617" s="5">
        <v>1</v>
      </c>
      <c r="J4617" s="4"/>
      <c r="K4617" s="32">
        <f>ROUND(K4629,2)</f>
        <v>0</v>
      </c>
      <c r="L4617" s="30" t="s">
        <v>2605</v>
      </c>
      <c r="M4617" s="29"/>
      <c r="N4617" s="29"/>
      <c r="O4617" s="29"/>
      <c r="P4617" s="29"/>
      <c r="Q4617" s="29"/>
      <c r="R4617" s="29"/>
      <c r="S4617" s="29"/>
      <c r="T4617" s="29"/>
      <c r="U4617" s="29"/>
      <c r="V4617" s="29"/>
      <c r="W4617" s="29"/>
      <c r="X4617" s="29"/>
      <c r="Y4617" s="29"/>
      <c r="Z4617" s="29"/>
      <c r="AA4617" s="29"/>
    </row>
    <row r="4618" spans="1:27" x14ac:dyDescent="0.25">
      <c r="B4618" s="24" t="s">
        <v>780</v>
      </c>
    </row>
    <row r="4619" spans="1:27" x14ac:dyDescent="0.25">
      <c r="B4619" t="s">
        <v>1184</v>
      </c>
      <c r="C4619" t="s">
        <v>782</v>
      </c>
      <c r="D4619" t="s">
        <v>1185</v>
      </c>
      <c r="E4619" s="33">
        <v>0.105</v>
      </c>
      <c r="F4619" t="s">
        <v>784</v>
      </c>
      <c r="G4619" t="s">
        <v>785</v>
      </c>
      <c r="H4619" s="34"/>
      <c r="I4619" t="s">
        <v>786</v>
      </c>
      <c r="J4619" s="35">
        <f>ROUND(E4619/I4617* H4619,5)</f>
        <v>0</v>
      </c>
      <c r="K4619" s="36"/>
    </row>
    <row r="4620" spans="1:27" x14ac:dyDescent="0.25">
      <c r="B4620" t="s">
        <v>1182</v>
      </c>
      <c r="C4620" t="s">
        <v>782</v>
      </c>
      <c r="D4620" t="s">
        <v>1183</v>
      </c>
      <c r="E4620" s="33">
        <v>0.105</v>
      </c>
      <c r="F4620" t="s">
        <v>784</v>
      </c>
      <c r="G4620" t="s">
        <v>785</v>
      </c>
      <c r="H4620" s="34"/>
      <c r="I4620" t="s">
        <v>786</v>
      </c>
      <c r="J4620" s="35">
        <f>ROUND(E4620/I4617* H4620,5)</f>
        <v>0</v>
      </c>
      <c r="K4620" s="36"/>
    </row>
    <row r="4621" spans="1:27" x14ac:dyDescent="0.25">
      <c r="D4621" s="37" t="s">
        <v>787</v>
      </c>
      <c r="E4621" s="36"/>
      <c r="H4621" s="36"/>
      <c r="K4621" s="34">
        <f>SUM(J4619:J4620)</f>
        <v>0</v>
      </c>
    </row>
    <row r="4622" spans="1:27" x14ac:dyDescent="0.25">
      <c r="B4622" s="24" t="s">
        <v>792</v>
      </c>
      <c r="E4622" s="36"/>
      <c r="H4622" s="36"/>
      <c r="K4622" s="36"/>
    </row>
    <row r="4623" spans="1:27" x14ac:dyDescent="0.25">
      <c r="B4623" t="s">
        <v>2606</v>
      </c>
      <c r="C4623" t="s">
        <v>38</v>
      </c>
      <c r="D4623" t="s">
        <v>2607</v>
      </c>
      <c r="E4623" s="33">
        <v>1.02</v>
      </c>
      <c r="G4623" t="s">
        <v>785</v>
      </c>
      <c r="H4623" s="34"/>
      <c r="I4623" t="s">
        <v>786</v>
      </c>
      <c r="J4623" s="35">
        <f>ROUND(E4623* H4623,5)</f>
        <v>0</v>
      </c>
      <c r="K4623" s="36"/>
    </row>
    <row r="4624" spans="1:27" x14ac:dyDescent="0.25">
      <c r="B4624" t="s">
        <v>2580</v>
      </c>
      <c r="C4624" t="s">
        <v>41</v>
      </c>
      <c r="D4624" t="s">
        <v>2581</v>
      </c>
      <c r="E4624" s="33">
        <v>0.5</v>
      </c>
      <c r="G4624" t="s">
        <v>785</v>
      </c>
      <c r="H4624" s="34"/>
      <c r="I4624" t="s">
        <v>786</v>
      </c>
      <c r="J4624" s="35">
        <f>ROUND(E4624* H4624,5)</f>
        <v>0</v>
      </c>
      <c r="K4624" s="36"/>
    </row>
    <row r="4625" spans="1:27" x14ac:dyDescent="0.25">
      <c r="D4625" s="37" t="s">
        <v>798</v>
      </c>
      <c r="E4625" s="36"/>
      <c r="H4625" s="36"/>
      <c r="K4625" s="34">
        <f>SUM(J4623:J4624)</f>
        <v>0</v>
      </c>
    </row>
    <row r="4626" spans="1:27" x14ac:dyDescent="0.25">
      <c r="E4626" s="36"/>
      <c r="H4626" s="36"/>
      <c r="K4626" s="36"/>
    </row>
    <row r="4627" spans="1:27" x14ac:dyDescent="0.25">
      <c r="D4627" s="37" t="s">
        <v>800</v>
      </c>
      <c r="E4627" s="36"/>
      <c r="H4627" s="36">
        <v>1.5</v>
      </c>
      <c r="I4627" t="s">
        <v>801</v>
      </c>
      <c r="J4627">
        <f>ROUND(H4627/100*K4621,5)</f>
        <v>0</v>
      </c>
      <c r="K4627" s="36"/>
    </row>
    <row r="4628" spans="1:27" x14ac:dyDescent="0.25">
      <c r="D4628" s="37" t="s">
        <v>799</v>
      </c>
      <c r="E4628" s="36"/>
      <c r="H4628" s="36"/>
      <c r="K4628" s="38">
        <f>SUM(J4618:J4627)</f>
        <v>0</v>
      </c>
    </row>
    <row r="4629" spans="1:27" x14ac:dyDescent="0.25">
      <c r="D4629" s="37" t="s">
        <v>802</v>
      </c>
      <c r="E4629" s="36"/>
      <c r="H4629" s="36"/>
      <c r="K4629" s="38">
        <f>SUM(K4628:K4628)</f>
        <v>0</v>
      </c>
    </row>
    <row r="4631" spans="1:27" ht="45" customHeight="1" x14ac:dyDescent="0.25">
      <c r="A4631" s="28" t="s">
        <v>2608</v>
      </c>
      <c r="B4631" s="28" t="s">
        <v>369</v>
      </c>
      <c r="C4631" s="29" t="s">
        <v>38</v>
      </c>
      <c r="D4631" s="7" t="s">
        <v>370</v>
      </c>
      <c r="E4631" s="6"/>
      <c r="F4631" s="6"/>
      <c r="G4631" s="29"/>
      <c r="H4631" s="31" t="s">
        <v>778</v>
      </c>
      <c r="I4631" s="5">
        <v>1</v>
      </c>
      <c r="J4631" s="4"/>
      <c r="K4631" s="32">
        <f>ROUND(K4643,2)</f>
        <v>0</v>
      </c>
      <c r="L4631" s="30" t="s">
        <v>2609</v>
      </c>
      <c r="M4631" s="29"/>
      <c r="N4631" s="29"/>
      <c r="O4631" s="29"/>
      <c r="P4631" s="29"/>
      <c r="Q4631" s="29"/>
      <c r="R4631" s="29"/>
      <c r="S4631" s="29"/>
      <c r="T4631" s="29"/>
      <c r="U4631" s="29"/>
      <c r="V4631" s="29"/>
      <c r="W4631" s="29"/>
      <c r="X4631" s="29"/>
      <c r="Y4631" s="29"/>
      <c r="Z4631" s="29"/>
      <c r="AA4631" s="29"/>
    </row>
    <row r="4632" spans="1:27" x14ac:dyDescent="0.25">
      <c r="B4632" s="24" t="s">
        <v>780</v>
      </c>
    </row>
    <row r="4633" spans="1:27" x14ac:dyDescent="0.25">
      <c r="B4633" t="s">
        <v>1184</v>
      </c>
      <c r="C4633" t="s">
        <v>782</v>
      </c>
      <c r="D4633" t="s">
        <v>1185</v>
      </c>
      <c r="E4633" s="33">
        <v>0.11</v>
      </c>
      <c r="F4633" t="s">
        <v>784</v>
      </c>
      <c r="G4633" t="s">
        <v>785</v>
      </c>
      <c r="H4633" s="34"/>
      <c r="I4633" t="s">
        <v>786</v>
      </c>
      <c r="J4633" s="35">
        <f>ROUND(E4633/I4631* H4633,5)</f>
        <v>0</v>
      </c>
      <c r="K4633" s="36"/>
    </row>
    <row r="4634" spans="1:27" x14ac:dyDescent="0.25">
      <c r="B4634" t="s">
        <v>1182</v>
      </c>
      <c r="C4634" t="s">
        <v>782</v>
      </c>
      <c r="D4634" t="s">
        <v>1183</v>
      </c>
      <c r="E4634" s="33">
        <v>0.11</v>
      </c>
      <c r="F4634" t="s">
        <v>784</v>
      </c>
      <c r="G4634" t="s">
        <v>785</v>
      </c>
      <c r="H4634" s="34"/>
      <c r="I4634" t="s">
        <v>786</v>
      </c>
      <c r="J4634" s="35">
        <f>ROUND(E4634/I4631* H4634,5)</f>
        <v>0</v>
      </c>
      <c r="K4634" s="36"/>
    </row>
    <row r="4635" spans="1:27" x14ac:dyDescent="0.25">
      <c r="D4635" s="37" t="s">
        <v>787</v>
      </c>
      <c r="E4635" s="36"/>
      <c r="H4635" s="36"/>
      <c r="K4635" s="34">
        <f>SUM(J4633:J4634)</f>
        <v>0</v>
      </c>
    </row>
    <row r="4636" spans="1:27" x14ac:dyDescent="0.25">
      <c r="B4636" s="24" t="s">
        <v>792</v>
      </c>
      <c r="E4636" s="36"/>
      <c r="H4636" s="36"/>
      <c r="K4636" s="36"/>
    </row>
    <row r="4637" spans="1:27" x14ac:dyDescent="0.25">
      <c r="B4637" t="s">
        <v>2580</v>
      </c>
      <c r="C4637" t="s">
        <v>41</v>
      </c>
      <c r="D4637" t="s">
        <v>2581</v>
      </c>
      <c r="E4637" s="33">
        <v>0.5</v>
      </c>
      <c r="G4637" t="s">
        <v>785</v>
      </c>
      <c r="H4637" s="34"/>
      <c r="I4637" t="s">
        <v>786</v>
      </c>
      <c r="J4637" s="35">
        <f>ROUND(E4637* H4637,5)</f>
        <v>0</v>
      </c>
      <c r="K4637" s="36"/>
    </row>
    <row r="4638" spans="1:27" x14ac:dyDescent="0.25">
      <c r="B4638" t="s">
        <v>2610</v>
      </c>
      <c r="C4638" t="s">
        <v>38</v>
      </c>
      <c r="D4638" t="s">
        <v>2611</v>
      </c>
      <c r="E4638" s="33">
        <v>1.02</v>
      </c>
      <c r="G4638" t="s">
        <v>785</v>
      </c>
      <c r="H4638" s="34"/>
      <c r="I4638" t="s">
        <v>786</v>
      </c>
      <c r="J4638" s="35">
        <f>ROUND(E4638* H4638,5)</f>
        <v>0</v>
      </c>
      <c r="K4638" s="36"/>
    </row>
    <row r="4639" spans="1:27" x14ac:dyDescent="0.25">
      <c r="D4639" s="37" t="s">
        <v>798</v>
      </c>
      <c r="E4639" s="36"/>
      <c r="H4639" s="36"/>
      <c r="K4639" s="34">
        <f>SUM(J4637:J4638)</f>
        <v>0</v>
      </c>
    </row>
    <row r="4640" spans="1:27" x14ac:dyDescent="0.25">
      <c r="E4640" s="36"/>
      <c r="H4640" s="36"/>
      <c r="K4640" s="36"/>
    </row>
    <row r="4641" spans="1:27" x14ac:dyDescent="0.25">
      <c r="D4641" s="37" t="s">
        <v>800</v>
      </c>
      <c r="E4641" s="36"/>
      <c r="H4641" s="36">
        <v>1.5</v>
      </c>
      <c r="I4641" t="s">
        <v>801</v>
      </c>
      <c r="J4641">
        <f>ROUND(H4641/100*K4635,5)</f>
        <v>0</v>
      </c>
      <c r="K4641" s="36"/>
    </row>
    <row r="4642" spans="1:27" x14ac:dyDescent="0.25">
      <c r="D4642" s="37" t="s">
        <v>799</v>
      </c>
      <c r="E4642" s="36"/>
      <c r="H4642" s="36"/>
      <c r="K4642" s="38">
        <f>SUM(J4632:J4641)</f>
        <v>0</v>
      </c>
    </row>
    <row r="4643" spans="1:27" x14ac:dyDescent="0.25">
      <c r="D4643" s="37" t="s">
        <v>802</v>
      </c>
      <c r="E4643" s="36"/>
      <c r="H4643" s="36"/>
      <c r="K4643" s="38">
        <f>SUM(K4642:K4642)</f>
        <v>0</v>
      </c>
    </row>
    <row r="4645" spans="1:27" ht="45" customHeight="1" x14ac:dyDescent="0.25">
      <c r="A4645" s="28" t="s">
        <v>2612</v>
      </c>
      <c r="B4645" s="28" t="s">
        <v>367</v>
      </c>
      <c r="C4645" s="29" t="s">
        <v>38</v>
      </c>
      <c r="D4645" s="7" t="s">
        <v>368</v>
      </c>
      <c r="E4645" s="6"/>
      <c r="F4645" s="6"/>
      <c r="G4645" s="29"/>
      <c r="H4645" s="31" t="s">
        <v>778</v>
      </c>
      <c r="I4645" s="5">
        <v>1</v>
      </c>
      <c r="J4645" s="4"/>
      <c r="K4645" s="32">
        <f>ROUND(K4657,2)</f>
        <v>0</v>
      </c>
      <c r="L4645" s="30" t="s">
        <v>2613</v>
      </c>
      <c r="M4645" s="29"/>
      <c r="N4645" s="29"/>
      <c r="O4645" s="29"/>
      <c r="P4645" s="29"/>
      <c r="Q4645" s="29"/>
      <c r="R4645" s="29"/>
      <c r="S4645" s="29"/>
      <c r="T4645" s="29"/>
      <c r="U4645" s="29"/>
      <c r="V4645" s="29"/>
      <c r="W4645" s="29"/>
      <c r="X4645" s="29"/>
      <c r="Y4645" s="29"/>
      <c r="Z4645" s="29"/>
      <c r="AA4645" s="29"/>
    </row>
    <row r="4646" spans="1:27" x14ac:dyDescent="0.25">
      <c r="B4646" s="24" t="s">
        <v>780</v>
      </c>
    </row>
    <row r="4647" spans="1:27" x14ac:dyDescent="0.25">
      <c r="B4647" t="s">
        <v>1182</v>
      </c>
      <c r="C4647" t="s">
        <v>782</v>
      </c>
      <c r="D4647" t="s">
        <v>1183</v>
      </c>
      <c r="E4647" s="33">
        <v>0.11</v>
      </c>
      <c r="F4647" t="s">
        <v>784</v>
      </c>
      <c r="G4647" t="s">
        <v>785</v>
      </c>
      <c r="H4647" s="34"/>
      <c r="I4647" t="s">
        <v>786</v>
      </c>
      <c r="J4647" s="35">
        <f>ROUND(E4647/I4645* H4647,5)</f>
        <v>0</v>
      </c>
      <c r="K4647" s="36"/>
    </row>
    <row r="4648" spans="1:27" x14ac:dyDescent="0.25">
      <c r="B4648" t="s">
        <v>1184</v>
      </c>
      <c r="C4648" t="s">
        <v>782</v>
      </c>
      <c r="D4648" t="s">
        <v>1185</v>
      </c>
      <c r="E4648" s="33">
        <v>0.11</v>
      </c>
      <c r="F4648" t="s">
        <v>784</v>
      </c>
      <c r="G4648" t="s">
        <v>785</v>
      </c>
      <c r="H4648" s="34"/>
      <c r="I4648" t="s">
        <v>786</v>
      </c>
      <c r="J4648" s="35">
        <f>ROUND(E4648/I4645* H4648,5)</f>
        <v>0</v>
      </c>
      <c r="K4648" s="36"/>
    </row>
    <row r="4649" spans="1:27" x14ac:dyDescent="0.25">
      <c r="D4649" s="37" t="s">
        <v>787</v>
      </c>
      <c r="E4649" s="36"/>
      <c r="H4649" s="36"/>
      <c r="K4649" s="34">
        <f>SUM(J4647:J4648)</f>
        <v>0</v>
      </c>
    </row>
    <row r="4650" spans="1:27" x14ac:dyDescent="0.25">
      <c r="B4650" s="24" t="s">
        <v>792</v>
      </c>
      <c r="E4650" s="36"/>
      <c r="H4650" s="36"/>
      <c r="K4650" s="36"/>
    </row>
    <row r="4651" spans="1:27" x14ac:dyDescent="0.25">
      <c r="B4651" t="s">
        <v>2614</v>
      </c>
      <c r="C4651" t="s">
        <v>38</v>
      </c>
      <c r="D4651" t="s">
        <v>2615</v>
      </c>
      <c r="E4651" s="33">
        <v>1.02</v>
      </c>
      <c r="G4651" t="s">
        <v>785</v>
      </c>
      <c r="H4651" s="34"/>
      <c r="I4651" t="s">
        <v>786</v>
      </c>
      <c r="J4651" s="35">
        <f>ROUND(E4651* H4651,5)</f>
        <v>0</v>
      </c>
      <c r="K4651" s="36"/>
    </row>
    <row r="4652" spans="1:27" x14ac:dyDescent="0.25">
      <c r="B4652" t="s">
        <v>2580</v>
      </c>
      <c r="C4652" t="s">
        <v>41</v>
      </c>
      <c r="D4652" t="s">
        <v>2581</v>
      </c>
      <c r="E4652" s="33">
        <v>0.5</v>
      </c>
      <c r="G4652" t="s">
        <v>785</v>
      </c>
      <c r="H4652" s="34"/>
      <c r="I4652" t="s">
        <v>786</v>
      </c>
      <c r="J4652" s="35">
        <f>ROUND(E4652* H4652,5)</f>
        <v>0</v>
      </c>
      <c r="K4652" s="36"/>
    </row>
    <row r="4653" spans="1:27" x14ac:dyDescent="0.25">
      <c r="D4653" s="37" t="s">
        <v>798</v>
      </c>
      <c r="E4653" s="36"/>
      <c r="H4653" s="36"/>
      <c r="K4653" s="34">
        <f>SUM(J4651:J4652)</f>
        <v>0</v>
      </c>
    </row>
    <row r="4654" spans="1:27" x14ac:dyDescent="0.25">
      <c r="E4654" s="36"/>
      <c r="H4654" s="36"/>
      <c r="K4654" s="36"/>
    </row>
    <row r="4655" spans="1:27" x14ac:dyDescent="0.25">
      <c r="D4655" s="37" t="s">
        <v>800</v>
      </c>
      <c r="E4655" s="36"/>
      <c r="H4655" s="36">
        <v>1.5</v>
      </c>
      <c r="I4655" t="s">
        <v>801</v>
      </c>
      <c r="J4655">
        <f>ROUND(H4655/100*K4649,5)</f>
        <v>0</v>
      </c>
      <c r="K4655" s="36"/>
    </row>
    <row r="4656" spans="1:27" x14ac:dyDescent="0.25">
      <c r="D4656" s="37" t="s">
        <v>799</v>
      </c>
      <c r="E4656" s="36"/>
      <c r="H4656" s="36"/>
      <c r="K4656" s="38">
        <f>SUM(J4646:J4655)</f>
        <v>0</v>
      </c>
    </row>
    <row r="4657" spans="1:27" x14ac:dyDescent="0.25">
      <c r="D4657" s="37" t="s">
        <v>802</v>
      </c>
      <c r="E4657" s="36"/>
      <c r="H4657" s="36"/>
      <c r="K4657" s="38">
        <f>SUM(K4656:K4656)</f>
        <v>0</v>
      </c>
    </row>
    <row r="4659" spans="1:27" ht="45" customHeight="1" x14ac:dyDescent="0.25">
      <c r="A4659" s="28" t="s">
        <v>2616</v>
      </c>
      <c r="B4659" s="28" t="s">
        <v>351</v>
      </c>
      <c r="C4659" s="29" t="s">
        <v>38</v>
      </c>
      <c r="D4659" s="7" t="s">
        <v>352</v>
      </c>
      <c r="E4659" s="6"/>
      <c r="F4659" s="6"/>
      <c r="G4659" s="29"/>
      <c r="H4659" s="31" t="s">
        <v>778</v>
      </c>
      <c r="I4659" s="5">
        <v>1</v>
      </c>
      <c r="J4659" s="4"/>
      <c r="K4659" s="32">
        <f>ROUND(K4671,2)</f>
        <v>0</v>
      </c>
      <c r="L4659" s="30" t="s">
        <v>2617</v>
      </c>
      <c r="M4659" s="29"/>
      <c r="N4659" s="29"/>
      <c r="O4659" s="29"/>
      <c r="P4659" s="29"/>
      <c r="Q4659" s="29"/>
      <c r="R4659" s="29"/>
      <c r="S4659" s="29"/>
      <c r="T4659" s="29"/>
      <c r="U4659" s="29"/>
      <c r="V4659" s="29"/>
      <c r="W4659" s="29"/>
      <c r="X4659" s="29"/>
      <c r="Y4659" s="29"/>
      <c r="Z4659" s="29"/>
      <c r="AA4659" s="29"/>
    </row>
    <row r="4660" spans="1:27" x14ac:dyDescent="0.25">
      <c r="B4660" s="24" t="s">
        <v>780</v>
      </c>
    </row>
    <row r="4661" spans="1:27" x14ac:dyDescent="0.25">
      <c r="B4661" t="s">
        <v>1182</v>
      </c>
      <c r="C4661" t="s">
        <v>782</v>
      </c>
      <c r="D4661" t="s">
        <v>1183</v>
      </c>
      <c r="E4661" s="33">
        <v>0.09</v>
      </c>
      <c r="F4661" t="s">
        <v>784</v>
      </c>
      <c r="G4661" t="s">
        <v>785</v>
      </c>
      <c r="H4661" s="34"/>
      <c r="I4661" t="s">
        <v>786</v>
      </c>
      <c r="J4661" s="35">
        <f>ROUND(E4661/I4659* H4661,5)</f>
        <v>0</v>
      </c>
      <c r="K4661" s="36"/>
    </row>
    <row r="4662" spans="1:27" x14ac:dyDescent="0.25">
      <c r="B4662" t="s">
        <v>1184</v>
      </c>
      <c r="C4662" t="s">
        <v>782</v>
      </c>
      <c r="D4662" t="s">
        <v>1185</v>
      </c>
      <c r="E4662" s="33">
        <v>0.09</v>
      </c>
      <c r="F4662" t="s">
        <v>784</v>
      </c>
      <c r="G4662" t="s">
        <v>785</v>
      </c>
      <c r="H4662" s="34"/>
      <c r="I4662" t="s">
        <v>786</v>
      </c>
      <c r="J4662" s="35">
        <f>ROUND(E4662/I4659* H4662,5)</f>
        <v>0</v>
      </c>
      <c r="K4662" s="36"/>
    </row>
    <row r="4663" spans="1:27" x14ac:dyDescent="0.25">
      <c r="D4663" s="37" t="s">
        <v>787</v>
      </c>
      <c r="E4663" s="36"/>
      <c r="H4663" s="36"/>
      <c r="K4663" s="34">
        <f>SUM(J4661:J4662)</f>
        <v>0</v>
      </c>
    </row>
    <row r="4664" spans="1:27" x14ac:dyDescent="0.25">
      <c r="B4664" s="24" t="s">
        <v>792</v>
      </c>
      <c r="E4664" s="36"/>
      <c r="H4664" s="36"/>
      <c r="K4664" s="36"/>
    </row>
    <row r="4665" spans="1:27" x14ac:dyDescent="0.25">
      <c r="B4665" t="s">
        <v>2618</v>
      </c>
      <c r="C4665" t="s">
        <v>38</v>
      </c>
      <c r="D4665" t="s">
        <v>2619</v>
      </c>
      <c r="E4665" s="33">
        <v>1.02</v>
      </c>
      <c r="G4665" t="s">
        <v>785</v>
      </c>
      <c r="H4665" s="34"/>
      <c r="I4665" t="s">
        <v>786</v>
      </c>
      <c r="J4665" s="35">
        <f>ROUND(E4665* H4665,5)</f>
        <v>0</v>
      </c>
      <c r="K4665" s="36"/>
    </row>
    <row r="4666" spans="1:27" x14ac:dyDescent="0.25">
      <c r="B4666" t="s">
        <v>1655</v>
      </c>
      <c r="C4666" t="s">
        <v>41</v>
      </c>
      <c r="D4666" t="s">
        <v>1656</v>
      </c>
      <c r="E4666" s="33">
        <v>0.5</v>
      </c>
      <c r="G4666" t="s">
        <v>785</v>
      </c>
      <c r="H4666" s="34"/>
      <c r="I4666" t="s">
        <v>786</v>
      </c>
      <c r="J4666" s="35">
        <f>ROUND(E4666* H4666,5)</f>
        <v>0</v>
      </c>
      <c r="K4666" s="36"/>
    </row>
    <row r="4667" spans="1:27" x14ac:dyDescent="0.25">
      <c r="D4667" s="37" t="s">
        <v>798</v>
      </c>
      <c r="E4667" s="36"/>
      <c r="H4667" s="36"/>
      <c r="K4667" s="34">
        <f>SUM(J4665:J4666)</f>
        <v>0</v>
      </c>
    </row>
    <row r="4668" spans="1:27" x14ac:dyDescent="0.25">
      <c r="E4668" s="36"/>
      <c r="H4668" s="36"/>
      <c r="K4668" s="36"/>
    </row>
    <row r="4669" spans="1:27" x14ac:dyDescent="0.25">
      <c r="D4669" s="37" t="s">
        <v>800</v>
      </c>
      <c r="E4669" s="36"/>
      <c r="H4669" s="36">
        <v>1.5</v>
      </c>
      <c r="I4669" t="s">
        <v>801</v>
      </c>
      <c r="J4669">
        <f>ROUND(H4669/100*K4663,5)</f>
        <v>0</v>
      </c>
      <c r="K4669" s="36"/>
    </row>
    <row r="4670" spans="1:27" x14ac:dyDescent="0.25">
      <c r="D4670" s="37" t="s">
        <v>799</v>
      </c>
      <c r="E4670" s="36"/>
      <c r="H4670" s="36"/>
      <c r="K4670" s="38">
        <f>SUM(J4660:J4669)</f>
        <v>0</v>
      </c>
    </row>
    <row r="4671" spans="1:27" x14ac:dyDescent="0.25">
      <c r="D4671" s="37" t="s">
        <v>802</v>
      </c>
      <c r="E4671" s="36"/>
      <c r="H4671" s="36"/>
      <c r="K4671" s="38">
        <f>SUM(K4670:K4670)</f>
        <v>0</v>
      </c>
    </row>
    <row r="4673" spans="1:27" ht="45" customHeight="1" x14ac:dyDescent="0.25">
      <c r="A4673" s="28" t="s">
        <v>2620</v>
      </c>
      <c r="B4673" s="28" t="s">
        <v>353</v>
      </c>
      <c r="C4673" s="29" t="s">
        <v>38</v>
      </c>
      <c r="D4673" s="7" t="s">
        <v>354</v>
      </c>
      <c r="E4673" s="6"/>
      <c r="F4673" s="6"/>
      <c r="G4673" s="29"/>
      <c r="H4673" s="31" t="s">
        <v>778</v>
      </c>
      <c r="I4673" s="5">
        <v>1</v>
      </c>
      <c r="J4673" s="4"/>
      <c r="K4673" s="32">
        <f>ROUND(K4685,2)</f>
        <v>0</v>
      </c>
      <c r="L4673" s="30" t="s">
        <v>2621</v>
      </c>
      <c r="M4673" s="29"/>
      <c r="N4673" s="29"/>
      <c r="O4673" s="29"/>
      <c r="P4673" s="29"/>
      <c r="Q4673" s="29"/>
      <c r="R4673" s="29"/>
      <c r="S4673" s="29"/>
      <c r="T4673" s="29"/>
      <c r="U4673" s="29"/>
      <c r="V4673" s="29"/>
      <c r="W4673" s="29"/>
      <c r="X4673" s="29"/>
      <c r="Y4673" s="29"/>
      <c r="Z4673" s="29"/>
      <c r="AA4673" s="29"/>
    </row>
    <row r="4674" spans="1:27" x14ac:dyDescent="0.25">
      <c r="B4674" s="24" t="s">
        <v>780</v>
      </c>
    </row>
    <row r="4675" spans="1:27" x14ac:dyDescent="0.25">
      <c r="B4675" t="s">
        <v>1184</v>
      </c>
      <c r="C4675" t="s">
        <v>782</v>
      </c>
      <c r="D4675" t="s">
        <v>1185</v>
      </c>
      <c r="E4675" s="33">
        <v>0.09</v>
      </c>
      <c r="F4675" t="s">
        <v>784</v>
      </c>
      <c r="G4675" t="s">
        <v>785</v>
      </c>
      <c r="H4675" s="34"/>
      <c r="I4675" t="s">
        <v>786</v>
      </c>
      <c r="J4675" s="35">
        <f>ROUND(E4675/I4673* H4675,5)</f>
        <v>0</v>
      </c>
      <c r="K4675" s="36"/>
    </row>
    <row r="4676" spans="1:27" x14ac:dyDescent="0.25">
      <c r="B4676" t="s">
        <v>1182</v>
      </c>
      <c r="C4676" t="s">
        <v>782</v>
      </c>
      <c r="D4676" t="s">
        <v>1183</v>
      </c>
      <c r="E4676" s="33">
        <v>0.09</v>
      </c>
      <c r="F4676" t="s">
        <v>784</v>
      </c>
      <c r="G4676" t="s">
        <v>785</v>
      </c>
      <c r="H4676" s="34"/>
      <c r="I4676" t="s">
        <v>786</v>
      </c>
      <c r="J4676" s="35">
        <f>ROUND(E4676/I4673* H4676,5)</f>
        <v>0</v>
      </c>
      <c r="K4676" s="36"/>
    </row>
    <row r="4677" spans="1:27" x14ac:dyDescent="0.25">
      <c r="D4677" s="37" t="s">
        <v>787</v>
      </c>
      <c r="E4677" s="36"/>
      <c r="H4677" s="36"/>
      <c r="K4677" s="34">
        <f>SUM(J4675:J4676)</f>
        <v>0</v>
      </c>
    </row>
    <row r="4678" spans="1:27" x14ac:dyDescent="0.25">
      <c r="B4678" s="24" t="s">
        <v>792</v>
      </c>
      <c r="E4678" s="36"/>
      <c r="H4678" s="36"/>
      <c r="K4678" s="36"/>
    </row>
    <row r="4679" spans="1:27" x14ac:dyDescent="0.25">
      <c r="B4679" t="s">
        <v>2622</v>
      </c>
      <c r="C4679" t="s">
        <v>38</v>
      </c>
      <c r="D4679" t="s">
        <v>2623</v>
      </c>
      <c r="E4679" s="33">
        <v>1.02</v>
      </c>
      <c r="G4679" t="s">
        <v>785</v>
      </c>
      <c r="H4679" s="34"/>
      <c r="I4679" t="s">
        <v>786</v>
      </c>
      <c r="J4679" s="35">
        <f>ROUND(E4679* H4679,5)</f>
        <v>0</v>
      </c>
      <c r="K4679" s="36"/>
    </row>
    <row r="4680" spans="1:27" x14ac:dyDescent="0.25">
      <c r="B4680" t="s">
        <v>1667</v>
      </c>
      <c r="C4680" t="s">
        <v>41</v>
      </c>
      <c r="D4680" t="s">
        <v>1668</v>
      </c>
      <c r="E4680" s="33">
        <v>0.5</v>
      </c>
      <c r="G4680" t="s">
        <v>785</v>
      </c>
      <c r="H4680" s="34"/>
      <c r="I4680" t="s">
        <v>786</v>
      </c>
      <c r="J4680" s="35">
        <f>ROUND(E4680* H4680,5)</f>
        <v>0</v>
      </c>
      <c r="K4680" s="36"/>
    </row>
    <row r="4681" spans="1:27" x14ac:dyDescent="0.25">
      <c r="D4681" s="37" t="s">
        <v>798</v>
      </c>
      <c r="E4681" s="36"/>
      <c r="H4681" s="36"/>
      <c r="K4681" s="34">
        <f>SUM(J4679:J4680)</f>
        <v>0</v>
      </c>
    </row>
    <row r="4682" spans="1:27" x14ac:dyDescent="0.25">
      <c r="E4682" s="36"/>
      <c r="H4682" s="36"/>
      <c r="K4682" s="36"/>
    </row>
    <row r="4683" spans="1:27" x14ac:dyDescent="0.25">
      <c r="D4683" s="37" t="s">
        <v>800</v>
      </c>
      <c r="E4683" s="36"/>
      <c r="H4683" s="36">
        <v>1.5</v>
      </c>
      <c r="I4683" t="s">
        <v>801</v>
      </c>
      <c r="J4683">
        <f>ROUND(H4683/100*K4677,5)</f>
        <v>0</v>
      </c>
      <c r="K4683" s="36"/>
    </row>
    <row r="4684" spans="1:27" x14ac:dyDescent="0.25">
      <c r="D4684" s="37" t="s">
        <v>799</v>
      </c>
      <c r="E4684" s="36"/>
      <c r="H4684" s="36"/>
      <c r="K4684" s="38">
        <f>SUM(J4674:J4683)</f>
        <v>0</v>
      </c>
    </row>
    <row r="4685" spans="1:27" x14ac:dyDescent="0.25">
      <c r="D4685" s="37" t="s">
        <v>802</v>
      </c>
      <c r="E4685" s="36"/>
      <c r="H4685" s="36"/>
      <c r="K4685" s="38">
        <f>SUM(K4684:K4684)</f>
        <v>0</v>
      </c>
    </row>
    <row r="4687" spans="1:27" ht="45" customHeight="1" x14ac:dyDescent="0.25">
      <c r="A4687" s="28" t="s">
        <v>2624</v>
      </c>
      <c r="B4687" s="28" t="s">
        <v>355</v>
      </c>
      <c r="C4687" s="29" t="s">
        <v>38</v>
      </c>
      <c r="D4687" s="7" t="s">
        <v>356</v>
      </c>
      <c r="E4687" s="6"/>
      <c r="F4687" s="6"/>
      <c r="G4687" s="29"/>
      <c r="H4687" s="31" t="s">
        <v>778</v>
      </c>
      <c r="I4687" s="5">
        <v>1</v>
      </c>
      <c r="J4687" s="4"/>
      <c r="K4687" s="32">
        <f>ROUND(K4699,2)</f>
        <v>0</v>
      </c>
      <c r="L4687" s="30" t="s">
        <v>2625</v>
      </c>
      <c r="M4687" s="29"/>
      <c r="N4687" s="29"/>
      <c r="O4687" s="29"/>
      <c r="P4687" s="29"/>
      <c r="Q4687" s="29"/>
      <c r="R4687" s="29"/>
      <c r="S4687" s="29"/>
      <c r="T4687" s="29"/>
      <c r="U4687" s="29"/>
      <c r="V4687" s="29"/>
      <c r="W4687" s="29"/>
      <c r="X4687" s="29"/>
      <c r="Y4687" s="29"/>
      <c r="Z4687" s="29"/>
      <c r="AA4687" s="29"/>
    </row>
    <row r="4688" spans="1:27" x14ac:dyDescent="0.25">
      <c r="B4688" s="24" t="s">
        <v>780</v>
      </c>
    </row>
    <row r="4689" spans="1:27" x14ac:dyDescent="0.25">
      <c r="B4689" t="s">
        <v>1184</v>
      </c>
      <c r="C4689" t="s">
        <v>782</v>
      </c>
      <c r="D4689" t="s">
        <v>1185</v>
      </c>
      <c r="E4689" s="33">
        <v>9.5000000000000001E-2</v>
      </c>
      <c r="F4689" t="s">
        <v>784</v>
      </c>
      <c r="G4689" t="s">
        <v>785</v>
      </c>
      <c r="H4689" s="34"/>
      <c r="I4689" t="s">
        <v>786</v>
      </c>
      <c r="J4689" s="35">
        <f>ROUND(E4689/I4687* H4689,5)</f>
        <v>0</v>
      </c>
      <c r="K4689" s="36"/>
    </row>
    <row r="4690" spans="1:27" x14ac:dyDescent="0.25">
      <c r="B4690" t="s">
        <v>1182</v>
      </c>
      <c r="C4690" t="s">
        <v>782</v>
      </c>
      <c r="D4690" t="s">
        <v>1183</v>
      </c>
      <c r="E4690" s="33">
        <v>9.5000000000000001E-2</v>
      </c>
      <c r="F4690" t="s">
        <v>784</v>
      </c>
      <c r="G4690" t="s">
        <v>785</v>
      </c>
      <c r="H4690" s="34"/>
      <c r="I4690" t="s">
        <v>786</v>
      </c>
      <c r="J4690" s="35">
        <f>ROUND(E4690/I4687* H4690,5)</f>
        <v>0</v>
      </c>
      <c r="K4690" s="36"/>
    </row>
    <row r="4691" spans="1:27" x14ac:dyDescent="0.25">
      <c r="D4691" s="37" t="s">
        <v>787</v>
      </c>
      <c r="E4691" s="36"/>
      <c r="H4691" s="36"/>
      <c r="K4691" s="34">
        <f>SUM(J4689:J4690)</f>
        <v>0</v>
      </c>
    </row>
    <row r="4692" spans="1:27" x14ac:dyDescent="0.25">
      <c r="B4692" s="24" t="s">
        <v>792</v>
      </c>
      <c r="E4692" s="36"/>
      <c r="H4692" s="36"/>
      <c r="K4692" s="36"/>
    </row>
    <row r="4693" spans="1:27" x14ac:dyDescent="0.25">
      <c r="B4693" t="s">
        <v>2626</v>
      </c>
      <c r="C4693" t="s">
        <v>38</v>
      </c>
      <c r="D4693" t="s">
        <v>2627</v>
      </c>
      <c r="E4693" s="33">
        <v>1.02</v>
      </c>
      <c r="G4693" t="s">
        <v>785</v>
      </c>
      <c r="H4693" s="34"/>
      <c r="I4693" t="s">
        <v>786</v>
      </c>
      <c r="J4693" s="35">
        <f>ROUND(E4693* H4693,5)</f>
        <v>0</v>
      </c>
      <c r="K4693" s="36"/>
    </row>
    <row r="4694" spans="1:27" x14ac:dyDescent="0.25">
      <c r="B4694" t="s">
        <v>1667</v>
      </c>
      <c r="C4694" t="s">
        <v>41</v>
      </c>
      <c r="D4694" t="s">
        <v>1668</v>
      </c>
      <c r="E4694" s="33">
        <v>0.5</v>
      </c>
      <c r="G4694" t="s">
        <v>785</v>
      </c>
      <c r="H4694" s="34"/>
      <c r="I4694" t="s">
        <v>786</v>
      </c>
      <c r="J4694" s="35">
        <f>ROUND(E4694* H4694,5)</f>
        <v>0</v>
      </c>
      <c r="K4694" s="36"/>
    </row>
    <row r="4695" spans="1:27" x14ac:dyDescent="0.25">
      <c r="D4695" s="37" t="s">
        <v>798</v>
      </c>
      <c r="E4695" s="36"/>
      <c r="H4695" s="36"/>
      <c r="K4695" s="34">
        <f>SUM(J4693:J4694)</f>
        <v>0</v>
      </c>
    </row>
    <row r="4696" spans="1:27" x14ac:dyDescent="0.25">
      <c r="E4696" s="36"/>
      <c r="H4696" s="36"/>
      <c r="K4696" s="36"/>
    </row>
    <row r="4697" spans="1:27" x14ac:dyDescent="0.25">
      <c r="D4697" s="37" t="s">
        <v>800</v>
      </c>
      <c r="E4697" s="36"/>
      <c r="H4697" s="36">
        <v>1.5</v>
      </c>
      <c r="I4697" t="s">
        <v>801</v>
      </c>
      <c r="J4697">
        <f>ROUND(H4697/100*K4691,5)</f>
        <v>0</v>
      </c>
      <c r="K4697" s="36"/>
    </row>
    <row r="4698" spans="1:27" x14ac:dyDescent="0.25">
      <c r="D4698" s="37" t="s">
        <v>799</v>
      </c>
      <c r="E4698" s="36"/>
      <c r="H4698" s="36"/>
      <c r="K4698" s="38">
        <f>SUM(J4688:J4697)</f>
        <v>0</v>
      </c>
    </row>
    <row r="4699" spans="1:27" x14ac:dyDescent="0.25">
      <c r="D4699" s="37" t="s">
        <v>802</v>
      </c>
      <c r="E4699" s="36"/>
      <c r="H4699" s="36"/>
      <c r="K4699" s="38">
        <f>SUM(K4698:K4698)</f>
        <v>0</v>
      </c>
    </row>
    <row r="4701" spans="1:27" ht="45" customHeight="1" x14ac:dyDescent="0.25">
      <c r="A4701" s="28" t="s">
        <v>2628</v>
      </c>
      <c r="B4701" s="28" t="s">
        <v>357</v>
      </c>
      <c r="C4701" s="29" t="s">
        <v>38</v>
      </c>
      <c r="D4701" s="7" t="s">
        <v>358</v>
      </c>
      <c r="E4701" s="6"/>
      <c r="F4701" s="6"/>
      <c r="G4701" s="29"/>
      <c r="H4701" s="31" t="s">
        <v>778</v>
      </c>
      <c r="I4701" s="5">
        <v>1</v>
      </c>
      <c r="J4701" s="4"/>
      <c r="K4701" s="32">
        <f>ROUND(K4713,2)</f>
        <v>0</v>
      </c>
      <c r="L4701" s="30" t="s">
        <v>2629</v>
      </c>
      <c r="M4701" s="29"/>
      <c r="N4701" s="29"/>
      <c r="O4701" s="29"/>
      <c r="P4701" s="29"/>
      <c r="Q4701" s="29"/>
      <c r="R4701" s="29"/>
      <c r="S4701" s="29"/>
      <c r="T4701" s="29"/>
      <c r="U4701" s="29"/>
      <c r="V4701" s="29"/>
      <c r="W4701" s="29"/>
      <c r="X4701" s="29"/>
      <c r="Y4701" s="29"/>
      <c r="Z4701" s="29"/>
      <c r="AA4701" s="29"/>
    </row>
    <row r="4702" spans="1:27" x14ac:dyDescent="0.25">
      <c r="B4702" s="24" t="s">
        <v>780</v>
      </c>
    </row>
    <row r="4703" spans="1:27" x14ac:dyDescent="0.25">
      <c r="B4703" t="s">
        <v>1184</v>
      </c>
      <c r="C4703" t="s">
        <v>782</v>
      </c>
      <c r="D4703" t="s">
        <v>1185</v>
      </c>
      <c r="E4703" s="33">
        <v>0.105</v>
      </c>
      <c r="F4703" t="s">
        <v>784</v>
      </c>
      <c r="G4703" t="s">
        <v>785</v>
      </c>
      <c r="H4703" s="34"/>
      <c r="I4703" t="s">
        <v>786</v>
      </c>
      <c r="J4703" s="35">
        <f>ROUND(E4703/I4701* H4703,5)</f>
        <v>0</v>
      </c>
      <c r="K4703" s="36"/>
    </row>
    <row r="4704" spans="1:27" x14ac:dyDescent="0.25">
      <c r="B4704" t="s">
        <v>1182</v>
      </c>
      <c r="C4704" t="s">
        <v>782</v>
      </c>
      <c r="D4704" t="s">
        <v>1183</v>
      </c>
      <c r="E4704" s="33">
        <v>0.105</v>
      </c>
      <c r="F4704" t="s">
        <v>784</v>
      </c>
      <c r="G4704" t="s">
        <v>785</v>
      </c>
      <c r="H4704" s="34"/>
      <c r="I4704" t="s">
        <v>786</v>
      </c>
      <c r="J4704" s="35">
        <f>ROUND(E4704/I4701* H4704,5)</f>
        <v>0</v>
      </c>
      <c r="K4704" s="36"/>
    </row>
    <row r="4705" spans="1:27" x14ac:dyDescent="0.25">
      <c r="D4705" s="37" t="s">
        <v>787</v>
      </c>
      <c r="E4705" s="36"/>
      <c r="H4705" s="36"/>
      <c r="K4705" s="34">
        <f>SUM(J4703:J4704)</f>
        <v>0</v>
      </c>
    </row>
    <row r="4706" spans="1:27" x14ac:dyDescent="0.25">
      <c r="B4706" s="24" t="s">
        <v>792</v>
      </c>
      <c r="E4706" s="36"/>
      <c r="H4706" s="36"/>
      <c r="K4706" s="36"/>
    </row>
    <row r="4707" spans="1:27" x14ac:dyDescent="0.25">
      <c r="B4707" t="s">
        <v>1667</v>
      </c>
      <c r="C4707" t="s">
        <v>41</v>
      </c>
      <c r="D4707" t="s">
        <v>1668</v>
      </c>
      <c r="E4707" s="33">
        <v>0.5</v>
      </c>
      <c r="G4707" t="s">
        <v>785</v>
      </c>
      <c r="H4707" s="34"/>
      <c r="I4707" t="s">
        <v>786</v>
      </c>
      <c r="J4707" s="35">
        <f>ROUND(E4707* H4707,5)</f>
        <v>0</v>
      </c>
      <c r="K4707" s="36"/>
    </row>
    <row r="4708" spans="1:27" x14ac:dyDescent="0.25">
      <c r="B4708" t="s">
        <v>2630</v>
      </c>
      <c r="C4708" t="s">
        <v>38</v>
      </c>
      <c r="D4708" t="s">
        <v>2631</v>
      </c>
      <c r="E4708" s="33">
        <v>1.02</v>
      </c>
      <c r="G4708" t="s">
        <v>785</v>
      </c>
      <c r="H4708" s="34"/>
      <c r="I4708" t="s">
        <v>786</v>
      </c>
      <c r="J4708" s="35">
        <f>ROUND(E4708* H4708,5)</f>
        <v>0</v>
      </c>
      <c r="K4708" s="36"/>
    </row>
    <row r="4709" spans="1:27" x14ac:dyDescent="0.25">
      <c r="D4709" s="37" t="s">
        <v>798</v>
      </c>
      <c r="E4709" s="36"/>
      <c r="H4709" s="36"/>
      <c r="K4709" s="34">
        <f>SUM(J4707:J4708)</f>
        <v>0</v>
      </c>
    </row>
    <row r="4710" spans="1:27" x14ac:dyDescent="0.25">
      <c r="E4710" s="36"/>
      <c r="H4710" s="36"/>
      <c r="K4710" s="36"/>
    </row>
    <row r="4711" spans="1:27" x14ac:dyDescent="0.25">
      <c r="D4711" s="37" t="s">
        <v>800</v>
      </c>
      <c r="E4711" s="36"/>
      <c r="H4711" s="36">
        <v>1.5</v>
      </c>
      <c r="I4711" t="s">
        <v>801</v>
      </c>
      <c r="J4711">
        <f>ROUND(H4711/100*K4705,5)</f>
        <v>0</v>
      </c>
      <c r="K4711" s="36"/>
    </row>
    <row r="4712" spans="1:27" x14ac:dyDescent="0.25">
      <c r="D4712" s="37" t="s">
        <v>799</v>
      </c>
      <c r="E4712" s="36"/>
      <c r="H4712" s="36"/>
      <c r="K4712" s="38">
        <f>SUM(J4702:J4711)</f>
        <v>0</v>
      </c>
    </row>
    <row r="4713" spans="1:27" x14ac:dyDescent="0.25">
      <c r="D4713" s="37" t="s">
        <v>802</v>
      </c>
      <c r="E4713" s="36"/>
      <c r="H4713" s="36"/>
      <c r="K4713" s="38">
        <f>SUM(K4712:K4712)</f>
        <v>0</v>
      </c>
    </row>
    <row r="4715" spans="1:27" ht="45" customHeight="1" x14ac:dyDescent="0.25">
      <c r="A4715" s="28" t="s">
        <v>2632</v>
      </c>
      <c r="B4715" s="28" t="s">
        <v>359</v>
      </c>
      <c r="C4715" s="29" t="s">
        <v>38</v>
      </c>
      <c r="D4715" s="7" t="s">
        <v>360</v>
      </c>
      <c r="E4715" s="6"/>
      <c r="F4715" s="6"/>
      <c r="G4715" s="29"/>
      <c r="H4715" s="31" t="s">
        <v>778</v>
      </c>
      <c r="I4715" s="5">
        <v>1</v>
      </c>
      <c r="J4715" s="4"/>
      <c r="K4715" s="32">
        <f>ROUND(K4727,2)</f>
        <v>0</v>
      </c>
      <c r="L4715" s="30" t="s">
        <v>2633</v>
      </c>
      <c r="M4715" s="29"/>
      <c r="N4715" s="29"/>
      <c r="O4715" s="29"/>
      <c r="P4715" s="29"/>
      <c r="Q4715" s="29"/>
      <c r="R4715" s="29"/>
      <c r="S4715" s="29"/>
      <c r="T4715" s="29"/>
      <c r="U4715" s="29"/>
      <c r="V4715" s="29"/>
      <c r="W4715" s="29"/>
      <c r="X4715" s="29"/>
      <c r="Y4715" s="29"/>
      <c r="Z4715" s="29"/>
      <c r="AA4715" s="29"/>
    </row>
    <row r="4716" spans="1:27" x14ac:dyDescent="0.25">
      <c r="B4716" s="24" t="s">
        <v>780</v>
      </c>
    </row>
    <row r="4717" spans="1:27" x14ac:dyDescent="0.25">
      <c r="B4717" t="s">
        <v>1182</v>
      </c>
      <c r="C4717" t="s">
        <v>782</v>
      </c>
      <c r="D4717" t="s">
        <v>1183</v>
      </c>
      <c r="E4717" s="33">
        <v>0.11</v>
      </c>
      <c r="F4717" t="s">
        <v>784</v>
      </c>
      <c r="G4717" t="s">
        <v>785</v>
      </c>
      <c r="H4717" s="34"/>
      <c r="I4717" t="s">
        <v>786</v>
      </c>
      <c r="J4717" s="35">
        <f>ROUND(E4717/I4715* H4717,5)</f>
        <v>0</v>
      </c>
      <c r="K4717" s="36"/>
    </row>
    <row r="4718" spans="1:27" x14ac:dyDescent="0.25">
      <c r="B4718" t="s">
        <v>1184</v>
      </c>
      <c r="C4718" t="s">
        <v>782</v>
      </c>
      <c r="D4718" t="s">
        <v>1185</v>
      </c>
      <c r="E4718" s="33">
        <v>0.11</v>
      </c>
      <c r="F4718" t="s">
        <v>784</v>
      </c>
      <c r="G4718" t="s">
        <v>785</v>
      </c>
      <c r="H4718" s="34"/>
      <c r="I4718" t="s">
        <v>786</v>
      </c>
      <c r="J4718" s="35">
        <f>ROUND(E4718/I4715* H4718,5)</f>
        <v>0</v>
      </c>
      <c r="K4718" s="36"/>
    </row>
    <row r="4719" spans="1:27" x14ac:dyDescent="0.25">
      <c r="D4719" s="37" t="s">
        <v>787</v>
      </c>
      <c r="E4719" s="36"/>
      <c r="H4719" s="36"/>
      <c r="K4719" s="34">
        <f>SUM(J4717:J4718)</f>
        <v>0</v>
      </c>
    </row>
    <row r="4720" spans="1:27" x14ac:dyDescent="0.25">
      <c r="B4720" s="24" t="s">
        <v>792</v>
      </c>
      <c r="E4720" s="36"/>
      <c r="H4720" s="36"/>
      <c r="K4720" s="36"/>
    </row>
    <row r="4721" spans="1:27" x14ac:dyDescent="0.25">
      <c r="B4721" t="s">
        <v>2634</v>
      </c>
      <c r="C4721" t="s">
        <v>38</v>
      </c>
      <c r="D4721" t="s">
        <v>2635</v>
      </c>
      <c r="E4721" s="33">
        <v>1.02</v>
      </c>
      <c r="G4721" t="s">
        <v>785</v>
      </c>
      <c r="H4721" s="34"/>
      <c r="I4721" t="s">
        <v>786</v>
      </c>
      <c r="J4721" s="35">
        <f>ROUND(E4721* H4721,5)</f>
        <v>0</v>
      </c>
      <c r="K4721" s="36"/>
    </row>
    <row r="4722" spans="1:27" x14ac:dyDescent="0.25">
      <c r="B4722" t="s">
        <v>1667</v>
      </c>
      <c r="C4722" t="s">
        <v>41</v>
      </c>
      <c r="D4722" t="s">
        <v>1668</v>
      </c>
      <c r="E4722" s="33">
        <v>0.5</v>
      </c>
      <c r="G4722" t="s">
        <v>785</v>
      </c>
      <c r="H4722" s="34"/>
      <c r="I4722" t="s">
        <v>786</v>
      </c>
      <c r="J4722" s="35">
        <f>ROUND(E4722* H4722,5)</f>
        <v>0</v>
      </c>
      <c r="K4722" s="36"/>
    </row>
    <row r="4723" spans="1:27" x14ac:dyDescent="0.25">
      <c r="D4723" s="37" t="s">
        <v>798</v>
      </c>
      <c r="E4723" s="36"/>
      <c r="H4723" s="36"/>
      <c r="K4723" s="34">
        <f>SUM(J4721:J4722)</f>
        <v>0</v>
      </c>
    </row>
    <row r="4724" spans="1:27" x14ac:dyDescent="0.25">
      <c r="E4724" s="36"/>
      <c r="H4724" s="36"/>
      <c r="K4724" s="36"/>
    </row>
    <row r="4725" spans="1:27" x14ac:dyDescent="0.25">
      <c r="D4725" s="37" t="s">
        <v>800</v>
      </c>
      <c r="E4725" s="36"/>
      <c r="H4725" s="36">
        <v>1.5</v>
      </c>
      <c r="I4725" t="s">
        <v>801</v>
      </c>
      <c r="J4725">
        <f>ROUND(H4725/100*K4719,5)</f>
        <v>0</v>
      </c>
      <c r="K4725" s="36"/>
    </row>
    <row r="4726" spans="1:27" x14ac:dyDescent="0.25">
      <c r="D4726" s="37" t="s">
        <v>799</v>
      </c>
      <c r="E4726" s="36"/>
      <c r="H4726" s="36"/>
      <c r="K4726" s="38">
        <f>SUM(J4716:J4725)</f>
        <v>0</v>
      </c>
    </row>
    <row r="4727" spans="1:27" x14ac:dyDescent="0.25">
      <c r="D4727" s="37" t="s">
        <v>802</v>
      </c>
      <c r="E4727" s="36"/>
      <c r="H4727" s="36"/>
      <c r="K4727" s="38">
        <f>SUM(K4726:K4726)</f>
        <v>0</v>
      </c>
    </row>
    <row r="4729" spans="1:27" ht="45" customHeight="1" x14ac:dyDescent="0.25">
      <c r="A4729" s="28" t="s">
        <v>2636</v>
      </c>
      <c r="B4729" s="28" t="s">
        <v>567</v>
      </c>
      <c r="C4729" s="29" t="s">
        <v>38</v>
      </c>
      <c r="D4729" s="7" t="s">
        <v>568</v>
      </c>
      <c r="E4729" s="6"/>
      <c r="F4729" s="6"/>
      <c r="G4729" s="29"/>
      <c r="H4729" s="31" t="s">
        <v>778</v>
      </c>
      <c r="I4729" s="5">
        <v>1</v>
      </c>
      <c r="J4729" s="4"/>
      <c r="K4729" s="32">
        <f>ROUND(K4741,2)</f>
        <v>0</v>
      </c>
      <c r="L4729" s="30" t="s">
        <v>2637</v>
      </c>
      <c r="M4729" s="29"/>
      <c r="N4729" s="29"/>
      <c r="O4729" s="29"/>
      <c r="P4729" s="29"/>
      <c r="Q4729" s="29"/>
      <c r="R4729" s="29"/>
      <c r="S4729" s="29"/>
      <c r="T4729" s="29"/>
      <c r="U4729" s="29"/>
      <c r="V4729" s="29"/>
      <c r="W4729" s="29"/>
      <c r="X4729" s="29"/>
      <c r="Y4729" s="29"/>
      <c r="Z4729" s="29"/>
      <c r="AA4729" s="29"/>
    </row>
    <row r="4730" spans="1:27" x14ac:dyDescent="0.25">
      <c r="B4730" s="24" t="s">
        <v>780</v>
      </c>
    </row>
    <row r="4731" spans="1:27" x14ac:dyDescent="0.25">
      <c r="B4731" t="s">
        <v>1182</v>
      </c>
      <c r="C4731" t="s">
        <v>782</v>
      </c>
      <c r="D4731" t="s">
        <v>1183</v>
      </c>
      <c r="E4731" s="33">
        <v>0.125</v>
      </c>
      <c r="F4731" t="s">
        <v>784</v>
      </c>
      <c r="G4731" t="s">
        <v>785</v>
      </c>
      <c r="H4731" s="34"/>
      <c r="I4731" t="s">
        <v>786</v>
      </c>
      <c r="J4731" s="35">
        <f>ROUND(E4731/I4729* H4731,5)</f>
        <v>0</v>
      </c>
      <c r="K4731" s="36"/>
    </row>
    <row r="4732" spans="1:27" x14ac:dyDescent="0.25">
      <c r="B4732" t="s">
        <v>1184</v>
      </c>
      <c r="C4732" t="s">
        <v>782</v>
      </c>
      <c r="D4732" t="s">
        <v>1185</v>
      </c>
      <c r="E4732" s="33">
        <v>0.125</v>
      </c>
      <c r="F4732" t="s">
        <v>784</v>
      </c>
      <c r="G4732" t="s">
        <v>785</v>
      </c>
      <c r="H4732" s="34"/>
      <c r="I4732" t="s">
        <v>786</v>
      </c>
      <c r="J4732" s="35">
        <f>ROUND(E4732/I4729* H4732,5)</f>
        <v>0</v>
      </c>
      <c r="K4732" s="36"/>
    </row>
    <row r="4733" spans="1:27" x14ac:dyDescent="0.25">
      <c r="D4733" s="37" t="s">
        <v>787</v>
      </c>
      <c r="E4733" s="36"/>
      <c r="H4733" s="36"/>
      <c r="K4733" s="34">
        <f>SUM(J4731:J4732)</f>
        <v>0</v>
      </c>
    </row>
    <row r="4734" spans="1:27" x14ac:dyDescent="0.25">
      <c r="B4734" s="24" t="s">
        <v>792</v>
      </c>
      <c r="E4734" s="36"/>
      <c r="H4734" s="36"/>
      <c r="K4734" s="36"/>
    </row>
    <row r="4735" spans="1:27" x14ac:dyDescent="0.25">
      <c r="B4735" t="s">
        <v>2638</v>
      </c>
      <c r="C4735" t="s">
        <v>41</v>
      </c>
      <c r="D4735" t="s">
        <v>2639</v>
      </c>
      <c r="E4735" s="33">
        <v>1.5</v>
      </c>
      <c r="G4735" t="s">
        <v>785</v>
      </c>
      <c r="H4735" s="34"/>
      <c r="I4735" t="s">
        <v>786</v>
      </c>
      <c r="J4735" s="35">
        <f>ROUND(E4735* H4735,5)</f>
        <v>0</v>
      </c>
      <c r="K4735" s="36"/>
    </row>
    <row r="4736" spans="1:27" x14ac:dyDescent="0.25">
      <c r="B4736" t="s">
        <v>2640</v>
      </c>
      <c r="C4736" t="s">
        <v>38</v>
      </c>
      <c r="D4736" t="s">
        <v>2641</v>
      </c>
      <c r="E4736" s="33">
        <v>1.02</v>
      </c>
      <c r="G4736" t="s">
        <v>785</v>
      </c>
      <c r="H4736" s="34"/>
      <c r="I4736" t="s">
        <v>786</v>
      </c>
      <c r="J4736" s="35">
        <f>ROUND(E4736* H4736,5)</f>
        <v>0</v>
      </c>
      <c r="K4736" s="36"/>
    </row>
    <row r="4737" spans="1:27" x14ac:dyDescent="0.25">
      <c r="D4737" s="37" t="s">
        <v>798</v>
      </c>
      <c r="E4737" s="36"/>
      <c r="H4737" s="36"/>
      <c r="K4737" s="34">
        <f>SUM(J4735:J4736)</f>
        <v>0</v>
      </c>
    </row>
    <row r="4738" spans="1:27" x14ac:dyDescent="0.25">
      <c r="E4738" s="36"/>
      <c r="H4738" s="36"/>
      <c r="K4738" s="36"/>
    </row>
    <row r="4739" spans="1:27" x14ac:dyDescent="0.25">
      <c r="D4739" s="37" t="s">
        <v>800</v>
      </c>
      <c r="E4739" s="36"/>
      <c r="H4739" s="36">
        <v>1.5</v>
      </c>
      <c r="I4739" t="s">
        <v>801</v>
      </c>
      <c r="J4739">
        <f>ROUND(H4739/100*K4733,5)</f>
        <v>0</v>
      </c>
      <c r="K4739" s="36"/>
    </row>
    <row r="4740" spans="1:27" x14ac:dyDescent="0.25">
      <c r="D4740" s="37" t="s">
        <v>799</v>
      </c>
      <c r="E4740" s="36"/>
      <c r="H4740" s="36"/>
      <c r="K4740" s="38">
        <f>SUM(J4730:J4739)</f>
        <v>0</v>
      </c>
    </row>
    <row r="4741" spans="1:27" x14ac:dyDescent="0.25">
      <c r="D4741" s="37" t="s">
        <v>802</v>
      </c>
      <c r="E4741" s="36"/>
      <c r="H4741" s="36"/>
      <c r="K4741" s="38">
        <f>SUM(K4740:K4740)</f>
        <v>0</v>
      </c>
    </row>
    <row r="4743" spans="1:27" ht="45" customHeight="1" x14ac:dyDescent="0.25">
      <c r="A4743" s="28" t="s">
        <v>2642</v>
      </c>
      <c r="B4743" s="28" t="s">
        <v>361</v>
      </c>
      <c r="C4743" s="29" t="s">
        <v>38</v>
      </c>
      <c r="D4743" s="7" t="s">
        <v>362</v>
      </c>
      <c r="E4743" s="6"/>
      <c r="F4743" s="6"/>
      <c r="G4743" s="29"/>
      <c r="H4743" s="31" t="s">
        <v>778</v>
      </c>
      <c r="I4743" s="5">
        <v>1</v>
      </c>
      <c r="J4743" s="4"/>
      <c r="K4743" s="32">
        <f>ROUND(K4756,2)</f>
        <v>0</v>
      </c>
      <c r="L4743" s="30" t="s">
        <v>2643</v>
      </c>
      <c r="M4743" s="29"/>
      <c r="N4743" s="29"/>
      <c r="O4743" s="29"/>
      <c r="P4743" s="29"/>
      <c r="Q4743" s="29"/>
      <c r="R4743" s="29"/>
      <c r="S4743" s="29"/>
      <c r="T4743" s="29"/>
      <c r="U4743" s="29"/>
      <c r="V4743" s="29"/>
      <c r="W4743" s="29"/>
      <c r="X4743" s="29"/>
      <c r="Y4743" s="29"/>
      <c r="Z4743" s="29"/>
      <c r="AA4743" s="29"/>
    </row>
    <row r="4744" spans="1:27" x14ac:dyDescent="0.25">
      <c r="B4744" s="24" t="s">
        <v>780</v>
      </c>
    </row>
    <row r="4745" spans="1:27" x14ac:dyDescent="0.25">
      <c r="B4745" t="s">
        <v>1184</v>
      </c>
      <c r="C4745" t="s">
        <v>782</v>
      </c>
      <c r="D4745" t="s">
        <v>1185</v>
      </c>
      <c r="E4745" s="33">
        <v>0.1</v>
      </c>
      <c r="F4745" t="s">
        <v>784</v>
      </c>
      <c r="G4745" t="s">
        <v>785</v>
      </c>
      <c r="H4745" s="34"/>
      <c r="I4745" t="s">
        <v>786</v>
      </c>
      <c r="J4745" s="35">
        <f>ROUND(E4745/I4743* H4745,5)</f>
        <v>0</v>
      </c>
      <c r="K4745" s="36"/>
    </row>
    <row r="4746" spans="1:27" x14ac:dyDescent="0.25">
      <c r="B4746" t="s">
        <v>1182</v>
      </c>
      <c r="C4746" t="s">
        <v>782</v>
      </c>
      <c r="D4746" t="s">
        <v>1183</v>
      </c>
      <c r="E4746" s="33">
        <v>0.1</v>
      </c>
      <c r="F4746" t="s">
        <v>784</v>
      </c>
      <c r="G4746" t="s">
        <v>785</v>
      </c>
      <c r="H4746" s="34"/>
      <c r="I4746" t="s">
        <v>786</v>
      </c>
      <c r="J4746" s="35">
        <f>ROUND(E4746/I4743* H4746,5)</f>
        <v>0</v>
      </c>
      <c r="K4746" s="36"/>
    </row>
    <row r="4747" spans="1:27" x14ac:dyDescent="0.25">
      <c r="D4747" s="37" t="s">
        <v>787</v>
      </c>
      <c r="E4747" s="36"/>
      <c r="H4747" s="36"/>
      <c r="K4747" s="34">
        <f>SUM(J4745:J4746)</f>
        <v>0</v>
      </c>
    </row>
    <row r="4748" spans="1:27" x14ac:dyDescent="0.25">
      <c r="B4748" s="24" t="s">
        <v>792</v>
      </c>
      <c r="E4748" s="36"/>
      <c r="H4748" s="36"/>
      <c r="K4748" s="36"/>
    </row>
    <row r="4749" spans="1:27" x14ac:dyDescent="0.25">
      <c r="B4749" t="s">
        <v>2644</v>
      </c>
      <c r="C4749" t="s">
        <v>41</v>
      </c>
      <c r="D4749" t="s">
        <v>2645</v>
      </c>
      <c r="E4749" s="33">
        <v>0.5</v>
      </c>
      <c r="G4749" t="s">
        <v>785</v>
      </c>
      <c r="H4749" s="34"/>
      <c r="I4749" t="s">
        <v>786</v>
      </c>
      <c r="J4749" s="35">
        <f>ROUND(E4749* H4749,5)</f>
        <v>0</v>
      </c>
      <c r="K4749" s="36"/>
    </row>
    <row r="4750" spans="1:27" x14ac:dyDescent="0.25">
      <c r="B4750" t="s">
        <v>2646</v>
      </c>
      <c r="C4750" t="s">
        <v>41</v>
      </c>
      <c r="D4750" t="s">
        <v>2647</v>
      </c>
      <c r="E4750" s="33">
        <v>0.15</v>
      </c>
      <c r="G4750" t="s">
        <v>785</v>
      </c>
      <c r="H4750" s="34"/>
      <c r="I4750" t="s">
        <v>786</v>
      </c>
      <c r="J4750" s="35">
        <f>ROUND(E4750* H4750,5)</f>
        <v>0</v>
      </c>
      <c r="K4750" s="36"/>
    </row>
    <row r="4751" spans="1:27" x14ac:dyDescent="0.25">
      <c r="B4751" t="s">
        <v>2648</v>
      </c>
      <c r="C4751" t="s">
        <v>38</v>
      </c>
      <c r="D4751" t="s">
        <v>2649</v>
      </c>
      <c r="E4751" s="33">
        <v>1.02</v>
      </c>
      <c r="G4751" t="s">
        <v>785</v>
      </c>
      <c r="H4751" s="34"/>
      <c r="I4751" t="s">
        <v>786</v>
      </c>
      <c r="J4751" s="35">
        <f>ROUND(E4751* H4751,5)</f>
        <v>0</v>
      </c>
      <c r="K4751" s="36"/>
    </row>
    <row r="4752" spans="1:27" x14ac:dyDescent="0.25">
      <c r="D4752" s="37" t="s">
        <v>798</v>
      </c>
      <c r="E4752" s="36"/>
      <c r="H4752" s="36"/>
      <c r="K4752" s="34">
        <f>SUM(J4749:J4751)</f>
        <v>0</v>
      </c>
    </row>
    <row r="4753" spans="1:27" x14ac:dyDescent="0.25">
      <c r="E4753" s="36"/>
      <c r="H4753" s="36"/>
      <c r="K4753" s="36"/>
    </row>
    <row r="4754" spans="1:27" x14ac:dyDescent="0.25">
      <c r="D4754" s="37" t="s">
        <v>800</v>
      </c>
      <c r="E4754" s="36"/>
      <c r="H4754" s="36">
        <v>1.5</v>
      </c>
      <c r="I4754" t="s">
        <v>801</v>
      </c>
      <c r="J4754">
        <f>ROUND(H4754/100*K4747,5)</f>
        <v>0</v>
      </c>
      <c r="K4754" s="36"/>
    </row>
    <row r="4755" spans="1:27" x14ac:dyDescent="0.25">
      <c r="D4755" s="37" t="s">
        <v>799</v>
      </c>
      <c r="E4755" s="36"/>
      <c r="H4755" s="36"/>
      <c r="K4755" s="38">
        <f>SUM(J4744:J4754)</f>
        <v>0</v>
      </c>
    </row>
    <row r="4756" spans="1:27" x14ac:dyDescent="0.25">
      <c r="D4756" s="37" t="s">
        <v>802</v>
      </c>
      <c r="E4756" s="36"/>
      <c r="H4756" s="36"/>
      <c r="K4756" s="38">
        <f>SUM(K4755:K4755)</f>
        <v>0</v>
      </c>
    </row>
    <row r="4758" spans="1:27" ht="45" customHeight="1" x14ac:dyDescent="0.25">
      <c r="A4758" s="28" t="s">
        <v>2650</v>
      </c>
      <c r="B4758" s="28" t="s">
        <v>325</v>
      </c>
      <c r="C4758" s="29" t="s">
        <v>41</v>
      </c>
      <c r="D4758" s="7" t="s">
        <v>326</v>
      </c>
      <c r="E4758" s="6"/>
      <c r="F4758" s="6"/>
      <c r="G4758" s="29"/>
      <c r="H4758" s="31" t="s">
        <v>778</v>
      </c>
      <c r="I4758" s="5">
        <v>1</v>
      </c>
      <c r="J4758" s="4"/>
      <c r="K4758" s="32"/>
      <c r="L4758" s="30" t="s">
        <v>2651</v>
      </c>
      <c r="M4758" s="29"/>
      <c r="N4758" s="29"/>
      <c r="O4758" s="29"/>
      <c r="P4758" s="29"/>
      <c r="Q4758" s="29"/>
      <c r="R4758" s="29"/>
      <c r="S4758" s="29"/>
      <c r="T4758" s="29"/>
      <c r="U4758" s="29"/>
      <c r="V4758" s="29"/>
      <c r="W4758" s="29"/>
      <c r="X4758" s="29"/>
      <c r="Y4758" s="29"/>
      <c r="Z4758" s="29"/>
      <c r="AA4758" s="29"/>
    </row>
    <row r="4759" spans="1:27" ht="45" customHeight="1" x14ac:dyDescent="0.25">
      <c r="A4759" s="28" t="s">
        <v>2652</v>
      </c>
      <c r="B4759" s="28" t="s">
        <v>173</v>
      </c>
      <c r="C4759" s="29" t="s">
        <v>41</v>
      </c>
      <c r="D4759" s="7" t="s">
        <v>174</v>
      </c>
      <c r="E4759" s="6"/>
      <c r="F4759" s="6"/>
      <c r="G4759" s="29"/>
      <c r="H4759" s="31" t="s">
        <v>778</v>
      </c>
      <c r="I4759" s="5">
        <v>1</v>
      </c>
      <c r="J4759" s="4"/>
      <c r="K4759" s="32">
        <f>ROUND(K4771,2)</f>
        <v>0</v>
      </c>
      <c r="L4759" s="30" t="s">
        <v>2653</v>
      </c>
      <c r="M4759" s="29"/>
      <c r="N4759" s="29"/>
      <c r="O4759" s="29"/>
      <c r="P4759" s="29"/>
      <c r="Q4759" s="29"/>
      <c r="R4759" s="29"/>
      <c r="S4759" s="29"/>
      <c r="T4759" s="29"/>
      <c r="U4759" s="29"/>
      <c r="V4759" s="29"/>
      <c r="W4759" s="29"/>
      <c r="X4759" s="29"/>
      <c r="Y4759" s="29"/>
      <c r="Z4759" s="29"/>
      <c r="AA4759" s="29"/>
    </row>
    <row r="4760" spans="1:27" x14ac:dyDescent="0.25">
      <c r="B4760" s="24" t="s">
        <v>780</v>
      </c>
    </row>
    <row r="4761" spans="1:27" x14ac:dyDescent="0.25">
      <c r="B4761" t="s">
        <v>1676</v>
      </c>
      <c r="C4761" t="s">
        <v>782</v>
      </c>
      <c r="D4761" t="s">
        <v>1677</v>
      </c>
      <c r="E4761" s="33">
        <v>1</v>
      </c>
      <c r="F4761" t="s">
        <v>784</v>
      </c>
      <c r="G4761" t="s">
        <v>785</v>
      </c>
      <c r="H4761" s="34"/>
      <c r="I4761" t="s">
        <v>786</v>
      </c>
      <c r="J4761" s="35">
        <f>ROUND(E4761/I4759* H4761,5)</f>
        <v>0</v>
      </c>
      <c r="K4761" s="36"/>
    </row>
    <row r="4762" spans="1:27" x14ac:dyDescent="0.25">
      <c r="B4762" t="s">
        <v>1674</v>
      </c>
      <c r="C4762" t="s">
        <v>782</v>
      </c>
      <c r="D4762" t="s">
        <v>1675</v>
      </c>
      <c r="E4762" s="33">
        <v>1</v>
      </c>
      <c r="F4762" t="s">
        <v>784</v>
      </c>
      <c r="G4762" t="s">
        <v>785</v>
      </c>
      <c r="H4762" s="34"/>
      <c r="I4762" t="s">
        <v>786</v>
      </c>
      <c r="J4762" s="35">
        <f>ROUND(E4762/I4759* H4762,5)</f>
        <v>0</v>
      </c>
      <c r="K4762" s="36"/>
    </row>
    <row r="4763" spans="1:27" x14ac:dyDescent="0.25">
      <c r="D4763" s="37" t="s">
        <v>787</v>
      </c>
      <c r="E4763" s="36"/>
      <c r="H4763" s="36"/>
      <c r="K4763" s="34">
        <f>SUM(J4761:J4762)</f>
        <v>0</v>
      </c>
    </row>
    <row r="4764" spans="1:27" x14ac:dyDescent="0.25">
      <c r="B4764" s="24" t="s">
        <v>792</v>
      </c>
      <c r="E4764" s="36"/>
      <c r="H4764" s="36"/>
      <c r="K4764" s="36"/>
    </row>
    <row r="4765" spans="1:27" x14ac:dyDescent="0.25">
      <c r="B4765" t="s">
        <v>2654</v>
      </c>
      <c r="C4765" t="s">
        <v>41</v>
      </c>
      <c r="D4765" t="s">
        <v>2655</v>
      </c>
      <c r="E4765" s="33">
        <v>0.16</v>
      </c>
      <c r="G4765" t="s">
        <v>785</v>
      </c>
      <c r="H4765" s="34"/>
      <c r="I4765" t="s">
        <v>786</v>
      </c>
      <c r="J4765" s="35">
        <f>ROUND(E4765* H4765,5)</f>
        <v>0</v>
      </c>
      <c r="K4765" s="36"/>
    </row>
    <row r="4766" spans="1:27" x14ac:dyDescent="0.25">
      <c r="B4766" t="s">
        <v>2656</v>
      </c>
      <c r="C4766" t="s">
        <v>17</v>
      </c>
      <c r="D4766" t="s">
        <v>2657</v>
      </c>
      <c r="E4766" s="33">
        <v>3.2</v>
      </c>
      <c r="G4766" t="s">
        <v>785</v>
      </c>
      <c r="H4766" s="34"/>
      <c r="I4766" t="s">
        <v>786</v>
      </c>
      <c r="J4766" s="35">
        <f>ROUND(E4766* H4766,5)</f>
        <v>0</v>
      </c>
      <c r="K4766" s="36"/>
    </row>
    <row r="4767" spans="1:27" x14ac:dyDescent="0.25">
      <c r="D4767" s="37" t="s">
        <v>798</v>
      </c>
      <c r="E4767" s="36"/>
      <c r="H4767" s="36"/>
      <c r="K4767" s="34">
        <f>SUM(J4765:J4766)</f>
        <v>0</v>
      </c>
    </row>
    <row r="4768" spans="1:27" x14ac:dyDescent="0.25">
      <c r="E4768" s="36"/>
      <c r="H4768" s="36"/>
      <c r="K4768" s="36"/>
    </row>
    <row r="4769" spans="1:27" x14ac:dyDescent="0.25">
      <c r="D4769" s="37" t="s">
        <v>800</v>
      </c>
      <c r="E4769" s="36"/>
      <c r="H4769" s="36">
        <v>1.5</v>
      </c>
      <c r="I4769" t="s">
        <v>801</v>
      </c>
      <c r="J4769">
        <f>ROUND(H4769/100*K4763,5)</f>
        <v>0</v>
      </c>
      <c r="K4769" s="36"/>
    </row>
    <row r="4770" spans="1:27" x14ac:dyDescent="0.25">
      <c r="D4770" s="37" t="s">
        <v>799</v>
      </c>
      <c r="E4770" s="36"/>
      <c r="H4770" s="36"/>
      <c r="K4770" s="38">
        <f>SUM(J4760:J4769)</f>
        <v>0</v>
      </c>
    </row>
    <row r="4771" spans="1:27" x14ac:dyDescent="0.25">
      <c r="D4771" s="37" t="s">
        <v>802</v>
      </c>
      <c r="E4771" s="36"/>
      <c r="H4771" s="36"/>
      <c r="K4771" s="38">
        <f>SUM(K4770:K4770)</f>
        <v>0</v>
      </c>
    </row>
    <row r="4773" spans="1:27" ht="45" customHeight="1" x14ac:dyDescent="0.25">
      <c r="A4773" s="28" t="s">
        <v>2658</v>
      </c>
      <c r="B4773" s="28" t="s">
        <v>475</v>
      </c>
      <c r="C4773" s="29" t="s">
        <v>41</v>
      </c>
      <c r="D4773" s="7" t="s">
        <v>476</v>
      </c>
      <c r="E4773" s="6"/>
      <c r="F4773" s="6"/>
      <c r="G4773" s="29"/>
      <c r="H4773" s="31" t="s">
        <v>778</v>
      </c>
      <c r="I4773" s="5">
        <v>1</v>
      </c>
      <c r="J4773" s="4"/>
      <c r="K4773" s="32">
        <f>ROUND(K4784,2)</f>
        <v>0</v>
      </c>
      <c r="L4773" s="30" t="s">
        <v>2659</v>
      </c>
      <c r="M4773" s="29"/>
      <c r="N4773" s="29"/>
      <c r="O4773" s="29"/>
      <c r="P4773" s="29"/>
      <c r="Q4773" s="29"/>
      <c r="R4773" s="29"/>
      <c r="S4773" s="29"/>
      <c r="T4773" s="29"/>
      <c r="U4773" s="29"/>
      <c r="V4773" s="29"/>
      <c r="W4773" s="29"/>
      <c r="X4773" s="29"/>
      <c r="Y4773" s="29"/>
      <c r="Z4773" s="29"/>
      <c r="AA4773" s="29"/>
    </row>
    <row r="4774" spans="1:27" x14ac:dyDescent="0.25">
      <c r="B4774" s="24" t="s">
        <v>780</v>
      </c>
    </row>
    <row r="4775" spans="1:27" x14ac:dyDescent="0.25">
      <c r="B4775" t="s">
        <v>1674</v>
      </c>
      <c r="C4775" t="s">
        <v>782</v>
      </c>
      <c r="D4775" t="s">
        <v>1675</v>
      </c>
      <c r="E4775" s="33">
        <v>1.5</v>
      </c>
      <c r="F4775" t="s">
        <v>784</v>
      </c>
      <c r="G4775" t="s">
        <v>785</v>
      </c>
      <c r="H4775" s="34"/>
      <c r="I4775" t="s">
        <v>786</v>
      </c>
      <c r="J4775" s="35">
        <f>ROUND(E4775/I4773* H4775,5)</f>
        <v>0</v>
      </c>
      <c r="K4775" s="36"/>
    </row>
    <row r="4776" spans="1:27" x14ac:dyDescent="0.25">
      <c r="B4776" t="s">
        <v>1676</v>
      </c>
      <c r="C4776" t="s">
        <v>782</v>
      </c>
      <c r="D4776" t="s">
        <v>1677</v>
      </c>
      <c r="E4776" s="33">
        <v>1.5</v>
      </c>
      <c r="F4776" t="s">
        <v>784</v>
      </c>
      <c r="G4776" t="s">
        <v>785</v>
      </c>
      <c r="H4776" s="34"/>
      <c r="I4776" t="s">
        <v>786</v>
      </c>
      <c r="J4776" s="35">
        <f>ROUND(E4776/I4773* H4776,5)</f>
        <v>0</v>
      </c>
      <c r="K4776" s="36"/>
    </row>
    <row r="4777" spans="1:27" x14ac:dyDescent="0.25">
      <c r="D4777" s="37" t="s">
        <v>787</v>
      </c>
      <c r="E4777" s="36"/>
      <c r="H4777" s="36"/>
      <c r="K4777" s="34">
        <f>SUM(J4775:J4776)</f>
        <v>0</v>
      </c>
    </row>
    <row r="4778" spans="1:27" x14ac:dyDescent="0.25">
      <c r="B4778" s="24" t="s">
        <v>792</v>
      </c>
      <c r="E4778" s="36"/>
      <c r="H4778" s="36"/>
      <c r="K4778" s="36"/>
    </row>
    <row r="4779" spans="1:27" x14ac:dyDescent="0.25">
      <c r="B4779" t="s">
        <v>2660</v>
      </c>
      <c r="C4779" t="s">
        <v>41</v>
      </c>
      <c r="D4779" t="s">
        <v>2661</v>
      </c>
      <c r="E4779" s="33">
        <v>1</v>
      </c>
      <c r="G4779" t="s">
        <v>785</v>
      </c>
      <c r="H4779" s="34"/>
      <c r="I4779" t="s">
        <v>786</v>
      </c>
      <c r="J4779" s="35">
        <f>ROUND(E4779* H4779,5)</f>
        <v>0</v>
      </c>
      <c r="K4779" s="36"/>
    </row>
    <row r="4780" spans="1:27" x14ac:dyDescent="0.25">
      <c r="D4780" s="37" t="s">
        <v>798</v>
      </c>
      <c r="E4780" s="36"/>
      <c r="H4780" s="36"/>
      <c r="K4780" s="34">
        <f>SUM(J4779:J4779)</f>
        <v>0</v>
      </c>
    </row>
    <row r="4781" spans="1:27" x14ac:dyDescent="0.25">
      <c r="E4781" s="36"/>
      <c r="H4781" s="36"/>
      <c r="K4781" s="36"/>
    </row>
    <row r="4782" spans="1:27" x14ac:dyDescent="0.25">
      <c r="D4782" s="37" t="s">
        <v>800</v>
      </c>
      <c r="E4782" s="36"/>
      <c r="H4782" s="36">
        <v>1.5</v>
      </c>
      <c r="I4782" t="s">
        <v>801</v>
      </c>
      <c r="J4782">
        <f>ROUND(H4782/100*K4777,5)</f>
        <v>0</v>
      </c>
      <c r="K4782" s="36"/>
    </row>
    <row r="4783" spans="1:27" x14ac:dyDescent="0.25">
      <c r="D4783" s="37" t="s">
        <v>799</v>
      </c>
      <c r="E4783" s="36"/>
      <c r="H4783" s="36"/>
      <c r="K4783" s="38">
        <f>SUM(J4774:J4782)</f>
        <v>0</v>
      </c>
    </row>
    <row r="4784" spans="1:27" x14ac:dyDescent="0.25">
      <c r="D4784" s="37" t="s">
        <v>802</v>
      </c>
      <c r="E4784" s="36"/>
      <c r="H4784" s="36"/>
      <c r="K4784" s="38">
        <f>SUM(K4783:K4783)</f>
        <v>0</v>
      </c>
    </row>
    <row r="4786" spans="1:27" ht="45" customHeight="1" x14ac:dyDescent="0.25">
      <c r="A4786" s="28" t="s">
        <v>2662</v>
      </c>
      <c r="B4786" s="28" t="s">
        <v>477</v>
      </c>
      <c r="C4786" s="29" t="s">
        <v>41</v>
      </c>
      <c r="D4786" s="7" t="s">
        <v>478</v>
      </c>
      <c r="E4786" s="6"/>
      <c r="F4786" s="6"/>
      <c r="G4786" s="29"/>
      <c r="H4786" s="31" t="s">
        <v>778</v>
      </c>
      <c r="I4786" s="5">
        <v>1</v>
      </c>
      <c r="J4786" s="4"/>
      <c r="K4786" s="32">
        <f>ROUND(K4797,2)</f>
        <v>0</v>
      </c>
      <c r="L4786" s="30" t="s">
        <v>2663</v>
      </c>
      <c r="M4786" s="29"/>
      <c r="N4786" s="29"/>
      <c r="O4786" s="29"/>
      <c r="P4786" s="29"/>
      <c r="Q4786" s="29"/>
      <c r="R4786" s="29"/>
      <c r="S4786" s="29"/>
      <c r="T4786" s="29"/>
      <c r="U4786" s="29"/>
      <c r="V4786" s="29"/>
      <c r="W4786" s="29"/>
      <c r="X4786" s="29"/>
      <c r="Y4786" s="29"/>
      <c r="Z4786" s="29"/>
      <c r="AA4786" s="29"/>
    </row>
    <row r="4787" spans="1:27" x14ac:dyDescent="0.25">
      <c r="B4787" s="24" t="s">
        <v>780</v>
      </c>
    </row>
    <row r="4788" spans="1:27" x14ac:dyDescent="0.25">
      <c r="B4788" t="s">
        <v>1674</v>
      </c>
      <c r="C4788" t="s">
        <v>782</v>
      </c>
      <c r="D4788" t="s">
        <v>1675</v>
      </c>
      <c r="E4788" s="33">
        <v>0.5</v>
      </c>
      <c r="F4788" t="s">
        <v>784</v>
      </c>
      <c r="G4788" t="s">
        <v>785</v>
      </c>
      <c r="H4788" s="34"/>
      <c r="I4788" t="s">
        <v>786</v>
      </c>
      <c r="J4788" s="35">
        <f>ROUND(E4788/I4786* H4788,5)</f>
        <v>0</v>
      </c>
      <c r="K4788" s="36"/>
    </row>
    <row r="4789" spans="1:27" x14ac:dyDescent="0.25">
      <c r="B4789" t="s">
        <v>1676</v>
      </c>
      <c r="C4789" t="s">
        <v>782</v>
      </c>
      <c r="D4789" t="s">
        <v>1677</v>
      </c>
      <c r="E4789" s="33">
        <v>0.5</v>
      </c>
      <c r="F4789" t="s">
        <v>784</v>
      </c>
      <c r="G4789" t="s">
        <v>785</v>
      </c>
      <c r="H4789" s="34"/>
      <c r="I4789" t="s">
        <v>786</v>
      </c>
      <c r="J4789" s="35">
        <f>ROUND(E4789/I4786* H4789,5)</f>
        <v>0</v>
      </c>
      <c r="K4789" s="36"/>
    </row>
    <row r="4790" spans="1:27" x14ac:dyDescent="0.25">
      <c r="D4790" s="37" t="s">
        <v>787</v>
      </c>
      <c r="E4790" s="36"/>
      <c r="H4790" s="36"/>
      <c r="K4790" s="34">
        <f>SUM(J4788:J4789)</f>
        <v>0</v>
      </c>
    </row>
    <row r="4791" spans="1:27" x14ac:dyDescent="0.25">
      <c r="B4791" s="24" t="s">
        <v>792</v>
      </c>
      <c r="E4791" s="36"/>
      <c r="H4791" s="36"/>
      <c r="K4791" s="36"/>
    </row>
    <row r="4792" spans="1:27" x14ac:dyDescent="0.25">
      <c r="B4792" t="s">
        <v>2664</v>
      </c>
      <c r="C4792" t="s">
        <v>41</v>
      </c>
      <c r="D4792" t="s">
        <v>2665</v>
      </c>
      <c r="E4792" s="33">
        <v>1</v>
      </c>
      <c r="G4792" t="s">
        <v>785</v>
      </c>
      <c r="H4792" s="34"/>
      <c r="I4792" t="s">
        <v>786</v>
      </c>
      <c r="J4792" s="35">
        <f>ROUND(E4792* H4792,5)</f>
        <v>0</v>
      </c>
      <c r="K4792" s="36"/>
    </row>
    <row r="4793" spans="1:27" x14ac:dyDescent="0.25">
      <c r="D4793" s="37" t="s">
        <v>798</v>
      </c>
      <c r="E4793" s="36"/>
      <c r="H4793" s="36"/>
      <c r="K4793" s="34">
        <f>SUM(J4792:J4792)</f>
        <v>0</v>
      </c>
    </row>
    <row r="4794" spans="1:27" x14ac:dyDescent="0.25">
      <c r="E4794" s="36"/>
      <c r="H4794" s="36"/>
      <c r="K4794" s="36"/>
    </row>
    <row r="4795" spans="1:27" x14ac:dyDescent="0.25">
      <c r="D4795" s="37" t="s">
        <v>800</v>
      </c>
      <c r="E4795" s="36"/>
      <c r="H4795" s="36">
        <v>1.5</v>
      </c>
      <c r="I4795" t="s">
        <v>801</v>
      </c>
      <c r="J4795">
        <f>ROUND(H4795/100*K4790,5)</f>
        <v>0</v>
      </c>
      <c r="K4795" s="36"/>
    </row>
    <row r="4796" spans="1:27" x14ac:dyDescent="0.25">
      <c r="D4796" s="37" t="s">
        <v>799</v>
      </c>
      <c r="E4796" s="36"/>
      <c r="H4796" s="36"/>
      <c r="K4796" s="38">
        <f>SUM(J4787:J4795)</f>
        <v>0</v>
      </c>
    </row>
    <row r="4797" spans="1:27" x14ac:dyDescent="0.25">
      <c r="D4797" s="37" t="s">
        <v>802</v>
      </c>
      <c r="E4797" s="36"/>
      <c r="H4797" s="36"/>
      <c r="K4797" s="38">
        <f>SUM(K4796:K4796)</f>
        <v>0</v>
      </c>
    </row>
    <row r="4799" spans="1:27" ht="45" customHeight="1" x14ac:dyDescent="0.25">
      <c r="A4799" s="28" t="s">
        <v>2666</v>
      </c>
      <c r="B4799" s="28" t="s">
        <v>479</v>
      </c>
      <c r="C4799" s="29" t="s">
        <v>41</v>
      </c>
      <c r="D4799" s="7" t="s">
        <v>480</v>
      </c>
      <c r="E4799" s="6"/>
      <c r="F4799" s="6"/>
      <c r="G4799" s="29"/>
      <c r="H4799" s="31" t="s">
        <v>778</v>
      </c>
      <c r="I4799" s="5">
        <v>1</v>
      </c>
      <c r="J4799" s="4"/>
      <c r="K4799" s="32">
        <f>ROUND(K4810,2)</f>
        <v>0</v>
      </c>
      <c r="L4799" s="30" t="s">
        <v>2667</v>
      </c>
      <c r="M4799" s="29"/>
      <c r="N4799" s="29"/>
      <c r="O4799" s="29"/>
      <c r="P4799" s="29"/>
      <c r="Q4799" s="29"/>
      <c r="R4799" s="29"/>
      <c r="S4799" s="29"/>
      <c r="T4799" s="29"/>
      <c r="U4799" s="29"/>
      <c r="V4799" s="29"/>
      <c r="W4799" s="29"/>
      <c r="X4799" s="29"/>
      <c r="Y4799" s="29"/>
      <c r="Z4799" s="29"/>
      <c r="AA4799" s="29"/>
    </row>
    <row r="4800" spans="1:27" x14ac:dyDescent="0.25">
      <c r="B4800" s="24" t="s">
        <v>780</v>
      </c>
    </row>
    <row r="4801" spans="1:27" x14ac:dyDescent="0.25">
      <c r="B4801" t="s">
        <v>1674</v>
      </c>
      <c r="C4801" t="s">
        <v>782</v>
      </c>
      <c r="D4801" t="s">
        <v>1675</v>
      </c>
      <c r="E4801" s="33">
        <v>1</v>
      </c>
      <c r="F4801" t="s">
        <v>784</v>
      </c>
      <c r="G4801" t="s">
        <v>785</v>
      </c>
      <c r="H4801" s="34"/>
      <c r="I4801" t="s">
        <v>786</v>
      </c>
      <c r="J4801" s="35">
        <f>ROUND(E4801/I4799* H4801,5)</f>
        <v>0</v>
      </c>
      <c r="K4801" s="36"/>
    </row>
    <row r="4802" spans="1:27" x14ac:dyDescent="0.25">
      <c r="B4802" t="s">
        <v>1676</v>
      </c>
      <c r="C4802" t="s">
        <v>782</v>
      </c>
      <c r="D4802" t="s">
        <v>1677</v>
      </c>
      <c r="E4802" s="33">
        <v>1</v>
      </c>
      <c r="F4802" t="s">
        <v>784</v>
      </c>
      <c r="G4802" t="s">
        <v>785</v>
      </c>
      <c r="H4802" s="34"/>
      <c r="I4802" t="s">
        <v>786</v>
      </c>
      <c r="J4802" s="35">
        <f>ROUND(E4802/I4799* H4802,5)</f>
        <v>0</v>
      </c>
      <c r="K4802" s="36"/>
    </row>
    <row r="4803" spans="1:27" x14ac:dyDescent="0.25">
      <c r="D4803" s="37" t="s">
        <v>787</v>
      </c>
      <c r="E4803" s="36"/>
      <c r="H4803" s="36"/>
      <c r="K4803" s="34">
        <f>SUM(J4801:J4802)</f>
        <v>0</v>
      </c>
    </row>
    <row r="4804" spans="1:27" x14ac:dyDescent="0.25">
      <c r="B4804" s="24" t="s">
        <v>792</v>
      </c>
      <c r="E4804" s="36"/>
      <c r="H4804" s="36"/>
      <c r="K4804" s="36"/>
    </row>
    <row r="4805" spans="1:27" x14ac:dyDescent="0.25">
      <c r="B4805" t="s">
        <v>2668</v>
      </c>
      <c r="C4805" t="s">
        <v>41</v>
      </c>
      <c r="D4805" t="s">
        <v>2669</v>
      </c>
      <c r="E4805" s="33">
        <v>1</v>
      </c>
      <c r="G4805" t="s">
        <v>785</v>
      </c>
      <c r="H4805" s="34"/>
      <c r="I4805" t="s">
        <v>786</v>
      </c>
      <c r="J4805" s="35">
        <f>ROUND(E4805* H4805,5)</f>
        <v>0</v>
      </c>
      <c r="K4805" s="36"/>
    </row>
    <row r="4806" spans="1:27" x14ac:dyDescent="0.25">
      <c r="D4806" s="37" t="s">
        <v>798</v>
      </c>
      <c r="E4806" s="36"/>
      <c r="H4806" s="36"/>
      <c r="K4806" s="34">
        <f>SUM(J4805:J4805)</f>
        <v>0</v>
      </c>
    </row>
    <row r="4807" spans="1:27" x14ac:dyDescent="0.25">
      <c r="E4807" s="36"/>
      <c r="H4807" s="36"/>
      <c r="K4807" s="36"/>
    </row>
    <row r="4808" spans="1:27" x14ac:dyDescent="0.25">
      <c r="D4808" s="37" t="s">
        <v>800</v>
      </c>
      <c r="E4808" s="36"/>
      <c r="H4808" s="36">
        <v>1.5</v>
      </c>
      <c r="I4808" t="s">
        <v>801</v>
      </c>
      <c r="J4808">
        <f>ROUND(H4808/100*K4803,5)</f>
        <v>0</v>
      </c>
      <c r="K4808" s="36"/>
    </row>
    <row r="4809" spans="1:27" x14ac:dyDescent="0.25">
      <c r="D4809" s="37" t="s">
        <v>799</v>
      </c>
      <c r="E4809" s="36"/>
      <c r="H4809" s="36"/>
      <c r="K4809" s="38">
        <f>SUM(J4800:J4808)</f>
        <v>0</v>
      </c>
    </row>
    <row r="4810" spans="1:27" x14ac:dyDescent="0.25">
      <c r="D4810" s="37" t="s">
        <v>802</v>
      </c>
      <c r="E4810" s="36"/>
      <c r="H4810" s="36"/>
      <c r="K4810" s="38">
        <f>SUM(K4809:K4809)</f>
        <v>0</v>
      </c>
    </row>
    <row r="4812" spans="1:27" ht="45" customHeight="1" x14ac:dyDescent="0.25">
      <c r="A4812" s="28" t="s">
        <v>2670</v>
      </c>
      <c r="B4812" s="28" t="s">
        <v>485</v>
      </c>
      <c r="C4812" s="29" t="s">
        <v>38</v>
      </c>
      <c r="D4812" s="7" t="s">
        <v>486</v>
      </c>
      <c r="E4812" s="6"/>
      <c r="F4812" s="6"/>
      <c r="G4812" s="29"/>
      <c r="H4812" s="31" t="s">
        <v>778</v>
      </c>
      <c r="I4812" s="5">
        <v>1</v>
      </c>
      <c r="J4812" s="4"/>
      <c r="K4812" s="32">
        <f>ROUND(K4825,2)</f>
        <v>0</v>
      </c>
      <c r="L4812" s="30" t="s">
        <v>2671</v>
      </c>
      <c r="M4812" s="29"/>
      <c r="N4812" s="29"/>
      <c r="O4812" s="29"/>
      <c r="P4812" s="29"/>
      <c r="Q4812" s="29"/>
      <c r="R4812" s="29"/>
      <c r="S4812" s="29"/>
      <c r="T4812" s="29"/>
      <c r="U4812" s="29"/>
      <c r="V4812" s="29"/>
      <c r="W4812" s="29"/>
      <c r="X4812" s="29"/>
      <c r="Y4812" s="29"/>
      <c r="Z4812" s="29"/>
      <c r="AA4812" s="29"/>
    </row>
    <row r="4813" spans="1:27" x14ac:dyDescent="0.25">
      <c r="B4813" s="24" t="s">
        <v>780</v>
      </c>
    </row>
    <row r="4814" spans="1:27" x14ac:dyDescent="0.25">
      <c r="B4814" t="s">
        <v>1676</v>
      </c>
      <c r="C4814" t="s">
        <v>782</v>
      </c>
      <c r="D4814" t="s">
        <v>1677</v>
      </c>
      <c r="E4814" s="33">
        <v>8.7999999999999995E-2</v>
      </c>
      <c r="F4814" t="s">
        <v>784</v>
      </c>
      <c r="G4814" t="s">
        <v>785</v>
      </c>
      <c r="H4814" s="34"/>
      <c r="I4814" t="s">
        <v>786</v>
      </c>
      <c r="J4814" s="35">
        <f>ROUND(E4814/I4812* H4814,5)</f>
        <v>0</v>
      </c>
      <c r="K4814" s="36"/>
    </row>
    <row r="4815" spans="1:27" x14ac:dyDescent="0.25">
      <c r="B4815" t="s">
        <v>1674</v>
      </c>
      <c r="C4815" t="s">
        <v>782</v>
      </c>
      <c r="D4815" t="s">
        <v>1675</v>
      </c>
      <c r="E4815" s="33">
        <v>0.17499999999999999</v>
      </c>
      <c r="F4815" t="s">
        <v>784</v>
      </c>
      <c r="G4815" t="s">
        <v>785</v>
      </c>
      <c r="H4815" s="34"/>
      <c r="I4815" t="s">
        <v>786</v>
      </c>
      <c r="J4815" s="35">
        <f>ROUND(E4815/I4812* H4815,5)</f>
        <v>0</v>
      </c>
      <c r="K4815" s="36"/>
    </row>
    <row r="4816" spans="1:27" x14ac:dyDescent="0.25">
      <c r="D4816" s="37" t="s">
        <v>787</v>
      </c>
      <c r="E4816" s="36"/>
      <c r="H4816" s="36"/>
      <c r="K4816" s="34">
        <f>SUM(J4814:J4815)</f>
        <v>0</v>
      </c>
    </row>
    <row r="4817" spans="1:27" x14ac:dyDescent="0.25">
      <c r="B4817" s="24" t="s">
        <v>792</v>
      </c>
      <c r="E4817" s="36"/>
      <c r="H4817" s="36"/>
      <c r="K4817" s="36"/>
    </row>
    <row r="4818" spans="1:27" x14ac:dyDescent="0.25">
      <c r="B4818" t="s">
        <v>2672</v>
      </c>
      <c r="C4818" t="s">
        <v>41</v>
      </c>
      <c r="D4818" t="s">
        <v>2673</v>
      </c>
      <c r="E4818" s="33">
        <v>1</v>
      </c>
      <c r="G4818" t="s">
        <v>785</v>
      </c>
      <c r="H4818" s="34"/>
      <c r="I4818" t="s">
        <v>786</v>
      </c>
      <c r="J4818" s="35">
        <f>ROUND(E4818* H4818,5)</f>
        <v>0</v>
      </c>
      <c r="K4818" s="36"/>
    </row>
    <row r="4819" spans="1:27" x14ac:dyDescent="0.25">
      <c r="B4819" t="s">
        <v>2674</v>
      </c>
      <c r="C4819" t="s">
        <v>38</v>
      </c>
      <c r="D4819" t="s">
        <v>2675</v>
      </c>
      <c r="E4819" s="33">
        <v>1</v>
      </c>
      <c r="G4819" t="s">
        <v>785</v>
      </c>
      <c r="H4819" s="34"/>
      <c r="I4819" t="s">
        <v>786</v>
      </c>
      <c r="J4819" s="35">
        <f>ROUND(E4819* H4819,5)</f>
        <v>0</v>
      </c>
      <c r="K4819" s="36"/>
    </row>
    <row r="4820" spans="1:27" x14ac:dyDescent="0.25">
      <c r="B4820" t="s">
        <v>2676</v>
      </c>
      <c r="C4820" t="s">
        <v>41</v>
      </c>
      <c r="D4820" t="s">
        <v>2677</v>
      </c>
      <c r="E4820" s="33">
        <v>1</v>
      </c>
      <c r="G4820" t="s">
        <v>785</v>
      </c>
      <c r="H4820" s="34"/>
      <c r="I4820" t="s">
        <v>786</v>
      </c>
      <c r="J4820" s="35">
        <f>ROUND(E4820* H4820,5)</f>
        <v>0</v>
      </c>
      <c r="K4820" s="36"/>
    </row>
    <row r="4821" spans="1:27" x14ac:dyDescent="0.25">
      <c r="D4821" s="37" t="s">
        <v>798</v>
      </c>
      <c r="E4821" s="36"/>
      <c r="H4821" s="36"/>
      <c r="K4821" s="34">
        <f>SUM(J4818:J4820)</f>
        <v>0</v>
      </c>
    </row>
    <row r="4822" spans="1:27" x14ac:dyDescent="0.25">
      <c r="E4822" s="36"/>
      <c r="H4822" s="36"/>
      <c r="K4822" s="36"/>
    </row>
    <row r="4823" spans="1:27" x14ac:dyDescent="0.25">
      <c r="D4823" s="37" t="s">
        <v>800</v>
      </c>
      <c r="E4823" s="36"/>
      <c r="H4823" s="36">
        <v>1.5</v>
      </c>
      <c r="I4823" t="s">
        <v>801</v>
      </c>
      <c r="J4823">
        <f>ROUND(H4823/100*K4816,5)</f>
        <v>0</v>
      </c>
      <c r="K4823" s="36"/>
    </row>
    <row r="4824" spans="1:27" x14ac:dyDescent="0.25">
      <c r="D4824" s="37" t="s">
        <v>799</v>
      </c>
      <c r="E4824" s="36"/>
      <c r="H4824" s="36"/>
      <c r="K4824" s="38">
        <f>SUM(J4813:J4823)</f>
        <v>0</v>
      </c>
    </row>
    <row r="4825" spans="1:27" x14ac:dyDescent="0.25">
      <c r="D4825" s="37" t="s">
        <v>802</v>
      </c>
      <c r="E4825" s="36"/>
      <c r="H4825" s="36"/>
      <c r="K4825" s="38">
        <f>SUM(K4824:K4824)</f>
        <v>0</v>
      </c>
    </row>
    <row r="4827" spans="1:27" ht="45" customHeight="1" x14ac:dyDescent="0.25">
      <c r="A4827" s="28" t="s">
        <v>2678</v>
      </c>
      <c r="B4827" s="28" t="s">
        <v>627</v>
      </c>
      <c r="C4827" s="29" t="s">
        <v>38</v>
      </c>
      <c r="D4827" s="7" t="s">
        <v>628</v>
      </c>
      <c r="E4827" s="6"/>
      <c r="F4827" s="6"/>
      <c r="G4827" s="29"/>
      <c r="H4827" s="31" t="s">
        <v>778</v>
      </c>
      <c r="I4827" s="5">
        <v>1</v>
      </c>
      <c r="J4827" s="4"/>
      <c r="K4827" s="32">
        <f>ROUND(K4840,2)</f>
        <v>0</v>
      </c>
      <c r="L4827" s="30" t="s">
        <v>2679</v>
      </c>
      <c r="M4827" s="29"/>
      <c r="N4827" s="29"/>
      <c r="O4827" s="29"/>
      <c r="P4827" s="29"/>
      <c r="Q4827" s="29"/>
      <c r="R4827" s="29"/>
      <c r="S4827" s="29"/>
      <c r="T4827" s="29"/>
      <c r="U4827" s="29"/>
      <c r="V4827" s="29"/>
      <c r="W4827" s="29"/>
      <c r="X4827" s="29"/>
      <c r="Y4827" s="29"/>
      <c r="Z4827" s="29"/>
      <c r="AA4827" s="29"/>
    </row>
    <row r="4828" spans="1:27" x14ac:dyDescent="0.25">
      <c r="B4828" s="24" t="s">
        <v>780</v>
      </c>
    </row>
    <row r="4829" spans="1:27" x14ac:dyDescent="0.25">
      <c r="B4829" t="s">
        <v>1674</v>
      </c>
      <c r="C4829" t="s">
        <v>782</v>
      </c>
      <c r="D4829" t="s">
        <v>1675</v>
      </c>
      <c r="E4829" s="33">
        <v>0.193</v>
      </c>
      <c r="F4829" t="s">
        <v>784</v>
      </c>
      <c r="G4829" t="s">
        <v>785</v>
      </c>
      <c r="H4829" s="34"/>
      <c r="I4829" t="s">
        <v>786</v>
      </c>
      <c r="J4829" s="35">
        <f>ROUND(E4829/I4827* H4829,5)</f>
        <v>0</v>
      </c>
      <c r="K4829" s="36"/>
    </row>
    <row r="4830" spans="1:27" x14ac:dyDescent="0.25">
      <c r="B4830" t="s">
        <v>1676</v>
      </c>
      <c r="C4830" t="s">
        <v>782</v>
      </c>
      <c r="D4830" t="s">
        <v>1677</v>
      </c>
      <c r="E4830" s="33">
        <v>9.6000000000000002E-2</v>
      </c>
      <c r="F4830" t="s">
        <v>784</v>
      </c>
      <c r="G4830" t="s">
        <v>785</v>
      </c>
      <c r="H4830" s="34"/>
      <c r="I4830" t="s">
        <v>786</v>
      </c>
      <c r="J4830" s="35">
        <f>ROUND(E4830/I4827* H4830,5)</f>
        <v>0</v>
      </c>
      <c r="K4830" s="36"/>
    </row>
    <row r="4831" spans="1:27" x14ac:dyDescent="0.25">
      <c r="D4831" s="37" t="s">
        <v>787</v>
      </c>
      <c r="E4831" s="36"/>
      <c r="H4831" s="36"/>
      <c r="K4831" s="34">
        <f>SUM(J4829:J4830)</f>
        <v>0</v>
      </c>
    </row>
    <row r="4832" spans="1:27" x14ac:dyDescent="0.25">
      <c r="B4832" s="24" t="s">
        <v>792</v>
      </c>
      <c r="E4832" s="36"/>
      <c r="H4832" s="36"/>
      <c r="K4832" s="36"/>
    </row>
    <row r="4833" spans="1:27" x14ac:dyDescent="0.25">
      <c r="B4833" t="s">
        <v>2680</v>
      </c>
      <c r="C4833" t="s">
        <v>41</v>
      </c>
      <c r="D4833" t="s">
        <v>2681</v>
      </c>
      <c r="E4833" s="33">
        <v>1</v>
      </c>
      <c r="G4833" t="s">
        <v>785</v>
      </c>
      <c r="H4833" s="34"/>
      <c r="I4833" t="s">
        <v>786</v>
      </c>
      <c r="J4833" s="35">
        <f>ROUND(E4833* H4833,5)</f>
        <v>0</v>
      </c>
      <c r="K4833" s="36"/>
    </row>
    <row r="4834" spans="1:27" x14ac:dyDescent="0.25">
      <c r="B4834" t="s">
        <v>2682</v>
      </c>
      <c r="C4834" t="s">
        <v>41</v>
      </c>
      <c r="D4834" t="s">
        <v>2683</v>
      </c>
      <c r="E4834" s="33">
        <v>1</v>
      </c>
      <c r="G4834" t="s">
        <v>785</v>
      </c>
      <c r="H4834" s="34"/>
      <c r="I4834" t="s">
        <v>786</v>
      </c>
      <c r="J4834" s="35">
        <f>ROUND(E4834* H4834,5)</f>
        <v>0</v>
      </c>
      <c r="K4834" s="36"/>
    </row>
    <row r="4835" spans="1:27" x14ac:dyDescent="0.25">
      <c r="B4835" t="s">
        <v>2684</v>
      </c>
      <c r="C4835" t="s">
        <v>38</v>
      </c>
      <c r="D4835" t="s">
        <v>2685</v>
      </c>
      <c r="E4835" s="33">
        <v>1</v>
      </c>
      <c r="G4835" t="s">
        <v>785</v>
      </c>
      <c r="H4835" s="34"/>
      <c r="I4835" t="s">
        <v>786</v>
      </c>
      <c r="J4835" s="35">
        <f>ROUND(E4835* H4835,5)</f>
        <v>0</v>
      </c>
      <c r="K4835" s="36"/>
    </row>
    <row r="4836" spans="1:27" x14ac:dyDescent="0.25">
      <c r="D4836" s="37" t="s">
        <v>798</v>
      </c>
      <c r="E4836" s="36"/>
      <c r="H4836" s="36"/>
      <c r="K4836" s="34">
        <f>SUM(J4833:J4835)</f>
        <v>0</v>
      </c>
    </row>
    <row r="4837" spans="1:27" x14ac:dyDescent="0.25">
      <c r="E4837" s="36"/>
      <c r="H4837" s="36"/>
      <c r="K4837" s="36"/>
    </row>
    <row r="4838" spans="1:27" x14ac:dyDescent="0.25">
      <c r="D4838" s="37" t="s">
        <v>800</v>
      </c>
      <c r="E4838" s="36"/>
      <c r="H4838" s="36">
        <v>1.5</v>
      </c>
      <c r="I4838" t="s">
        <v>801</v>
      </c>
      <c r="J4838">
        <f>ROUND(H4838/100*K4831,5)</f>
        <v>0</v>
      </c>
      <c r="K4838" s="36"/>
    </row>
    <row r="4839" spans="1:27" x14ac:dyDescent="0.25">
      <c r="D4839" s="37" t="s">
        <v>799</v>
      </c>
      <c r="E4839" s="36"/>
      <c r="H4839" s="36"/>
      <c r="K4839" s="38">
        <f>SUM(J4828:J4838)</f>
        <v>0</v>
      </c>
    </row>
    <row r="4840" spans="1:27" x14ac:dyDescent="0.25">
      <c r="D4840" s="37" t="s">
        <v>802</v>
      </c>
      <c r="E4840" s="36"/>
      <c r="H4840" s="36"/>
      <c r="K4840" s="38">
        <f>SUM(K4839:K4839)</f>
        <v>0</v>
      </c>
    </row>
    <row r="4842" spans="1:27" ht="45" customHeight="1" x14ac:dyDescent="0.25">
      <c r="A4842" s="28" t="s">
        <v>2686</v>
      </c>
      <c r="B4842" s="28" t="s">
        <v>507</v>
      </c>
      <c r="C4842" s="29" t="s">
        <v>38</v>
      </c>
      <c r="D4842" s="7" t="s">
        <v>508</v>
      </c>
      <c r="E4842" s="6"/>
      <c r="F4842" s="6"/>
      <c r="G4842" s="29"/>
      <c r="H4842" s="31" t="s">
        <v>778</v>
      </c>
      <c r="I4842" s="5">
        <v>1</v>
      </c>
      <c r="J4842" s="4"/>
      <c r="K4842" s="32">
        <f>ROUND(K4855,2)</f>
        <v>0</v>
      </c>
      <c r="L4842" s="30" t="s">
        <v>2687</v>
      </c>
      <c r="M4842" s="29"/>
      <c r="N4842" s="29"/>
      <c r="O4842" s="29"/>
      <c r="P4842" s="29"/>
      <c r="Q4842" s="29"/>
      <c r="R4842" s="29"/>
      <c r="S4842" s="29"/>
      <c r="T4842" s="29"/>
      <c r="U4842" s="29"/>
      <c r="V4842" s="29"/>
      <c r="W4842" s="29"/>
      <c r="X4842" s="29"/>
      <c r="Y4842" s="29"/>
      <c r="Z4842" s="29"/>
      <c r="AA4842" s="29"/>
    </row>
    <row r="4843" spans="1:27" x14ac:dyDescent="0.25">
      <c r="B4843" s="24" t="s">
        <v>780</v>
      </c>
    </row>
    <row r="4844" spans="1:27" x14ac:dyDescent="0.25">
      <c r="B4844" t="s">
        <v>1674</v>
      </c>
      <c r="C4844" t="s">
        <v>782</v>
      </c>
      <c r="D4844" t="s">
        <v>1675</v>
      </c>
      <c r="E4844" s="33">
        <v>0.248</v>
      </c>
      <c r="F4844" t="s">
        <v>784</v>
      </c>
      <c r="G4844" t="s">
        <v>785</v>
      </c>
      <c r="H4844" s="34"/>
      <c r="I4844" t="s">
        <v>786</v>
      </c>
      <c r="J4844" s="35">
        <f>ROUND(E4844/I4842* H4844,5)</f>
        <v>0</v>
      </c>
      <c r="K4844" s="36"/>
    </row>
    <row r="4845" spans="1:27" x14ac:dyDescent="0.25">
      <c r="B4845" t="s">
        <v>1676</v>
      </c>
      <c r="C4845" t="s">
        <v>782</v>
      </c>
      <c r="D4845" t="s">
        <v>1677</v>
      </c>
      <c r="E4845" s="33">
        <v>0.124</v>
      </c>
      <c r="F4845" t="s">
        <v>784</v>
      </c>
      <c r="G4845" t="s">
        <v>785</v>
      </c>
      <c r="H4845" s="34"/>
      <c r="I4845" t="s">
        <v>786</v>
      </c>
      <c r="J4845" s="35">
        <f>ROUND(E4845/I4842* H4845,5)</f>
        <v>0</v>
      </c>
      <c r="K4845" s="36"/>
    </row>
    <row r="4846" spans="1:27" x14ac:dyDescent="0.25">
      <c r="D4846" s="37" t="s">
        <v>787</v>
      </c>
      <c r="E4846" s="36"/>
      <c r="H4846" s="36"/>
      <c r="K4846" s="34">
        <f>SUM(J4844:J4845)</f>
        <v>0</v>
      </c>
    </row>
    <row r="4847" spans="1:27" x14ac:dyDescent="0.25">
      <c r="B4847" s="24" t="s">
        <v>792</v>
      </c>
      <c r="E4847" s="36"/>
      <c r="H4847" s="36"/>
      <c r="K4847" s="36"/>
    </row>
    <row r="4848" spans="1:27" x14ac:dyDescent="0.25">
      <c r="B4848" t="s">
        <v>2688</v>
      </c>
      <c r="C4848" t="s">
        <v>38</v>
      </c>
      <c r="D4848" t="s">
        <v>2689</v>
      </c>
      <c r="E4848" s="33">
        <v>1</v>
      </c>
      <c r="G4848" t="s">
        <v>785</v>
      </c>
      <c r="H4848" s="34"/>
      <c r="I4848" t="s">
        <v>786</v>
      </c>
      <c r="J4848" s="35">
        <f>ROUND(E4848* H4848,5)</f>
        <v>0</v>
      </c>
      <c r="K4848" s="36"/>
    </row>
    <row r="4849" spans="1:27" x14ac:dyDescent="0.25">
      <c r="B4849" t="s">
        <v>2690</v>
      </c>
      <c r="C4849" t="s">
        <v>41</v>
      </c>
      <c r="D4849" t="s">
        <v>2691</v>
      </c>
      <c r="E4849" s="33">
        <v>1</v>
      </c>
      <c r="G4849" t="s">
        <v>785</v>
      </c>
      <c r="H4849" s="34"/>
      <c r="I4849" t="s">
        <v>786</v>
      </c>
      <c r="J4849" s="35">
        <f>ROUND(E4849* H4849,5)</f>
        <v>0</v>
      </c>
      <c r="K4849" s="36"/>
    </row>
    <row r="4850" spans="1:27" x14ac:dyDescent="0.25">
      <c r="B4850" t="s">
        <v>2692</v>
      </c>
      <c r="C4850" t="s">
        <v>41</v>
      </c>
      <c r="D4850" t="s">
        <v>2693</v>
      </c>
      <c r="E4850" s="33">
        <v>1</v>
      </c>
      <c r="G4850" t="s">
        <v>785</v>
      </c>
      <c r="H4850" s="34"/>
      <c r="I4850" t="s">
        <v>786</v>
      </c>
      <c r="J4850" s="35">
        <f>ROUND(E4850* H4850,5)</f>
        <v>0</v>
      </c>
      <c r="K4850" s="36"/>
    </row>
    <row r="4851" spans="1:27" x14ac:dyDescent="0.25">
      <c r="D4851" s="37" t="s">
        <v>798</v>
      </c>
      <c r="E4851" s="36"/>
      <c r="H4851" s="36"/>
      <c r="K4851" s="34">
        <f>SUM(J4848:J4850)</f>
        <v>0</v>
      </c>
    </row>
    <row r="4852" spans="1:27" x14ac:dyDescent="0.25">
      <c r="E4852" s="36"/>
      <c r="H4852" s="36"/>
      <c r="K4852" s="36"/>
    </row>
    <row r="4853" spans="1:27" x14ac:dyDescent="0.25">
      <c r="D4853" s="37" t="s">
        <v>800</v>
      </c>
      <c r="E4853" s="36"/>
      <c r="H4853" s="36">
        <v>1.5</v>
      </c>
      <c r="I4853" t="s">
        <v>801</v>
      </c>
      <c r="J4853">
        <f>ROUND(H4853/100*K4846,5)</f>
        <v>0</v>
      </c>
      <c r="K4853" s="36"/>
    </row>
    <row r="4854" spans="1:27" x14ac:dyDescent="0.25">
      <c r="D4854" s="37" t="s">
        <v>799</v>
      </c>
      <c r="E4854" s="36"/>
      <c r="H4854" s="36"/>
      <c r="K4854" s="38">
        <f>SUM(J4843:J4853)</f>
        <v>0</v>
      </c>
    </row>
    <row r="4855" spans="1:27" x14ac:dyDescent="0.25">
      <c r="D4855" s="37" t="s">
        <v>802</v>
      </c>
      <c r="E4855" s="36"/>
      <c r="H4855" s="36"/>
      <c r="K4855" s="38">
        <f>SUM(K4854:K4854)</f>
        <v>0</v>
      </c>
    </row>
    <row r="4857" spans="1:27" ht="45" customHeight="1" x14ac:dyDescent="0.25">
      <c r="A4857" s="28" t="s">
        <v>2694</v>
      </c>
      <c r="B4857" s="28" t="s">
        <v>509</v>
      </c>
      <c r="C4857" s="29" t="s">
        <v>38</v>
      </c>
      <c r="D4857" s="7" t="s">
        <v>510</v>
      </c>
      <c r="E4857" s="6"/>
      <c r="F4857" s="6"/>
      <c r="G4857" s="29"/>
      <c r="H4857" s="31" t="s">
        <v>778</v>
      </c>
      <c r="I4857" s="5">
        <v>1</v>
      </c>
      <c r="J4857" s="4"/>
      <c r="K4857" s="32"/>
      <c r="L4857" s="30" t="s">
        <v>2695</v>
      </c>
      <c r="M4857" s="29"/>
      <c r="N4857" s="29"/>
      <c r="O4857" s="29"/>
      <c r="P4857" s="29"/>
      <c r="Q4857" s="29"/>
      <c r="R4857" s="29"/>
      <c r="S4857" s="29"/>
      <c r="T4857" s="29"/>
      <c r="U4857" s="29"/>
      <c r="V4857" s="29"/>
      <c r="W4857" s="29"/>
      <c r="X4857" s="29"/>
      <c r="Y4857" s="29"/>
      <c r="Z4857" s="29"/>
      <c r="AA4857" s="29"/>
    </row>
    <row r="4858" spans="1:27" ht="45" customHeight="1" x14ac:dyDescent="0.25">
      <c r="A4858" s="28" t="s">
        <v>2696</v>
      </c>
      <c r="B4858" s="28" t="s">
        <v>511</v>
      </c>
      <c r="C4858" s="29" t="s">
        <v>38</v>
      </c>
      <c r="D4858" s="7" t="s">
        <v>512</v>
      </c>
      <c r="E4858" s="6"/>
      <c r="F4858" s="6"/>
      <c r="G4858" s="29"/>
      <c r="H4858" s="31" t="s">
        <v>778</v>
      </c>
      <c r="I4858" s="5">
        <v>1</v>
      </c>
      <c r="J4858" s="4"/>
      <c r="K4858" s="32">
        <f>ROUND(K4869,2)</f>
        <v>0</v>
      </c>
      <c r="L4858" s="30" t="s">
        <v>2697</v>
      </c>
      <c r="M4858" s="29"/>
      <c r="N4858" s="29"/>
      <c r="O4858" s="29"/>
      <c r="P4858" s="29"/>
      <c r="Q4858" s="29"/>
      <c r="R4858" s="29"/>
      <c r="S4858" s="29"/>
      <c r="T4858" s="29"/>
      <c r="U4858" s="29"/>
      <c r="V4858" s="29"/>
      <c r="W4858" s="29"/>
      <c r="X4858" s="29"/>
      <c r="Y4858" s="29"/>
      <c r="Z4858" s="29"/>
      <c r="AA4858" s="29"/>
    </row>
    <row r="4859" spans="1:27" x14ac:dyDescent="0.25">
      <c r="B4859" s="24" t="s">
        <v>780</v>
      </c>
    </row>
    <row r="4860" spans="1:27" x14ac:dyDescent="0.25">
      <c r="B4860" t="s">
        <v>1676</v>
      </c>
      <c r="C4860" t="s">
        <v>782</v>
      </c>
      <c r="D4860" t="s">
        <v>1677</v>
      </c>
      <c r="E4860" s="33">
        <v>0.02</v>
      </c>
      <c r="F4860" t="s">
        <v>784</v>
      </c>
      <c r="G4860" t="s">
        <v>785</v>
      </c>
      <c r="H4860" s="34"/>
      <c r="I4860" t="s">
        <v>786</v>
      </c>
      <c r="J4860" s="35">
        <f>ROUND(E4860/I4858* H4860,5)</f>
        <v>0</v>
      </c>
      <c r="K4860" s="36"/>
    </row>
    <row r="4861" spans="1:27" x14ac:dyDescent="0.25">
      <c r="B4861" t="s">
        <v>1674</v>
      </c>
      <c r="C4861" t="s">
        <v>782</v>
      </c>
      <c r="D4861" t="s">
        <v>1675</v>
      </c>
      <c r="E4861" s="33">
        <v>1.6E-2</v>
      </c>
      <c r="F4861" t="s">
        <v>784</v>
      </c>
      <c r="G4861" t="s">
        <v>785</v>
      </c>
      <c r="H4861" s="34"/>
      <c r="I4861" t="s">
        <v>786</v>
      </c>
      <c r="J4861" s="35">
        <f>ROUND(E4861/I4858* H4861,5)</f>
        <v>0</v>
      </c>
      <c r="K4861" s="36"/>
    </row>
    <row r="4862" spans="1:27" x14ac:dyDescent="0.25">
      <c r="D4862" s="37" t="s">
        <v>787</v>
      </c>
      <c r="E4862" s="36"/>
      <c r="H4862" s="36"/>
      <c r="K4862" s="34">
        <f>SUM(J4860:J4861)</f>
        <v>0</v>
      </c>
    </row>
    <row r="4863" spans="1:27" x14ac:dyDescent="0.25">
      <c r="B4863" s="24" t="s">
        <v>792</v>
      </c>
      <c r="E4863" s="36"/>
      <c r="H4863" s="36"/>
      <c r="K4863" s="36"/>
    </row>
    <row r="4864" spans="1:27" x14ac:dyDescent="0.25">
      <c r="B4864" t="s">
        <v>2698</v>
      </c>
      <c r="C4864" t="s">
        <v>38</v>
      </c>
      <c r="D4864" t="s">
        <v>2699</v>
      </c>
      <c r="E4864" s="33">
        <v>1.02</v>
      </c>
      <c r="G4864" t="s">
        <v>785</v>
      </c>
      <c r="H4864" s="34"/>
      <c r="I4864" t="s">
        <v>786</v>
      </c>
      <c r="J4864" s="35">
        <f>ROUND(E4864* H4864,5)</f>
        <v>0</v>
      </c>
      <c r="K4864" s="36"/>
    </row>
    <row r="4865" spans="1:27" x14ac:dyDescent="0.25">
      <c r="D4865" s="37" t="s">
        <v>798</v>
      </c>
      <c r="E4865" s="36"/>
      <c r="H4865" s="36"/>
      <c r="K4865" s="34">
        <f>SUM(J4864:J4864)</f>
        <v>0</v>
      </c>
    </row>
    <row r="4866" spans="1:27" x14ac:dyDescent="0.25">
      <c r="E4866" s="36"/>
      <c r="H4866" s="36"/>
      <c r="K4866" s="36"/>
    </row>
    <row r="4867" spans="1:27" x14ac:dyDescent="0.25">
      <c r="D4867" s="37" t="s">
        <v>800</v>
      </c>
      <c r="E4867" s="36"/>
      <c r="H4867" s="36">
        <v>1.5</v>
      </c>
      <c r="I4867" t="s">
        <v>801</v>
      </c>
      <c r="J4867">
        <f>ROUND(H4867/100*K4862,5)</f>
        <v>0</v>
      </c>
      <c r="K4867" s="36"/>
    </row>
    <row r="4868" spans="1:27" x14ac:dyDescent="0.25">
      <c r="D4868" s="37" t="s">
        <v>799</v>
      </c>
      <c r="E4868" s="36"/>
      <c r="H4868" s="36"/>
      <c r="K4868" s="38">
        <f>SUM(J4859:J4867)</f>
        <v>0</v>
      </c>
    </row>
    <row r="4869" spans="1:27" x14ac:dyDescent="0.25">
      <c r="D4869" s="37" t="s">
        <v>802</v>
      </c>
      <c r="E4869" s="36"/>
      <c r="H4869" s="36"/>
      <c r="K4869" s="38">
        <f>SUM(K4868:K4868)</f>
        <v>0</v>
      </c>
    </row>
    <row r="4871" spans="1:27" ht="45" customHeight="1" x14ac:dyDescent="0.25">
      <c r="A4871" s="28" t="s">
        <v>2700</v>
      </c>
      <c r="B4871" s="28" t="s">
        <v>513</v>
      </c>
      <c r="C4871" s="29" t="s">
        <v>38</v>
      </c>
      <c r="D4871" s="7" t="s">
        <v>514</v>
      </c>
      <c r="E4871" s="6"/>
      <c r="F4871" s="6"/>
      <c r="G4871" s="29"/>
      <c r="H4871" s="31" t="s">
        <v>778</v>
      </c>
      <c r="I4871" s="5">
        <v>1</v>
      </c>
      <c r="J4871" s="4"/>
      <c r="K4871" s="32"/>
      <c r="L4871" s="30" t="s">
        <v>2701</v>
      </c>
      <c r="M4871" s="29"/>
      <c r="N4871" s="29"/>
      <c r="O4871" s="29"/>
      <c r="P4871" s="29"/>
      <c r="Q4871" s="29"/>
      <c r="R4871" s="29"/>
      <c r="S4871" s="29"/>
      <c r="T4871" s="29"/>
      <c r="U4871" s="29"/>
      <c r="V4871" s="29"/>
      <c r="W4871" s="29"/>
      <c r="X4871" s="29"/>
      <c r="Y4871" s="29"/>
      <c r="Z4871" s="29"/>
      <c r="AA4871" s="29"/>
    </row>
    <row r="4872" spans="1:27" ht="45" customHeight="1" x14ac:dyDescent="0.25">
      <c r="A4872" s="28" t="s">
        <v>2702</v>
      </c>
      <c r="B4872" s="28" t="s">
        <v>515</v>
      </c>
      <c r="C4872" s="29" t="s">
        <v>38</v>
      </c>
      <c r="D4872" s="7" t="s">
        <v>516</v>
      </c>
      <c r="E4872" s="6"/>
      <c r="F4872" s="6"/>
      <c r="G4872" s="29"/>
      <c r="H4872" s="31" t="s">
        <v>778</v>
      </c>
      <c r="I4872" s="5">
        <v>1</v>
      </c>
      <c r="J4872" s="4"/>
      <c r="K4872" s="32"/>
      <c r="L4872" s="30" t="s">
        <v>2703</v>
      </c>
      <c r="M4872" s="29"/>
      <c r="N4872" s="29"/>
      <c r="O4872" s="29"/>
      <c r="P4872" s="29"/>
      <c r="Q4872" s="29"/>
      <c r="R4872" s="29"/>
      <c r="S4872" s="29"/>
      <c r="T4872" s="29"/>
      <c r="U4872" s="29"/>
      <c r="V4872" s="29"/>
      <c r="W4872" s="29"/>
      <c r="X4872" s="29"/>
      <c r="Y4872" s="29"/>
      <c r="Z4872" s="29"/>
      <c r="AA4872" s="29"/>
    </row>
    <row r="4873" spans="1:27" ht="45" customHeight="1" x14ac:dyDescent="0.25">
      <c r="A4873" s="28" t="s">
        <v>2704</v>
      </c>
      <c r="B4873" s="28" t="s">
        <v>738</v>
      </c>
      <c r="C4873" s="29" t="s">
        <v>38</v>
      </c>
      <c r="D4873" s="7" t="s">
        <v>739</v>
      </c>
      <c r="E4873" s="6"/>
      <c r="F4873" s="6"/>
      <c r="G4873" s="29"/>
      <c r="H4873" s="31" t="s">
        <v>778</v>
      </c>
      <c r="I4873" s="5">
        <v>1</v>
      </c>
      <c r="J4873" s="4"/>
      <c r="K4873" s="32">
        <f>ROUND(K4884,2)</f>
        <v>0</v>
      </c>
      <c r="L4873" s="30" t="s">
        <v>2705</v>
      </c>
      <c r="M4873" s="29"/>
      <c r="N4873" s="29"/>
      <c r="O4873" s="29"/>
      <c r="P4873" s="29"/>
      <c r="Q4873" s="29"/>
      <c r="R4873" s="29"/>
      <c r="S4873" s="29"/>
      <c r="T4873" s="29"/>
      <c r="U4873" s="29"/>
      <c r="V4873" s="29"/>
      <c r="W4873" s="29"/>
      <c r="X4873" s="29"/>
      <c r="Y4873" s="29"/>
      <c r="Z4873" s="29"/>
      <c r="AA4873" s="29"/>
    </row>
    <row r="4874" spans="1:27" x14ac:dyDescent="0.25">
      <c r="B4874" s="24" t="s">
        <v>780</v>
      </c>
    </row>
    <row r="4875" spans="1:27" x14ac:dyDescent="0.25">
      <c r="B4875" t="s">
        <v>1674</v>
      </c>
      <c r="C4875" t="s">
        <v>782</v>
      </c>
      <c r="D4875" t="s">
        <v>1675</v>
      </c>
      <c r="E4875" s="33">
        <v>5.1999999999999998E-2</v>
      </c>
      <c r="F4875" t="s">
        <v>784</v>
      </c>
      <c r="G4875" t="s">
        <v>785</v>
      </c>
      <c r="H4875" s="34"/>
      <c r="I4875" t="s">
        <v>786</v>
      </c>
      <c r="J4875" s="35">
        <f>ROUND(E4875/I4873* H4875,5)</f>
        <v>0</v>
      </c>
      <c r="K4875" s="36"/>
    </row>
    <row r="4876" spans="1:27" x14ac:dyDescent="0.25">
      <c r="B4876" t="s">
        <v>1676</v>
      </c>
      <c r="C4876" t="s">
        <v>782</v>
      </c>
      <c r="D4876" t="s">
        <v>1677</v>
      </c>
      <c r="E4876" s="33">
        <v>5.1999999999999998E-2</v>
      </c>
      <c r="F4876" t="s">
        <v>784</v>
      </c>
      <c r="G4876" t="s">
        <v>785</v>
      </c>
      <c r="H4876" s="34"/>
      <c r="I4876" t="s">
        <v>786</v>
      </c>
      <c r="J4876" s="35">
        <f>ROUND(E4876/I4873* H4876,5)</f>
        <v>0</v>
      </c>
      <c r="K4876" s="36"/>
    </row>
    <row r="4877" spans="1:27" x14ac:dyDescent="0.25">
      <c r="D4877" s="37" t="s">
        <v>787</v>
      </c>
      <c r="E4877" s="36"/>
      <c r="H4877" s="36"/>
      <c r="K4877" s="34">
        <f>SUM(J4875:J4876)</f>
        <v>0</v>
      </c>
    </row>
    <row r="4878" spans="1:27" x14ac:dyDescent="0.25">
      <c r="B4878" s="24" t="s">
        <v>792</v>
      </c>
      <c r="E4878" s="36"/>
      <c r="H4878" s="36"/>
      <c r="K4878" s="36"/>
    </row>
    <row r="4879" spans="1:27" x14ac:dyDescent="0.25">
      <c r="B4879" t="s">
        <v>2706</v>
      </c>
      <c r="C4879" t="s">
        <v>38</v>
      </c>
      <c r="D4879" t="s">
        <v>2707</v>
      </c>
      <c r="E4879" s="33">
        <v>1.02</v>
      </c>
      <c r="G4879" t="s">
        <v>785</v>
      </c>
      <c r="H4879" s="34"/>
      <c r="I4879" t="s">
        <v>786</v>
      </c>
      <c r="J4879" s="35">
        <f>ROUND(E4879* H4879,5)</f>
        <v>0</v>
      </c>
      <c r="K4879" s="36"/>
    </row>
    <row r="4880" spans="1:27" x14ac:dyDescent="0.25">
      <c r="D4880" s="37" t="s">
        <v>798</v>
      </c>
      <c r="E4880" s="36"/>
      <c r="H4880" s="36"/>
      <c r="K4880" s="34">
        <f>SUM(J4879:J4879)</f>
        <v>0</v>
      </c>
    </row>
    <row r="4881" spans="1:27" x14ac:dyDescent="0.25">
      <c r="E4881" s="36"/>
      <c r="H4881" s="36"/>
      <c r="K4881" s="36"/>
    </row>
    <row r="4882" spans="1:27" x14ac:dyDescent="0.25">
      <c r="D4882" s="37" t="s">
        <v>800</v>
      </c>
      <c r="E4882" s="36"/>
      <c r="H4882" s="36">
        <v>1.5</v>
      </c>
      <c r="I4882" t="s">
        <v>801</v>
      </c>
      <c r="J4882">
        <f>ROUND(H4882/100*K4877,5)</f>
        <v>0</v>
      </c>
      <c r="K4882" s="36"/>
    </row>
    <row r="4883" spans="1:27" x14ac:dyDescent="0.25">
      <c r="D4883" s="37" t="s">
        <v>799</v>
      </c>
      <c r="E4883" s="36"/>
      <c r="H4883" s="36"/>
      <c r="K4883" s="38">
        <f>SUM(J4874:J4882)</f>
        <v>0</v>
      </c>
    </row>
    <row r="4884" spans="1:27" x14ac:dyDescent="0.25">
      <c r="D4884" s="37" t="s">
        <v>802</v>
      </c>
      <c r="E4884" s="36"/>
      <c r="H4884" s="36"/>
      <c r="K4884" s="38">
        <f>SUM(K4883:K4883)</f>
        <v>0</v>
      </c>
    </row>
    <row r="4886" spans="1:27" ht="45" customHeight="1" x14ac:dyDescent="0.25">
      <c r="A4886" s="28" t="s">
        <v>2708</v>
      </c>
      <c r="B4886" s="28" t="s">
        <v>493</v>
      </c>
      <c r="C4886" s="29" t="s">
        <v>38</v>
      </c>
      <c r="D4886" s="7" t="s">
        <v>494</v>
      </c>
      <c r="E4886" s="6"/>
      <c r="F4886" s="6"/>
      <c r="G4886" s="29"/>
      <c r="H4886" s="31" t="s">
        <v>778</v>
      </c>
      <c r="I4886" s="5">
        <v>1</v>
      </c>
      <c r="J4886" s="4"/>
      <c r="K4886" s="32"/>
      <c r="L4886" s="30" t="s">
        <v>2709</v>
      </c>
      <c r="M4886" s="29"/>
      <c r="N4886" s="29"/>
      <c r="O4886" s="29"/>
      <c r="P4886" s="29"/>
      <c r="Q4886" s="29"/>
      <c r="R4886" s="29"/>
      <c r="S4886" s="29"/>
      <c r="T4886" s="29"/>
      <c r="U4886" s="29"/>
      <c r="V4886" s="29"/>
      <c r="W4886" s="29"/>
      <c r="X4886" s="29"/>
      <c r="Y4886" s="29"/>
      <c r="Z4886" s="29"/>
      <c r="AA4886" s="29"/>
    </row>
    <row r="4887" spans="1:27" ht="45" customHeight="1" x14ac:dyDescent="0.25">
      <c r="A4887" s="28" t="s">
        <v>2710</v>
      </c>
      <c r="B4887" s="28" t="s">
        <v>495</v>
      </c>
      <c r="C4887" s="29" t="s">
        <v>38</v>
      </c>
      <c r="D4887" s="7" t="s">
        <v>496</v>
      </c>
      <c r="E4887" s="6"/>
      <c r="F4887" s="6"/>
      <c r="G4887" s="29"/>
      <c r="H4887" s="31" t="s">
        <v>778</v>
      </c>
      <c r="I4887" s="5">
        <v>1</v>
      </c>
      <c r="J4887" s="4"/>
      <c r="K4887" s="32"/>
      <c r="L4887" s="30" t="s">
        <v>2711</v>
      </c>
      <c r="M4887" s="29"/>
      <c r="N4887" s="29"/>
      <c r="O4887" s="29"/>
      <c r="P4887" s="29"/>
      <c r="Q4887" s="29"/>
      <c r="R4887" s="29"/>
      <c r="S4887" s="29"/>
      <c r="T4887" s="29"/>
      <c r="U4887" s="29"/>
      <c r="V4887" s="29"/>
      <c r="W4887" s="29"/>
      <c r="X4887" s="29"/>
      <c r="Y4887" s="29"/>
      <c r="Z4887" s="29"/>
      <c r="AA4887" s="29"/>
    </row>
    <row r="4888" spans="1:27" ht="45" customHeight="1" x14ac:dyDescent="0.25">
      <c r="A4888" s="28" t="s">
        <v>2712</v>
      </c>
      <c r="B4888" s="28" t="s">
        <v>497</v>
      </c>
      <c r="C4888" s="29" t="s">
        <v>38</v>
      </c>
      <c r="D4888" s="7" t="s">
        <v>498</v>
      </c>
      <c r="E4888" s="6"/>
      <c r="F4888" s="6"/>
      <c r="G4888" s="29"/>
      <c r="H4888" s="31" t="s">
        <v>778</v>
      </c>
      <c r="I4888" s="5">
        <v>1</v>
      </c>
      <c r="J4888" s="4"/>
      <c r="K4888" s="32">
        <f>ROUND(K4899,2)</f>
        <v>0</v>
      </c>
      <c r="L4888" s="30" t="s">
        <v>2713</v>
      </c>
      <c r="M4888" s="29"/>
      <c r="N4888" s="29"/>
      <c r="O4888" s="29"/>
      <c r="P4888" s="29"/>
      <c r="Q4888" s="29"/>
      <c r="R4888" s="29"/>
      <c r="S4888" s="29"/>
      <c r="T4888" s="29"/>
      <c r="U4888" s="29"/>
      <c r="V4888" s="29"/>
      <c r="W4888" s="29"/>
      <c r="X4888" s="29"/>
      <c r="Y4888" s="29"/>
      <c r="Z4888" s="29"/>
      <c r="AA4888" s="29"/>
    </row>
    <row r="4889" spans="1:27" x14ac:dyDescent="0.25">
      <c r="B4889" s="24" t="s">
        <v>780</v>
      </c>
    </row>
    <row r="4890" spans="1:27" x14ac:dyDescent="0.25">
      <c r="B4890" t="s">
        <v>1674</v>
      </c>
      <c r="C4890" t="s">
        <v>782</v>
      </c>
      <c r="D4890" t="s">
        <v>1675</v>
      </c>
      <c r="E4890" s="33">
        <v>3.2000000000000001E-2</v>
      </c>
      <c r="F4890" t="s">
        <v>784</v>
      </c>
      <c r="G4890" t="s">
        <v>785</v>
      </c>
      <c r="H4890" s="34"/>
      <c r="I4890" t="s">
        <v>786</v>
      </c>
      <c r="J4890" s="35">
        <f>ROUND(E4890/I4888* H4890,5)</f>
        <v>0</v>
      </c>
      <c r="K4890" s="36"/>
    </row>
    <row r="4891" spans="1:27" x14ac:dyDescent="0.25">
      <c r="B4891" t="s">
        <v>1676</v>
      </c>
      <c r="C4891" t="s">
        <v>782</v>
      </c>
      <c r="D4891" t="s">
        <v>1677</v>
      </c>
      <c r="E4891" s="33">
        <v>3.2000000000000001E-2</v>
      </c>
      <c r="F4891" t="s">
        <v>784</v>
      </c>
      <c r="G4891" t="s">
        <v>785</v>
      </c>
      <c r="H4891" s="34"/>
      <c r="I4891" t="s">
        <v>786</v>
      </c>
      <c r="J4891" s="35">
        <f>ROUND(E4891/I4888* H4891,5)</f>
        <v>0</v>
      </c>
      <c r="K4891" s="36"/>
    </row>
    <row r="4892" spans="1:27" x14ac:dyDescent="0.25">
      <c r="D4892" s="37" t="s">
        <v>787</v>
      </c>
      <c r="E4892" s="36"/>
      <c r="H4892" s="36"/>
      <c r="K4892" s="34">
        <f>SUM(J4890:J4891)</f>
        <v>0</v>
      </c>
    </row>
    <row r="4893" spans="1:27" x14ac:dyDescent="0.25">
      <c r="B4893" s="24" t="s">
        <v>792</v>
      </c>
      <c r="E4893" s="36"/>
      <c r="H4893" s="36"/>
      <c r="K4893" s="36"/>
    </row>
    <row r="4894" spans="1:27" x14ac:dyDescent="0.25">
      <c r="B4894" t="s">
        <v>2714</v>
      </c>
      <c r="C4894" t="s">
        <v>38</v>
      </c>
      <c r="D4894" t="s">
        <v>2715</v>
      </c>
      <c r="E4894" s="33">
        <v>1.02</v>
      </c>
      <c r="G4894" t="s">
        <v>785</v>
      </c>
      <c r="H4894" s="34"/>
      <c r="I4894" t="s">
        <v>786</v>
      </c>
      <c r="J4894" s="35">
        <f>ROUND(E4894* H4894,5)</f>
        <v>0</v>
      </c>
      <c r="K4894" s="36"/>
    </row>
    <row r="4895" spans="1:27" x14ac:dyDescent="0.25">
      <c r="D4895" s="37" t="s">
        <v>798</v>
      </c>
      <c r="E4895" s="36"/>
      <c r="H4895" s="36"/>
      <c r="K4895" s="34">
        <f>SUM(J4894:J4894)</f>
        <v>0</v>
      </c>
    </row>
    <row r="4896" spans="1:27" x14ac:dyDescent="0.25">
      <c r="E4896" s="36"/>
      <c r="H4896" s="36"/>
      <c r="K4896" s="36"/>
    </row>
    <row r="4897" spans="1:27" x14ac:dyDescent="0.25">
      <c r="D4897" s="37" t="s">
        <v>800</v>
      </c>
      <c r="E4897" s="36"/>
      <c r="H4897" s="36">
        <v>1.5</v>
      </c>
      <c r="I4897" t="s">
        <v>801</v>
      </c>
      <c r="J4897">
        <f>ROUND(H4897/100*K4892,5)</f>
        <v>0</v>
      </c>
      <c r="K4897" s="36"/>
    </row>
    <row r="4898" spans="1:27" x14ac:dyDescent="0.25">
      <c r="D4898" s="37" t="s">
        <v>799</v>
      </c>
      <c r="E4898" s="36"/>
      <c r="H4898" s="36"/>
      <c r="K4898" s="38">
        <f>SUM(J4889:J4897)</f>
        <v>0</v>
      </c>
    </row>
    <row r="4899" spans="1:27" x14ac:dyDescent="0.25">
      <c r="D4899" s="37" t="s">
        <v>802</v>
      </c>
      <c r="E4899" s="36"/>
      <c r="H4899" s="36"/>
      <c r="K4899" s="38">
        <f>SUM(K4898:K4898)</f>
        <v>0</v>
      </c>
    </row>
    <row r="4901" spans="1:27" ht="45" customHeight="1" x14ac:dyDescent="0.25">
      <c r="A4901" s="28" t="s">
        <v>2716</v>
      </c>
      <c r="B4901" s="28" t="s">
        <v>483</v>
      </c>
      <c r="C4901" s="29" t="s">
        <v>38</v>
      </c>
      <c r="D4901" s="7" t="s">
        <v>484</v>
      </c>
      <c r="E4901" s="6"/>
      <c r="F4901" s="6"/>
      <c r="G4901" s="29"/>
      <c r="H4901" s="31" t="s">
        <v>778</v>
      </c>
      <c r="I4901" s="5">
        <v>1</v>
      </c>
      <c r="J4901" s="4"/>
      <c r="K4901" s="32">
        <f>ROUND(K4912,2)</f>
        <v>0</v>
      </c>
      <c r="L4901" s="30" t="s">
        <v>2717</v>
      </c>
      <c r="M4901" s="29"/>
      <c r="N4901" s="29"/>
      <c r="O4901" s="29"/>
      <c r="P4901" s="29"/>
      <c r="Q4901" s="29"/>
      <c r="R4901" s="29"/>
      <c r="S4901" s="29"/>
      <c r="T4901" s="29"/>
      <c r="U4901" s="29"/>
      <c r="V4901" s="29"/>
      <c r="W4901" s="29"/>
      <c r="X4901" s="29"/>
      <c r="Y4901" s="29"/>
      <c r="Z4901" s="29"/>
      <c r="AA4901" s="29"/>
    </row>
    <row r="4902" spans="1:27" x14ac:dyDescent="0.25">
      <c r="B4902" s="24" t="s">
        <v>780</v>
      </c>
    </row>
    <row r="4903" spans="1:27" x14ac:dyDescent="0.25">
      <c r="B4903" t="s">
        <v>1674</v>
      </c>
      <c r="C4903" t="s">
        <v>782</v>
      </c>
      <c r="D4903" t="s">
        <v>1675</v>
      </c>
      <c r="E4903" s="33">
        <v>9.1999999999999998E-2</v>
      </c>
      <c r="F4903" t="s">
        <v>784</v>
      </c>
      <c r="G4903" t="s">
        <v>785</v>
      </c>
      <c r="H4903" s="34"/>
      <c r="I4903" t="s">
        <v>786</v>
      </c>
      <c r="J4903" s="35">
        <f>ROUND(E4903/I4901* H4903,5)</f>
        <v>0</v>
      </c>
      <c r="K4903" s="36"/>
    </row>
    <row r="4904" spans="1:27" x14ac:dyDescent="0.25">
      <c r="B4904" t="s">
        <v>1676</v>
      </c>
      <c r="C4904" t="s">
        <v>782</v>
      </c>
      <c r="D4904" t="s">
        <v>1677</v>
      </c>
      <c r="E4904" s="33">
        <v>9.1999999999999998E-2</v>
      </c>
      <c r="F4904" t="s">
        <v>784</v>
      </c>
      <c r="G4904" t="s">
        <v>785</v>
      </c>
      <c r="H4904" s="34"/>
      <c r="I4904" t="s">
        <v>786</v>
      </c>
      <c r="J4904" s="35">
        <f>ROUND(E4904/I4901* H4904,5)</f>
        <v>0</v>
      </c>
      <c r="K4904" s="36"/>
    </row>
    <row r="4905" spans="1:27" x14ac:dyDescent="0.25">
      <c r="D4905" s="37" t="s">
        <v>787</v>
      </c>
      <c r="E4905" s="36"/>
      <c r="H4905" s="36"/>
      <c r="K4905" s="34">
        <f>SUM(J4903:J4904)</f>
        <v>0</v>
      </c>
    </row>
    <row r="4906" spans="1:27" x14ac:dyDescent="0.25">
      <c r="B4906" s="24" t="s">
        <v>792</v>
      </c>
      <c r="E4906" s="36"/>
      <c r="H4906" s="36"/>
      <c r="K4906" s="36"/>
    </row>
    <row r="4907" spans="1:27" x14ac:dyDescent="0.25">
      <c r="B4907" t="s">
        <v>2718</v>
      </c>
      <c r="C4907" t="s">
        <v>38</v>
      </c>
      <c r="D4907" t="s">
        <v>2719</v>
      </c>
      <c r="E4907" s="33">
        <v>1.02</v>
      </c>
      <c r="G4907" t="s">
        <v>785</v>
      </c>
      <c r="H4907" s="34"/>
      <c r="I4907" t="s">
        <v>786</v>
      </c>
      <c r="J4907" s="35">
        <f>ROUND(E4907* H4907,5)</f>
        <v>0</v>
      </c>
      <c r="K4907" s="36"/>
    </row>
    <row r="4908" spans="1:27" x14ac:dyDescent="0.25">
      <c r="D4908" s="37" t="s">
        <v>798</v>
      </c>
      <c r="E4908" s="36"/>
      <c r="H4908" s="36"/>
      <c r="K4908" s="34">
        <f>SUM(J4907:J4907)</f>
        <v>0</v>
      </c>
    </row>
    <row r="4909" spans="1:27" x14ac:dyDescent="0.25">
      <c r="E4909" s="36"/>
      <c r="H4909" s="36"/>
      <c r="K4909" s="36"/>
    </row>
    <row r="4910" spans="1:27" x14ac:dyDescent="0.25">
      <c r="D4910" s="37" t="s">
        <v>800</v>
      </c>
      <c r="E4910" s="36"/>
      <c r="H4910" s="36">
        <v>1.5</v>
      </c>
      <c r="I4910" t="s">
        <v>801</v>
      </c>
      <c r="J4910">
        <f>ROUND(H4910/100*K4905,5)</f>
        <v>0</v>
      </c>
      <c r="K4910" s="36"/>
    </row>
    <row r="4911" spans="1:27" x14ac:dyDescent="0.25">
      <c r="D4911" s="37" t="s">
        <v>799</v>
      </c>
      <c r="E4911" s="36"/>
      <c r="H4911" s="36"/>
      <c r="K4911" s="38">
        <f>SUM(J4902:J4910)</f>
        <v>0</v>
      </c>
    </row>
    <row r="4912" spans="1:27" x14ac:dyDescent="0.25">
      <c r="D4912" s="37" t="s">
        <v>802</v>
      </c>
      <c r="E4912" s="36"/>
      <c r="H4912" s="36"/>
      <c r="K4912" s="38">
        <f>SUM(K4911:K4911)</f>
        <v>0</v>
      </c>
    </row>
    <row r="4914" spans="1:27" ht="45" customHeight="1" x14ac:dyDescent="0.25">
      <c r="A4914" s="28" t="s">
        <v>2720</v>
      </c>
      <c r="B4914" s="28" t="s">
        <v>499</v>
      </c>
      <c r="C4914" s="29" t="s">
        <v>38</v>
      </c>
      <c r="D4914" s="7" t="s">
        <v>500</v>
      </c>
      <c r="E4914" s="6"/>
      <c r="F4914" s="6"/>
      <c r="G4914" s="29"/>
      <c r="H4914" s="31" t="s">
        <v>778</v>
      </c>
      <c r="I4914" s="5">
        <v>1</v>
      </c>
      <c r="J4914" s="4"/>
      <c r="K4914" s="32"/>
      <c r="L4914" s="30" t="s">
        <v>2721</v>
      </c>
      <c r="M4914" s="29"/>
      <c r="N4914" s="29"/>
      <c r="O4914" s="29"/>
      <c r="P4914" s="29"/>
      <c r="Q4914" s="29"/>
      <c r="R4914" s="29"/>
      <c r="S4914" s="29"/>
      <c r="T4914" s="29"/>
      <c r="U4914" s="29"/>
      <c r="V4914" s="29"/>
      <c r="W4914" s="29"/>
      <c r="X4914" s="29"/>
      <c r="Y4914" s="29"/>
      <c r="Z4914" s="29"/>
      <c r="AA4914" s="29"/>
    </row>
    <row r="4915" spans="1:27" ht="45" customHeight="1" x14ac:dyDescent="0.25">
      <c r="A4915" s="28" t="s">
        <v>2722</v>
      </c>
      <c r="B4915" s="28" t="s">
        <v>501</v>
      </c>
      <c r="C4915" s="29" t="s">
        <v>38</v>
      </c>
      <c r="D4915" s="7" t="s">
        <v>502</v>
      </c>
      <c r="E4915" s="6"/>
      <c r="F4915" s="6"/>
      <c r="G4915" s="29"/>
      <c r="H4915" s="31" t="s">
        <v>778</v>
      </c>
      <c r="I4915" s="5">
        <v>1</v>
      </c>
      <c r="J4915" s="4"/>
      <c r="K4915" s="32"/>
      <c r="L4915" s="30" t="s">
        <v>2723</v>
      </c>
      <c r="M4915" s="29"/>
      <c r="N4915" s="29"/>
      <c r="O4915" s="29"/>
      <c r="P4915" s="29"/>
      <c r="Q4915" s="29"/>
      <c r="R4915" s="29"/>
      <c r="S4915" s="29"/>
      <c r="T4915" s="29"/>
      <c r="U4915" s="29"/>
      <c r="V4915" s="29"/>
      <c r="W4915" s="29"/>
      <c r="X4915" s="29"/>
      <c r="Y4915" s="29"/>
      <c r="Z4915" s="29"/>
      <c r="AA4915" s="29"/>
    </row>
    <row r="4916" spans="1:27" ht="45" customHeight="1" x14ac:dyDescent="0.25">
      <c r="A4916" s="28" t="s">
        <v>2724</v>
      </c>
      <c r="B4916" s="28" t="s">
        <v>503</v>
      </c>
      <c r="C4916" s="29" t="s">
        <v>38</v>
      </c>
      <c r="D4916" s="7" t="s">
        <v>504</v>
      </c>
      <c r="E4916" s="6"/>
      <c r="F4916" s="6"/>
      <c r="G4916" s="29"/>
      <c r="H4916" s="31" t="s">
        <v>778</v>
      </c>
      <c r="I4916" s="5">
        <v>1</v>
      </c>
      <c r="J4916" s="4"/>
      <c r="K4916" s="32"/>
      <c r="L4916" s="30" t="s">
        <v>2725</v>
      </c>
      <c r="M4916" s="29"/>
      <c r="N4916" s="29"/>
      <c r="O4916" s="29"/>
      <c r="P4916" s="29"/>
      <c r="Q4916" s="29"/>
      <c r="R4916" s="29"/>
      <c r="S4916" s="29"/>
      <c r="T4916" s="29"/>
      <c r="U4916" s="29"/>
      <c r="V4916" s="29"/>
      <c r="W4916" s="29"/>
      <c r="X4916" s="29"/>
      <c r="Y4916" s="29"/>
      <c r="Z4916" s="29"/>
      <c r="AA4916" s="29"/>
    </row>
    <row r="4917" spans="1:27" ht="45" customHeight="1" x14ac:dyDescent="0.25">
      <c r="A4917" s="28" t="s">
        <v>2726</v>
      </c>
      <c r="B4917" s="28" t="s">
        <v>481</v>
      </c>
      <c r="C4917" s="29" t="s">
        <v>38</v>
      </c>
      <c r="D4917" s="7" t="s">
        <v>482</v>
      </c>
      <c r="E4917" s="6"/>
      <c r="F4917" s="6"/>
      <c r="G4917" s="29"/>
      <c r="H4917" s="31" t="s">
        <v>778</v>
      </c>
      <c r="I4917" s="5">
        <v>1</v>
      </c>
      <c r="J4917" s="4"/>
      <c r="K4917" s="32">
        <f>ROUND(K4928,2)</f>
        <v>0</v>
      </c>
      <c r="L4917" s="30" t="s">
        <v>2727</v>
      </c>
      <c r="M4917" s="29"/>
      <c r="N4917" s="29"/>
      <c r="O4917" s="29"/>
      <c r="P4917" s="29"/>
      <c r="Q4917" s="29"/>
      <c r="R4917" s="29"/>
      <c r="S4917" s="29"/>
      <c r="T4917" s="29"/>
      <c r="U4917" s="29"/>
      <c r="V4917" s="29"/>
      <c r="W4917" s="29"/>
      <c r="X4917" s="29"/>
      <c r="Y4917" s="29"/>
      <c r="Z4917" s="29"/>
      <c r="AA4917" s="29"/>
    </row>
    <row r="4918" spans="1:27" x14ac:dyDescent="0.25">
      <c r="B4918" s="24" t="s">
        <v>780</v>
      </c>
    </row>
    <row r="4919" spans="1:27" x14ac:dyDescent="0.25">
      <c r="B4919" t="s">
        <v>1674</v>
      </c>
      <c r="C4919" t="s">
        <v>782</v>
      </c>
      <c r="D4919" t="s">
        <v>1675</v>
      </c>
      <c r="E4919" s="33">
        <v>5.1999999999999998E-2</v>
      </c>
      <c r="F4919" t="s">
        <v>784</v>
      </c>
      <c r="G4919" t="s">
        <v>785</v>
      </c>
      <c r="H4919" s="34"/>
      <c r="I4919" t="s">
        <v>786</v>
      </c>
      <c r="J4919" s="35">
        <f>ROUND(E4919/I4917* H4919,5)</f>
        <v>0</v>
      </c>
      <c r="K4919" s="36"/>
    </row>
    <row r="4920" spans="1:27" x14ac:dyDescent="0.25">
      <c r="B4920" t="s">
        <v>1676</v>
      </c>
      <c r="C4920" t="s">
        <v>782</v>
      </c>
      <c r="D4920" t="s">
        <v>1677</v>
      </c>
      <c r="E4920" s="33">
        <v>5.1999999999999998E-2</v>
      </c>
      <c r="F4920" t="s">
        <v>784</v>
      </c>
      <c r="G4920" t="s">
        <v>785</v>
      </c>
      <c r="H4920" s="34"/>
      <c r="I4920" t="s">
        <v>786</v>
      </c>
      <c r="J4920" s="35">
        <f>ROUND(E4920/I4917* H4920,5)</f>
        <v>0</v>
      </c>
      <c r="K4920" s="36"/>
    </row>
    <row r="4921" spans="1:27" x14ac:dyDescent="0.25">
      <c r="D4921" s="37" t="s">
        <v>787</v>
      </c>
      <c r="E4921" s="36"/>
      <c r="H4921" s="36"/>
      <c r="K4921" s="34">
        <f>SUM(J4919:J4920)</f>
        <v>0</v>
      </c>
    </row>
    <row r="4922" spans="1:27" x14ac:dyDescent="0.25">
      <c r="B4922" s="24" t="s">
        <v>792</v>
      </c>
      <c r="E4922" s="36"/>
      <c r="H4922" s="36"/>
      <c r="K4922" s="36"/>
    </row>
    <row r="4923" spans="1:27" x14ac:dyDescent="0.25">
      <c r="B4923" t="s">
        <v>2728</v>
      </c>
      <c r="C4923" t="s">
        <v>38</v>
      </c>
      <c r="D4923" t="s">
        <v>2729</v>
      </c>
      <c r="E4923" s="33">
        <v>1.02</v>
      </c>
      <c r="G4923" t="s">
        <v>785</v>
      </c>
      <c r="H4923" s="34"/>
      <c r="I4923" t="s">
        <v>786</v>
      </c>
      <c r="J4923" s="35">
        <f>ROUND(E4923* H4923,5)</f>
        <v>0</v>
      </c>
      <c r="K4923" s="36"/>
    </row>
    <row r="4924" spans="1:27" x14ac:dyDescent="0.25">
      <c r="D4924" s="37" t="s">
        <v>798</v>
      </c>
      <c r="E4924" s="36"/>
      <c r="H4924" s="36"/>
      <c r="K4924" s="34">
        <f>SUM(J4923:J4923)</f>
        <v>0</v>
      </c>
    </row>
    <row r="4925" spans="1:27" x14ac:dyDescent="0.25">
      <c r="E4925" s="36"/>
      <c r="H4925" s="36"/>
      <c r="K4925" s="36"/>
    </row>
    <row r="4926" spans="1:27" x14ac:dyDescent="0.25">
      <c r="D4926" s="37" t="s">
        <v>800</v>
      </c>
      <c r="E4926" s="36"/>
      <c r="H4926" s="36">
        <v>1.5</v>
      </c>
      <c r="I4926" t="s">
        <v>801</v>
      </c>
      <c r="J4926">
        <f>ROUND(H4926/100*K4921,5)</f>
        <v>0</v>
      </c>
      <c r="K4926" s="36"/>
    </row>
    <row r="4927" spans="1:27" x14ac:dyDescent="0.25">
      <c r="D4927" s="37" t="s">
        <v>799</v>
      </c>
      <c r="E4927" s="36"/>
      <c r="H4927" s="36"/>
      <c r="K4927" s="38">
        <f>SUM(J4918:J4926)</f>
        <v>0</v>
      </c>
    </row>
    <row r="4928" spans="1:27" x14ac:dyDescent="0.25">
      <c r="D4928" s="37" t="s">
        <v>802</v>
      </c>
      <c r="E4928" s="36"/>
      <c r="H4928" s="36"/>
      <c r="K4928" s="38">
        <f>SUM(K4927:K4927)</f>
        <v>0</v>
      </c>
    </row>
    <row r="4930" spans="1:27" ht="45" customHeight="1" x14ac:dyDescent="0.25">
      <c r="A4930" s="28" t="s">
        <v>2730</v>
      </c>
      <c r="B4930" s="28" t="s">
        <v>667</v>
      </c>
      <c r="C4930" s="29" t="s">
        <v>38</v>
      </c>
      <c r="D4930" s="7" t="s">
        <v>668</v>
      </c>
      <c r="E4930" s="6"/>
      <c r="F4930" s="6"/>
      <c r="G4930" s="29"/>
      <c r="H4930" s="31" t="s">
        <v>778</v>
      </c>
      <c r="I4930" s="5">
        <v>1</v>
      </c>
      <c r="J4930" s="4"/>
      <c r="K4930" s="32"/>
      <c r="L4930" s="30" t="s">
        <v>2731</v>
      </c>
      <c r="M4930" s="29"/>
      <c r="N4930" s="29"/>
      <c r="O4930" s="29"/>
      <c r="P4930" s="29"/>
      <c r="Q4930" s="29"/>
      <c r="R4930" s="29"/>
      <c r="S4930" s="29"/>
      <c r="T4930" s="29"/>
      <c r="U4930" s="29"/>
      <c r="V4930" s="29"/>
      <c r="W4930" s="29"/>
      <c r="X4930" s="29"/>
      <c r="Y4930" s="29"/>
      <c r="Z4930" s="29"/>
      <c r="AA4930" s="29"/>
    </row>
    <row r="4931" spans="1:27" ht="45" customHeight="1" x14ac:dyDescent="0.25">
      <c r="A4931" s="28" t="s">
        <v>2732</v>
      </c>
      <c r="B4931" s="28" t="s">
        <v>517</v>
      </c>
      <c r="C4931" s="29" t="s">
        <v>38</v>
      </c>
      <c r="D4931" s="7" t="s">
        <v>518</v>
      </c>
      <c r="E4931" s="6"/>
      <c r="F4931" s="6"/>
      <c r="G4931" s="29"/>
      <c r="H4931" s="31" t="s">
        <v>778</v>
      </c>
      <c r="I4931" s="5">
        <v>1</v>
      </c>
      <c r="J4931" s="4"/>
      <c r="K4931" s="32"/>
      <c r="L4931" s="30" t="s">
        <v>2733</v>
      </c>
      <c r="M4931" s="29"/>
      <c r="N4931" s="29"/>
      <c r="O4931" s="29"/>
      <c r="P4931" s="29"/>
      <c r="Q4931" s="29"/>
      <c r="R4931" s="29"/>
      <c r="S4931" s="29"/>
      <c r="T4931" s="29"/>
      <c r="U4931" s="29"/>
      <c r="V4931" s="29"/>
      <c r="W4931" s="29"/>
      <c r="X4931" s="29"/>
      <c r="Y4931" s="29"/>
      <c r="Z4931" s="29"/>
      <c r="AA4931" s="29"/>
    </row>
    <row r="4932" spans="1:27" ht="45" customHeight="1" x14ac:dyDescent="0.25">
      <c r="A4932" s="28" t="s">
        <v>2734</v>
      </c>
      <c r="B4932" s="28" t="s">
        <v>523</v>
      </c>
      <c r="C4932" s="29" t="s">
        <v>38</v>
      </c>
      <c r="D4932" s="7" t="s">
        <v>524</v>
      </c>
      <c r="E4932" s="6"/>
      <c r="F4932" s="6"/>
      <c r="G4932" s="29"/>
      <c r="H4932" s="31" t="s">
        <v>778</v>
      </c>
      <c r="I4932" s="5">
        <v>1</v>
      </c>
      <c r="J4932" s="4"/>
      <c r="K4932" s="32"/>
      <c r="L4932" s="30" t="s">
        <v>2735</v>
      </c>
      <c r="M4932" s="29"/>
      <c r="N4932" s="29"/>
      <c r="O4932" s="29"/>
      <c r="P4932" s="29"/>
      <c r="Q4932" s="29"/>
      <c r="R4932" s="29"/>
      <c r="S4932" s="29"/>
      <c r="T4932" s="29"/>
      <c r="U4932" s="29"/>
      <c r="V4932" s="29"/>
      <c r="W4932" s="29"/>
      <c r="X4932" s="29"/>
      <c r="Y4932" s="29"/>
      <c r="Z4932" s="29"/>
      <c r="AA4932" s="29"/>
    </row>
    <row r="4933" spans="1:27" ht="45" customHeight="1" x14ac:dyDescent="0.25">
      <c r="A4933" s="28" t="s">
        <v>2736</v>
      </c>
      <c r="B4933" s="28" t="s">
        <v>553</v>
      </c>
      <c r="C4933" s="29" t="s">
        <v>41</v>
      </c>
      <c r="D4933" s="7" t="s">
        <v>554</v>
      </c>
      <c r="E4933" s="6"/>
      <c r="F4933" s="6"/>
      <c r="G4933" s="29"/>
      <c r="H4933" s="31" t="s">
        <v>778</v>
      </c>
      <c r="I4933" s="5">
        <v>1</v>
      </c>
      <c r="J4933" s="4"/>
      <c r="K4933" s="32">
        <f>ROUND(K4944,2)</f>
        <v>0</v>
      </c>
      <c r="L4933" s="30" t="s">
        <v>2737</v>
      </c>
      <c r="M4933" s="29"/>
      <c r="N4933" s="29"/>
      <c r="O4933" s="29"/>
      <c r="P4933" s="29"/>
      <c r="Q4933" s="29"/>
      <c r="R4933" s="29"/>
      <c r="S4933" s="29"/>
      <c r="T4933" s="29"/>
      <c r="U4933" s="29"/>
      <c r="V4933" s="29"/>
      <c r="W4933" s="29"/>
      <c r="X4933" s="29"/>
      <c r="Y4933" s="29"/>
      <c r="Z4933" s="29"/>
      <c r="AA4933" s="29"/>
    </row>
    <row r="4934" spans="1:27" x14ac:dyDescent="0.25">
      <c r="B4934" s="24" t="s">
        <v>780</v>
      </c>
    </row>
    <row r="4935" spans="1:27" x14ac:dyDescent="0.25">
      <c r="B4935" t="s">
        <v>1676</v>
      </c>
      <c r="C4935" t="s">
        <v>782</v>
      </c>
      <c r="D4935" t="s">
        <v>1677</v>
      </c>
      <c r="E4935" s="33">
        <v>6.6000000000000003E-2</v>
      </c>
      <c r="F4935" t="s">
        <v>784</v>
      </c>
      <c r="G4935" t="s">
        <v>785</v>
      </c>
      <c r="H4935" s="34"/>
      <c r="I4935" t="s">
        <v>786</v>
      </c>
      <c r="J4935" s="35">
        <f>ROUND(E4935/I4933* H4935,5)</f>
        <v>0</v>
      </c>
      <c r="K4935" s="36"/>
    </row>
    <row r="4936" spans="1:27" x14ac:dyDescent="0.25">
      <c r="B4936" t="s">
        <v>1674</v>
      </c>
      <c r="C4936" t="s">
        <v>782</v>
      </c>
      <c r="D4936" t="s">
        <v>1675</v>
      </c>
      <c r="E4936" s="33">
        <v>0.35</v>
      </c>
      <c r="F4936" t="s">
        <v>784</v>
      </c>
      <c r="G4936" t="s">
        <v>785</v>
      </c>
      <c r="H4936" s="34"/>
      <c r="I4936" t="s">
        <v>786</v>
      </c>
      <c r="J4936" s="35">
        <f>ROUND(E4936/I4933* H4936,5)</f>
        <v>0</v>
      </c>
      <c r="K4936" s="36"/>
    </row>
    <row r="4937" spans="1:27" x14ac:dyDescent="0.25">
      <c r="D4937" s="37" t="s">
        <v>787</v>
      </c>
      <c r="E4937" s="36"/>
      <c r="H4937" s="36"/>
      <c r="K4937" s="34">
        <f>SUM(J4935:J4936)</f>
        <v>0</v>
      </c>
    </row>
    <row r="4938" spans="1:27" x14ac:dyDescent="0.25">
      <c r="B4938" s="24" t="s">
        <v>792</v>
      </c>
      <c r="E4938" s="36"/>
      <c r="H4938" s="36"/>
      <c r="K4938" s="36"/>
    </row>
    <row r="4939" spans="1:27" x14ac:dyDescent="0.25">
      <c r="B4939" t="s">
        <v>2738</v>
      </c>
      <c r="C4939" t="s">
        <v>41</v>
      </c>
      <c r="D4939" t="s">
        <v>2739</v>
      </c>
      <c r="E4939" s="33">
        <v>1</v>
      </c>
      <c r="G4939" t="s">
        <v>785</v>
      </c>
      <c r="H4939" s="34"/>
      <c r="I4939" t="s">
        <v>786</v>
      </c>
      <c r="J4939" s="35">
        <f>ROUND(E4939* H4939,5)</f>
        <v>0</v>
      </c>
      <c r="K4939" s="36"/>
    </row>
    <row r="4940" spans="1:27" x14ac:dyDescent="0.25">
      <c r="D4940" s="37" t="s">
        <v>798</v>
      </c>
      <c r="E4940" s="36"/>
      <c r="H4940" s="36"/>
      <c r="K4940" s="34">
        <f>SUM(J4939:J4939)</f>
        <v>0</v>
      </c>
    </row>
    <row r="4941" spans="1:27" x14ac:dyDescent="0.25">
      <c r="E4941" s="36"/>
      <c r="H4941" s="36"/>
      <c r="K4941" s="36"/>
    </row>
    <row r="4942" spans="1:27" x14ac:dyDescent="0.25">
      <c r="D4942" s="37" t="s">
        <v>800</v>
      </c>
      <c r="E4942" s="36"/>
      <c r="H4942" s="36">
        <v>1.5</v>
      </c>
      <c r="I4942" t="s">
        <v>801</v>
      </c>
      <c r="J4942">
        <f>ROUND(H4942/100*K4937,5)</f>
        <v>0</v>
      </c>
      <c r="K4942" s="36"/>
    </row>
    <row r="4943" spans="1:27" x14ac:dyDescent="0.25">
      <c r="D4943" s="37" t="s">
        <v>799</v>
      </c>
      <c r="E4943" s="36"/>
      <c r="H4943" s="36"/>
      <c r="K4943" s="38">
        <f>SUM(J4934:J4942)</f>
        <v>0</v>
      </c>
    </row>
    <row r="4944" spans="1:27" x14ac:dyDescent="0.25">
      <c r="D4944" s="37" t="s">
        <v>802</v>
      </c>
      <c r="E4944" s="36"/>
      <c r="H4944" s="36"/>
      <c r="K4944" s="38">
        <f>SUM(K4943:K4943)</f>
        <v>0</v>
      </c>
    </row>
    <row r="4946" spans="1:27" ht="45" customHeight="1" x14ac:dyDescent="0.25">
      <c r="A4946" s="28" t="s">
        <v>2740</v>
      </c>
      <c r="B4946" s="28" t="s">
        <v>551</v>
      </c>
      <c r="C4946" s="29" t="s">
        <v>41</v>
      </c>
      <c r="D4946" s="7" t="s">
        <v>552</v>
      </c>
      <c r="E4946" s="6"/>
      <c r="F4946" s="6"/>
      <c r="G4946" s="29"/>
      <c r="H4946" s="31" t="s">
        <v>778</v>
      </c>
      <c r="I4946" s="5">
        <v>1</v>
      </c>
      <c r="J4946" s="4"/>
      <c r="K4946" s="32"/>
      <c r="L4946" s="30" t="s">
        <v>2741</v>
      </c>
      <c r="M4946" s="29"/>
      <c r="N4946" s="29"/>
      <c r="O4946" s="29"/>
      <c r="P4946" s="29"/>
      <c r="Q4946" s="29"/>
      <c r="R4946" s="29"/>
      <c r="S4946" s="29"/>
      <c r="T4946" s="29"/>
      <c r="U4946" s="29"/>
      <c r="V4946" s="29"/>
      <c r="W4946" s="29"/>
      <c r="X4946" s="29"/>
      <c r="Y4946" s="29"/>
      <c r="Z4946" s="29"/>
      <c r="AA4946" s="29"/>
    </row>
    <row r="4947" spans="1:27" ht="45" customHeight="1" x14ac:dyDescent="0.25">
      <c r="A4947" s="28" t="s">
        <v>2742</v>
      </c>
      <c r="B4947" s="28" t="s">
        <v>555</v>
      </c>
      <c r="C4947" s="29" t="s">
        <v>41</v>
      </c>
      <c r="D4947" s="7" t="s">
        <v>556</v>
      </c>
      <c r="E4947" s="6"/>
      <c r="F4947" s="6"/>
      <c r="G4947" s="29"/>
      <c r="H4947" s="31" t="s">
        <v>778</v>
      </c>
      <c r="I4947" s="5">
        <v>1</v>
      </c>
      <c r="J4947" s="4"/>
      <c r="K4947" s="32"/>
      <c r="L4947" s="30" t="s">
        <v>556</v>
      </c>
      <c r="M4947" s="29"/>
      <c r="N4947" s="29"/>
      <c r="O4947" s="29"/>
      <c r="P4947" s="29"/>
      <c r="Q4947" s="29"/>
      <c r="R4947" s="29"/>
      <c r="S4947" s="29"/>
      <c r="T4947" s="29"/>
      <c r="U4947" s="29"/>
      <c r="V4947" s="29"/>
      <c r="W4947" s="29"/>
      <c r="X4947" s="29"/>
      <c r="Y4947" s="29"/>
      <c r="Z4947" s="29"/>
      <c r="AA4947" s="29"/>
    </row>
    <row r="4948" spans="1:27" ht="45" customHeight="1" x14ac:dyDescent="0.25">
      <c r="A4948" s="28" t="s">
        <v>2743</v>
      </c>
      <c r="B4948" s="28" t="s">
        <v>527</v>
      </c>
      <c r="C4948" s="29" t="s">
        <v>41</v>
      </c>
      <c r="D4948" s="7" t="s">
        <v>528</v>
      </c>
      <c r="E4948" s="6"/>
      <c r="F4948" s="6"/>
      <c r="G4948" s="29"/>
      <c r="H4948" s="31" t="s">
        <v>778</v>
      </c>
      <c r="I4948" s="5">
        <v>1</v>
      </c>
      <c r="J4948" s="4"/>
      <c r="K4948" s="32">
        <f>ROUND(K4960,2)</f>
        <v>0</v>
      </c>
      <c r="L4948" s="30" t="s">
        <v>2744</v>
      </c>
      <c r="M4948" s="29"/>
      <c r="N4948" s="29"/>
      <c r="O4948" s="29"/>
      <c r="P4948" s="29"/>
      <c r="Q4948" s="29"/>
      <c r="R4948" s="29"/>
      <c r="S4948" s="29"/>
      <c r="T4948" s="29"/>
      <c r="U4948" s="29"/>
      <c r="V4948" s="29"/>
      <c r="W4948" s="29"/>
      <c r="X4948" s="29"/>
      <c r="Y4948" s="29"/>
      <c r="Z4948" s="29"/>
      <c r="AA4948" s="29"/>
    </row>
    <row r="4949" spans="1:27" x14ac:dyDescent="0.25">
      <c r="B4949" s="24" t="s">
        <v>780</v>
      </c>
    </row>
    <row r="4950" spans="1:27" x14ac:dyDescent="0.25">
      <c r="B4950" t="s">
        <v>1674</v>
      </c>
      <c r="C4950" t="s">
        <v>782</v>
      </c>
      <c r="D4950" t="s">
        <v>1675</v>
      </c>
      <c r="E4950" s="33">
        <v>0.15</v>
      </c>
      <c r="F4950" t="s">
        <v>784</v>
      </c>
      <c r="G4950" t="s">
        <v>785</v>
      </c>
      <c r="H4950" s="34"/>
      <c r="I4950" t="s">
        <v>786</v>
      </c>
      <c r="J4950" s="35">
        <f>ROUND(E4950/I4948* H4950,5)</f>
        <v>0</v>
      </c>
      <c r="K4950" s="36"/>
    </row>
    <row r="4951" spans="1:27" x14ac:dyDescent="0.25">
      <c r="B4951" t="s">
        <v>1676</v>
      </c>
      <c r="C4951" t="s">
        <v>782</v>
      </c>
      <c r="D4951" t="s">
        <v>1677</v>
      </c>
      <c r="E4951" s="33">
        <v>0.183</v>
      </c>
      <c r="F4951" t="s">
        <v>784</v>
      </c>
      <c r="G4951" t="s">
        <v>785</v>
      </c>
      <c r="H4951" s="34"/>
      <c r="I4951" t="s">
        <v>786</v>
      </c>
      <c r="J4951" s="35">
        <f>ROUND(E4951/I4948* H4951,5)</f>
        <v>0</v>
      </c>
      <c r="K4951" s="36"/>
    </row>
    <row r="4952" spans="1:27" x14ac:dyDescent="0.25">
      <c r="D4952" s="37" t="s">
        <v>787</v>
      </c>
      <c r="E4952" s="36"/>
      <c r="H4952" s="36"/>
      <c r="K4952" s="34">
        <f>SUM(J4950:J4951)</f>
        <v>0</v>
      </c>
    </row>
    <row r="4953" spans="1:27" x14ac:dyDescent="0.25">
      <c r="B4953" s="24" t="s">
        <v>792</v>
      </c>
      <c r="E4953" s="36"/>
      <c r="H4953" s="36"/>
      <c r="K4953" s="36"/>
    </row>
    <row r="4954" spans="1:27" x14ac:dyDescent="0.25">
      <c r="B4954" t="s">
        <v>2745</v>
      </c>
      <c r="C4954" t="s">
        <v>41</v>
      </c>
      <c r="D4954" t="s">
        <v>2746</v>
      </c>
      <c r="E4954" s="33">
        <v>1</v>
      </c>
      <c r="G4954" t="s">
        <v>785</v>
      </c>
      <c r="H4954" s="34"/>
      <c r="I4954" t="s">
        <v>786</v>
      </c>
      <c r="J4954" s="35">
        <f>ROUND(E4954* H4954,5)</f>
        <v>0</v>
      </c>
      <c r="K4954" s="36"/>
    </row>
    <row r="4955" spans="1:27" x14ac:dyDescent="0.25">
      <c r="B4955" t="s">
        <v>2747</v>
      </c>
      <c r="C4955" t="s">
        <v>41</v>
      </c>
      <c r="D4955" t="s">
        <v>2748</v>
      </c>
      <c r="E4955" s="33">
        <v>1</v>
      </c>
      <c r="G4955" t="s">
        <v>785</v>
      </c>
      <c r="H4955" s="34"/>
      <c r="I4955" t="s">
        <v>786</v>
      </c>
      <c r="J4955" s="35">
        <f>ROUND(E4955* H4955,5)</f>
        <v>0</v>
      </c>
      <c r="K4955" s="36"/>
    </row>
    <row r="4956" spans="1:27" x14ac:dyDescent="0.25">
      <c r="D4956" s="37" t="s">
        <v>798</v>
      </c>
      <c r="E4956" s="36"/>
      <c r="H4956" s="36"/>
      <c r="K4956" s="34">
        <f>SUM(J4954:J4955)</f>
        <v>0</v>
      </c>
    </row>
    <row r="4957" spans="1:27" x14ac:dyDescent="0.25">
      <c r="E4957" s="36"/>
      <c r="H4957" s="36"/>
      <c r="K4957" s="36"/>
    </row>
    <row r="4958" spans="1:27" x14ac:dyDescent="0.25">
      <c r="D4958" s="37" t="s">
        <v>800</v>
      </c>
      <c r="E4958" s="36"/>
      <c r="H4958" s="36">
        <v>1.5</v>
      </c>
      <c r="I4958" t="s">
        <v>801</v>
      </c>
      <c r="J4958">
        <f>ROUND(H4958/100*K4952,5)</f>
        <v>0</v>
      </c>
      <c r="K4958" s="36"/>
    </row>
    <row r="4959" spans="1:27" x14ac:dyDescent="0.25">
      <c r="D4959" s="37" t="s">
        <v>799</v>
      </c>
      <c r="E4959" s="36"/>
      <c r="H4959" s="36"/>
      <c r="K4959" s="38">
        <f>SUM(J4949:J4958)</f>
        <v>0</v>
      </c>
    </row>
    <row r="4960" spans="1:27" x14ac:dyDescent="0.25">
      <c r="D4960" s="37" t="s">
        <v>802</v>
      </c>
      <c r="E4960" s="36"/>
      <c r="H4960" s="36"/>
      <c r="K4960" s="38">
        <f>SUM(K4959:K4959)</f>
        <v>0</v>
      </c>
    </row>
    <row r="4962" spans="1:27" ht="45" customHeight="1" x14ac:dyDescent="0.25">
      <c r="A4962" s="28" t="s">
        <v>2749</v>
      </c>
      <c r="B4962" s="28" t="s">
        <v>549</v>
      </c>
      <c r="C4962" s="29" t="s">
        <v>41</v>
      </c>
      <c r="D4962" s="7" t="s">
        <v>550</v>
      </c>
      <c r="E4962" s="6"/>
      <c r="F4962" s="6"/>
      <c r="G4962" s="29"/>
      <c r="H4962" s="31" t="s">
        <v>778</v>
      </c>
      <c r="I4962" s="5">
        <v>1</v>
      </c>
      <c r="J4962" s="4"/>
      <c r="K4962" s="32">
        <f>ROUND(K4973,2)</f>
        <v>0</v>
      </c>
      <c r="L4962" s="30" t="s">
        <v>2750</v>
      </c>
      <c r="M4962" s="29"/>
      <c r="N4962" s="29"/>
      <c r="O4962" s="29"/>
      <c r="P4962" s="29"/>
      <c r="Q4962" s="29"/>
      <c r="R4962" s="29"/>
      <c r="S4962" s="29"/>
      <c r="T4962" s="29"/>
      <c r="U4962" s="29"/>
      <c r="V4962" s="29"/>
      <c r="W4962" s="29"/>
      <c r="X4962" s="29"/>
      <c r="Y4962" s="29"/>
      <c r="Z4962" s="29"/>
      <c r="AA4962" s="29"/>
    </row>
    <row r="4963" spans="1:27" x14ac:dyDescent="0.25">
      <c r="B4963" s="24" t="s">
        <v>780</v>
      </c>
    </row>
    <row r="4964" spans="1:27" x14ac:dyDescent="0.25">
      <c r="B4964" t="s">
        <v>1184</v>
      </c>
      <c r="C4964" t="s">
        <v>782</v>
      </c>
      <c r="D4964" t="s">
        <v>1185</v>
      </c>
      <c r="E4964" s="33">
        <v>0.15</v>
      </c>
      <c r="F4964" t="s">
        <v>784</v>
      </c>
      <c r="G4964" t="s">
        <v>785</v>
      </c>
      <c r="H4964" s="34"/>
      <c r="I4964" t="s">
        <v>786</v>
      </c>
      <c r="J4964" s="35">
        <f>ROUND(E4964/I4962* H4964,5)</f>
        <v>0</v>
      </c>
      <c r="K4964" s="36"/>
    </row>
    <row r="4965" spans="1:27" x14ac:dyDescent="0.25">
      <c r="B4965" t="s">
        <v>1182</v>
      </c>
      <c r="C4965" t="s">
        <v>782</v>
      </c>
      <c r="D4965" t="s">
        <v>1183</v>
      </c>
      <c r="E4965" s="33">
        <v>0.15</v>
      </c>
      <c r="F4965" t="s">
        <v>784</v>
      </c>
      <c r="G4965" t="s">
        <v>785</v>
      </c>
      <c r="H4965" s="34"/>
      <c r="I4965" t="s">
        <v>786</v>
      </c>
      <c r="J4965" s="35">
        <f>ROUND(E4965/I4962* H4965,5)</f>
        <v>0</v>
      </c>
      <c r="K4965" s="36"/>
    </row>
    <row r="4966" spans="1:27" x14ac:dyDescent="0.25">
      <c r="D4966" s="37" t="s">
        <v>787</v>
      </c>
      <c r="E4966" s="36"/>
      <c r="H4966" s="36"/>
      <c r="K4966" s="34">
        <f>SUM(J4964:J4965)</f>
        <v>0</v>
      </c>
    </row>
    <row r="4967" spans="1:27" x14ac:dyDescent="0.25">
      <c r="B4967" s="24" t="s">
        <v>792</v>
      </c>
      <c r="E4967" s="36"/>
      <c r="H4967" s="36"/>
      <c r="K4967" s="36"/>
    </row>
    <row r="4968" spans="1:27" x14ac:dyDescent="0.25">
      <c r="B4968" t="s">
        <v>2751</v>
      </c>
      <c r="C4968" t="s">
        <v>41</v>
      </c>
      <c r="D4968" t="s">
        <v>2752</v>
      </c>
      <c r="E4968" s="33">
        <v>1</v>
      </c>
      <c r="G4968" t="s">
        <v>785</v>
      </c>
      <c r="H4968" s="34"/>
      <c r="I4968" t="s">
        <v>786</v>
      </c>
      <c r="J4968" s="35">
        <f>ROUND(E4968* H4968,5)</f>
        <v>0</v>
      </c>
      <c r="K4968" s="36"/>
    </row>
    <row r="4969" spans="1:27" x14ac:dyDescent="0.25">
      <c r="D4969" s="37" t="s">
        <v>798</v>
      </c>
      <c r="E4969" s="36"/>
      <c r="H4969" s="36"/>
      <c r="K4969" s="34">
        <f>SUM(J4968:J4968)</f>
        <v>0</v>
      </c>
    </row>
    <row r="4970" spans="1:27" x14ac:dyDescent="0.25">
      <c r="E4970" s="36"/>
      <c r="H4970" s="36"/>
      <c r="K4970" s="36"/>
    </row>
    <row r="4971" spans="1:27" x14ac:dyDescent="0.25">
      <c r="D4971" s="37" t="s">
        <v>800</v>
      </c>
      <c r="E4971" s="36"/>
      <c r="H4971" s="36">
        <v>1.5</v>
      </c>
      <c r="I4971" t="s">
        <v>801</v>
      </c>
      <c r="J4971">
        <f>ROUND(H4971/100*K4966,5)</f>
        <v>0</v>
      </c>
      <c r="K4971" s="36"/>
    </row>
    <row r="4972" spans="1:27" x14ac:dyDescent="0.25">
      <c r="D4972" s="37" t="s">
        <v>799</v>
      </c>
      <c r="E4972" s="36"/>
      <c r="H4972" s="36"/>
      <c r="K4972" s="38">
        <f>SUM(J4963:J4971)</f>
        <v>0</v>
      </c>
    </row>
    <row r="4973" spans="1:27" x14ac:dyDescent="0.25">
      <c r="D4973" s="37" t="s">
        <v>802</v>
      </c>
      <c r="E4973" s="36"/>
      <c r="H4973" s="36"/>
      <c r="K4973" s="38">
        <f>SUM(K4972:K4972)</f>
        <v>0</v>
      </c>
    </row>
    <row r="4975" spans="1:27" ht="45" customHeight="1" x14ac:dyDescent="0.25">
      <c r="A4975" s="28" t="s">
        <v>2753</v>
      </c>
      <c r="B4975" s="28" t="s">
        <v>489</v>
      </c>
      <c r="C4975" s="29" t="s">
        <v>41</v>
      </c>
      <c r="D4975" s="7" t="s">
        <v>490</v>
      </c>
      <c r="E4975" s="6"/>
      <c r="F4975" s="6"/>
      <c r="G4975" s="29"/>
      <c r="H4975" s="31" t="s">
        <v>778</v>
      </c>
      <c r="I4975" s="5">
        <v>1</v>
      </c>
      <c r="J4975" s="4"/>
      <c r="K4975" s="32"/>
      <c r="L4975" s="30" t="s">
        <v>2754</v>
      </c>
      <c r="M4975" s="29"/>
      <c r="N4975" s="29"/>
      <c r="O4975" s="29"/>
      <c r="P4975" s="29"/>
      <c r="Q4975" s="29"/>
      <c r="R4975" s="29"/>
      <c r="S4975" s="29"/>
      <c r="T4975" s="29"/>
      <c r="U4975" s="29"/>
      <c r="V4975" s="29"/>
      <c r="W4975" s="29"/>
      <c r="X4975" s="29"/>
      <c r="Y4975" s="29"/>
      <c r="Z4975" s="29"/>
      <c r="AA4975" s="29"/>
    </row>
    <row r="4976" spans="1:27" ht="45" customHeight="1" x14ac:dyDescent="0.25">
      <c r="A4976" s="28" t="s">
        <v>2755</v>
      </c>
      <c r="B4976" s="28" t="s">
        <v>521</v>
      </c>
      <c r="C4976" s="29" t="s">
        <v>41</v>
      </c>
      <c r="D4976" s="7" t="s">
        <v>522</v>
      </c>
      <c r="E4976" s="6"/>
      <c r="F4976" s="6"/>
      <c r="G4976" s="29"/>
      <c r="H4976" s="31" t="s">
        <v>778</v>
      </c>
      <c r="I4976" s="5">
        <v>1</v>
      </c>
      <c r="J4976" s="4"/>
      <c r="K4976" s="32"/>
      <c r="L4976" s="30" t="s">
        <v>2756</v>
      </c>
      <c r="M4976" s="29"/>
      <c r="N4976" s="29"/>
      <c r="O4976" s="29"/>
      <c r="P4976" s="29"/>
      <c r="Q4976" s="29"/>
      <c r="R4976" s="29"/>
      <c r="S4976" s="29"/>
      <c r="T4976" s="29"/>
      <c r="U4976" s="29"/>
      <c r="V4976" s="29"/>
      <c r="W4976" s="29"/>
      <c r="X4976" s="29"/>
      <c r="Y4976" s="29"/>
      <c r="Z4976" s="29"/>
      <c r="AA4976" s="29"/>
    </row>
    <row r="4977" spans="1:27" ht="45" customHeight="1" x14ac:dyDescent="0.25">
      <c r="A4977" s="28" t="s">
        <v>2757</v>
      </c>
      <c r="B4977" s="28" t="s">
        <v>534</v>
      </c>
      <c r="C4977" s="29" t="s">
        <v>38</v>
      </c>
      <c r="D4977" s="7" t="s">
        <v>535</v>
      </c>
      <c r="E4977" s="6"/>
      <c r="F4977" s="6"/>
      <c r="G4977" s="29"/>
      <c r="H4977" s="31" t="s">
        <v>778</v>
      </c>
      <c r="I4977" s="5">
        <v>1</v>
      </c>
      <c r="J4977" s="4"/>
      <c r="K4977" s="32"/>
      <c r="L4977" s="30" t="s">
        <v>2758</v>
      </c>
      <c r="M4977" s="29"/>
      <c r="N4977" s="29"/>
      <c r="O4977" s="29"/>
      <c r="P4977" s="29"/>
      <c r="Q4977" s="29"/>
      <c r="R4977" s="29"/>
      <c r="S4977" s="29"/>
      <c r="T4977" s="29"/>
      <c r="U4977" s="29"/>
      <c r="V4977" s="29"/>
      <c r="W4977" s="29"/>
      <c r="X4977" s="29"/>
      <c r="Y4977" s="29"/>
      <c r="Z4977" s="29"/>
      <c r="AA4977" s="29"/>
    </row>
    <row r="4978" spans="1:27" ht="45" customHeight="1" x14ac:dyDescent="0.25">
      <c r="A4978" s="28" t="s">
        <v>2759</v>
      </c>
      <c r="B4978" s="28" t="s">
        <v>540</v>
      </c>
      <c r="C4978" s="29" t="s">
        <v>41</v>
      </c>
      <c r="D4978" s="7" t="s">
        <v>541</v>
      </c>
      <c r="E4978" s="6"/>
      <c r="F4978" s="6"/>
      <c r="G4978" s="29"/>
      <c r="H4978" s="31" t="s">
        <v>778</v>
      </c>
      <c r="I4978" s="5">
        <v>1</v>
      </c>
      <c r="J4978" s="4"/>
      <c r="K4978" s="32">
        <f>ROUND(K4989,2)</f>
        <v>0</v>
      </c>
      <c r="L4978" s="30" t="s">
        <v>2760</v>
      </c>
      <c r="M4978" s="29"/>
      <c r="N4978" s="29"/>
      <c r="O4978" s="29"/>
      <c r="P4978" s="29"/>
      <c r="Q4978" s="29"/>
      <c r="R4978" s="29"/>
      <c r="S4978" s="29"/>
      <c r="T4978" s="29"/>
      <c r="U4978" s="29"/>
      <c r="V4978" s="29"/>
      <c r="W4978" s="29"/>
      <c r="X4978" s="29"/>
      <c r="Y4978" s="29"/>
      <c r="Z4978" s="29"/>
      <c r="AA4978" s="29"/>
    </row>
    <row r="4979" spans="1:27" x14ac:dyDescent="0.25">
      <c r="B4979" s="24" t="s">
        <v>780</v>
      </c>
    </row>
    <row r="4980" spans="1:27" x14ac:dyDescent="0.25">
      <c r="B4980" t="s">
        <v>1676</v>
      </c>
      <c r="C4980" t="s">
        <v>782</v>
      </c>
      <c r="D4980" t="s">
        <v>1677</v>
      </c>
      <c r="E4980" s="33">
        <v>0.3</v>
      </c>
      <c r="F4980" t="s">
        <v>784</v>
      </c>
      <c r="G4980" t="s">
        <v>785</v>
      </c>
      <c r="H4980" s="34"/>
      <c r="I4980" t="s">
        <v>786</v>
      </c>
      <c r="J4980" s="35">
        <f>ROUND(E4980/I4978* H4980,5)</f>
        <v>0</v>
      </c>
      <c r="K4980" s="36"/>
    </row>
    <row r="4981" spans="1:27" x14ac:dyDescent="0.25">
      <c r="B4981" t="s">
        <v>1674</v>
      </c>
      <c r="C4981" t="s">
        <v>782</v>
      </c>
      <c r="D4981" t="s">
        <v>1675</v>
      </c>
      <c r="E4981" s="33">
        <v>0.3</v>
      </c>
      <c r="F4981" t="s">
        <v>784</v>
      </c>
      <c r="G4981" t="s">
        <v>785</v>
      </c>
      <c r="H4981" s="34"/>
      <c r="I4981" t="s">
        <v>786</v>
      </c>
      <c r="J4981" s="35">
        <f>ROUND(E4981/I4978* H4981,5)</f>
        <v>0</v>
      </c>
      <c r="K4981" s="36"/>
    </row>
    <row r="4982" spans="1:27" x14ac:dyDescent="0.25">
      <c r="D4982" s="37" t="s">
        <v>787</v>
      </c>
      <c r="E4982" s="36"/>
      <c r="H4982" s="36"/>
      <c r="K4982" s="34">
        <f>SUM(J4980:J4981)</f>
        <v>0</v>
      </c>
    </row>
    <row r="4983" spans="1:27" x14ac:dyDescent="0.25">
      <c r="B4983" s="24" t="s">
        <v>792</v>
      </c>
      <c r="E4983" s="36"/>
      <c r="H4983" s="36"/>
      <c r="K4983" s="36"/>
    </row>
    <row r="4984" spans="1:27" x14ac:dyDescent="0.25">
      <c r="B4984" t="s">
        <v>2761</v>
      </c>
      <c r="C4984" t="s">
        <v>41</v>
      </c>
      <c r="D4984" t="s">
        <v>2762</v>
      </c>
      <c r="E4984" s="33">
        <v>1</v>
      </c>
      <c r="G4984" t="s">
        <v>785</v>
      </c>
      <c r="H4984" s="34"/>
      <c r="I4984" t="s">
        <v>786</v>
      </c>
      <c r="J4984" s="35">
        <f>ROUND(E4984* H4984,5)</f>
        <v>0</v>
      </c>
      <c r="K4984" s="36"/>
    </row>
    <row r="4985" spans="1:27" x14ac:dyDescent="0.25">
      <c r="D4985" s="37" t="s">
        <v>798</v>
      </c>
      <c r="E4985" s="36"/>
      <c r="H4985" s="36"/>
      <c r="K4985" s="34">
        <f>SUM(J4984:J4984)</f>
        <v>0</v>
      </c>
    </row>
    <row r="4986" spans="1:27" x14ac:dyDescent="0.25">
      <c r="E4986" s="36"/>
      <c r="H4986" s="36"/>
      <c r="K4986" s="36"/>
    </row>
    <row r="4987" spans="1:27" x14ac:dyDescent="0.25">
      <c r="D4987" s="37" t="s">
        <v>800</v>
      </c>
      <c r="E4987" s="36"/>
      <c r="H4987" s="36">
        <v>1.5</v>
      </c>
      <c r="I4987" t="s">
        <v>801</v>
      </c>
      <c r="J4987">
        <f>ROUND(H4987/100*K4982,5)</f>
        <v>0</v>
      </c>
      <c r="K4987" s="36"/>
    </row>
    <row r="4988" spans="1:27" x14ac:dyDescent="0.25">
      <c r="D4988" s="37" t="s">
        <v>799</v>
      </c>
      <c r="E4988" s="36"/>
      <c r="H4988" s="36"/>
      <c r="K4988" s="38">
        <f>SUM(J4979:J4987)</f>
        <v>0</v>
      </c>
    </row>
    <row r="4989" spans="1:27" x14ac:dyDescent="0.25">
      <c r="D4989" s="37" t="s">
        <v>802</v>
      </c>
      <c r="E4989" s="36"/>
      <c r="H4989" s="36"/>
      <c r="K4989" s="38">
        <f>SUM(K4988:K4988)</f>
        <v>0</v>
      </c>
    </row>
    <row r="4991" spans="1:27" ht="45" customHeight="1" x14ac:dyDescent="0.25">
      <c r="A4991" s="28" t="s">
        <v>2763</v>
      </c>
      <c r="B4991" s="28" t="s">
        <v>542</v>
      </c>
      <c r="C4991" s="29" t="s">
        <v>41</v>
      </c>
      <c r="D4991" s="7" t="s">
        <v>543</v>
      </c>
      <c r="E4991" s="6"/>
      <c r="F4991" s="6"/>
      <c r="G4991" s="29"/>
      <c r="H4991" s="31" t="s">
        <v>778</v>
      </c>
      <c r="I4991" s="5">
        <v>1</v>
      </c>
      <c r="J4991" s="4"/>
      <c r="K4991" s="32"/>
      <c r="L4991" s="30" t="s">
        <v>2764</v>
      </c>
      <c r="M4991" s="29"/>
      <c r="N4991" s="29"/>
      <c r="O4991" s="29"/>
      <c r="P4991" s="29"/>
      <c r="Q4991" s="29"/>
      <c r="R4991" s="29"/>
      <c r="S4991" s="29"/>
      <c r="T4991" s="29"/>
      <c r="U4991" s="29"/>
      <c r="V4991" s="29"/>
      <c r="W4991" s="29"/>
      <c r="X4991" s="29"/>
      <c r="Y4991" s="29"/>
      <c r="Z4991" s="29"/>
      <c r="AA4991" s="29"/>
    </row>
    <row r="4992" spans="1:27" ht="45" customHeight="1" x14ac:dyDescent="0.25">
      <c r="A4992" s="28" t="s">
        <v>2765</v>
      </c>
      <c r="B4992" s="28" t="s">
        <v>536</v>
      </c>
      <c r="C4992" s="29" t="s">
        <v>41</v>
      </c>
      <c r="D4992" s="7" t="s">
        <v>537</v>
      </c>
      <c r="E4992" s="6"/>
      <c r="F4992" s="6"/>
      <c r="G4992" s="29"/>
      <c r="H4992" s="31" t="s">
        <v>778</v>
      </c>
      <c r="I4992" s="5">
        <v>2.198</v>
      </c>
      <c r="J4992" s="4"/>
      <c r="K4992" s="32">
        <f>ROUND(K5003,2)</f>
        <v>0</v>
      </c>
      <c r="L4992" s="30" t="s">
        <v>2766</v>
      </c>
      <c r="M4992" s="29"/>
      <c r="N4992" s="29"/>
      <c r="O4992" s="29"/>
      <c r="P4992" s="29"/>
      <c r="Q4992" s="29"/>
      <c r="R4992" s="29"/>
      <c r="S4992" s="29"/>
      <c r="T4992" s="29"/>
      <c r="U4992" s="29"/>
      <c r="V4992" s="29"/>
      <c r="W4992" s="29"/>
      <c r="X4992" s="29"/>
      <c r="Y4992" s="29"/>
      <c r="Z4992" s="29"/>
      <c r="AA4992" s="29"/>
    </row>
    <row r="4993" spans="1:27" x14ac:dyDescent="0.25">
      <c r="B4993" s="24" t="s">
        <v>780</v>
      </c>
    </row>
    <row r="4994" spans="1:27" x14ac:dyDescent="0.25">
      <c r="B4994" t="s">
        <v>1674</v>
      </c>
      <c r="C4994" t="s">
        <v>782</v>
      </c>
      <c r="D4994" t="s">
        <v>1675</v>
      </c>
      <c r="E4994" s="33">
        <v>0.3</v>
      </c>
      <c r="F4994" t="s">
        <v>784</v>
      </c>
      <c r="G4994" t="s">
        <v>785</v>
      </c>
      <c r="H4994" s="34"/>
      <c r="I4994" t="s">
        <v>786</v>
      </c>
      <c r="J4994" s="35">
        <f>ROUND(E4994/I4992* H4994,5)</f>
        <v>0</v>
      </c>
      <c r="K4994" s="36"/>
    </row>
    <row r="4995" spans="1:27" x14ac:dyDescent="0.25">
      <c r="B4995" t="s">
        <v>1676</v>
      </c>
      <c r="C4995" t="s">
        <v>782</v>
      </c>
      <c r="D4995" t="s">
        <v>1677</v>
      </c>
      <c r="E4995" s="33">
        <v>0.3</v>
      </c>
      <c r="F4995" t="s">
        <v>784</v>
      </c>
      <c r="G4995" t="s">
        <v>785</v>
      </c>
      <c r="H4995" s="34"/>
      <c r="I4995" t="s">
        <v>786</v>
      </c>
      <c r="J4995" s="35">
        <f>ROUND(E4995/I4992* H4995,5)</f>
        <v>0</v>
      </c>
      <c r="K4995" s="36"/>
    </row>
    <row r="4996" spans="1:27" x14ac:dyDescent="0.25">
      <c r="D4996" s="37" t="s">
        <v>787</v>
      </c>
      <c r="E4996" s="36"/>
      <c r="H4996" s="36"/>
      <c r="K4996" s="34">
        <f>SUM(J4994:J4995)</f>
        <v>0</v>
      </c>
    </row>
    <row r="4997" spans="1:27" x14ac:dyDescent="0.25">
      <c r="B4997" s="24" t="s">
        <v>792</v>
      </c>
      <c r="E4997" s="36"/>
      <c r="H4997" s="36"/>
      <c r="K4997" s="36"/>
    </row>
    <row r="4998" spans="1:27" x14ac:dyDescent="0.25">
      <c r="B4998" t="s">
        <v>1720</v>
      </c>
      <c r="C4998" t="s">
        <v>41</v>
      </c>
      <c r="D4998" t="s">
        <v>1721</v>
      </c>
      <c r="E4998" s="33">
        <v>1</v>
      </c>
      <c r="G4998" t="s">
        <v>785</v>
      </c>
      <c r="H4998" s="34"/>
      <c r="I4998" t="s">
        <v>786</v>
      </c>
      <c r="J4998" s="35">
        <f>ROUND(E4998* H4998,5)</f>
        <v>0</v>
      </c>
      <c r="K4998" s="36"/>
    </row>
    <row r="4999" spans="1:27" x14ac:dyDescent="0.25">
      <c r="D4999" s="37" t="s">
        <v>798</v>
      </c>
      <c r="E4999" s="36"/>
      <c r="H4999" s="36"/>
      <c r="K4999" s="34">
        <f>SUM(J4998:J4998)</f>
        <v>0</v>
      </c>
    </row>
    <row r="5000" spans="1:27" x14ac:dyDescent="0.25">
      <c r="E5000" s="36"/>
      <c r="H5000" s="36"/>
      <c r="K5000" s="36"/>
    </row>
    <row r="5001" spans="1:27" x14ac:dyDescent="0.25">
      <c r="D5001" s="37" t="s">
        <v>800</v>
      </c>
      <c r="E5001" s="36"/>
      <c r="H5001" s="36">
        <v>1.5</v>
      </c>
      <c r="I5001" t="s">
        <v>801</v>
      </c>
      <c r="J5001">
        <f>ROUND(H5001/100*K4996,5)</f>
        <v>0</v>
      </c>
      <c r="K5001" s="36"/>
    </row>
    <row r="5002" spans="1:27" x14ac:dyDescent="0.25">
      <c r="D5002" s="37" t="s">
        <v>799</v>
      </c>
      <c r="E5002" s="36"/>
      <c r="H5002" s="36"/>
      <c r="K5002" s="38">
        <f>SUM(J4993:J5001)</f>
        <v>0</v>
      </c>
    </row>
    <row r="5003" spans="1:27" x14ac:dyDescent="0.25">
      <c r="D5003" s="37" t="s">
        <v>802</v>
      </c>
      <c r="E5003" s="36"/>
      <c r="H5003" s="36"/>
      <c r="K5003" s="38">
        <f>SUM(K5002:K5002)</f>
        <v>0</v>
      </c>
    </row>
    <row r="5005" spans="1:27" ht="45" customHeight="1" x14ac:dyDescent="0.25">
      <c r="A5005" s="28" t="s">
        <v>2767</v>
      </c>
      <c r="B5005" s="28" t="s">
        <v>538</v>
      </c>
      <c r="C5005" s="29" t="s">
        <v>41</v>
      </c>
      <c r="D5005" s="7" t="s">
        <v>539</v>
      </c>
      <c r="E5005" s="6"/>
      <c r="F5005" s="6"/>
      <c r="G5005" s="29"/>
      <c r="H5005" s="31" t="s">
        <v>778</v>
      </c>
      <c r="I5005" s="5">
        <v>1</v>
      </c>
      <c r="J5005" s="4"/>
      <c r="K5005" s="32"/>
      <c r="L5005" s="30" t="s">
        <v>2768</v>
      </c>
      <c r="M5005" s="29"/>
      <c r="N5005" s="29"/>
      <c r="O5005" s="29"/>
      <c r="P5005" s="29"/>
      <c r="Q5005" s="29"/>
      <c r="R5005" s="29"/>
      <c r="S5005" s="29"/>
      <c r="T5005" s="29"/>
      <c r="U5005" s="29"/>
      <c r="V5005" s="29"/>
      <c r="W5005" s="29"/>
      <c r="X5005" s="29"/>
      <c r="Y5005" s="29"/>
      <c r="Z5005" s="29"/>
      <c r="AA5005" s="29"/>
    </row>
    <row r="5006" spans="1:27" ht="45" customHeight="1" x14ac:dyDescent="0.25">
      <c r="A5006" s="28" t="s">
        <v>2769</v>
      </c>
      <c r="B5006" s="28" t="s">
        <v>546</v>
      </c>
      <c r="C5006" s="29" t="s">
        <v>41</v>
      </c>
      <c r="D5006" s="7" t="s">
        <v>547</v>
      </c>
      <c r="E5006" s="6"/>
      <c r="F5006" s="6"/>
      <c r="G5006" s="29"/>
      <c r="H5006" s="31" t="s">
        <v>778</v>
      </c>
      <c r="I5006" s="5">
        <v>1</v>
      </c>
      <c r="J5006" s="4"/>
      <c r="K5006" s="32">
        <f>ROUND(K5017,2)</f>
        <v>0</v>
      </c>
      <c r="L5006" s="30" t="s">
        <v>2770</v>
      </c>
      <c r="M5006" s="29"/>
      <c r="N5006" s="29"/>
      <c r="O5006" s="29"/>
      <c r="P5006" s="29"/>
      <c r="Q5006" s="29"/>
      <c r="R5006" s="29"/>
      <c r="S5006" s="29"/>
      <c r="T5006" s="29"/>
      <c r="U5006" s="29"/>
      <c r="V5006" s="29"/>
      <c r="W5006" s="29"/>
      <c r="X5006" s="29"/>
      <c r="Y5006" s="29"/>
      <c r="Z5006" s="29"/>
      <c r="AA5006" s="29"/>
    </row>
    <row r="5007" spans="1:27" x14ac:dyDescent="0.25">
      <c r="B5007" s="24" t="s">
        <v>780</v>
      </c>
    </row>
    <row r="5008" spans="1:27" x14ac:dyDescent="0.25">
      <c r="B5008" t="s">
        <v>1676</v>
      </c>
      <c r="C5008" t="s">
        <v>782</v>
      </c>
      <c r="D5008" t="s">
        <v>1677</v>
      </c>
      <c r="E5008" s="33">
        <v>0.15</v>
      </c>
      <c r="F5008" t="s">
        <v>784</v>
      </c>
      <c r="G5008" t="s">
        <v>785</v>
      </c>
      <c r="H5008" s="34"/>
      <c r="I5008" t="s">
        <v>786</v>
      </c>
      <c r="J5008" s="35">
        <f>ROUND(E5008/I5006* H5008,5)</f>
        <v>0</v>
      </c>
      <c r="K5008" s="36"/>
    </row>
    <row r="5009" spans="1:27" x14ac:dyDescent="0.25">
      <c r="B5009" t="s">
        <v>1674</v>
      </c>
      <c r="C5009" t="s">
        <v>782</v>
      </c>
      <c r="D5009" t="s">
        <v>1675</v>
      </c>
      <c r="E5009" s="33">
        <v>0.15</v>
      </c>
      <c r="F5009" t="s">
        <v>784</v>
      </c>
      <c r="G5009" t="s">
        <v>785</v>
      </c>
      <c r="H5009" s="34"/>
      <c r="I5009" t="s">
        <v>786</v>
      </c>
      <c r="J5009" s="35">
        <f>ROUND(E5009/I5006* H5009,5)</f>
        <v>0</v>
      </c>
      <c r="K5009" s="36"/>
    </row>
    <row r="5010" spans="1:27" x14ac:dyDescent="0.25">
      <c r="D5010" s="37" t="s">
        <v>787</v>
      </c>
      <c r="E5010" s="36"/>
      <c r="H5010" s="36"/>
      <c r="K5010" s="34">
        <f>SUM(J5008:J5009)</f>
        <v>0</v>
      </c>
    </row>
    <row r="5011" spans="1:27" x14ac:dyDescent="0.25">
      <c r="B5011" s="24" t="s">
        <v>792</v>
      </c>
      <c r="E5011" s="36"/>
      <c r="H5011" s="36"/>
      <c r="K5011" s="36"/>
    </row>
    <row r="5012" spans="1:27" x14ac:dyDescent="0.25">
      <c r="B5012" t="s">
        <v>2771</v>
      </c>
      <c r="C5012" t="s">
        <v>41</v>
      </c>
      <c r="D5012" t="s">
        <v>2772</v>
      </c>
      <c r="E5012" s="33">
        <v>1</v>
      </c>
      <c r="G5012" t="s">
        <v>785</v>
      </c>
      <c r="H5012" s="34"/>
      <c r="I5012" t="s">
        <v>786</v>
      </c>
      <c r="J5012" s="35">
        <f>ROUND(E5012* H5012,5)</f>
        <v>0</v>
      </c>
      <c r="K5012" s="36"/>
    </row>
    <row r="5013" spans="1:27" x14ac:dyDescent="0.25">
      <c r="D5013" s="37" t="s">
        <v>798</v>
      </c>
      <c r="E5013" s="36"/>
      <c r="H5013" s="36"/>
      <c r="K5013" s="34">
        <f>SUM(J5012:J5012)</f>
        <v>0</v>
      </c>
    </row>
    <row r="5014" spans="1:27" x14ac:dyDescent="0.25">
      <c r="E5014" s="36"/>
      <c r="H5014" s="36"/>
      <c r="K5014" s="36"/>
    </row>
    <row r="5015" spans="1:27" x14ac:dyDescent="0.25">
      <c r="D5015" s="37" t="s">
        <v>800</v>
      </c>
      <c r="E5015" s="36"/>
      <c r="H5015" s="36">
        <v>1.5</v>
      </c>
      <c r="I5015" t="s">
        <v>801</v>
      </c>
      <c r="J5015">
        <f>ROUND(H5015/100*K5010,5)</f>
        <v>0</v>
      </c>
      <c r="K5015" s="36"/>
    </row>
    <row r="5016" spans="1:27" x14ac:dyDescent="0.25">
      <c r="D5016" s="37" t="s">
        <v>799</v>
      </c>
      <c r="E5016" s="36"/>
      <c r="H5016" s="36"/>
      <c r="K5016" s="38">
        <f>SUM(J5007:J5015)</f>
        <v>0</v>
      </c>
    </row>
    <row r="5017" spans="1:27" x14ac:dyDescent="0.25">
      <c r="D5017" s="37" t="s">
        <v>802</v>
      </c>
      <c r="E5017" s="36"/>
      <c r="H5017" s="36"/>
      <c r="K5017" s="38">
        <f>SUM(K5016:K5016)</f>
        <v>0</v>
      </c>
    </row>
    <row r="5019" spans="1:27" ht="45" customHeight="1" x14ac:dyDescent="0.25">
      <c r="A5019" s="28" t="s">
        <v>2773</v>
      </c>
      <c r="B5019" s="28" t="s">
        <v>743</v>
      </c>
      <c r="C5019" s="29" t="s">
        <v>41</v>
      </c>
      <c r="D5019" s="7" t="s">
        <v>744</v>
      </c>
      <c r="E5019" s="6"/>
      <c r="F5019" s="6"/>
      <c r="G5019" s="29"/>
      <c r="H5019" s="31" t="s">
        <v>778</v>
      </c>
      <c r="I5019" s="5">
        <v>1</v>
      </c>
      <c r="J5019" s="4"/>
      <c r="K5019" s="32">
        <f>ROUND(K5031,2)</f>
        <v>0</v>
      </c>
      <c r="L5019" s="30" t="s">
        <v>744</v>
      </c>
      <c r="M5019" s="29"/>
      <c r="N5019" s="29"/>
      <c r="O5019" s="29"/>
      <c r="P5019" s="29"/>
      <c r="Q5019" s="29"/>
      <c r="R5019" s="29"/>
      <c r="S5019" s="29"/>
      <c r="T5019" s="29"/>
      <c r="U5019" s="29"/>
      <c r="V5019" s="29"/>
      <c r="W5019" s="29"/>
      <c r="X5019" s="29"/>
      <c r="Y5019" s="29"/>
      <c r="Z5019" s="29"/>
      <c r="AA5019" s="29"/>
    </row>
    <row r="5020" spans="1:27" x14ac:dyDescent="0.25">
      <c r="B5020" s="24" t="s">
        <v>780</v>
      </c>
    </row>
    <row r="5021" spans="1:27" x14ac:dyDescent="0.25">
      <c r="B5021" t="s">
        <v>1730</v>
      </c>
      <c r="C5021" t="s">
        <v>782</v>
      </c>
      <c r="D5021" t="s">
        <v>1731</v>
      </c>
      <c r="E5021" s="33">
        <v>0.5</v>
      </c>
      <c r="F5021" t="s">
        <v>784</v>
      </c>
      <c r="G5021" t="s">
        <v>785</v>
      </c>
      <c r="H5021" s="34"/>
      <c r="I5021" t="s">
        <v>786</v>
      </c>
      <c r="J5021" s="35">
        <f>ROUND(E5021/I5019* H5021,5)</f>
        <v>0</v>
      </c>
      <c r="K5021" s="36"/>
    </row>
    <row r="5022" spans="1:27" x14ac:dyDescent="0.25">
      <c r="B5022" t="s">
        <v>1728</v>
      </c>
      <c r="C5022" t="s">
        <v>782</v>
      </c>
      <c r="D5022" t="s">
        <v>1729</v>
      </c>
      <c r="E5022" s="33">
        <v>0.125</v>
      </c>
      <c r="F5022" t="s">
        <v>784</v>
      </c>
      <c r="G5022" t="s">
        <v>785</v>
      </c>
      <c r="H5022" s="34"/>
      <c r="I5022" t="s">
        <v>786</v>
      </c>
      <c r="J5022" s="35">
        <f>ROUND(E5022/I5019* H5022,5)</f>
        <v>0</v>
      </c>
      <c r="K5022" s="36"/>
    </row>
    <row r="5023" spans="1:27" x14ac:dyDescent="0.25">
      <c r="D5023" s="37" t="s">
        <v>787</v>
      </c>
      <c r="E5023" s="36"/>
      <c r="H5023" s="36"/>
      <c r="K5023" s="34">
        <f>SUM(J5021:J5022)</f>
        <v>0</v>
      </c>
    </row>
    <row r="5024" spans="1:27" x14ac:dyDescent="0.25">
      <c r="B5024" s="24" t="s">
        <v>792</v>
      </c>
      <c r="E5024" s="36"/>
      <c r="H5024" s="36"/>
      <c r="K5024" s="36"/>
    </row>
    <row r="5025" spans="1:27" x14ac:dyDescent="0.25">
      <c r="B5025" t="s">
        <v>1732</v>
      </c>
      <c r="C5025" t="s">
        <v>41</v>
      </c>
      <c r="D5025" t="s">
        <v>1733</v>
      </c>
      <c r="E5025" s="33">
        <v>1</v>
      </c>
      <c r="G5025" t="s">
        <v>785</v>
      </c>
      <c r="H5025" s="34"/>
      <c r="I5025" t="s">
        <v>786</v>
      </c>
      <c r="J5025" s="35">
        <f>ROUND(E5025* H5025,5)</f>
        <v>0</v>
      </c>
      <c r="K5025" s="36"/>
    </row>
    <row r="5026" spans="1:27" x14ac:dyDescent="0.25">
      <c r="B5026" t="s">
        <v>1340</v>
      </c>
      <c r="C5026" t="s">
        <v>1338</v>
      </c>
      <c r="D5026" t="s">
        <v>1341</v>
      </c>
      <c r="E5026" s="33">
        <v>3.5000000000000003E-2</v>
      </c>
      <c r="G5026" t="s">
        <v>785</v>
      </c>
      <c r="H5026" s="34"/>
      <c r="I5026" t="s">
        <v>786</v>
      </c>
      <c r="J5026" s="35">
        <f>ROUND(E5026* H5026,5)</f>
        <v>0</v>
      </c>
      <c r="K5026" s="36"/>
    </row>
    <row r="5027" spans="1:27" x14ac:dyDescent="0.25">
      <c r="D5027" s="37" t="s">
        <v>798</v>
      </c>
      <c r="E5027" s="36"/>
      <c r="H5027" s="36"/>
      <c r="K5027" s="34">
        <f>SUM(J5025:J5026)</f>
        <v>0</v>
      </c>
    </row>
    <row r="5028" spans="1:27" x14ac:dyDescent="0.25">
      <c r="E5028" s="36"/>
      <c r="H5028" s="36"/>
      <c r="K5028" s="36"/>
    </row>
    <row r="5029" spans="1:27" x14ac:dyDescent="0.25">
      <c r="D5029" s="37" t="s">
        <v>800</v>
      </c>
      <c r="E5029" s="36"/>
      <c r="H5029" s="36">
        <v>2.5</v>
      </c>
      <c r="I5029" t="s">
        <v>801</v>
      </c>
      <c r="J5029">
        <f>ROUND(H5029/100*K5023,5)</f>
        <v>0</v>
      </c>
      <c r="K5029" s="36"/>
    </row>
    <row r="5030" spans="1:27" x14ac:dyDescent="0.25">
      <c r="D5030" s="37" t="s">
        <v>799</v>
      </c>
      <c r="E5030" s="36"/>
      <c r="H5030" s="36"/>
      <c r="K5030" s="38">
        <f>SUM(J5020:J5029)</f>
        <v>0</v>
      </c>
    </row>
    <row r="5031" spans="1:27" x14ac:dyDescent="0.25">
      <c r="D5031" s="37" t="s">
        <v>802</v>
      </c>
      <c r="E5031" s="36"/>
      <c r="H5031" s="36"/>
      <c r="K5031" s="38">
        <f>SUM(K5030:K5030)</f>
        <v>0</v>
      </c>
    </row>
    <row r="5033" spans="1:27" ht="45" customHeight="1" x14ac:dyDescent="0.25">
      <c r="A5033" s="28" t="s">
        <v>2774</v>
      </c>
      <c r="B5033" s="28" t="s">
        <v>745</v>
      </c>
      <c r="C5033" s="29" t="s">
        <v>41</v>
      </c>
      <c r="D5033" s="7" t="s">
        <v>746</v>
      </c>
      <c r="E5033" s="6"/>
      <c r="F5033" s="6"/>
      <c r="G5033" s="29"/>
      <c r="H5033" s="31" t="s">
        <v>778</v>
      </c>
      <c r="I5033" s="5">
        <v>1</v>
      </c>
      <c r="J5033" s="4"/>
      <c r="K5033" s="32">
        <f>ROUND(K5045,2)</f>
        <v>0</v>
      </c>
      <c r="L5033" s="30" t="s">
        <v>2775</v>
      </c>
      <c r="M5033" s="29"/>
      <c r="N5033" s="29"/>
      <c r="O5033" s="29"/>
      <c r="P5033" s="29"/>
      <c r="Q5033" s="29"/>
      <c r="R5033" s="29"/>
      <c r="S5033" s="29"/>
      <c r="T5033" s="29"/>
      <c r="U5033" s="29"/>
      <c r="V5033" s="29"/>
      <c r="W5033" s="29"/>
      <c r="X5033" s="29"/>
      <c r="Y5033" s="29"/>
      <c r="Z5033" s="29"/>
      <c r="AA5033" s="29"/>
    </row>
    <row r="5034" spans="1:27" x14ac:dyDescent="0.25">
      <c r="B5034" s="24" t="s">
        <v>780</v>
      </c>
    </row>
    <row r="5035" spans="1:27" x14ac:dyDescent="0.25">
      <c r="B5035" t="s">
        <v>1730</v>
      </c>
      <c r="C5035" t="s">
        <v>782</v>
      </c>
      <c r="D5035" t="s">
        <v>1731</v>
      </c>
      <c r="E5035" s="33">
        <v>0.5</v>
      </c>
      <c r="F5035" t="s">
        <v>784</v>
      </c>
      <c r="G5035" t="s">
        <v>785</v>
      </c>
      <c r="H5035" s="34"/>
      <c r="I5035" t="s">
        <v>786</v>
      </c>
      <c r="J5035" s="35">
        <f>ROUND(E5035/I5033* H5035,5)</f>
        <v>0</v>
      </c>
      <c r="K5035" s="36"/>
    </row>
    <row r="5036" spans="1:27" x14ac:dyDescent="0.25">
      <c r="B5036" t="s">
        <v>1728</v>
      </c>
      <c r="C5036" t="s">
        <v>782</v>
      </c>
      <c r="D5036" t="s">
        <v>1729</v>
      </c>
      <c r="E5036" s="33">
        <v>0.2</v>
      </c>
      <c r="F5036" t="s">
        <v>784</v>
      </c>
      <c r="G5036" t="s">
        <v>785</v>
      </c>
      <c r="H5036" s="34"/>
      <c r="I5036" t="s">
        <v>786</v>
      </c>
      <c r="J5036" s="35">
        <f>ROUND(E5036/I5033* H5036,5)</f>
        <v>0</v>
      </c>
      <c r="K5036" s="36"/>
    </row>
    <row r="5037" spans="1:27" x14ac:dyDescent="0.25">
      <c r="D5037" s="37" t="s">
        <v>787</v>
      </c>
      <c r="E5037" s="36"/>
      <c r="H5037" s="36"/>
      <c r="K5037" s="34">
        <f>SUM(J5035:J5036)</f>
        <v>0</v>
      </c>
    </row>
    <row r="5038" spans="1:27" x14ac:dyDescent="0.25">
      <c r="B5038" s="24" t="s">
        <v>792</v>
      </c>
      <c r="E5038" s="36"/>
      <c r="H5038" s="36"/>
      <c r="K5038" s="36"/>
    </row>
    <row r="5039" spans="1:27" x14ac:dyDescent="0.25">
      <c r="B5039" t="s">
        <v>1737</v>
      </c>
      <c r="C5039" t="s">
        <v>41</v>
      </c>
      <c r="D5039" t="s">
        <v>1738</v>
      </c>
      <c r="E5039" s="33">
        <v>1.0674999999999999</v>
      </c>
      <c r="G5039" t="s">
        <v>785</v>
      </c>
      <c r="H5039" s="34"/>
      <c r="I5039" t="s">
        <v>786</v>
      </c>
      <c r="J5039" s="35">
        <f>ROUND(E5039* H5039,5)</f>
        <v>0</v>
      </c>
      <c r="K5039" s="36"/>
    </row>
    <row r="5040" spans="1:27" x14ac:dyDescent="0.25">
      <c r="B5040" t="s">
        <v>1340</v>
      </c>
      <c r="C5040" t="s">
        <v>1338</v>
      </c>
      <c r="D5040" t="s">
        <v>1341</v>
      </c>
      <c r="E5040" s="33">
        <v>4.4999999999999998E-2</v>
      </c>
      <c r="G5040" t="s">
        <v>785</v>
      </c>
      <c r="H5040" s="34"/>
      <c r="I5040" t="s">
        <v>786</v>
      </c>
      <c r="J5040" s="35">
        <f>ROUND(E5040* H5040,5)</f>
        <v>0</v>
      </c>
      <c r="K5040" s="36"/>
    </row>
    <row r="5041" spans="1:27" x14ac:dyDescent="0.25">
      <c r="D5041" s="37" t="s">
        <v>798</v>
      </c>
      <c r="E5041" s="36"/>
      <c r="H5041" s="36"/>
      <c r="K5041" s="34">
        <f>SUM(J5039:J5040)</f>
        <v>0</v>
      </c>
    </row>
    <row r="5042" spans="1:27" x14ac:dyDescent="0.25">
      <c r="E5042" s="36"/>
      <c r="H5042" s="36"/>
      <c r="K5042" s="36"/>
    </row>
    <row r="5043" spans="1:27" x14ac:dyDescent="0.25">
      <c r="D5043" s="37" t="s">
        <v>800</v>
      </c>
      <c r="E5043" s="36"/>
      <c r="H5043" s="36">
        <v>2.5</v>
      </c>
      <c r="I5043" t="s">
        <v>801</v>
      </c>
      <c r="J5043">
        <f>ROUND(H5043/100*K5037,5)</f>
        <v>0</v>
      </c>
      <c r="K5043" s="36"/>
    </row>
    <row r="5044" spans="1:27" x14ac:dyDescent="0.25">
      <c r="D5044" s="37" t="s">
        <v>799</v>
      </c>
      <c r="E5044" s="36"/>
      <c r="H5044" s="36"/>
      <c r="K5044" s="38">
        <f>SUM(J5034:J5043)</f>
        <v>0</v>
      </c>
    </row>
    <row r="5045" spans="1:27" x14ac:dyDescent="0.25">
      <c r="D5045" s="37" t="s">
        <v>802</v>
      </c>
      <c r="E5045" s="36"/>
      <c r="H5045" s="36"/>
      <c r="K5045" s="38">
        <f>SUM(K5044:K5044)</f>
        <v>0</v>
      </c>
    </row>
    <row r="5047" spans="1:27" ht="45" customHeight="1" x14ac:dyDescent="0.25">
      <c r="A5047" s="28" t="s">
        <v>2776</v>
      </c>
      <c r="B5047" s="28" t="s">
        <v>747</v>
      </c>
      <c r="C5047" s="29" t="s">
        <v>41</v>
      </c>
      <c r="D5047" s="7" t="s">
        <v>748</v>
      </c>
      <c r="E5047" s="6"/>
      <c r="F5047" s="6"/>
      <c r="G5047" s="29"/>
      <c r="H5047" s="31" t="s">
        <v>778</v>
      </c>
      <c r="I5047" s="5">
        <v>1</v>
      </c>
      <c r="J5047" s="4"/>
      <c r="K5047" s="32">
        <f>ROUND(K5059,2)</f>
        <v>0</v>
      </c>
      <c r="L5047" s="30" t="s">
        <v>2777</v>
      </c>
      <c r="M5047" s="29"/>
      <c r="N5047" s="29"/>
      <c r="O5047" s="29"/>
      <c r="P5047" s="29"/>
      <c r="Q5047" s="29"/>
      <c r="R5047" s="29"/>
      <c r="S5047" s="29"/>
      <c r="T5047" s="29"/>
      <c r="U5047" s="29"/>
      <c r="V5047" s="29"/>
      <c r="W5047" s="29"/>
      <c r="X5047" s="29"/>
      <c r="Y5047" s="29"/>
      <c r="Z5047" s="29"/>
      <c r="AA5047" s="29"/>
    </row>
    <row r="5048" spans="1:27" x14ac:dyDescent="0.25">
      <c r="B5048" s="24" t="s">
        <v>780</v>
      </c>
    </row>
    <row r="5049" spans="1:27" x14ac:dyDescent="0.25">
      <c r="B5049" t="s">
        <v>1728</v>
      </c>
      <c r="C5049" t="s">
        <v>782</v>
      </c>
      <c r="D5049" t="s">
        <v>1729</v>
      </c>
      <c r="E5049" s="33">
        <v>0.2</v>
      </c>
      <c r="F5049" t="s">
        <v>784</v>
      </c>
      <c r="G5049" t="s">
        <v>785</v>
      </c>
      <c r="H5049" s="34"/>
      <c r="I5049" t="s">
        <v>786</v>
      </c>
      <c r="J5049" s="35">
        <f>ROUND(E5049/I5047* H5049,5)</f>
        <v>0</v>
      </c>
      <c r="K5049" s="36"/>
    </row>
    <row r="5050" spans="1:27" x14ac:dyDescent="0.25">
      <c r="B5050" t="s">
        <v>1730</v>
      </c>
      <c r="C5050" t="s">
        <v>782</v>
      </c>
      <c r="D5050" t="s">
        <v>1731</v>
      </c>
      <c r="E5050" s="33">
        <v>0.5</v>
      </c>
      <c r="F5050" t="s">
        <v>784</v>
      </c>
      <c r="G5050" t="s">
        <v>785</v>
      </c>
      <c r="H5050" s="34"/>
      <c r="I5050" t="s">
        <v>786</v>
      </c>
      <c r="J5050" s="35">
        <f>ROUND(E5050/I5047* H5050,5)</f>
        <v>0</v>
      </c>
      <c r="K5050" s="36"/>
    </row>
    <row r="5051" spans="1:27" x14ac:dyDescent="0.25">
      <c r="D5051" s="37" t="s">
        <v>787</v>
      </c>
      <c r="E5051" s="36"/>
      <c r="H5051" s="36"/>
      <c r="K5051" s="34">
        <f>SUM(J5049:J5050)</f>
        <v>0</v>
      </c>
    </row>
    <row r="5052" spans="1:27" x14ac:dyDescent="0.25">
      <c r="B5052" s="24" t="s">
        <v>792</v>
      </c>
      <c r="E5052" s="36"/>
      <c r="H5052" s="36"/>
      <c r="K5052" s="36"/>
    </row>
    <row r="5053" spans="1:27" x14ac:dyDescent="0.25">
      <c r="B5053" t="s">
        <v>1340</v>
      </c>
      <c r="C5053" t="s">
        <v>1338</v>
      </c>
      <c r="D5053" t="s">
        <v>1341</v>
      </c>
      <c r="E5053" s="33">
        <v>4.4999999999999998E-2</v>
      </c>
      <c r="G5053" t="s">
        <v>785</v>
      </c>
      <c r="H5053" s="34"/>
      <c r="I5053" t="s">
        <v>786</v>
      </c>
      <c r="J5053" s="35">
        <f>ROUND(E5053* H5053,5)</f>
        <v>0</v>
      </c>
      <c r="K5053" s="36"/>
    </row>
    <row r="5054" spans="1:27" x14ac:dyDescent="0.25">
      <c r="B5054" t="s">
        <v>1737</v>
      </c>
      <c r="C5054" t="s">
        <v>41</v>
      </c>
      <c r="D5054" t="s">
        <v>1738</v>
      </c>
      <c r="E5054" s="33">
        <v>0.85489999999999999</v>
      </c>
      <c r="G5054" t="s">
        <v>785</v>
      </c>
      <c r="H5054" s="34"/>
      <c r="I5054" t="s">
        <v>786</v>
      </c>
      <c r="J5054" s="35">
        <f>ROUND(E5054* H5054,5)</f>
        <v>0</v>
      </c>
      <c r="K5054" s="36"/>
    </row>
    <row r="5055" spans="1:27" x14ac:dyDescent="0.25">
      <c r="D5055" s="37" t="s">
        <v>798</v>
      </c>
      <c r="E5055" s="36"/>
      <c r="H5055" s="36"/>
      <c r="K5055" s="34">
        <f>SUM(J5053:J5054)</f>
        <v>0</v>
      </c>
    </row>
    <row r="5056" spans="1:27" x14ac:dyDescent="0.25">
      <c r="E5056" s="36"/>
      <c r="H5056" s="36"/>
      <c r="K5056" s="36"/>
    </row>
    <row r="5057" spans="1:27" x14ac:dyDescent="0.25">
      <c r="D5057" s="37" t="s">
        <v>800</v>
      </c>
      <c r="E5057" s="36"/>
      <c r="H5057" s="36">
        <v>2.5</v>
      </c>
      <c r="I5057" t="s">
        <v>801</v>
      </c>
      <c r="J5057">
        <f>ROUND(H5057/100*K5051,5)</f>
        <v>0</v>
      </c>
      <c r="K5057" s="36"/>
    </row>
    <row r="5058" spans="1:27" x14ac:dyDescent="0.25">
      <c r="D5058" s="37" t="s">
        <v>799</v>
      </c>
      <c r="E5058" s="36"/>
      <c r="H5058" s="36"/>
      <c r="K5058" s="38">
        <f>SUM(J5048:J5057)</f>
        <v>0</v>
      </c>
    </row>
    <row r="5059" spans="1:27" x14ac:dyDescent="0.25">
      <c r="D5059" s="37" t="s">
        <v>802</v>
      </c>
      <c r="E5059" s="36"/>
      <c r="H5059" s="36"/>
      <c r="K5059" s="38">
        <f>SUM(K5058:K5058)</f>
        <v>0</v>
      </c>
    </row>
    <row r="5061" spans="1:27" ht="45" customHeight="1" x14ac:dyDescent="0.25">
      <c r="A5061" s="28" t="s">
        <v>2778</v>
      </c>
      <c r="B5061" s="28" t="s">
        <v>749</v>
      </c>
      <c r="C5061" s="29" t="s">
        <v>41</v>
      </c>
      <c r="D5061" s="7" t="s">
        <v>750</v>
      </c>
      <c r="E5061" s="6"/>
      <c r="F5061" s="6"/>
      <c r="G5061" s="29"/>
      <c r="H5061" s="31" t="s">
        <v>778</v>
      </c>
      <c r="I5061" s="5">
        <v>1</v>
      </c>
      <c r="J5061" s="4"/>
      <c r="K5061" s="32">
        <f>ROUND(K5073,2)</f>
        <v>0</v>
      </c>
      <c r="L5061" s="30" t="s">
        <v>2777</v>
      </c>
      <c r="M5061" s="29"/>
      <c r="N5061" s="29"/>
      <c r="O5061" s="29"/>
      <c r="P5061" s="29"/>
      <c r="Q5061" s="29"/>
      <c r="R5061" s="29"/>
      <c r="S5061" s="29"/>
      <c r="T5061" s="29"/>
      <c r="U5061" s="29"/>
      <c r="V5061" s="29"/>
      <c r="W5061" s="29"/>
      <c r="X5061" s="29"/>
      <c r="Y5061" s="29"/>
      <c r="Z5061" s="29"/>
      <c r="AA5061" s="29"/>
    </row>
    <row r="5062" spans="1:27" x14ac:dyDescent="0.25">
      <c r="B5062" s="24" t="s">
        <v>780</v>
      </c>
    </row>
    <row r="5063" spans="1:27" x14ac:dyDescent="0.25">
      <c r="B5063" t="s">
        <v>1730</v>
      </c>
      <c r="C5063" t="s">
        <v>782</v>
      </c>
      <c r="D5063" t="s">
        <v>1731</v>
      </c>
      <c r="E5063" s="33">
        <v>0.5</v>
      </c>
      <c r="F5063" t="s">
        <v>784</v>
      </c>
      <c r="G5063" t="s">
        <v>785</v>
      </c>
      <c r="H5063" s="34"/>
      <c r="I5063" t="s">
        <v>786</v>
      </c>
      <c r="J5063" s="35">
        <f>ROUND(E5063/I5061* H5063,5)</f>
        <v>0</v>
      </c>
      <c r="K5063" s="36"/>
    </row>
    <row r="5064" spans="1:27" x14ac:dyDescent="0.25">
      <c r="B5064" t="s">
        <v>1728</v>
      </c>
      <c r="C5064" t="s">
        <v>782</v>
      </c>
      <c r="D5064" t="s">
        <v>1729</v>
      </c>
      <c r="E5064" s="33">
        <v>0.2</v>
      </c>
      <c r="F5064" t="s">
        <v>784</v>
      </c>
      <c r="G5064" t="s">
        <v>785</v>
      </c>
      <c r="H5064" s="34"/>
      <c r="I5064" t="s">
        <v>786</v>
      </c>
      <c r="J5064" s="35">
        <f>ROUND(E5064/I5061* H5064,5)</f>
        <v>0</v>
      </c>
      <c r="K5064" s="36"/>
    </row>
    <row r="5065" spans="1:27" x14ac:dyDescent="0.25">
      <c r="D5065" s="37" t="s">
        <v>787</v>
      </c>
      <c r="E5065" s="36"/>
      <c r="H5065" s="36"/>
      <c r="K5065" s="34">
        <f>SUM(J5063:J5064)</f>
        <v>0</v>
      </c>
    </row>
    <row r="5066" spans="1:27" x14ac:dyDescent="0.25">
      <c r="B5066" s="24" t="s">
        <v>792</v>
      </c>
      <c r="E5066" s="36"/>
      <c r="H5066" s="36"/>
      <c r="K5066" s="36"/>
    </row>
    <row r="5067" spans="1:27" x14ac:dyDescent="0.25">
      <c r="B5067" t="s">
        <v>1340</v>
      </c>
      <c r="C5067" t="s">
        <v>1338</v>
      </c>
      <c r="D5067" t="s">
        <v>1341</v>
      </c>
      <c r="E5067" s="33">
        <v>4.4999999999999998E-2</v>
      </c>
      <c r="G5067" t="s">
        <v>785</v>
      </c>
      <c r="H5067" s="34"/>
      <c r="I5067" t="s">
        <v>786</v>
      </c>
      <c r="J5067" s="35">
        <f>ROUND(E5067* H5067,5)</f>
        <v>0</v>
      </c>
      <c r="K5067" s="36"/>
    </row>
    <row r="5068" spans="1:27" x14ac:dyDescent="0.25">
      <c r="B5068" t="s">
        <v>1737</v>
      </c>
      <c r="C5068" t="s">
        <v>41</v>
      </c>
      <c r="D5068" t="s">
        <v>1738</v>
      </c>
      <c r="E5068" s="33">
        <v>0.85489999999999999</v>
      </c>
      <c r="G5068" t="s">
        <v>785</v>
      </c>
      <c r="H5068" s="34"/>
      <c r="I5068" t="s">
        <v>786</v>
      </c>
      <c r="J5068" s="35">
        <f>ROUND(E5068* H5068,5)</f>
        <v>0</v>
      </c>
      <c r="K5068" s="36"/>
    </row>
    <row r="5069" spans="1:27" x14ac:dyDescent="0.25">
      <c r="D5069" s="37" t="s">
        <v>798</v>
      </c>
      <c r="E5069" s="36"/>
      <c r="H5069" s="36"/>
      <c r="K5069" s="34">
        <f>SUM(J5067:J5068)</f>
        <v>0</v>
      </c>
    </row>
    <row r="5070" spans="1:27" x14ac:dyDescent="0.25">
      <c r="E5070" s="36"/>
      <c r="H5070" s="36"/>
      <c r="K5070" s="36"/>
    </row>
    <row r="5071" spans="1:27" x14ac:dyDescent="0.25">
      <c r="D5071" s="37" t="s">
        <v>800</v>
      </c>
      <c r="E5071" s="36"/>
      <c r="H5071" s="36">
        <v>2.5</v>
      </c>
      <c r="I5071" t="s">
        <v>801</v>
      </c>
      <c r="J5071">
        <f>ROUND(H5071/100*K5065,5)</f>
        <v>0</v>
      </c>
      <c r="K5071" s="36"/>
    </row>
    <row r="5072" spans="1:27" x14ac:dyDescent="0.25">
      <c r="D5072" s="37" t="s">
        <v>799</v>
      </c>
      <c r="E5072" s="36"/>
      <c r="H5072" s="36"/>
      <c r="K5072" s="38">
        <f>SUM(J5062:J5071)</f>
        <v>0</v>
      </c>
    </row>
    <row r="5073" spans="1:27" x14ac:dyDescent="0.25">
      <c r="D5073" s="37" t="s">
        <v>802</v>
      </c>
      <c r="E5073" s="36"/>
      <c r="H5073" s="36"/>
      <c r="K5073" s="38">
        <f>SUM(K5072:K5072)</f>
        <v>0</v>
      </c>
    </row>
    <row r="5075" spans="1:27" ht="45" customHeight="1" x14ac:dyDescent="0.25">
      <c r="A5075" s="28" t="s">
        <v>2779</v>
      </c>
      <c r="B5075" s="28" t="s">
        <v>751</v>
      </c>
      <c r="C5075" s="29" t="s">
        <v>41</v>
      </c>
      <c r="D5075" s="7" t="s">
        <v>752</v>
      </c>
      <c r="E5075" s="6"/>
      <c r="F5075" s="6"/>
      <c r="G5075" s="29"/>
      <c r="H5075" s="31" t="s">
        <v>778</v>
      </c>
      <c r="I5075" s="5">
        <v>1</v>
      </c>
      <c r="J5075" s="4"/>
      <c r="K5075" s="32">
        <f>ROUND(K5087,2)</f>
        <v>0</v>
      </c>
      <c r="L5075" s="30" t="s">
        <v>752</v>
      </c>
      <c r="M5075" s="29"/>
      <c r="N5075" s="29"/>
      <c r="O5075" s="29"/>
      <c r="P5075" s="29"/>
      <c r="Q5075" s="29"/>
      <c r="R5075" s="29"/>
      <c r="S5075" s="29"/>
      <c r="T5075" s="29"/>
      <c r="U5075" s="29"/>
      <c r="V5075" s="29"/>
      <c r="W5075" s="29"/>
      <c r="X5075" s="29"/>
      <c r="Y5075" s="29"/>
      <c r="Z5075" s="29"/>
      <c r="AA5075" s="29"/>
    </row>
    <row r="5076" spans="1:27" x14ac:dyDescent="0.25">
      <c r="B5076" s="24" t="s">
        <v>780</v>
      </c>
    </row>
    <row r="5077" spans="1:27" x14ac:dyDescent="0.25">
      <c r="B5077" t="s">
        <v>1730</v>
      </c>
      <c r="C5077" t="s">
        <v>782</v>
      </c>
      <c r="D5077" t="s">
        <v>1731</v>
      </c>
      <c r="E5077" s="33">
        <v>1</v>
      </c>
      <c r="F5077" t="s">
        <v>784</v>
      </c>
      <c r="G5077" t="s">
        <v>785</v>
      </c>
      <c r="H5077" s="34"/>
      <c r="I5077" t="s">
        <v>786</v>
      </c>
      <c r="J5077" s="35">
        <f>ROUND(E5077/I5075* H5077,5)</f>
        <v>0</v>
      </c>
      <c r="K5077" s="36"/>
    </row>
    <row r="5078" spans="1:27" x14ac:dyDescent="0.25">
      <c r="B5078" t="s">
        <v>1728</v>
      </c>
      <c r="C5078" t="s">
        <v>782</v>
      </c>
      <c r="D5078" t="s">
        <v>1729</v>
      </c>
      <c r="E5078" s="33">
        <v>0.25</v>
      </c>
      <c r="F5078" t="s">
        <v>784</v>
      </c>
      <c r="G5078" t="s">
        <v>785</v>
      </c>
      <c r="H5078" s="34"/>
      <c r="I5078" t="s">
        <v>786</v>
      </c>
      <c r="J5078" s="35">
        <f>ROUND(E5078/I5075* H5078,5)</f>
        <v>0</v>
      </c>
      <c r="K5078" s="36"/>
    </row>
    <row r="5079" spans="1:27" x14ac:dyDescent="0.25">
      <c r="D5079" s="37" t="s">
        <v>787</v>
      </c>
      <c r="E5079" s="36"/>
      <c r="H5079" s="36"/>
      <c r="K5079" s="34">
        <f>SUM(J5077:J5078)</f>
        <v>0</v>
      </c>
    </row>
    <row r="5080" spans="1:27" x14ac:dyDescent="0.25">
      <c r="B5080" s="24" t="s">
        <v>792</v>
      </c>
      <c r="E5080" s="36"/>
      <c r="H5080" s="36"/>
      <c r="K5080" s="36"/>
    </row>
    <row r="5081" spans="1:27" x14ac:dyDescent="0.25">
      <c r="B5081" t="s">
        <v>1747</v>
      </c>
      <c r="C5081" t="s">
        <v>41</v>
      </c>
      <c r="D5081" t="s">
        <v>1748</v>
      </c>
      <c r="E5081" s="33">
        <v>1</v>
      </c>
      <c r="G5081" t="s">
        <v>785</v>
      </c>
      <c r="H5081" s="34"/>
      <c r="I5081" t="s">
        <v>786</v>
      </c>
      <c r="J5081" s="35">
        <f>ROUND(E5081* H5081,5)</f>
        <v>0</v>
      </c>
      <c r="K5081" s="36"/>
    </row>
    <row r="5082" spans="1:27" x14ac:dyDescent="0.25">
      <c r="B5082" t="s">
        <v>1340</v>
      </c>
      <c r="C5082" t="s">
        <v>1338</v>
      </c>
      <c r="D5082" t="s">
        <v>1341</v>
      </c>
      <c r="E5082" s="33">
        <v>1.2E-2</v>
      </c>
      <c r="G5082" t="s">
        <v>785</v>
      </c>
      <c r="H5082" s="34"/>
      <c r="I5082" t="s">
        <v>786</v>
      </c>
      <c r="J5082" s="35">
        <f>ROUND(E5082* H5082,5)</f>
        <v>0</v>
      </c>
      <c r="K5082" s="36"/>
    </row>
    <row r="5083" spans="1:27" x14ac:dyDescent="0.25">
      <c r="D5083" s="37" t="s">
        <v>798</v>
      </c>
      <c r="E5083" s="36"/>
      <c r="H5083" s="36"/>
      <c r="K5083" s="34">
        <f>SUM(J5081:J5082)</f>
        <v>0</v>
      </c>
    </row>
    <row r="5084" spans="1:27" x14ac:dyDescent="0.25">
      <c r="E5084" s="36"/>
      <c r="H5084" s="36"/>
      <c r="K5084" s="36"/>
    </row>
    <row r="5085" spans="1:27" x14ac:dyDescent="0.25">
      <c r="D5085" s="37" t="s">
        <v>800</v>
      </c>
      <c r="E5085" s="36"/>
      <c r="H5085" s="36">
        <v>2.5</v>
      </c>
      <c r="I5085" t="s">
        <v>801</v>
      </c>
      <c r="J5085">
        <f>ROUND(H5085/100*K5079,5)</f>
        <v>0</v>
      </c>
      <c r="K5085" s="36"/>
    </row>
    <row r="5086" spans="1:27" x14ac:dyDescent="0.25">
      <c r="D5086" s="37" t="s">
        <v>799</v>
      </c>
      <c r="E5086" s="36"/>
      <c r="H5086" s="36"/>
      <c r="K5086" s="38">
        <f>SUM(J5076:J5085)</f>
        <v>0</v>
      </c>
    </row>
    <row r="5087" spans="1:27" x14ac:dyDescent="0.25">
      <c r="D5087" s="37" t="s">
        <v>802</v>
      </c>
      <c r="E5087" s="36"/>
      <c r="H5087" s="36"/>
      <c r="K5087" s="38">
        <f>SUM(K5086:K5086)</f>
        <v>0</v>
      </c>
    </row>
    <row r="5089" spans="1:27" ht="45" customHeight="1" x14ac:dyDescent="0.25">
      <c r="A5089" s="28" t="s">
        <v>2780</v>
      </c>
      <c r="B5089" s="28" t="s">
        <v>753</v>
      </c>
      <c r="C5089" s="29" t="s">
        <v>41</v>
      </c>
      <c r="D5089" s="7" t="s">
        <v>754</v>
      </c>
      <c r="E5089" s="6"/>
      <c r="F5089" s="6"/>
      <c r="G5089" s="29"/>
      <c r="H5089" s="31" t="s">
        <v>778</v>
      </c>
      <c r="I5089" s="5">
        <v>1</v>
      </c>
      <c r="J5089" s="4"/>
      <c r="K5089" s="32">
        <f>ROUND(K5102,2)</f>
        <v>0</v>
      </c>
      <c r="L5089" s="30" t="s">
        <v>754</v>
      </c>
      <c r="M5089" s="29"/>
      <c r="N5089" s="29"/>
      <c r="O5089" s="29"/>
      <c r="P5089" s="29"/>
      <c r="Q5089" s="29"/>
      <c r="R5089" s="29"/>
      <c r="S5089" s="29"/>
      <c r="T5089" s="29"/>
      <c r="U5089" s="29"/>
      <c r="V5089" s="29"/>
      <c r="W5089" s="29"/>
      <c r="X5089" s="29"/>
      <c r="Y5089" s="29"/>
      <c r="Z5089" s="29"/>
      <c r="AA5089" s="29"/>
    </row>
    <row r="5090" spans="1:27" x14ac:dyDescent="0.25">
      <c r="B5090" s="24" t="s">
        <v>780</v>
      </c>
    </row>
    <row r="5091" spans="1:27" x14ac:dyDescent="0.25">
      <c r="B5091" t="s">
        <v>1730</v>
      </c>
      <c r="C5091" t="s">
        <v>782</v>
      </c>
      <c r="D5091" t="s">
        <v>1731</v>
      </c>
      <c r="E5091" s="33">
        <v>0.6</v>
      </c>
      <c r="F5091" t="s">
        <v>784</v>
      </c>
      <c r="G5091" t="s">
        <v>785</v>
      </c>
      <c r="H5091" s="34"/>
      <c r="I5091" t="s">
        <v>786</v>
      </c>
      <c r="J5091" s="35">
        <f>ROUND(E5091/I5089* H5091,5)</f>
        <v>0</v>
      </c>
      <c r="K5091" s="36"/>
    </row>
    <row r="5092" spans="1:27" x14ac:dyDescent="0.25">
      <c r="B5092" t="s">
        <v>1728</v>
      </c>
      <c r="C5092" t="s">
        <v>782</v>
      </c>
      <c r="D5092" t="s">
        <v>1729</v>
      </c>
      <c r="E5092" s="33">
        <v>0.15</v>
      </c>
      <c r="F5092" t="s">
        <v>784</v>
      </c>
      <c r="G5092" t="s">
        <v>785</v>
      </c>
      <c r="H5092" s="34"/>
      <c r="I5092" t="s">
        <v>786</v>
      </c>
      <c r="J5092" s="35">
        <f>ROUND(E5092/I5089* H5092,5)</f>
        <v>0</v>
      </c>
      <c r="K5092" s="36"/>
    </row>
    <row r="5093" spans="1:27" x14ac:dyDescent="0.25">
      <c r="D5093" s="37" t="s">
        <v>787</v>
      </c>
      <c r="E5093" s="36"/>
      <c r="H5093" s="36"/>
      <c r="K5093" s="34">
        <f>SUM(J5091:J5092)</f>
        <v>0</v>
      </c>
    </row>
    <row r="5094" spans="1:27" x14ac:dyDescent="0.25">
      <c r="B5094" s="24" t="s">
        <v>792</v>
      </c>
      <c r="E5094" s="36"/>
      <c r="H5094" s="36"/>
      <c r="K5094" s="36"/>
    </row>
    <row r="5095" spans="1:27" x14ac:dyDescent="0.25">
      <c r="B5095" t="s">
        <v>1752</v>
      </c>
      <c r="C5095" t="s">
        <v>111</v>
      </c>
      <c r="D5095" t="s">
        <v>1753</v>
      </c>
      <c r="E5095" s="33">
        <v>0.245</v>
      </c>
      <c r="G5095" t="s">
        <v>785</v>
      </c>
      <c r="H5095" s="34"/>
      <c r="I5095" t="s">
        <v>786</v>
      </c>
      <c r="J5095" s="35">
        <f>ROUND(E5095* H5095,5)</f>
        <v>0</v>
      </c>
      <c r="K5095" s="36"/>
    </row>
    <row r="5096" spans="1:27" x14ac:dyDescent="0.25">
      <c r="B5096" t="s">
        <v>1754</v>
      </c>
      <c r="C5096" t="s">
        <v>41</v>
      </c>
      <c r="D5096" t="s">
        <v>1755</v>
      </c>
      <c r="E5096" s="33">
        <v>1</v>
      </c>
      <c r="G5096" t="s">
        <v>785</v>
      </c>
      <c r="H5096" s="34"/>
      <c r="I5096" t="s">
        <v>786</v>
      </c>
      <c r="J5096" s="35">
        <f>ROUND(E5096* H5096,5)</f>
        <v>0</v>
      </c>
      <c r="K5096" s="36"/>
    </row>
    <row r="5097" spans="1:27" x14ac:dyDescent="0.25">
      <c r="B5097" t="s">
        <v>1340</v>
      </c>
      <c r="C5097" t="s">
        <v>1338</v>
      </c>
      <c r="D5097" t="s">
        <v>1341</v>
      </c>
      <c r="E5097" s="33">
        <v>1.4999999999999999E-2</v>
      </c>
      <c r="G5097" t="s">
        <v>785</v>
      </c>
      <c r="H5097" s="34"/>
      <c r="I5097" t="s">
        <v>786</v>
      </c>
      <c r="J5097" s="35">
        <f>ROUND(E5097* H5097,5)</f>
        <v>0</v>
      </c>
      <c r="K5097" s="36"/>
    </row>
    <row r="5098" spans="1:27" x14ac:dyDescent="0.25">
      <c r="D5098" s="37" t="s">
        <v>798</v>
      </c>
      <c r="E5098" s="36"/>
      <c r="H5098" s="36"/>
      <c r="K5098" s="34">
        <f>SUM(J5095:J5097)</f>
        <v>0</v>
      </c>
    </row>
    <row r="5099" spans="1:27" x14ac:dyDescent="0.25">
      <c r="E5099" s="36"/>
      <c r="H5099" s="36"/>
      <c r="K5099" s="36"/>
    </row>
    <row r="5100" spans="1:27" x14ac:dyDescent="0.25">
      <c r="D5100" s="37" t="s">
        <v>800</v>
      </c>
      <c r="E5100" s="36"/>
      <c r="H5100" s="36">
        <v>2.5</v>
      </c>
      <c r="I5100" t="s">
        <v>801</v>
      </c>
      <c r="J5100">
        <f>ROUND(H5100/100*K5093,5)</f>
        <v>0</v>
      </c>
      <c r="K5100" s="36"/>
    </row>
    <row r="5101" spans="1:27" x14ac:dyDescent="0.25">
      <c r="D5101" s="37" t="s">
        <v>799</v>
      </c>
      <c r="E5101" s="36"/>
      <c r="H5101" s="36"/>
      <c r="K5101" s="38">
        <f>SUM(J5090:J5100)</f>
        <v>0</v>
      </c>
    </row>
    <row r="5102" spans="1:27" x14ac:dyDescent="0.25">
      <c r="D5102" s="37" t="s">
        <v>802</v>
      </c>
      <c r="E5102" s="36"/>
      <c r="H5102" s="36"/>
      <c r="K5102" s="38">
        <f>SUM(K5101:K5101)</f>
        <v>0</v>
      </c>
    </row>
    <row r="5104" spans="1:27" ht="45" customHeight="1" x14ac:dyDescent="0.25">
      <c r="A5104" s="28" t="s">
        <v>2781</v>
      </c>
      <c r="B5104" s="28" t="s">
        <v>462</v>
      </c>
      <c r="C5104" s="29" t="s">
        <v>41</v>
      </c>
      <c r="D5104" s="7" t="s">
        <v>463</v>
      </c>
      <c r="E5104" s="6"/>
      <c r="F5104" s="6"/>
      <c r="G5104" s="29"/>
      <c r="H5104" s="31" t="s">
        <v>778</v>
      </c>
      <c r="I5104" s="5">
        <v>1</v>
      </c>
      <c r="J5104" s="4"/>
      <c r="K5104" s="32"/>
      <c r="L5104" s="30" t="s">
        <v>2782</v>
      </c>
      <c r="M5104" s="29"/>
      <c r="N5104" s="29"/>
      <c r="O5104" s="29"/>
      <c r="P5104" s="29"/>
      <c r="Q5104" s="29"/>
      <c r="R5104" s="29"/>
      <c r="S5104" s="29"/>
      <c r="T5104" s="29"/>
      <c r="U5104" s="29"/>
      <c r="V5104" s="29"/>
      <c r="W5104" s="29"/>
      <c r="X5104" s="29"/>
      <c r="Y5104" s="29"/>
      <c r="Z5104" s="29"/>
      <c r="AA5104" s="29"/>
    </row>
    <row r="5105" spans="1:27" ht="45" customHeight="1" x14ac:dyDescent="0.25">
      <c r="A5105" s="28" t="s">
        <v>2783</v>
      </c>
      <c r="B5105" s="28" t="s">
        <v>464</v>
      </c>
      <c r="C5105" s="29" t="s">
        <v>41</v>
      </c>
      <c r="D5105" s="7" t="s">
        <v>465</v>
      </c>
      <c r="E5105" s="6"/>
      <c r="F5105" s="6"/>
      <c r="G5105" s="29"/>
      <c r="H5105" s="31" t="s">
        <v>778</v>
      </c>
      <c r="I5105" s="5">
        <v>1</v>
      </c>
      <c r="J5105" s="4"/>
      <c r="K5105" s="32"/>
      <c r="L5105" s="30" t="s">
        <v>2784</v>
      </c>
      <c r="M5105" s="29"/>
      <c r="N5105" s="29"/>
      <c r="O5105" s="29"/>
      <c r="P5105" s="29"/>
      <c r="Q5105" s="29"/>
      <c r="R5105" s="29"/>
      <c r="S5105" s="29"/>
      <c r="T5105" s="29"/>
      <c r="U5105" s="29"/>
      <c r="V5105" s="29"/>
      <c r="W5105" s="29"/>
      <c r="X5105" s="29"/>
      <c r="Y5105" s="29"/>
      <c r="Z5105" s="29"/>
      <c r="AA5105" s="29"/>
    </row>
    <row r="5106" spans="1:27" ht="45" customHeight="1" x14ac:dyDescent="0.25">
      <c r="A5106" s="28" t="s">
        <v>2785</v>
      </c>
      <c r="B5106" s="28" t="s">
        <v>466</v>
      </c>
      <c r="C5106" s="29" t="s">
        <v>41</v>
      </c>
      <c r="D5106" s="7" t="s">
        <v>467</v>
      </c>
      <c r="E5106" s="6"/>
      <c r="F5106" s="6"/>
      <c r="G5106" s="29"/>
      <c r="H5106" s="31" t="s">
        <v>778</v>
      </c>
      <c r="I5106" s="5">
        <v>1</v>
      </c>
      <c r="J5106" s="4"/>
      <c r="K5106" s="32"/>
      <c r="L5106" s="30" t="s">
        <v>2786</v>
      </c>
      <c r="M5106" s="29"/>
      <c r="N5106" s="29"/>
      <c r="O5106" s="29"/>
      <c r="P5106" s="29"/>
      <c r="Q5106" s="29"/>
      <c r="R5106" s="29"/>
      <c r="S5106" s="29"/>
      <c r="T5106" s="29"/>
      <c r="U5106" s="29"/>
      <c r="V5106" s="29"/>
      <c r="W5106" s="29"/>
      <c r="X5106" s="29"/>
      <c r="Y5106" s="29"/>
      <c r="Z5106" s="29"/>
      <c r="AA5106" s="29"/>
    </row>
    <row r="5107" spans="1:27" ht="45" customHeight="1" x14ac:dyDescent="0.25">
      <c r="A5107" s="28" t="s">
        <v>2787</v>
      </c>
      <c r="B5107" s="28" t="s">
        <v>468</v>
      </c>
      <c r="C5107" s="29" t="s">
        <v>41</v>
      </c>
      <c r="D5107" s="7" t="s">
        <v>469</v>
      </c>
      <c r="E5107" s="6"/>
      <c r="F5107" s="6"/>
      <c r="G5107" s="29"/>
      <c r="H5107" s="31" t="s">
        <v>778</v>
      </c>
      <c r="I5107" s="5">
        <v>1</v>
      </c>
      <c r="J5107" s="4"/>
      <c r="K5107" s="32"/>
      <c r="L5107" s="30" t="s">
        <v>2788</v>
      </c>
      <c r="M5107" s="29"/>
      <c r="N5107" s="29"/>
      <c r="O5107" s="29"/>
      <c r="P5107" s="29"/>
      <c r="Q5107" s="29"/>
      <c r="R5107" s="29"/>
      <c r="S5107" s="29"/>
      <c r="T5107" s="29"/>
      <c r="U5107" s="29"/>
      <c r="V5107" s="29"/>
      <c r="W5107" s="29"/>
      <c r="X5107" s="29"/>
      <c r="Y5107" s="29"/>
      <c r="Z5107" s="29"/>
      <c r="AA5107" s="29"/>
    </row>
    <row r="5108" spans="1:27" ht="45" customHeight="1" x14ac:dyDescent="0.25">
      <c r="A5108" s="28" t="s">
        <v>2789</v>
      </c>
      <c r="B5108" s="28" t="s">
        <v>470</v>
      </c>
      <c r="C5108" s="29" t="s">
        <v>41</v>
      </c>
      <c r="D5108" s="7" t="s">
        <v>471</v>
      </c>
      <c r="E5108" s="6"/>
      <c r="F5108" s="6"/>
      <c r="G5108" s="29"/>
      <c r="H5108" s="31" t="s">
        <v>778</v>
      </c>
      <c r="I5108" s="5">
        <v>1</v>
      </c>
      <c r="J5108" s="4"/>
      <c r="K5108" s="32">
        <f>ROUND(K5119,2)</f>
        <v>0</v>
      </c>
      <c r="L5108" s="30" t="s">
        <v>2790</v>
      </c>
      <c r="M5108" s="29"/>
      <c r="N5108" s="29"/>
      <c r="O5108" s="29"/>
      <c r="P5108" s="29"/>
      <c r="Q5108" s="29"/>
      <c r="R5108" s="29"/>
      <c r="S5108" s="29"/>
      <c r="T5108" s="29"/>
      <c r="U5108" s="29"/>
      <c r="V5108" s="29"/>
      <c r="W5108" s="29"/>
      <c r="X5108" s="29"/>
      <c r="Y5108" s="29"/>
      <c r="Z5108" s="29"/>
      <c r="AA5108" s="29"/>
    </row>
    <row r="5109" spans="1:27" x14ac:dyDescent="0.25">
      <c r="B5109" s="24" t="s">
        <v>780</v>
      </c>
    </row>
    <row r="5110" spans="1:27" x14ac:dyDescent="0.25">
      <c r="B5110" t="s">
        <v>1728</v>
      </c>
      <c r="C5110" t="s">
        <v>782</v>
      </c>
      <c r="D5110" t="s">
        <v>1729</v>
      </c>
      <c r="E5110" s="33">
        <v>0.5</v>
      </c>
      <c r="F5110" t="s">
        <v>784</v>
      </c>
      <c r="G5110" t="s">
        <v>785</v>
      </c>
      <c r="H5110" s="34"/>
      <c r="I5110" t="s">
        <v>786</v>
      </c>
      <c r="J5110" s="35">
        <f>ROUND(E5110/I5108* H5110,5)</f>
        <v>0</v>
      </c>
      <c r="K5110" s="36"/>
    </row>
    <row r="5111" spans="1:27" x14ac:dyDescent="0.25">
      <c r="B5111" t="s">
        <v>1730</v>
      </c>
      <c r="C5111" t="s">
        <v>782</v>
      </c>
      <c r="D5111" t="s">
        <v>1731</v>
      </c>
      <c r="E5111" s="33">
        <v>1.2</v>
      </c>
      <c r="F5111" t="s">
        <v>784</v>
      </c>
      <c r="G5111" t="s">
        <v>785</v>
      </c>
      <c r="H5111" s="34"/>
      <c r="I5111" t="s">
        <v>786</v>
      </c>
      <c r="J5111" s="35">
        <f>ROUND(E5111/I5108* H5111,5)</f>
        <v>0</v>
      </c>
      <c r="K5111" s="36"/>
    </row>
    <row r="5112" spans="1:27" x14ac:dyDescent="0.25">
      <c r="D5112" s="37" t="s">
        <v>787</v>
      </c>
      <c r="E5112" s="36"/>
      <c r="H5112" s="36"/>
      <c r="K5112" s="34">
        <f>SUM(J5110:J5111)</f>
        <v>0</v>
      </c>
    </row>
    <row r="5113" spans="1:27" x14ac:dyDescent="0.25">
      <c r="B5113" s="24" t="s">
        <v>792</v>
      </c>
      <c r="E5113" s="36"/>
      <c r="H5113" s="36"/>
      <c r="K5113" s="36"/>
    </row>
    <row r="5114" spans="1:27" x14ac:dyDescent="0.25">
      <c r="B5114" t="s">
        <v>2791</v>
      </c>
      <c r="C5114" t="s">
        <v>41</v>
      </c>
      <c r="D5114" t="s">
        <v>2792</v>
      </c>
      <c r="E5114" s="33">
        <v>1</v>
      </c>
      <c r="G5114" t="s">
        <v>785</v>
      </c>
      <c r="H5114" s="34"/>
      <c r="I5114" t="s">
        <v>786</v>
      </c>
      <c r="J5114" s="35">
        <f>ROUND(E5114* H5114,5)</f>
        <v>0</v>
      </c>
      <c r="K5114" s="36"/>
    </row>
    <row r="5115" spans="1:27" x14ac:dyDescent="0.25">
      <c r="D5115" s="37" t="s">
        <v>798</v>
      </c>
      <c r="E5115" s="36"/>
      <c r="H5115" s="36"/>
      <c r="K5115" s="34">
        <f>SUM(J5114:J5114)</f>
        <v>0</v>
      </c>
    </row>
    <row r="5116" spans="1:27" x14ac:dyDescent="0.25">
      <c r="E5116" s="36"/>
      <c r="H5116" s="36"/>
      <c r="K5116" s="36"/>
    </row>
    <row r="5117" spans="1:27" x14ac:dyDescent="0.25">
      <c r="D5117" s="37" t="s">
        <v>800</v>
      </c>
      <c r="E5117" s="36"/>
      <c r="H5117" s="36">
        <v>1.5</v>
      </c>
      <c r="I5117" t="s">
        <v>801</v>
      </c>
      <c r="J5117">
        <f>ROUND(H5117/100*K5112,5)</f>
        <v>0</v>
      </c>
      <c r="K5117" s="36"/>
    </row>
    <row r="5118" spans="1:27" x14ac:dyDescent="0.25">
      <c r="D5118" s="37" t="s">
        <v>799</v>
      </c>
      <c r="E5118" s="36"/>
      <c r="H5118" s="36"/>
      <c r="K5118" s="38">
        <f>SUM(J5109:J5117)</f>
        <v>0</v>
      </c>
    </row>
    <row r="5119" spans="1:27" x14ac:dyDescent="0.25">
      <c r="D5119" s="37" t="s">
        <v>802</v>
      </c>
      <c r="E5119" s="36"/>
      <c r="H5119" s="36"/>
      <c r="K5119" s="38">
        <f>SUM(K5118:K5118)</f>
        <v>0</v>
      </c>
    </row>
    <row r="5121" spans="1:27" ht="45" customHeight="1" x14ac:dyDescent="0.25">
      <c r="A5121" s="28" t="s">
        <v>2793</v>
      </c>
      <c r="B5121" s="28" t="s">
        <v>449</v>
      </c>
      <c r="C5121" s="29" t="s">
        <v>41</v>
      </c>
      <c r="D5121" s="7" t="s">
        <v>450</v>
      </c>
      <c r="E5121" s="6"/>
      <c r="F5121" s="6"/>
      <c r="G5121" s="29"/>
      <c r="H5121" s="31" t="s">
        <v>778</v>
      </c>
      <c r="I5121" s="5">
        <v>1</v>
      </c>
      <c r="J5121" s="4"/>
      <c r="K5121" s="32"/>
      <c r="L5121" s="30" t="s">
        <v>2794</v>
      </c>
      <c r="M5121" s="29"/>
      <c r="N5121" s="29"/>
      <c r="O5121" s="29"/>
      <c r="P5121" s="29"/>
      <c r="Q5121" s="29"/>
      <c r="R5121" s="29"/>
      <c r="S5121" s="29"/>
      <c r="T5121" s="29"/>
      <c r="U5121" s="29"/>
      <c r="V5121" s="29"/>
      <c r="W5121" s="29"/>
      <c r="X5121" s="29"/>
      <c r="Y5121" s="29"/>
      <c r="Z5121" s="29"/>
      <c r="AA5121" s="29"/>
    </row>
    <row r="5122" spans="1:27" ht="45" customHeight="1" x14ac:dyDescent="0.25">
      <c r="A5122" s="28" t="s">
        <v>2795</v>
      </c>
      <c r="B5122" s="28" t="s">
        <v>312</v>
      </c>
      <c r="C5122" s="29" t="s">
        <v>41</v>
      </c>
      <c r="D5122" s="7" t="s">
        <v>313</v>
      </c>
      <c r="E5122" s="6"/>
      <c r="F5122" s="6"/>
      <c r="G5122" s="29"/>
      <c r="H5122" s="31" t="s">
        <v>778</v>
      </c>
      <c r="I5122" s="5">
        <v>1</v>
      </c>
      <c r="J5122" s="4"/>
      <c r="K5122" s="32">
        <f>ROUND(K5133,2)</f>
        <v>0</v>
      </c>
      <c r="L5122" s="30" t="s">
        <v>2796</v>
      </c>
      <c r="M5122" s="29"/>
      <c r="N5122" s="29"/>
      <c r="O5122" s="29"/>
      <c r="P5122" s="29"/>
      <c r="Q5122" s="29"/>
      <c r="R5122" s="29"/>
      <c r="S5122" s="29"/>
      <c r="T5122" s="29"/>
      <c r="U5122" s="29"/>
      <c r="V5122" s="29"/>
      <c r="W5122" s="29"/>
      <c r="X5122" s="29"/>
      <c r="Y5122" s="29"/>
      <c r="Z5122" s="29"/>
      <c r="AA5122" s="29"/>
    </row>
    <row r="5123" spans="1:27" x14ac:dyDescent="0.25">
      <c r="B5123" s="24" t="s">
        <v>780</v>
      </c>
    </row>
    <row r="5124" spans="1:27" x14ac:dyDescent="0.25">
      <c r="B5124" t="s">
        <v>1728</v>
      </c>
      <c r="C5124" t="s">
        <v>782</v>
      </c>
      <c r="D5124" t="s">
        <v>1729</v>
      </c>
      <c r="E5124" s="33">
        <v>1</v>
      </c>
      <c r="F5124" t="s">
        <v>784</v>
      </c>
      <c r="G5124" t="s">
        <v>785</v>
      </c>
      <c r="H5124" s="34"/>
      <c r="I5124" t="s">
        <v>786</v>
      </c>
      <c r="J5124" s="35">
        <f>ROUND(E5124/I5122* H5124,5)</f>
        <v>0</v>
      </c>
      <c r="K5124" s="36"/>
    </row>
    <row r="5125" spans="1:27" x14ac:dyDescent="0.25">
      <c r="B5125" t="s">
        <v>1730</v>
      </c>
      <c r="C5125" t="s">
        <v>782</v>
      </c>
      <c r="D5125" t="s">
        <v>1731</v>
      </c>
      <c r="E5125" s="33">
        <v>1</v>
      </c>
      <c r="F5125" t="s">
        <v>784</v>
      </c>
      <c r="G5125" t="s">
        <v>785</v>
      </c>
      <c r="H5125" s="34"/>
      <c r="I5125" t="s">
        <v>786</v>
      </c>
      <c r="J5125" s="35">
        <f>ROUND(E5125/I5122* H5125,5)</f>
        <v>0</v>
      </c>
      <c r="K5125" s="36"/>
    </row>
    <row r="5126" spans="1:27" x14ac:dyDescent="0.25">
      <c r="D5126" s="37" t="s">
        <v>787</v>
      </c>
      <c r="E5126" s="36"/>
      <c r="H5126" s="36"/>
      <c r="K5126" s="34">
        <f>SUM(J5124:J5125)</f>
        <v>0</v>
      </c>
    </row>
    <row r="5127" spans="1:27" x14ac:dyDescent="0.25">
      <c r="B5127" s="24" t="s">
        <v>792</v>
      </c>
      <c r="E5127" s="36"/>
      <c r="H5127" s="36"/>
      <c r="K5127" s="36"/>
    </row>
    <row r="5128" spans="1:27" x14ac:dyDescent="0.25">
      <c r="B5128" t="s">
        <v>2797</v>
      </c>
      <c r="C5128" t="s">
        <v>41</v>
      </c>
      <c r="D5128" t="s">
        <v>2798</v>
      </c>
      <c r="E5128" s="33">
        <v>1</v>
      </c>
      <c r="G5128" t="s">
        <v>785</v>
      </c>
      <c r="H5128" s="34"/>
      <c r="I5128" t="s">
        <v>786</v>
      </c>
      <c r="J5128" s="35">
        <f>ROUND(E5128* H5128,5)</f>
        <v>0</v>
      </c>
      <c r="K5128" s="36"/>
    </row>
    <row r="5129" spans="1:27" x14ac:dyDescent="0.25">
      <c r="D5129" s="37" t="s">
        <v>798</v>
      </c>
      <c r="E5129" s="36"/>
      <c r="H5129" s="36"/>
      <c r="K5129" s="34">
        <f>SUM(J5128:J5128)</f>
        <v>0</v>
      </c>
    </row>
    <row r="5130" spans="1:27" x14ac:dyDescent="0.25">
      <c r="E5130" s="36"/>
      <c r="H5130" s="36"/>
      <c r="K5130" s="36"/>
    </row>
    <row r="5131" spans="1:27" x14ac:dyDescent="0.25">
      <c r="D5131" s="37" t="s">
        <v>800</v>
      </c>
      <c r="E5131" s="36"/>
      <c r="H5131" s="36">
        <v>1.5</v>
      </c>
      <c r="I5131" t="s">
        <v>801</v>
      </c>
      <c r="J5131">
        <f>ROUND(H5131/100*K5126,5)</f>
        <v>0</v>
      </c>
      <c r="K5131" s="36"/>
    </row>
    <row r="5132" spans="1:27" x14ac:dyDescent="0.25">
      <c r="D5132" s="37" t="s">
        <v>799</v>
      </c>
      <c r="E5132" s="36"/>
      <c r="H5132" s="36"/>
      <c r="K5132" s="38">
        <f>SUM(J5123:J5131)</f>
        <v>0</v>
      </c>
    </row>
    <row r="5133" spans="1:27" x14ac:dyDescent="0.25">
      <c r="D5133" s="37" t="s">
        <v>802</v>
      </c>
      <c r="E5133" s="36"/>
      <c r="H5133" s="36"/>
      <c r="K5133" s="38">
        <f>SUM(K5132:K5132)</f>
        <v>0</v>
      </c>
    </row>
    <row r="5135" spans="1:27" ht="45" customHeight="1" x14ac:dyDescent="0.25">
      <c r="A5135" s="28" t="s">
        <v>2799</v>
      </c>
      <c r="B5135" s="28" t="s">
        <v>310</v>
      </c>
      <c r="C5135" s="29" t="s">
        <v>41</v>
      </c>
      <c r="D5135" s="7" t="s">
        <v>311</v>
      </c>
      <c r="E5135" s="6"/>
      <c r="F5135" s="6"/>
      <c r="G5135" s="29"/>
      <c r="H5135" s="31" t="s">
        <v>778</v>
      </c>
      <c r="I5135" s="5">
        <v>1</v>
      </c>
      <c r="J5135" s="4"/>
      <c r="K5135" s="32">
        <f>ROUND(K5146,2)</f>
        <v>0</v>
      </c>
      <c r="L5135" s="30" t="s">
        <v>2800</v>
      </c>
      <c r="M5135" s="29"/>
      <c r="N5135" s="29"/>
      <c r="O5135" s="29"/>
      <c r="P5135" s="29"/>
      <c r="Q5135" s="29"/>
      <c r="R5135" s="29"/>
      <c r="S5135" s="29"/>
      <c r="T5135" s="29"/>
      <c r="U5135" s="29"/>
      <c r="V5135" s="29"/>
      <c r="W5135" s="29"/>
      <c r="X5135" s="29"/>
      <c r="Y5135" s="29"/>
      <c r="Z5135" s="29"/>
      <c r="AA5135" s="29"/>
    </row>
    <row r="5136" spans="1:27" x14ac:dyDescent="0.25">
      <c r="B5136" s="24" t="s">
        <v>780</v>
      </c>
    </row>
    <row r="5137" spans="1:27" x14ac:dyDescent="0.25">
      <c r="B5137" t="s">
        <v>1728</v>
      </c>
      <c r="C5137" t="s">
        <v>782</v>
      </c>
      <c r="D5137" t="s">
        <v>1729</v>
      </c>
      <c r="E5137" s="33">
        <v>5</v>
      </c>
      <c r="F5137" t="s">
        <v>784</v>
      </c>
      <c r="G5137" t="s">
        <v>785</v>
      </c>
      <c r="H5137" s="34"/>
      <c r="I5137" t="s">
        <v>786</v>
      </c>
      <c r="J5137" s="35">
        <f>ROUND(E5137/I5135* H5137,5)</f>
        <v>0</v>
      </c>
      <c r="K5137" s="36"/>
    </row>
    <row r="5138" spans="1:27" x14ac:dyDescent="0.25">
      <c r="B5138" t="s">
        <v>1730</v>
      </c>
      <c r="C5138" t="s">
        <v>782</v>
      </c>
      <c r="D5138" t="s">
        <v>1731</v>
      </c>
      <c r="E5138" s="33">
        <v>5</v>
      </c>
      <c r="F5138" t="s">
        <v>784</v>
      </c>
      <c r="G5138" t="s">
        <v>785</v>
      </c>
      <c r="H5138" s="34"/>
      <c r="I5138" t="s">
        <v>786</v>
      </c>
      <c r="J5138" s="35">
        <f>ROUND(E5138/I5135* H5138,5)</f>
        <v>0</v>
      </c>
      <c r="K5138" s="36"/>
    </row>
    <row r="5139" spans="1:27" x14ac:dyDescent="0.25">
      <c r="D5139" s="37" t="s">
        <v>787</v>
      </c>
      <c r="E5139" s="36"/>
      <c r="H5139" s="36"/>
      <c r="K5139" s="34">
        <f>SUM(J5137:J5138)</f>
        <v>0</v>
      </c>
    </row>
    <row r="5140" spans="1:27" x14ac:dyDescent="0.25">
      <c r="B5140" s="24" t="s">
        <v>792</v>
      </c>
      <c r="E5140" s="36"/>
      <c r="H5140" s="36"/>
      <c r="K5140" s="36"/>
    </row>
    <row r="5141" spans="1:27" x14ac:dyDescent="0.25">
      <c r="B5141" t="s">
        <v>2801</v>
      </c>
      <c r="C5141" t="s">
        <v>41</v>
      </c>
      <c r="D5141" t="s">
        <v>2802</v>
      </c>
      <c r="E5141" s="33">
        <v>1</v>
      </c>
      <c r="G5141" t="s">
        <v>785</v>
      </c>
      <c r="H5141" s="34"/>
      <c r="I5141" t="s">
        <v>786</v>
      </c>
      <c r="J5141" s="35">
        <f>ROUND(E5141* H5141,5)</f>
        <v>0</v>
      </c>
      <c r="K5141" s="36"/>
    </row>
    <row r="5142" spans="1:27" x14ac:dyDescent="0.25">
      <c r="D5142" s="37" t="s">
        <v>798</v>
      </c>
      <c r="E5142" s="36"/>
      <c r="H5142" s="36"/>
      <c r="K5142" s="34">
        <f>SUM(J5141:J5141)</f>
        <v>0</v>
      </c>
    </row>
    <row r="5143" spans="1:27" x14ac:dyDescent="0.25">
      <c r="E5143" s="36"/>
      <c r="H5143" s="36"/>
      <c r="K5143" s="36"/>
    </row>
    <row r="5144" spans="1:27" x14ac:dyDescent="0.25">
      <c r="D5144" s="37" t="s">
        <v>800</v>
      </c>
      <c r="E5144" s="36"/>
      <c r="H5144" s="36">
        <v>2.5</v>
      </c>
      <c r="I5144" t="s">
        <v>801</v>
      </c>
      <c r="J5144">
        <f>ROUND(H5144/100*K5139,5)</f>
        <v>0</v>
      </c>
      <c r="K5144" s="36"/>
    </row>
    <row r="5145" spans="1:27" x14ac:dyDescent="0.25">
      <c r="D5145" s="37" t="s">
        <v>799</v>
      </c>
      <c r="E5145" s="36"/>
      <c r="H5145" s="36"/>
      <c r="K5145" s="38">
        <f>SUM(J5136:J5144)</f>
        <v>0</v>
      </c>
    </row>
    <row r="5146" spans="1:27" x14ac:dyDescent="0.25">
      <c r="D5146" s="37" t="s">
        <v>802</v>
      </c>
      <c r="E5146" s="36"/>
      <c r="H5146" s="36"/>
      <c r="K5146" s="38">
        <f>SUM(K5145:K5145)</f>
        <v>0</v>
      </c>
    </row>
    <row r="5148" spans="1:27" ht="45" customHeight="1" x14ac:dyDescent="0.25">
      <c r="A5148" s="28" t="s">
        <v>2803</v>
      </c>
      <c r="B5148" s="28" t="s">
        <v>421</v>
      </c>
      <c r="C5148" s="29" t="s">
        <v>41</v>
      </c>
      <c r="D5148" s="7" t="s">
        <v>422</v>
      </c>
      <c r="E5148" s="6"/>
      <c r="F5148" s="6"/>
      <c r="G5148" s="29"/>
      <c r="H5148" s="31" t="s">
        <v>778</v>
      </c>
      <c r="I5148" s="5">
        <v>1</v>
      </c>
      <c r="J5148" s="4"/>
      <c r="K5148" s="32">
        <f>ROUND(K5159,2)</f>
        <v>0</v>
      </c>
      <c r="L5148" s="30" t="s">
        <v>2804</v>
      </c>
      <c r="M5148" s="29"/>
      <c r="N5148" s="29"/>
      <c r="O5148" s="29"/>
      <c r="P5148" s="29"/>
      <c r="Q5148" s="29"/>
      <c r="R5148" s="29"/>
      <c r="S5148" s="29"/>
      <c r="T5148" s="29"/>
      <c r="U5148" s="29"/>
      <c r="V5148" s="29"/>
      <c r="W5148" s="29"/>
      <c r="X5148" s="29"/>
      <c r="Y5148" s="29"/>
      <c r="Z5148" s="29"/>
      <c r="AA5148" s="29"/>
    </row>
    <row r="5149" spans="1:27" x14ac:dyDescent="0.25">
      <c r="B5149" s="24" t="s">
        <v>780</v>
      </c>
    </row>
    <row r="5150" spans="1:27" x14ac:dyDescent="0.25">
      <c r="B5150" t="s">
        <v>1730</v>
      </c>
      <c r="C5150" t="s">
        <v>782</v>
      </c>
      <c r="D5150" t="s">
        <v>1731</v>
      </c>
      <c r="E5150" s="33">
        <v>0.2</v>
      </c>
      <c r="F5150" t="s">
        <v>784</v>
      </c>
      <c r="G5150" t="s">
        <v>785</v>
      </c>
      <c r="H5150" s="34"/>
      <c r="I5150" t="s">
        <v>786</v>
      </c>
      <c r="J5150" s="35">
        <f>ROUND(E5150/I5148* H5150,5)</f>
        <v>0</v>
      </c>
      <c r="K5150" s="36"/>
    </row>
    <row r="5151" spans="1:27" x14ac:dyDescent="0.25">
      <c r="B5151" t="s">
        <v>1728</v>
      </c>
      <c r="C5151" t="s">
        <v>782</v>
      </c>
      <c r="D5151" t="s">
        <v>1729</v>
      </c>
      <c r="E5151" s="33">
        <v>0.05</v>
      </c>
      <c r="F5151" t="s">
        <v>784</v>
      </c>
      <c r="G5151" t="s">
        <v>785</v>
      </c>
      <c r="H5151" s="34"/>
      <c r="I5151" t="s">
        <v>786</v>
      </c>
      <c r="J5151" s="35">
        <f>ROUND(E5151/I5148* H5151,5)</f>
        <v>0</v>
      </c>
      <c r="K5151" s="36"/>
    </row>
    <row r="5152" spans="1:27" x14ac:dyDescent="0.25">
      <c r="D5152" s="37" t="s">
        <v>787</v>
      </c>
      <c r="E5152" s="36"/>
      <c r="H5152" s="36"/>
      <c r="K5152" s="34">
        <f>SUM(J5150:J5151)</f>
        <v>0</v>
      </c>
    </row>
    <row r="5153" spans="1:27" x14ac:dyDescent="0.25">
      <c r="B5153" s="24" t="s">
        <v>792</v>
      </c>
      <c r="E5153" s="36"/>
      <c r="H5153" s="36"/>
      <c r="K5153" s="36"/>
    </row>
    <row r="5154" spans="1:27" x14ac:dyDescent="0.25">
      <c r="B5154" t="s">
        <v>2805</v>
      </c>
      <c r="C5154" t="s">
        <v>41</v>
      </c>
      <c r="D5154" t="s">
        <v>2806</v>
      </c>
      <c r="E5154" s="33">
        <v>1</v>
      </c>
      <c r="G5154" t="s">
        <v>785</v>
      </c>
      <c r="H5154" s="34"/>
      <c r="I5154" t="s">
        <v>786</v>
      </c>
      <c r="J5154" s="35">
        <f>ROUND(E5154* H5154,5)</f>
        <v>0</v>
      </c>
      <c r="K5154" s="36"/>
    </row>
    <row r="5155" spans="1:27" x14ac:dyDescent="0.25">
      <c r="D5155" s="37" t="s">
        <v>798</v>
      </c>
      <c r="E5155" s="36"/>
      <c r="H5155" s="36"/>
      <c r="K5155" s="34">
        <f>SUM(J5154:J5154)</f>
        <v>0</v>
      </c>
    </row>
    <row r="5156" spans="1:27" x14ac:dyDescent="0.25">
      <c r="E5156" s="36"/>
      <c r="H5156" s="36"/>
      <c r="K5156" s="36"/>
    </row>
    <row r="5157" spans="1:27" x14ac:dyDescent="0.25">
      <c r="D5157" s="37" t="s">
        <v>800</v>
      </c>
      <c r="E5157" s="36"/>
      <c r="H5157" s="36">
        <v>1.5</v>
      </c>
      <c r="I5157" t="s">
        <v>801</v>
      </c>
      <c r="J5157">
        <f>ROUND(H5157/100*K5152,5)</f>
        <v>0</v>
      </c>
      <c r="K5157" s="36"/>
    </row>
    <row r="5158" spans="1:27" x14ac:dyDescent="0.25">
      <c r="D5158" s="37" t="s">
        <v>799</v>
      </c>
      <c r="E5158" s="36"/>
      <c r="H5158" s="36"/>
      <c r="K5158" s="38">
        <f>SUM(J5149:J5157)</f>
        <v>0</v>
      </c>
    </row>
    <row r="5159" spans="1:27" x14ac:dyDescent="0.25">
      <c r="D5159" s="37" t="s">
        <v>802</v>
      </c>
      <c r="E5159" s="36"/>
      <c r="H5159" s="36"/>
      <c r="K5159" s="38">
        <f>SUM(K5158:K5158)</f>
        <v>0</v>
      </c>
    </row>
    <row r="5161" spans="1:27" ht="45" customHeight="1" x14ac:dyDescent="0.25">
      <c r="A5161" s="28" t="s">
        <v>2807</v>
      </c>
      <c r="B5161" s="28" t="s">
        <v>405</v>
      </c>
      <c r="C5161" s="29" t="s">
        <v>41</v>
      </c>
      <c r="D5161" s="7" t="s">
        <v>406</v>
      </c>
      <c r="E5161" s="6"/>
      <c r="F5161" s="6"/>
      <c r="G5161" s="29"/>
      <c r="H5161" s="31" t="s">
        <v>778</v>
      </c>
      <c r="I5161" s="5">
        <v>1</v>
      </c>
      <c r="J5161" s="4"/>
      <c r="K5161" s="32">
        <f>ROUND(K5172,2)</f>
        <v>0</v>
      </c>
      <c r="L5161" s="30" t="s">
        <v>2808</v>
      </c>
      <c r="M5161" s="29"/>
      <c r="N5161" s="29"/>
      <c r="O5161" s="29"/>
      <c r="P5161" s="29"/>
      <c r="Q5161" s="29"/>
      <c r="R5161" s="29"/>
      <c r="S5161" s="29"/>
      <c r="T5161" s="29"/>
      <c r="U5161" s="29"/>
      <c r="V5161" s="29"/>
      <c r="W5161" s="29"/>
      <c r="X5161" s="29"/>
      <c r="Y5161" s="29"/>
      <c r="Z5161" s="29"/>
      <c r="AA5161" s="29"/>
    </row>
    <row r="5162" spans="1:27" x14ac:dyDescent="0.25">
      <c r="B5162" s="24" t="s">
        <v>780</v>
      </c>
    </row>
    <row r="5163" spans="1:27" x14ac:dyDescent="0.25">
      <c r="B5163" t="s">
        <v>1728</v>
      </c>
      <c r="C5163" t="s">
        <v>782</v>
      </c>
      <c r="D5163" t="s">
        <v>1729</v>
      </c>
      <c r="E5163" s="33">
        <v>0.05</v>
      </c>
      <c r="F5163" t="s">
        <v>784</v>
      </c>
      <c r="G5163" t="s">
        <v>785</v>
      </c>
      <c r="H5163" s="34"/>
      <c r="I5163" t="s">
        <v>786</v>
      </c>
      <c r="J5163" s="35">
        <f>ROUND(E5163/I5161* H5163,5)</f>
        <v>0</v>
      </c>
      <c r="K5163" s="36"/>
    </row>
    <row r="5164" spans="1:27" x14ac:dyDescent="0.25">
      <c r="B5164" t="s">
        <v>1730</v>
      </c>
      <c r="C5164" t="s">
        <v>782</v>
      </c>
      <c r="D5164" t="s">
        <v>1731</v>
      </c>
      <c r="E5164" s="33">
        <v>0.2</v>
      </c>
      <c r="F5164" t="s">
        <v>784</v>
      </c>
      <c r="G5164" t="s">
        <v>785</v>
      </c>
      <c r="H5164" s="34"/>
      <c r="I5164" t="s">
        <v>786</v>
      </c>
      <c r="J5164" s="35">
        <f>ROUND(E5164/I5161* H5164,5)</f>
        <v>0</v>
      </c>
      <c r="K5164" s="36"/>
    </row>
    <row r="5165" spans="1:27" x14ac:dyDescent="0.25">
      <c r="D5165" s="37" t="s">
        <v>787</v>
      </c>
      <c r="E5165" s="36"/>
      <c r="H5165" s="36"/>
      <c r="K5165" s="34">
        <f>SUM(J5163:J5164)</f>
        <v>0</v>
      </c>
    </row>
    <row r="5166" spans="1:27" x14ac:dyDescent="0.25">
      <c r="B5166" s="24" t="s">
        <v>792</v>
      </c>
      <c r="E5166" s="36"/>
      <c r="H5166" s="36"/>
      <c r="K5166" s="36"/>
    </row>
    <row r="5167" spans="1:27" x14ac:dyDescent="0.25">
      <c r="B5167" t="s">
        <v>2809</v>
      </c>
      <c r="C5167" t="s">
        <v>41</v>
      </c>
      <c r="D5167" t="s">
        <v>2810</v>
      </c>
      <c r="E5167" s="33">
        <v>1</v>
      </c>
      <c r="G5167" t="s">
        <v>785</v>
      </c>
      <c r="H5167" s="34"/>
      <c r="I5167" t="s">
        <v>786</v>
      </c>
      <c r="J5167" s="35">
        <f>ROUND(E5167* H5167,5)</f>
        <v>0</v>
      </c>
      <c r="K5167" s="36"/>
    </row>
    <row r="5168" spans="1:27" x14ac:dyDescent="0.25">
      <c r="D5168" s="37" t="s">
        <v>798</v>
      </c>
      <c r="E5168" s="36"/>
      <c r="H5168" s="36"/>
      <c r="K5168" s="34">
        <f>SUM(J5167:J5167)</f>
        <v>0</v>
      </c>
    </row>
    <row r="5169" spans="1:27" x14ac:dyDescent="0.25">
      <c r="E5169" s="36"/>
      <c r="H5169" s="36"/>
      <c r="K5169" s="36"/>
    </row>
    <row r="5170" spans="1:27" x14ac:dyDescent="0.25">
      <c r="D5170" s="37" t="s">
        <v>800</v>
      </c>
      <c r="E5170" s="36"/>
      <c r="H5170" s="36">
        <v>1.5</v>
      </c>
      <c r="I5170" t="s">
        <v>801</v>
      </c>
      <c r="J5170">
        <f>ROUND(H5170/100*K5165,5)</f>
        <v>0</v>
      </c>
      <c r="K5170" s="36"/>
    </row>
    <row r="5171" spans="1:27" x14ac:dyDescent="0.25">
      <c r="D5171" s="37" t="s">
        <v>799</v>
      </c>
      <c r="E5171" s="36"/>
      <c r="H5171" s="36"/>
      <c r="K5171" s="38">
        <f>SUM(J5162:J5170)</f>
        <v>0</v>
      </c>
    </row>
    <row r="5172" spans="1:27" x14ac:dyDescent="0.25">
      <c r="D5172" s="37" t="s">
        <v>802</v>
      </c>
      <c r="E5172" s="36"/>
      <c r="H5172" s="36"/>
      <c r="K5172" s="38">
        <f>SUM(K5171:K5171)</f>
        <v>0</v>
      </c>
    </row>
    <row r="5174" spans="1:27" ht="45" customHeight="1" x14ac:dyDescent="0.25">
      <c r="A5174" s="28" t="s">
        <v>2811</v>
      </c>
      <c r="B5174" s="28" t="s">
        <v>407</v>
      </c>
      <c r="C5174" s="29" t="s">
        <v>41</v>
      </c>
      <c r="D5174" s="7" t="s">
        <v>408</v>
      </c>
      <c r="E5174" s="6"/>
      <c r="F5174" s="6"/>
      <c r="G5174" s="29"/>
      <c r="H5174" s="31" t="s">
        <v>778</v>
      </c>
      <c r="I5174" s="5">
        <v>1</v>
      </c>
      <c r="J5174" s="4"/>
      <c r="K5174" s="32">
        <f>ROUND(K5185,2)</f>
        <v>0</v>
      </c>
      <c r="L5174" s="30" t="s">
        <v>2812</v>
      </c>
      <c r="M5174" s="29"/>
      <c r="N5174" s="29"/>
      <c r="O5174" s="29"/>
      <c r="P5174" s="29"/>
      <c r="Q5174" s="29"/>
      <c r="R5174" s="29"/>
      <c r="S5174" s="29"/>
      <c r="T5174" s="29"/>
      <c r="U5174" s="29"/>
      <c r="V5174" s="29"/>
      <c r="W5174" s="29"/>
      <c r="X5174" s="29"/>
      <c r="Y5174" s="29"/>
      <c r="Z5174" s="29"/>
      <c r="AA5174" s="29"/>
    </row>
    <row r="5175" spans="1:27" x14ac:dyDescent="0.25">
      <c r="B5175" s="24" t="s">
        <v>780</v>
      </c>
    </row>
    <row r="5176" spans="1:27" x14ac:dyDescent="0.25">
      <c r="B5176" t="s">
        <v>1730</v>
      </c>
      <c r="C5176" t="s">
        <v>782</v>
      </c>
      <c r="D5176" t="s">
        <v>1731</v>
      </c>
      <c r="E5176" s="33">
        <v>0.95</v>
      </c>
      <c r="F5176" t="s">
        <v>784</v>
      </c>
      <c r="G5176" t="s">
        <v>785</v>
      </c>
      <c r="H5176" s="34"/>
      <c r="I5176" t="s">
        <v>786</v>
      </c>
      <c r="J5176" s="35">
        <f>ROUND(E5176/I5174* H5176,5)</f>
        <v>0</v>
      </c>
      <c r="K5176" s="36"/>
    </row>
    <row r="5177" spans="1:27" x14ac:dyDescent="0.25">
      <c r="B5177" t="s">
        <v>1728</v>
      </c>
      <c r="C5177" t="s">
        <v>782</v>
      </c>
      <c r="D5177" t="s">
        <v>1729</v>
      </c>
      <c r="E5177" s="33">
        <v>0.95</v>
      </c>
      <c r="F5177" t="s">
        <v>784</v>
      </c>
      <c r="G5177" t="s">
        <v>785</v>
      </c>
      <c r="H5177" s="34"/>
      <c r="I5177" t="s">
        <v>786</v>
      </c>
      <c r="J5177" s="35">
        <f>ROUND(E5177/I5174* H5177,5)</f>
        <v>0</v>
      </c>
      <c r="K5177" s="36"/>
    </row>
    <row r="5178" spans="1:27" x14ac:dyDescent="0.25">
      <c r="D5178" s="37" t="s">
        <v>787</v>
      </c>
      <c r="E5178" s="36"/>
      <c r="H5178" s="36"/>
      <c r="K5178" s="34">
        <f>SUM(J5176:J5177)</f>
        <v>0</v>
      </c>
    </row>
    <row r="5179" spans="1:27" x14ac:dyDescent="0.25">
      <c r="B5179" s="24" t="s">
        <v>792</v>
      </c>
      <c r="E5179" s="36"/>
      <c r="H5179" s="36"/>
      <c r="K5179" s="36"/>
    </row>
    <row r="5180" spans="1:27" x14ac:dyDescent="0.25">
      <c r="B5180" t="s">
        <v>2813</v>
      </c>
      <c r="C5180" t="s">
        <v>41</v>
      </c>
      <c r="D5180" t="s">
        <v>2814</v>
      </c>
      <c r="E5180" s="33">
        <v>1</v>
      </c>
      <c r="G5180" t="s">
        <v>785</v>
      </c>
      <c r="H5180" s="34"/>
      <c r="I5180" t="s">
        <v>786</v>
      </c>
      <c r="J5180" s="35">
        <f>ROUND(E5180* H5180,5)</f>
        <v>0</v>
      </c>
      <c r="K5180" s="36"/>
    </row>
    <row r="5181" spans="1:27" x14ac:dyDescent="0.25">
      <c r="D5181" s="37" t="s">
        <v>798</v>
      </c>
      <c r="E5181" s="36"/>
      <c r="H5181" s="36"/>
      <c r="K5181" s="34">
        <f>SUM(J5180:J5180)</f>
        <v>0</v>
      </c>
    </row>
    <row r="5182" spans="1:27" x14ac:dyDescent="0.25">
      <c r="E5182" s="36"/>
      <c r="H5182" s="36"/>
      <c r="K5182" s="36"/>
    </row>
    <row r="5183" spans="1:27" x14ac:dyDescent="0.25">
      <c r="D5183" s="37" t="s">
        <v>800</v>
      </c>
      <c r="E5183" s="36"/>
      <c r="H5183" s="36">
        <v>1.5</v>
      </c>
      <c r="I5183" t="s">
        <v>801</v>
      </c>
      <c r="J5183">
        <f>ROUND(H5183/100*K5178,5)</f>
        <v>0</v>
      </c>
      <c r="K5183" s="36"/>
    </row>
    <row r="5184" spans="1:27" x14ac:dyDescent="0.25">
      <c r="D5184" s="37" t="s">
        <v>799</v>
      </c>
      <c r="E5184" s="36"/>
      <c r="H5184" s="36"/>
      <c r="K5184" s="38">
        <f>SUM(J5175:J5183)</f>
        <v>0</v>
      </c>
    </row>
    <row r="5185" spans="1:27" x14ac:dyDescent="0.25">
      <c r="D5185" s="37" t="s">
        <v>802</v>
      </c>
      <c r="E5185" s="36"/>
      <c r="H5185" s="36"/>
      <c r="K5185" s="38">
        <f>SUM(K5184:K5184)</f>
        <v>0</v>
      </c>
    </row>
    <row r="5187" spans="1:27" ht="45" customHeight="1" x14ac:dyDescent="0.25">
      <c r="A5187" s="28" t="s">
        <v>2815</v>
      </c>
      <c r="B5187" s="28" t="s">
        <v>681</v>
      </c>
      <c r="C5187" s="29" t="s">
        <v>41</v>
      </c>
      <c r="D5187" s="7" t="s">
        <v>682</v>
      </c>
      <c r="E5187" s="6"/>
      <c r="F5187" s="6"/>
      <c r="G5187" s="29"/>
      <c r="H5187" s="31" t="s">
        <v>778</v>
      </c>
      <c r="I5187" s="5">
        <v>1</v>
      </c>
      <c r="J5187" s="4"/>
      <c r="K5187" s="32">
        <f>ROUND(K5198,2)</f>
        <v>0</v>
      </c>
      <c r="L5187" s="30" t="s">
        <v>2816</v>
      </c>
      <c r="M5187" s="29"/>
      <c r="N5187" s="29"/>
      <c r="O5187" s="29"/>
      <c r="P5187" s="29"/>
      <c r="Q5187" s="29"/>
      <c r="R5187" s="29"/>
      <c r="S5187" s="29"/>
      <c r="T5187" s="29"/>
      <c r="U5187" s="29"/>
      <c r="V5187" s="29"/>
      <c r="W5187" s="29"/>
      <c r="X5187" s="29"/>
      <c r="Y5187" s="29"/>
      <c r="Z5187" s="29"/>
      <c r="AA5187" s="29"/>
    </row>
    <row r="5188" spans="1:27" x14ac:dyDescent="0.25">
      <c r="B5188" s="24" t="s">
        <v>780</v>
      </c>
    </row>
    <row r="5189" spans="1:27" x14ac:dyDescent="0.25">
      <c r="B5189" t="s">
        <v>1728</v>
      </c>
      <c r="C5189" t="s">
        <v>782</v>
      </c>
      <c r="D5189" t="s">
        <v>1729</v>
      </c>
      <c r="E5189" s="33">
        <v>0.4</v>
      </c>
      <c r="F5189" t="s">
        <v>784</v>
      </c>
      <c r="G5189" t="s">
        <v>785</v>
      </c>
      <c r="H5189" s="34"/>
      <c r="I5189" t="s">
        <v>786</v>
      </c>
      <c r="J5189" s="35">
        <f>ROUND(E5189/I5187* H5189,5)</f>
        <v>0</v>
      </c>
      <c r="K5189" s="36"/>
    </row>
    <row r="5190" spans="1:27" x14ac:dyDescent="0.25">
      <c r="B5190" t="s">
        <v>1730</v>
      </c>
      <c r="C5190" t="s">
        <v>782</v>
      </c>
      <c r="D5190" t="s">
        <v>1731</v>
      </c>
      <c r="E5190" s="33">
        <v>0.4</v>
      </c>
      <c r="F5190" t="s">
        <v>784</v>
      </c>
      <c r="G5190" t="s">
        <v>785</v>
      </c>
      <c r="H5190" s="34"/>
      <c r="I5190" t="s">
        <v>786</v>
      </c>
      <c r="J5190" s="35">
        <f>ROUND(E5190/I5187* H5190,5)</f>
        <v>0</v>
      </c>
      <c r="K5190" s="36"/>
    </row>
    <row r="5191" spans="1:27" x14ac:dyDescent="0.25">
      <c r="D5191" s="37" t="s">
        <v>787</v>
      </c>
      <c r="E5191" s="36"/>
      <c r="H5191" s="36"/>
      <c r="K5191" s="34">
        <f>SUM(J5189:J5190)</f>
        <v>0</v>
      </c>
    </row>
    <row r="5192" spans="1:27" x14ac:dyDescent="0.25">
      <c r="B5192" s="24" t="s">
        <v>792</v>
      </c>
      <c r="E5192" s="36"/>
      <c r="H5192" s="36"/>
      <c r="K5192" s="36"/>
    </row>
    <row r="5193" spans="1:27" x14ac:dyDescent="0.25">
      <c r="B5193" t="s">
        <v>2817</v>
      </c>
      <c r="C5193" t="s">
        <v>41</v>
      </c>
      <c r="D5193" t="s">
        <v>2818</v>
      </c>
      <c r="E5193" s="33">
        <v>1</v>
      </c>
      <c r="G5193" t="s">
        <v>785</v>
      </c>
      <c r="H5193" s="34"/>
      <c r="I5193" t="s">
        <v>786</v>
      </c>
      <c r="J5193" s="35">
        <f>ROUND(E5193* H5193,5)</f>
        <v>0</v>
      </c>
      <c r="K5193" s="36"/>
    </row>
    <row r="5194" spans="1:27" x14ac:dyDescent="0.25">
      <c r="D5194" s="37" t="s">
        <v>798</v>
      </c>
      <c r="E5194" s="36"/>
      <c r="H5194" s="36"/>
      <c r="K5194" s="34">
        <f>SUM(J5193:J5193)</f>
        <v>0</v>
      </c>
    </row>
    <row r="5195" spans="1:27" x14ac:dyDescent="0.25">
      <c r="E5195" s="36"/>
      <c r="H5195" s="36"/>
      <c r="K5195" s="36"/>
    </row>
    <row r="5196" spans="1:27" x14ac:dyDescent="0.25">
      <c r="D5196" s="37" t="s">
        <v>800</v>
      </c>
      <c r="E5196" s="36"/>
      <c r="H5196" s="36">
        <v>1.5</v>
      </c>
      <c r="I5196" t="s">
        <v>801</v>
      </c>
      <c r="J5196">
        <f>ROUND(H5196/100*K5191,5)</f>
        <v>0</v>
      </c>
      <c r="K5196" s="36"/>
    </row>
    <row r="5197" spans="1:27" x14ac:dyDescent="0.25">
      <c r="D5197" s="37" t="s">
        <v>799</v>
      </c>
      <c r="E5197" s="36"/>
      <c r="H5197" s="36"/>
      <c r="K5197" s="38">
        <f>SUM(J5188:J5196)</f>
        <v>0</v>
      </c>
    </row>
    <row r="5198" spans="1:27" x14ac:dyDescent="0.25">
      <c r="D5198" s="37" t="s">
        <v>802</v>
      </c>
      <c r="E5198" s="36"/>
      <c r="H5198" s="36"/>
      <c r="K5198" s="38">
        <f>SUM(K5197:K5197)</f>
        <v>0</v>
      </c>
    </row>
    <row r="5200" spans="1:27" ht="45" customHeight="1" x14ac:dyDescent="0.25">
      <c r="A5200" s="28" t="s">
        <v>2819</v>
      </c>
      <c r="B5200" s="28" t="s">
        <v>403</v>
      </c>
      <c r="C5200" s="29" t="s">
        <v>41</v>
      </c>
      <c r="D5200" s="7" t="s">
        <v>404</v>
      </c>
      <c r="E5200" s="6"/>
      <c r="F5200" s="6"/>
      <c r="G5200" s="29"/>
      <c r="H5200" s="31" t="s">
        <v>778</v>
      </c>
      <c r="I5200" s="5">
        <v>1</v>
      </c>
      <c r="J5200" s="4"/>
      <c r="K5200" s="32">
        <f>ROUND(K5211,2)</f>
        <v>0</v>
      </c>
      <c r="L5200" s="30" t="s">
        <v>2820</v>
      </c>
      <c r="M5200" s="29"/>
      <c r="N5200" s="29"/>
      <c r="O5200" s="29"/>
      <c r="P5200" s="29"/>
      <c r="Q5200" s="29"/>
      <c r="R5200" s="29"/>
      <c r="S5200" s="29"/>
      <c r="T5200" s="29"/>
      <c r="U5200" s="29"/>
      <c r="V5200" s="29"/>
      <c r="W5200" s="29"/>
      <c r="X5200" s="29"/>
      <c r="Y5200" s="29"/>
      <c r="Z5200" s="29"/>
      <c r="AA5200" s="29"/>
    </row>
    <row r="5201" spans="1:27" x14ac:dyDescent="0.25">
      <c r="B5201" s="24" t="s">
        <v>780</v>
      </c>
    </row>
    <row r="5202" spans="1:27" x14ac:dyDescent="0.25">
      <c r="B5202" t="s">
        <v>1730</v>
      </c>
      <c r="C5202" t="s">
        <v>782</v>
      </c>
      <c r="D5202" t="s">
        <v>1731</v>
      </c>
      <c r="E5202" s="33">
        <v>0.66</v>
      </c>
      <c r="F5202" t="s">
        <v>784</v>
      </c>
      <c r="G5202" t="s">
        <v>785</v>
      </c>
      <c r="H5202" s="34"/>
      <c r="I5202" t="s">
        <v>786</v>
      </c>
      <c r="J5202" s="35">
        <f>ROUND(E5202/I5200* H5202,5)</f>
        <v>0</v>
      </c>
      <c r="K5202" s="36"/>
    </row>
    <row r="5203" spans="1:27" x14ac:dyDescent="0.25">
      <c r="B5203" t="s">
        <v>1728</v>
      </c>
      <c r="C5203" t="s">
        <v>782</v>
      </c>
      <c r="D5203" t="s">
        <v>1729</v>
      </c>
      <c r="E5203" s="33">
        <v>0.66</v>
      </c>
      <c r="F5203" t="s">
        <v>784</v>
      </c>
      <c r="G5203" t="s">
        <v>785</v>
      </c>
      <c r="H5203" s="34"/>
      <c r="I5203" t="s">
        <v>786</v>
      </c>
      <c r="J5203" s="35">
        <f>ROUND(E5203/I5200* H5203,5)</f>
        <v>0</v>
      </c>
      <c r="K5203" s="36"/>
    </row>
    <row r="5204" spans="1:27" x14ac:dyDescent="0.25">
      <c r="D5204" s="37" t="s">
        <v>787</v>
      </c>
      <c r="E5204" s="36"/>
      <c r="H5204" s="36"/>
      <c r="K5204" s="34">
        <f>SUM(J5202:J5203)</f>
        <v>0</v>
      </c>
    </row>
    <row r="5205" spans="1:27" x14ac:dyDescent="0.25">
      <c r="B5205" s="24" t="s">
        <v>792</v>
      </c>
      <c r="E5205" s="36"/>
      <c r="H5205" s="36"/>
      <c r="K5205" s="36"/>
    </row>
    <row r="5206" spans="1:27" x14ac:dyDescent="0.25">
      <c r="B5206" t="s">
        <v>2821</v>
      </c>
      <c r="C5206" t="s">
        <v>41</v>
      </c>
      <c r="D5206" t="s">
        <v>2822</v>
      </c>
      <c r="E5206" s="33">
        <v>1</v>
      </c>
      <c r="G5206" t="s">
        <v>785</v>
      </c>
      <c r="H5206" s="34"/>
      <c r="I5206" t="s">
        <v>786</v>
      </c>
      <c r="J5206" s="35">
        <f>ROUND(E5206* H5206,5)</f>
        <v>0</v>
      </c>
      <c r="K5206" s="36"/>
    </row>
    <row r="5207" spans="1:27" x14ac:dyDescent="0.25">
      <c r="D5207" s="37" t="s">
        <v>798</v>
      </c>
      <c r="E5207" s="36"/>
      <c r="H5207" s="36"/>
      <c r="K5207" s="34">
        <f>SUM(J5206:J5206)</f>
        <v>0</v>
      </c>
    </row>
    <row r="5208" spans="1:27" x14ac:dyDescent="0.25">
      <c r="E5208" s="36"/>
      <c r="H5208" s="36"/>
      <c r="K5208" s="36"/>
    </row>
    <row r="5209" spans="1:27" x14ac:dyDescent="0.25">
      <c r="D5209" s="37" t="s">
        <v>800</v>
      </c>
      <c r="E5209" s="36"/>
      <c r="H5209" s="36">
        <v>1.5</v>
      </c>
      <c r="I5209" t="s">
        <v>801</v>
      </c>
      <c r="J5209">
        <f>ROUND(H5209/100*K5204,5)</f>
        <v>0</v>
      </c>
      <c r="K5209" s="36"/>
    </row>
    <row r="5210" spans="1:27" x14ac:dyDescent="0.25">
      <c r="D5210" s="37" t="s">
        <v>799</v>
      </c>
      <c r="E5210" s="36"/>
      <c r="H5210" s="36"/>
      <c r="K5210" s="38">
        <f>SUM(J5201:J5209)</f>
        <v>0</v>
      </c>
    </row>
    <row r="5211" spans="1:27" x14ac:dyDescent="0.25">
      <c r="D5211" s="37" t="s">
        <v>802</v>
      </c>
      <c r="E5211" s="36"/>
      <c r="H5211" s="36"/>
      <c r="K5211" s="38">
        <f>SUM(K5210:K5210)</f>
        <v>0</v>
      </c>
    </row>
    <row r="5213" spans="1:27" ht="45" customHeight="1" x14ac:dyDescent="0.25">
      <c r="A5213" s="28" t="s">
        <v>2823</v>
      </c>
      <c r="B5213" s="28" t="s">
        <v>451</v>
      </c>
      <c r="C5213" s="29" t="s">
        <v>41</v>
      </c>
      <c r="D5213" s="7" t="s">
        <v>452</v>
      </c>
      <c r="E5213" s="6"/>
      <c r="F5213" s="6"/>
      <c r="G5213" s="29"/>
      <c r="H5213" s="31" t="s">
        <v>778</v>
      </c>
      <c r="I5213" s="5">
        <v>1</v>
      </c>
      <c r="J5213" s="4"/>
      <c r="K5213" s="32"/>
      <c r="L5213" s="30" t="s">
        <v>2824</v>
      </c>
      <c r="M5213" s="29"/>
      <c r="N5213" s="29"/>
      <c r="O5213" s="29"/>
      <c r="P5213" s="29"/>
      <c r="Q5213" s="29"/>
      <c r="R5213" s="29"/>
      <c r="S5213" s="29"/>
      <c r="T5213" s="29"/>
      <c r="U5213" s="29"/>
      <c r="V5213" s="29"/>
      <c r="W5213" s="29"/>
      <c r="X5213" s="29"/>
      <c r="Y5213" s="29"/>
      <c r="Z5213" s="29"/>
      <c r="AA5213" s="29"/>
    </row>
    <row r="5214" spans="1:27" ht="45" customHeight="1" x14ac:dyDescent="0.25">
      <c r="A5214" s="28" t="s">
        <v>2825</v>
      </c>
      <c r="B5214" s="28" t="s">
        <v>571</v>
      </c>
      <c r="C5214" s="29" t="s">
        <v>41</v>
      </c>
      <c r="D5214" s="7" t="s">
        <v>572</v>
      </c>
      <c r="E5214" s="6"/>
      <c r="F5214" s="6"/>
      <c r="G5214" s="29"/>
      <c r="H5214" s="31" t="s">
        <v>778</v>
      </c>
      <c r="I5214" s="5">
        <v>1</v>
      </c>
      <c r="J5214" s="4"/>
      <c r="K5214" s="32"/>
      <c r="L5214" s="30" t="s">
        <v>2826</v>
      </c>
      <c r="M5214" s="29"/>
      <c r="N5214" s="29"/>
      <c r="O5214" s="29"/>
      <c r="P5214" s="29"/>
      <c r="Q5214" s="29"/>
      <c r="R5214" s="29"/>
      <c r="S5214" s="29"/>
      <c r="T5214" s="29"/>
      <c r="U5214" s="29"/>
      <c r="V5214" s="29"/>
      <c r="W5214" s="29"/>
      <c r="X5214" s="29"/>
      <c r="Y5214" s="29"/>
      <c r="Z5214" s="29"/>
      <c r="AA5214" s="29"/>
    </row>
    <row r="5215" spans="1:27" ht="45" customHeight="1" x14ac:dyDescent="0.25">
      <c r="A5215" s="28" t="s">
        <v>2827</v>
      </c>
      <c r="B5215" s="28" t="s">
        <v>661</v>
      </c>
      <c r="C5215" s="29" t="s">
        <v>41</v>
      </c>
      <c r="D5215" s="7" t="s">
        <v>662</v>
      </c>
      <c r="E5215" s="6"/>
      <c r="F5215" s="6"/>
      <c r="G5215" s="29"/>
      <c r="H5215" s="31" t="s">
        <v>778</v>
      </c>
      <c r="I5215" s="5">
        <v>1</v>
      </c>
      <c r="J5215" s="4"/>
      <c r="K5215" s="32"/>
      <c r="L5215" s="30" t="s">
        <v>2828</v>
      </c>
      <c r="M5215" s="29"/>
      <c r="N5215" s="29"/>
      <c r="O5215" s="29"/>
      <c r="P5215" s="29"/>
      <c r="Q5215" s="29"/>
      <c r="R5215" s="29"/>
      <c r="S5215" s="29"/>
      <c r="T5215" s="29"/>
      <c r="U5215" s="29"/>
      <c r="V5215" s="29"/>
      <c r="W5215" s="29"/>
      <c r="X5215" s="29"/>
      <c r="Y5215" s="29"/>
      <c r="Z5215" s="29"/>
      <c r="AA5215" s="29"/>
    </row>
    <row r="5216" spans="1:27" ht="45" customHeight="1" x14ac:dyDescent="0.25">
      <c r="A5216" s="28" t="s">
        <v>2829</v>
      </c>
      <c r="B5216" s="28" t="s">
        <v>655</v>
      </c>
      <c r="C5216" s="29" t="s">
        <v>41</v>
      </c>
      <c r="D5216" s="7" t="s">
        <v>656</v>
      </c>
      <c r="E5216" s="6"/>
      <c r="F5216" s="6"/>
      <c r="G5216" s="29"/>
      <c r="H5216" s="31" t="s">
        <v>778</v>
      </c>
      <c r="I5216" s="5">
        <v>1</v>
      </c>
      <c r="J5216" s="4"/>
      <c r="K5216" s="32">
        <f>ROUND(K5228,2)</f>
        <v>0</v>
      </c>
      <c r="L5216" s="30" t="s">
        <v>2830</v>
      </c>
      <c r="M5216" s="29"/>
      <c r="N5216" s="29"/>
      <c r="O5216" s="29"/>
      <c r="P5216" s="29"/>
      <c r="Q5216" s="29"/>
      <c r="R5216" s="29"/>
      <c r="S5216" s="29"/>
      <c r="T5216" s="29"/>
      <c r="U5216" s="29"/>
      <c r="V5216" s="29"/>
      <c r="W5216" s="29"/>
      <c r="X5216" s="29"/>
      <c r="Y5216" s="29"/>
      <c r="Z5216" s="29"/>
      <c r="AA5216" s="29"/>
    </row>
    <row r="5217" spans="1:27" x14ac:dyDescent="0.25">
      <c r="B5217" s="24" t="s">
        <v>780</v>
      </c>
    </row>
    <row r="5218" spans="1:27" x14ac:dyDescent="0.25">
      <c r="B5218" t="s">
        <v>1182</v>
      </c>
      <c r="C5218" t="s">
        <v>782</v>
      </c>
      <c r="D5218" t="s">
        <v>1183</v>
      </c>
      <c r="E5218" s="33">
        <v>1.2</v>
      </c>
      <c r="F5218" t="s">
        <v>784</v>
      </c>
      <c r="G5218" t="s">
        <v>785</v>
      </c>
      <c r="H5218" s="34"/>
      <c r="I5218" t="s">
        <v>786</v>
      </c>
      <c r="J5218" s="35">
        <f>ROUND(E5218/I5216* H5218,5)</f>
        <v>0</v>
      </c>
      <c r="K5218" s="36"/>
    </row>
    <row r="5219" spans="1:27" x14ac:dyDescent="0.25">
      <c r="B5219" t="s">
        <v>1184</v>
      </c>
      <c r="C5219" t="s">
        <v>782</v>
      </c>
      <c r="D5219" t="s">
        <v>1185</v>
      </c>
      <c r="E5219" s="33">
        <v>1.2</v>
      </c>
      <c r="F5219" t="s">
        <v>784</v>
      </c>
      <c r="G5219" t="s">
        <v>785</v>
      </c>
      <c r="H5219" s="34"/>
      <c r="I5219" t="s">
        <v>786</v>
      </c>
      <c r="J5219" s="35">
        <f>ROUND(E5219/I5216* H5219,5)</f>
        <v>0</v>
      </c>
      <c r="K5219" s="36"/>
    </row>
    <row r="5220" spans="1:27" x14ac:dyDescent="0.25">
      <c r="D5220" s="37" t="s">
        <v>787</v>
      </c>
      <c r="E5220" s="36"/>
      <c r="H5220" s="36"/>
      <c r="K5220" s="34">
        <f>SUM(J5218:J5219)</f>
        <v>0</v>
      </c>
    </row>
    <row r="5221" spans="1:27" x14ac:dyDescent="0.25">
      <c r="B5221" s="24" t="s">
        <v>792</v>
      </c>
      <c r="E5221" s="36"/>
      <c r="H5221" s="36"/>
      <c r="K5221" s="36"/>
    </row>
    <row r="5222" spans="1:27" x14ac:dyDescent="0.25">
      <c r="B5222" t="s">
        <v>2831</v>
      </c>
      <c r="C5222" t="s">
        <v>41</v>
      </c>
      <c r="D5222" t="s">
        <v>2832</v>
      </c>
      <c r="E5222" s="33">
        <v>1</v>
      </c>
      <c r="G5222" t="s">
        <v>785</v>
      </c>
      <c r="H5222" s="34"/>
      <c r="I5222" t="s">
        <v>786</v>
      </c>
      <c r="J5222" s="35">
        <f>ROUND(E5222* H5222,5)</f>
        <v>0</v>
      </c>
      <c r="K5222" s="36"/>
    </row>
    <row r="5223" spans="1:27" x14ac:dyDescent="0.25">
      <c r="B5223" t="s">
        <v>2833</v>
      </c>
      <c r="C5223" t="s">
        <v>41</v>
      </c>
      <c r="D5223" t="s">
        <v>2834</v>
      </c>
      <c r="E5223" s="33">
        <v>1</v>
      </c>
      <c r="G5223" t="s">
        <v>785</v>
      </c>
      <c r="H5223" s="34"/>
      <c r="I5223" t="s">
        <v>786</v>
      </c>
      <c r="J5223" s="35">
        <f>ROUND(E5223* H5223,5)</f>
        <v>0</v>
      </c>
      <c r="K5223" s="36"/>
    </row>
    <row r="5224" spans="1:27" x14ac:dyDescent="0.25">
      <c r="D5224" s="37" t="s">
        <v>798</v>
      </c>
      <c r="E5224" s="36"/>
      <c r="H5224" s="36"/>
      <c r="K5224" s="34">
        <f>SUM(J5222:J5223)</f>
        <v>0</v>
      </c>
    </row>
    <row r="5225" spans="1:27" x14ac:dyDescent="0.25">
      <c r="E5225" s="36"/>
      <c r="H5225" s="36"/>
      <c r="K5225" s="36"/>
    </row>
    <row r="5226" spans="1:27" x14ac:dyDescent="0.25">
      <c r="D5226" s="37" t="s">
        <v>800</v>
      </c>
      <c r="E5226" s="36"/>
      <c r="H5226" s="36">
        <v>1.5</v>
      </c>
      <c r="I5226" t="s">
        <v>801</v>
      </c>
      <c r="J5226">
        <f>ROUND(H5226/100*K5220,5)</f>
        <v>0</v>
      </c>
      <c r="K5226" s="36"/>
    </row>
    <row r="5227" spans="1:27" x14ac:dyDescent="0.25">
      <c r="D5227" s="37" t="s">
        <v>799</v>
      </c>
      <c r="E5227" s="36"/>
      <c r="H5227" s="36"/>
      <c r="K5227" s="38">
        <f>SUM(J5217:J5226)</f>
        <v>0</v>
      </c>
    </row>
    <row r="5228" spans="1:27" x14ac:dyDescent="0.25">
      <c r="D5228" s="37" t="s">
        <v>802</v>
      </c>
      <c r="E5228" s="36"/>
      <c r="H5228" s="36"/>
      <c r="K5228" s="38">
        <f>SUM(K5227:K5227)</f>
        <v>0</v>
      </c>
    </row>
    <row r="5230" spans="1:27" ht="45" customHeight="1" x14ac:dyDescent="0.25">
      <c r="A5230" s="28" t="s">
        <v>2835</v>
      </c>
      <c r="B5230" s="28" t="s">
        <v>657</v>
      </c>
      <c r="C5230" s="29" t="s">
        <v>41</v>
      </c>
      <c r="D5230" s="7" t="s">
        <v>658</v>
      </c>
      <c r="E5230" s="6"/>
      <c r="F5230" s="6"/>
      <c r="G5230" s="29"/>
      <c r="H5230" s="31" t="s">
        <v>778</v>
      </c>
      <c r="I5230" s="5">
        <v>1</v>
      </c>
      <c r="J5230" s="4"/>
      <c r="K5230" s="32">
        <f>ROUND(K5242,2)</f>
        <v>0</v>
      </c>
      <c r="L5230" s="30" t="s">
        <v>2836</v>
      </c>
      <c r="M5230" s="29"/>
      <c r="N5230" s="29"/>
      <c r="O5230" s="29"/>
      <c r="P5230" s="29"/>
      <c r="Q5230" s="29"/>
      <c r="R5230" s="29"/>
      <c r="S5230" s="29"/>
      <c r="T5230" s="29"/>
      <c r="U5230" s="29"/>
      <c r="V5230" s="29"/>
      <c r="W5230" s="29"/>
      <c r="X5230" s="29"/>
      <c r="Y5230" s="29"/>
      <c r="Z5230" s="29"/>
      <c r="AA5230" s="29"/>
    </row>
    <row r="5231" spans="1:27" x14ac:dyDescent="0.25">
      <c r="B5231" s="24" t="s">
        <v>780</v>
      </c>
    </row>
    <row r="5232" spans="1:27" x14ac:dyDescent="0.25">
      <c r="B5232" t="s">
        <v>1182</v>
      </c>
      <c r="C5232" t="s">
        <v>782</v>
      </c>
      <c r="D5232" t="s">
        <v>1183</v>
      </c>
      <c r="E5232" s="33">
        <v>0.24</v>
      </c>
      <c r="F5232" t="s">
        <v>784</v>
      </c>
      <c r="G5232" t="s">
        <v>785</v>
      </c>
      <c r="H5232" s="34"/>
      <c r="I5232" t="s">
        <v>786</v>
      </c>
      <c r="J5232" s="35">
        <f>ROUND(E5232/I5230* H5232,5)</f>
        <v>0</v>
      </c>
      <c r="K5232" s="36"/>
    </row>
    <row r="5233" spans="1:27" x14ac:dyDescent="0.25">
      <c r="B5233" t="s">
        <v>1184</v>
      </c>
      <c r="C5233" t="s">
        <v>782</v>
      </c>
      <c r="D5233" t="s">
        <v>1185</v>
      </c>
      <c r="E5233" s="33">
        <v>0.24</v>
      </c>
      <c r="F5233" t="s">
        <v>784</v>
      </c>
      <c r="G5233" t="s">
        <v>785</v>
      </c>
      <c r="H5233" s="34"/>
      <c r="I5233" t="s">
        <v>786</v>
      </c>
      <c r="J5233" s="35">
        <f>ROUND(E5233/I5230* H5233,5)</f>
        <v>0</v>
      </c>
      <c r="K5233" s="36"/>
    </row>
    <row r="5234" spans="1:27" x14ac:dyDescent="0.25">
      <c r="D5234" s="37" t="s">
        <v>787</v>
      </c>
      <c r="E5234" s="36"/>
      <c r="H5234" s="36"/>
      <c r="K5234" s="34">
        <f>SUM(J5232:J5233)</f>
        <v>0</v>
      </c>
    </row>
    <row r="5235" spans="1:27" x14ac:dyDescent="0.25">
      <c r="B5235" s="24" t="s">
        <v>792</v>
      </c>
      <c r="E5235" s="36"/>
      <c r="H5235" s="36"/>
      <c r="K5235" s="36"/>
    </row>
    <row r="5236" spans="1:27" x14ac:dyDescent="0.25">
      <c r="B5236" t="s">
        <v>2837</v>
      </c>
      <c r="C5236" t="s">
        <v>41</v>
      </c>
      <c r="D5236" t="s">
        <v>2838</v>
      </c>
      <c r="E5236" s="33">
        <v>1</v>
      </c>
      <c r="G5236" t="s">
        <v>785</v>
      </c>
      <c r="H5236" s="34"/>
      <c r="I5236" t="s">
        <v>786</v>
      </c>
      <c r="J5236" s="35">
        <f>ROUND(E5236* H5236,5)</f>
        <v>0</v>
      </c>
      <c r="K5236" s="36"/>
    </row>
    <row r="5237" spans="1:27" x14ac:dyDescent="0.25">
      <c r="B5237" t="s">
        <v>2839</v>
      </c>
      <c r="C5237" t="s">
        <v>41</v>
      </c>
      <c r="D5237" t="s">
        <v>2840</v>
      </c>
      <c r="E5237" s="33">
        <v>1</v>
      </c>
      <c r="G5237" t="s">
        <v>785</v>
      </c>
      <c r="H5237" s="34"/>
      <c r="I5237" t="s">
        <v>786</v>
      </c>
      <c r="J5237" s="35">
        <f>ROUND(E5237* H5237,5)</f>
        <v>0</v>
      </c>
      <c r="K5237" s="36"/>
    </row>
    <row r="5238" spans="1:27" x14ac:dyDescent="0.25">
      <c r="D5238" s="37" t="s">
        <v>798</v>
      </c>
      <c r="E5238" s="36"/>
      <c r="H5238" s="36"/>
      <c r="K5238" s="34">
        <f>SUM(J5236:J5237)</f>
        <v>0</v>
      </c>
    </row>
    <row r="5239" spans="1:27" x14ac:dyDescent="0.25">
      <c r="E5239" s="36"/>
      <c r="H5239" s="36"/>
      <c r="K5239" s="36"/>
    </row>
    <row r="5240" spans="1:27" x14ac:dyDescent="0.25">
      <c r="D5240" s="37" t="s">
        <v>800</v>
      </c>
      <c r="E5240" s="36"/>
      <c r="H5240" s="36">
        <v>1.5</v>
      </c>
      <c r="I5240" t="s">
        <v>801</v>
      </c>
      <c r="J5240">
        <f>ROUND(H5240/100*K5234,5)</f>
        <v>0</v>
      </c>
      <c r="K5240" s="36"/>
    </row>
    <row r="5241" spans="1:27" x14ac:dyDescent="0.25">
      <c r="D5241" s="37" t="s">
        <v>799</v>
      </c>
      <c r="E5241" s="36"/>
      <c r="H5241" s="36"/>
      <c r="K5241" s="38">
        <f>SUM(J5231:J5240)</f>
        <v>0</v>
      </c>
    </row>
    <row r="5242" spans="1:27" x14ac:dyDescent="0.25">
      <c r="D5242" s="37" t="s">
        <v>802</v>
      </c>
      <c r="E5242" s="36"/>
      <c r="H5242" s="36"/>
      <c r="K5242" s="38">
        <f>SUM(K5241:K5241)</f>
        <v>0</v>
      </c>
    </row>
    <row r="5244" spans="1:27" ht="45" customHeight="1" x14ac:dyDescent="0.25">
      <c r="A5244" s="28" t="s">
        <v>2841</v>
      </c>
      <c r="B5244" s="28" t="s">
        <v>659</v>
      </c>
      <c r="C5244" s="29" t="s">
        <v>41</v>
      </c>
      <c r="D5244" s="7" t="s">
        <v>660</v>
      </c>
      <c r="E5244" s="6"/>
      <c r="F5244" s="6"/>
      <c r="G5244" s="29"/>
      <c r="H5244" s="31" t="s">
        <v>778</v>
      </c>
      <c r="I5244" s="5">
        <v>1</v>
      </c>
      <c r="J5244" s="4"/>
      <c r="K5244" s="32"/>
      <c r="L5244" s="30" t="s">
        <v>2842</v>
      </c>
      <c r="M5244" s="29"/>
      <c r="N5244" s="29"/>
      <c r="O5244" s="29"/>
      <c r="P5244" s="29"/>
      <c r="Q5244" s="29"/>
      <c r="R5244" s="29"/>
      <c r="S5244" s="29"/>
      <c r="T5244" s="29"/>
      <c r="U5244" s="29"/>
      <c r="V5244" s="29"/>
      <c r="W5244" s="29"/>
      <c r="X5244" s="29"/>
      <c r="Y5244" s="29"/>
      <c r="Z5244" s="29"/>
      <c r="AA5244" s="29"/>
    </row>
    <row r="5245" spans="1:27" ht="45" customHeight="1" x14ac:dyDescent="0.25">
      <c r="A5245" s="28" t="s">
        <v>2843</v>
      </c>
      <c r="B5245" s="28" t="s">
        <v>665</v>
      </c>
      <c r="C5245" s="29" t="s">
        <v>41</v>
      </c>
      <c r="D5245" s="7" t="s">
        <v>666</v>
      </c>
      <c r="E5245" s="6"/>
      <c r="F5245" s="6"/>
      <c r="G5245" s="29"/>
      <c r="H5245" s="31" t="s">
        <v>778</v>
      </c>
      <c r="I5245" s="5">
        <v>1</v>
      </c>
      <c r="J5245" s="4"/>
      <c r="K5245" s="32"/>
      <c r="L5245" s="30" t="s">
        <v>2844</v>
      </c>
      <c r="M5245" s="29"/>
      <c r="N5245" s="29"/>
      <c r="O5245" s="29"/>
      <c r="P5245" s="29"/>
      <c r="Q5245" s="29"/>
      <c r="R5245" s="29"/>
      <c r="S5245" s="29"/>
      <c r="T5245" s="29"/>
      <c r="U5245" s="29"/>
      <c r="V5245" s="29"/>
      <c r="W5245" s="29"/>
      <c r="X5245" s="29"/>
      <c r="Y5245" s="29"/>
      <c r="Z5245" s="29"/>
      <c r="AA5245" s="29"/>
    </row>
    <row r="5246" spans="1:27" ht="45" customHeight="1" x14ac:dyDescent="0.25">
      <c r="A5246" s="28" t="s">
        <v>2845</v>
      </c>
      <c r="B5246" s="28" t="s">
        <v>663</v>
      </c>
      <c r="C5246" s="29" t="s">
        <v>41</v>
      </c>
      <c r="D5246" s="7" t="s">
        <v>664</v>
      </c>
      <c r="E5246" s="6"/>
      <c r="F5246" s="6"/>
      <c r="G5246" s="29"/>
      <c r="H5246" s="31" t="s">
        <v>778</v>
      </c>
      <c r="I5246" s="5">
        <v>1</v>
      </c>
      <c r="J5246" s="4"/>
      <c r="K5246" s="32">
        <f>ROUND(K5258,2)</f>
        <v>0</v>
      </c>
      <c r="L5246" s="30" t="s">
        <v>2846</v>
      </c>
      <c r="M5246" s="29"/>
      <c r="N5246" s="29"/>
      <c r="O5246" s="29"/>
      <c r="P5246" s="29"/>
      <c r="Q5246" s="29"/>
      <c r="R5246" s="29"/>
      <c r="S5246" s="29"/>
      <c r="T5246" s="29"/>
      <c r="U5246" s="29"/>
      <c r="V5246" s="29"/>
      <c r="W5246" s="29"/>
      <c r="X5246" s="29"/>
      <c r="Y5246" s="29"/>
      <c r="Z5246" s="29"/>
      <c r="AA5246" s="29"/>
    </row>
    <row r="5247" spans="1:27" x14ac:dyDescent="0.25">
      <c r="B5247" s="24" t="s">
        <v>780</v>
      </c>
    </row>
    <row r="5248" spans="1:27" x14ac:dyDescent="0.25">
      <c r="B5248" t="s">
        <v>1182</v>
      </c>
      <c r="C5248" t="s">
        <v>782</v>
      </c>
      <c r="D5248" t="s">
        <v>1183</v>
      </c>
      <c r="E5248" s="33">
        <v>0.24</v>
      </c>
      <c r="F5248" t="s">
        <v>784</v>
      </c>
      <c r="G5248" t="s">
        <v>785</v>
      </c>
      <c r="H5248" s="34"/>
      <c r="I5248" t="s">
        <v>786</v>
      </c>
      <c r="J5248" s="35">
        <f>ROUND(E5248/I5246* H5248,5)</f>
        <v>0</v>
      </c>
      <c r="K5248" s="36"/>
    </row>
    <row r="5249" spans="1:27" x14ac:dyDescent="0.25">
      <c r="B5249" t="s">
        <v>1184</v>
      </c>
      <c r="C5249" t="s">
        <v>782</v>
      </c>
      <c r="D5249" t="s">
        <v>1185</v>
      </c>
      <c r="E5249" s="33">
        <v>0.24</v>
      </c>
      <c r="F5249" t="s">
        <v>784</v>
      </c>
      <c r="G5249" t="s">
        <v>785</v>
      </c>
      <c r="H5249" s="34"/>
      <c r="I5249" t="s">
        <v>786</v>
      </c>
      <c r="J5249" s="35">
        <f>ROUND(E5249/I5246* H5249,5)</f>
        <v>0</v>
      </c>
      <c r="K5249" s="36"/>
    </row>
    <row r="5250" spans="1:27" x14ac:dyDescent="0.25">
      <c r="D5250" s="37" t="s">
        <v>787</v>
      </c>
      <c r="E5250" s="36"/>
      <c r="H5250" s="36"/>
      <c r="K5250" s="34">
        <f>SUM(J5248:J5249)</f>
        <v>0</v>
      </c>
    </row>
    <row r="5251" spans="1:27" x14ac:dyDescent="0.25">
      <c r="B5251" s="24" t="s">
        <v>792</v>
      </c>
      <c r="E5251" s="36"/>
      <c r="H5251" s="36"/>
      <c r="K5251" s="36"/>
    </row>
    <row r="5252" spans="1:27" x14ac:dyDescent="0.25">
      <c r="B5252" t="s">
        <v>2847</v>
      </c>
      <c r="C5252" t="s">
        <v>41</v>
      </c>
      <c r="D5252" t="s">
        <v>2848</v>
      </c>
      <c r="E5252" s="33">
        <v>1</v>
      </c>
      <c r="G5252" t="s">
        <v>785</v>
      </c>
      <c r="H5252" s="34"/>
      <c r="I5252" t="s">
        <v>786</v>
      </c>
      <c r="J5252" s="35">
        <f>ROUND(E5252* H5252,5)</f>
        <v>0</v>
      </c>
      <c r="K5252" s="36"/>
    </row>
    <row r="5253" spans="1:27" x14ac:dyDescent="0.25">
      <c r="B5253" t="s">
        <v>2849</v>
      </c>
      <c r="C5253" t="s">
        <v>41</v>
      </c>
      <c r="D5253" t="s">
        <v>2850</v>
      </c>
      <c r="E5253" s="33">
        <v>1</v>
      </c>
      <c r="G5253" t="s">
        <v>785</v>
      </c>
      <c r="H5253" s="34"/>
      <c r="I5253" t="s">
        <v>786</v>
      </c>
      <c r="J5253" s="35">
        <f>ROUND(E5253* H5253,5)</f>
        <v>0</v>
      </c>
      <c r="K5253" s="36"/>
    </row>
    <row r="5254" spans="1:27" x14ac:dyDescent="0.25">
      <c r="D5254" s="37" t="s">
        <v>798</v>
      </c>
      <c r="E5254" s="36"/>
      <c r="H5254" s="36"/>
      <c r="K5254" s="34">
        <f>SUM(J5252:J5253)</f>
        <v>0</v>
      </c>
    </row>
    <row r="5255" spans="1:27" x14ac:dyDescent="0.25">
      <c r="E5255" s="36"/>
      <c r="H5255" s="36"/>
      <c r="K5255" s="36"/>
    </row>
    <row r="5256" spans="1:27" x14ac:dyDescent="0.25">
      <c r="D5256" s="37" t="s">
        <v>800</v>
      </c>
      <c r="E5256" s="36"/>
      <c r="H5256" s="36">
        <v>1.5</v>
      </c>
      <c r="I5256" t="s">
        <v>801</v>
      </c>
      <c r="J5256">
        <f>ROUND(H5256/100*K5250,5)</f>
        <v>0</v>
      </c>
      <c r="K5256" s="36"/>
    </row>
    <row r="5257" spans="1:27" x14ac:dyDescent="0.25">
      <c r="D5257" s="37" t="s">
        <v>799</v>
      </c>
      <c r="E5257" s="36"/>
      <c r="H5257" s="36"/>
      <c r="K5257" s="38">
        <f>SUM(J5247:J5256)</f>
        <v>0</v>
      </c>
    </row>
    <row r="5258" spans="1:27" x14ac:dyDescent="0.25">
      <c r="D5258" s="37" t="s">
        <v>802</v>
      </c>
      <c r="E5258" s="36"/>
      <c r="H5258" s="36"/>
      <c r="K5258" s="38">
        <f>SUM(K5257:K5257)</f>
        <v>0</v>
      </c>
    </row>
    <row r="5260" spans="1:27" ht="45" customHeight="1" x14ac:dyDescent="0.25">
      <c r="A5260" s="28" t="s">
        <v>2851</v>
      </c>
      <c r="B5260" s="28" t="s">
        <v>669</v>
      </c>
      <c r="C5260" s="29" t="s">
        <v>41</v>
      </c>
      <c r="D5260" s="7" t="s">
        <v>670</v>
      </c>
      <c r="E5260" s="6"/>
      <c r="F5260" s="6"/>
      <c r="G5260" s="29"/>
      <c r="H5260" s="31" t="s">
        <v>778</v>
      </c>
      <c r="I5260" s="5">
        <v>1</v>
      </c>
      <c r="J5260" s="4"/>
      <c r="K5260" s="32">
        <f>ROUND(K5272,2)</f>
        <v>0</v>
      </c>
      <c r="L5260" s="30" t="s">
        <v>2852</v>
      </c>
      <c r="M5260" s="29"/>
      <c r="N5260" s="29"/>
      <c r="O5260" s="29"/>
      <c r="P5260" s="29"/>
      <c r="Q5260" s="29"/>
      <c r="R5260" s="29"/>
      <c r="S5260" s="29"/>
      <c r="T5260" s="29"/>
      <c r="U5260" s="29"/>
      <c r="V5260" s="29"/>
      <c r="W5260" s="29"/>
      <c r="X5260" s="29"/>
      <c r="Y5260" s="29"/>
      <c r="Z5260" s="29"/>
      <c r="AA5260" s="29"/>
    </row>
    <row r="5261" spans="1:27" x14ac:dyDescent="0.25">
      <c r="B5261" s="24" t="s">
        <v>780</v>
      </c>
    </row>
    <row r="5262" spans="1:27" x14ac:dyDescent="0.25">
      <c r="B5262" t="s">
        <v>1184</v>
      </c>
      <c r="C5262" t="s">
        <v>782</v>
      </c>
      <c r="D5262" t="s">
        <v>1185</v>
      </c>
      <c r="E5262" s="33">
        <v>0.24</v>
      </c>
      <c r="F5262" t="s">
        <v>784</v>
      </c>
      <c r="G5262" t="s">
        <v>785</v>
      </c>
      <c r="H5262" s="34"/>
      <c r="I5262" t="s">
        <v>786</v>
      </c>
      <c r="J5262" s="35">
        <f>ROUND(E5262/I5260* H5262,5)</f>
        <v>0</v>
      </c>
      <c r="K5262" s="36"/>
    </row>
    <row r="5263" spans="1:27" x14ac:dyDescent="0.25">
      <c r="B5263" t="s">
        <v>1182</v>
      </c>
      <c r="C5263" t="s">
        <v>782</v>
      </c>
      <c r="D5263" t="s">
        <v>1183</v>
      </c>
      <c r="E5263" s="33">
        <v>0.24</v>
      </c>
      <c r="F5263" t="s">
        <v>784</v>
      </c>
      <c r="G5263" t="s">
        <v>785</v>
      </c>
      <c r="H5263" s="34"/>
      <c r="I5263" t="s">
        <v>786</v>
      </c>
      <c r="J5263" s="35">
        <f>ROUND(E5263/I5260* H5263,5)</f>
        <v>0</v>
      </c>
      <c r="K5263" s="36"/>
    </row>
    <row r="5264" spans="1:27" x14ac:dyDescent="0.25">
      <c r="D5264" s="37" t="s">
        <v>787</v>
      </c>
      <c r="E5264" s="36"/>
      <c r="H5264" s="36"/>
      <c r="K5264" s="34">
        <f>SUM(J5262:J5263)</f>
        <v>0</v>
      </c>
    </row>
    <row r="5265" spans="1:27" x14ac:dyDescent="0.25">
      <c r="B5265" s="24" t="s">
        <v>792</v>
      </c>
      <c r="E5265" s="36"/>
      <c r="H5265" s="36"/>
      <c r="K5265" s="36"/>
    </row>
    <row r="5266" spans="1:27" x14ac:dyDescent="0.25">
      <c r="B5266" t="s">
        <v>2853</v>
      </c>
      <c r="C5266" t="s">
        <v>41</v>
      </c>
      <c r="D5266" t="s">
        <v>2854</v>
      </c>
      <c r="E5266" s="33">
        <v>1</v>
      </c>
      <c r="G5266" t="s">
        <v>785</v>
      </c>
      <c r="H5266" s="34"/>
      <c r="I5266" t="s">
        <v>786</v>
      </c>
      <c r="J5266" s="35">
        <f>ROUND(E5266* H5266,5)</f>
        <v>0</v>
      </c>
      <c r="K5266" s="36"/>
    </row>
    <row r="5267" spans="1:27" x14ac:dyDescent="0.25">
      <c r="B5267" t="s">
        <v>2855</v>
      </c>
      <c r="C5267" t="s">
        <v>41</v>
      </c>
      <c r="D5267" t="s">
        <v>2856</v>
      </c>
      <c r="E5267" s="33">
        <v>1</v>
      </c>
      <c r="G5267" t="s">
        <v>785</v>
      </c>
      <c r="H5267" s="34"/>
      <c r="I5267" t="s">
        <v>786</v>
      </c>
      <c r="J5267" s="35">
        <f>ROUND(E5267* H5267,5)</f>
        <v>0</v>
      </c>
      <c r="K5267" s="36"/>
    </row>
    <row r="5268" spans="1:27" x14ac:dyDescent="0.25">
      <c r="D5268" s="37" t="s">
        <v>798</v>
      </c>
      <c r="E5268" s="36"/>
      <c r="H5268" s="36"/>
      <c r="K5268" s="34">
        <f>SUM(J5266:J5267)</f>
        <v>0</v>
      </c>
    </row>
    <row r="5269" spans="1:27" x14ac:dyDescent="0.25">
      <c r="E5269" s="36"/>
      <c r="H5269" s="36"/>
      <c r="K5269" s="36"/>
    </row>
    <row r="5270" spans="1:27" x14ac:dyDescent="0.25">
      <c r="D5270" s="37" t="s">
        <v>800</v>
      </c>
      <c r="E5270" s="36"/>
      <c r="H5270" s="36">
        <v>1.5</v>
      </c>
      <c r="I5270" t="s">
        <v>801</v>
      </c>
      <c r="J5270">
        <f>ROUND(H5270/100*K5264,5)</f>
        <v>0</v>
      </c>
      <c r="K5270" s="36"/>
    </row>
    <row r="5271" spans="1:27" x14ac:dyDescent="0.25">
      <c r="D5271" s="37" t="s">
        <v>799</v>
      </c>
      <c r="E5271" s="36"/>
      <c r="H5271" s="36"/>
      <c r="K5271" s="38">
        <f>SUM(J5261:J5270)</f>
        <v>0</v>
      </c>
    </row>
    <row r="5272" spans="1:27" x14ac:dyDescent="0.25">
      <c r="D5272" s="37" t="s">
        <v>802</v>
      </c>
      <c r="E5272" s="36"/>
      <c r="H5272" s="36"/>
      <c r="K5272" s="38">
        <f>SUM(K5271:K5271)</f>
        <v>0</v>
      </c>
    </row>
    <row r="5274" spans="1:27" ht="45" customHeight="1" x14ac:dyDescent="0.25">
      <c r="A5274" s="28" t="s">
        <v>2857</v>
      </c>
      <c r="B5274" s="28" t="s">
        <v>639</v>
      </c>
      <c r="C5274" s="29" t="s">
        <v>41</v>
      </c>
      <c r="D5274" s="7" t="s">
        <v>640</v>
      </c>
      <c r="E5274" s="6"/>
      <c r="F5274" s="6"/>
      <c r="G5274" s="29"/>
      <c r="H5274" s="31" t="s">
        <v>778</v>
      </c>
      <c r="I5274" s="5">
        <v>1</v>
      </c>
      <c r="J5274" s="4"/>
      <c r="K5274" s="32"/>
      <c r="L5274" s="30" t="s">
        <v>2858</v>
      </c>
      <c r="M5274" s="29"/>
      <c r="N5274" s="29"/>
      <c r="O5274" s="29"/>
      <c r="P5274" s="29"/>
      <c r="Q5274" s="29"/>
      <c r="R5274" s="29"/>
      <c r="S5274" s="29"/>
      <c r="T5274" s="29"/>
      <c r="U5274" s="29"/>
      <c r="V5274" s="29"/>
      <c r="W5274" s="29"/>
      <c r="X5274" s="29"/>
      <c r="Y5274" s="29"/>
      <c r="Z5274" s="29"/>
      <c r="AA5274" s="29"/>
    </row>
    <row r="5275" spans="1:27" ht="45" customHeight="1" x14ac:dyDescent="0.25">
      <c r="A5275" s="28" t="s">
        <v>2859</v>
      </c>
      <c r="B5275" s="28" t="s">
        <v>641</v>
      </c>
      <c r="C5275" s="29" t="s">
        <v>41</v>
      </c>
      <c r="D5275" s="7" t="s">
        <v>642</v>
      </c>
      <c r="E5275" s="6"/>
      <c r="F5275" s="6"/>
      <c r="G5275" s="29"/>
      <c r="H5275" s="31" t="s">
        <v>778</v>
      </c>
      <c r="I5275" s="5">
        <v>1</v>
      </c>
      <c r="J5275" s="4"/>
      <c r="K5275" s="32"/>
      <c r="L5275" s="30" t="s">
        <v>2860</v>
      </c>
      <c r="M5275" s="29"/>
      <c r="N5275" s="29"/>
      <c r="O5275" s="29"/>
      <c r="P5275" s="29"/>
      <c r="Q5275" s="29"/>
      <c r="R5275" s="29"/>
      <c r="S5275" s="29"/>
      <c r="T5275" s="29"/>
      <c r="U5275" s="29"/>
      <c r="V5275" s="29"/>
      <c r="W5275" s="29"/>
      <c r="X5275" s="29"/>
      <c r="Y5275" s="29"/>
      <c r="Z5275" s="29"/>
      <c r="AA5275" s="29"/>
    </row>
    <row r="5276" spans="1:27" ht="45" customHeight="1" x14ac:dyDescent="0.25">
      <c r="A5276" s="28" t="s">
        <v>2861</v>
      </c>
      <c r="B5276" s="28" t="s">
        <v>643</v>
      </c>
      <c r="C5276" s="29" t="s">
        <v>41</v>
      </c>
      <c r="D5276" s="7" t="s">
        <v>644</v>
      </c>
      <c r="E5276" s="6"/>
      <c r="F5276" s="6"/>
      <c r="G5276" s="29"/>
      <c r="H5276" s="31" t="s">
        <v>778</v>
      </c>
      <c r="I5276" s="5">
        <v>1</v>
      </c>
      <c r="J5276" s="4"/>
      <c r="K5276" s="32"/>
      <c r="L5276" s="30" t="s">
        <v>2862</v>
      </c>
      <c r="M5276" s="29"/>
      <c r="N5276" s="29"/>
      <c r="O5276" s="29"/>
      <c r="P5276" s="29"/>
      <c r="Q5276" s="29"/>
      <c r="R5276" s="29"/>
      <c r="S5276" s="29"/>
      <c r="T5276" s="29"/>
      <c r="U5276" s="29"/>
      <c r="V5276" s="29"/>
      <c r="W5276" s="29"/>
      <c r="X5276" s="29"/>
      <c r="Y5276" s="29"/>
      <c r="Z5276" s="29"/>
      <c r="AA5276" s="29"/>
    </row>
    <row r="5277" spans="1:27" ht="45" customHeight="1" x14ac:dyDescent="0.25">
      <c r="A5277" s="28" t="s">
        <v>2863</v>
      </c>
      <c r="B5277" s="28" t="s">
        <v>675</v>
      </c>
      <c r="C5277" s="29" t="s">
        <v>41</v>
      </c>
      <c r="D5277" s="7" t="s">
        <v>676</v>
      </c>
      <c r="E5277" s="6"/>
      <c r="F5277" s="6"/>
      <c r="G5277" s="29"/>
      <c r="H5277" s="31" t="s">
        <v>778</v>
      </c>
      <c r="I5277" s="5">
        <v>1</v>
      </c>
      <c r="J5277" s="4"/>
      <c r="K5277" s="32">
        <f>ROUND(K5288,2)</f>
        <v>0</v>
      </c>
      <c r="L5277" s="30" t="s">
        <v>2864</v>
      </c>
      <c r="M5277" s="29"/>
      <c r="N5277" s="29"/>
      <c r="O5277" s="29"/>
      <c r="P5277" s="29"/>
      <c r="Q5277" s="29"/>
      <c r="R5277" s="29"/>
      <c r="S5277" s="29"/>
      <c r="T5277" s="29"/>
      <c r="U5277" s="29"/>
      <c r="V5277" s="29"/>
      <c r="W5277" s="29"/>
      <c r="X5277" s="29"/>
      <c r="Y5277" s="29"/>
      <c r="Z5277" s="29"/>
      <c r="AA5277" s="29"/>
    </row>
    <row r="5278" spans="1:27" x14ac:dyDescent="0.25">
      <c r="B5278" s="24" t="s">
        <v>780</v>
      </c>
    </row>
    <row r="5279" spans="1:27" x14ac:dyDescent="0.25">
      <c r="B5279" t="s">
        <v>1182</v>
      </c>
      <c r="C5279" t="s">
        <v>782</v>
      </c>
      <c r="D5279" t="s">
        <v>1183</v>
      </c>
      <c r="E5279" s="33">
        <v>0.15</v>
      </c>
      <c r="F5279" t="s">
        <v>784</v>
      </c>
      <c r="G5279" t="s">
        <v>785</v>
      </c>
      <c r="H5279" s="34"/>
      <c r="I5279" t="s">
        <v>786</v>
      </c>
      <c r="J5279" s="35">
        <f>ROUND(E5279/I5277* H5279,5)</f>
        <v>0</v>
      </c>
      <c r="K5279" s="36"/>
    </row>
    <row r="5280" spans="1:27" x14ac:dyDescent="0.25">
      <c r="D5280" s="37" t="s">
        <v>787</v>
      </c>
      <c r="E5280" s="36"/>
      <c r="H5280" s="36"/>
      <c r="K5280" s="34">
        <f>SUM(J5279:J5279)</f>
        <v>0</v>
      </c>
    </row>
    <row r="5281" spans="1:27" x14ac:dyDescent="0.25">
      <c r="B5281" s="24" t="s">
        <v>792</v>
      </c>
      <c r="E5281" s="36"/>
      <c r="H5281" s="36"/>
      <c r="K5281" s="36"/>
    </row>
    <row r="5282" spans="1:27" x14ac:dyDescent="0.25">
      <c r="B5282" t="s">
        <v>2865</v>
      </c>
      <c r="C5282" t="s">
        <v>41</v>
      </c>
      <c r="D5282" t="s">
        <v>2866</v>
      </c>
      <c r="E5282" s="33">
        <v>1</v>
      </c>
      <c r="G5282" t="s">
        <v>785</v>
      </c>
      <c r="H5282" s="34"/>
      <c r="I5282" t="s">
        <v>786</v>
      </c>
      <c r="J5282" s="35">
        <f>ROUND(E5282* H5282,5)</f>
        <v>0</v>
      </c>
      <c r="K5282" s="36"/>
    </row>
    <row r="5283" spans="1:27" x14ac:dyDescent="0.25">
      <c r="B5283" t="s">
        <v>2867</v>
      </c>
      <c r="C5283" t="s">
        <v>38</v>
      </c>
      <c r="D5283" t="s">
        <v>2868</v>
      </c>
      <c r="E5283" s="33">
        <v>0.9</v>
      </c>
      <c r="G5283" t="s">
        <v>785</v>
      </c>
      <c r="H5283" s="34"/>
      <c r="I5283" t="s">
        <v>786</v>
      </c>
      <c r="J5283" s="35">
        <f>ROUND(E5283* H5283,5)</f>
        <v>0</v>
      </c>
      <c r="K5283" s="36"/>
    </row>
    <row r="5284" spans="1:27" x14ac:dyDescent="0.25">
      <c r="D5284" s="37" t="s">
        <v>798</v>
      </c>
      <c r="E5284" s="36"/>
      <c r="H5284" s="36"/>
      <c r="K5284" s="34">
        <f>SUM(J5282:J5283)</f>
        <v>0</v>
      </c>
    </row>
    <row r="5285" spans="1:27" x14ac:dyDescent="0.25">
      <c r="E5285" s="36"/>
      <c r="H5285" s="36"/>
      <c r="K5285" s="36"/>
    </row>
    <row r="5286" spans="1:27" x14ac:dyDescent="0.25">
      <c r="D5286" s="37" t="s">
        <v>800</v>
      </c>
      <c r="E5286" s="36"/>
      <c r="H5286" s="36">
        <v>1.5</v>
      </c>
      <c r="I5286" t="s">
        <v>801</v>
      </c>
      <c r="J5286">
        <f>ROUND(H5286/100*K5280,5)</f>
        <v>0</v>
      </c>
      <c r="K5286" s="36"/>
    </row>
    <row r="5287" spans="1:27" x14ac:dyDescent="0.25">
      <c r="D5287" s="37" t="s">
        <v>799</v>
      </c>
      <c r="E5287" s="36"/>
      <c r="H5287" s="36"/>
      <c r="K5287" s="38">
        <f>SUM(J5278:J5286)</f>
        <v>0</v>
      </c>
    </row>
    <row r="5288" spans="1:27" x14ac:dyDescent="0.25">
      <c r="D5288" s="37" t="s">
        <v>802</v>
      </c>
      <c r="E5288" s="36"/>
      <c r="H5288" s="36"/>
      <c r="K5288" s="38">
        <f>SUM(K5287:K5287)</f>
        <v>0</v>
      </c>
    </row>
    <row r="5290" spans="1:27" ht="45" customHeight="1" x14ac:dyDescent="0.25">
      <c r="A5290" s="28" t="s">
        <v>2869</v>
      </c>
      <c r="B5290" s="28" t="s">
        <v>673</v>
      </c>
      <c r="C5290" s="29" t="s">
        <v>41</v>
      </c>
      <c r="D5290" s="7" t="s">
        <v>674</v>
      </c>
      <c r="E5290" s="6"/>
      <c r="F5290" s="6"/>
      <c r="G5290" s="29"/>
      <c r="H5290" s="31" t="s">
        <v>778</v>
      </c>
      <c r="I5290" s="5">
        <v>1</v>
      </c>
      <c r="J5290" s="4"/>
      <c r="K5290" s="32">
        <f>ROUND(K5301,2)</f>
        <v>0</v>
      </c>
      <c r="L5290" s="30" t="s">
        <v>2870</v>
      </c>
      <c r="M5290" s="29"/>
      <c r="N5290" s="29"/>
      <c r="O5290" s="29"/>
      <c r="P5290" s="29"/>
      <c r="Q5290" s="29"/>
      <c r="R5290" s="29"/>
      <c r="S5290" s="29"/>
      <c r="T5290" s="29"/>
      <c r="U5290" s="29"/>
      <c r="V5290" s="29"/>
      <c r="W5290" s="29"/>
      <c r="X5290" s="29"/>
      <c r="Y5290" s="29"/>
      <c r="Z5290" s="29"/>
      <c r="AA5290" s="29"/>
    </row>
    <row r="5291" spans="1:27" x14ac:dyDescent="0.25">
      <c r="B5291" s="24" t="s">
        <v>780</v>
      </c>
    </row>
    <row r="5292" spans="1:27" x14ac:dyDescent="0.25">
      <c r="B5292" t="s">
        <v>1182</v>
      </c>
      <c r="C5292" t="s">
        <v>782</v>
      </c>
      <c r="D5292" t="s">
        <v>1183</v>
      </c>
      <c r="E5292" s="33">
        <v>0.2</v>
      </c>
      <c r="F5292" t="s">
        <v>784</v>
      </c>
      <c r="G5292" t="s">
        <v>785</v>
      </c>
      <c r="H5292" s="34"/>
      <c r="I5292" t="s">
        <v>786</v>
      </c>
      <c r="J5292" s="35">
        <f>ROUND(E5292/I5290* H5292,5)</f>
        <v>0</v>
      </c>
      <c r="K5292" s="36"/>
    </row>
    <row r="5293" spans="1:27" x14ac:dyDescent="0.25">
      <c r="D5293" s="37" t="s">
        <v>787</v>
      </c>
      <c r="E5293" s="36"/>
      <c r="H5293" s="36"/>
      <c r="K5293" s="34">
        <f>SUM(J5292:J5292)</f>
        <v>0</v>
      </c>
    </row>
    <row r="5294" spans="1:27" x14ac:dyDescent="0.25">
      <c r="B5294" s="24" t="s">
        <v>792</v>
      </c>
      <c r="E5294" s="36"/>
      <c r="H5294" s="36"/>
      <c r="K5294" s="36"/>
    </row>
    <row r="5295" spans="1:27" x14ac:dyDescent="0.25">
      <c r="B5295" t="s">
        <v>2871</v>
      </c>
      <c r="C5295" t="s">
        <v>41</v>
      </c>
      <c r="D5295" t="s">
        <v>2872</v>
      </c>
      <c r="E5295" s="33">
        <v>1</v>
      </c>
      <c r="G5295" t="s">
        <v>785</v>
      </c>
      <c r="H5295" s="34"/>
      <c r="I5295" t="s">
        <v>786</v>
      </c>
      <c r="J5295" s="35">
        <f>ROUND(E5295* H5295,5)</f>
        <v>0</v>
      </c>
      <c r="K5295" s="36"/>
    </row>
    <row r="5296" spans="1:27" x14ac:dyDescent="0.25">
      <c r="B5296" t="s">
        <v>2867</v>
      </c>
      <c r="C5296" t="s">
        <v>38</v>
      </c>
      <c r="D5296" t="s">
        <v>2868</v>
      </c>
      <c r="E5296" s="33">
        <v>2.1</v>
      </c>
      <c r="G5296" t="s">
        <v>785</v>
      </c>
      <c r="H5296" s="34"/>
      <c r="I5296" t="s">
        <v>786</v>
      </c>
      <c r="J5296" s="35">
        <f>ROUND(E5296* H5296,5)</f>
        <v>0</v>
      </c>
      <c r="K5296" s="36"/>
    </row>
    <row r="5297" spans="1:27" x14ac:dyDescent="0.25">
      <c r="D5297" s="37" t="s">
        <v>798</v>
      </c>
      <c r="E5297" s="36"/>
      <c r="H5297" s="36"/>
      <c r="K5297" s="34">
        <f>SUM(J5295:J5296)</f>
        <v>0</v>
      </c>
    </row>
    <row r="5298" spans="1:27" x14ac:dyDescent="0.25">
      <c r="E5298" s="36"/>
      <c r="H5298" s="36"/>
      <c r="K5298" s="36"/>
    </row>
    <row r="5299" spans="1:27" x14ac:dyDescent="0.25">
      <c r="D5299" s="37" t="s">
        <v>800</v>
      </c>
      <c r="E5299" s="36"/>
      <c r="H5299" s="36">
        <v>1.5</v>
      </c>
      <c r="I5299" t="s">
        <v>801</v>
      </c>
      <c r="J5299">
        <f>ROUND(H5299/100*K5293,5)</f>
        <v>0</v>
      </c>
      <c r="K5299" s="36"/>
    </row>
    <row r="5300" spans="1:27" x14ac:dyDescent="0.25">
      <c r="D5300" s="37" t="s">
        <v>799</v>
      </c>
      <c r="E5300" s="36"/>
      <c r="H5300" s="36"/>
      <c r="K5300" s="38">
        <f>SUM(J5291:J5299)</f>
        <v>0</v>
      </c>
    </row>
    <row r="5301" spans="1:27" x14ac:dyDescent="0.25">
      <c r="D5301" s="37" t="s">
        <v>802</v>
      </c>
      <c r="E5301" s="36"/>
      <c r="H5301" s="36"/>
      <c r="K5301" s="38">
        <f>SUM(K5300:K5300)</f>
        <v>0</v>
      </c>
    </row>
    <row r="5303" spans="1:27" ht="45" customHeight="1" x14ac:dyDescent="0.25">
      <c r="A5303" s="28" t="s">
        <v>2873</v>
      </c>
      <c r="B5303" s="28" t="s">
        <v>677</v>
      </c>
      <c r="C5303" s="29" t="s">
        <v>41</v>
      </c>
      <c r="D5303" s="7" t="s">
        <v>678</v>
      </c>
      <c r="E5303" s="6"/>
      <c r="F5303" s="6"/>
      <c r="G5303" s="29"/>
      <c r="H5303" s="31" t="s">
        <v>778</v>
      </c>
      <c r="I5303" s="5">
        <v>1</v>
      </c>
      <c r="J5303" s="4"/>
      <c r="K5303" s="32">
        <f>ROUND(K5314,2)</f>
        <v>0</v>
      </c>
      <c r="L5303" s="30" t="s">
        <v>2874</v>
      </c>
      <c r="M5303" s="29"/>
      <c r="N5303" s="29"/>
      <c r="O5303" s="29"/>
      <c r="P5303" s="29"/>
      <c r="Q5303" s="29"/>
      <c r="R5303" s="29"/>
      <c r="S5303" s="29"/>
      <c r="T5303" s="29"/>
      <c r="U5303" s="29"/>
      <c r="V5303" s="29"/>
      <c r="W5303" s="29"/>
      <c r="X5303" s="29"/>
      <c r="Y5303" s="29"/>
      <c r="Z5303" s="29"/>
      <c r="AA5303" s="29"/>
    </row>
    <row r="5304" spans="1:27" x14ac:dyDescent="0.25">
      <c r="B5304" s="24" t="s">
        <v>780</v>
      </c>
    </row>
    <row r="5305" spans="1:27" x14ac:dyDescent="0.25">
      <c r="B5305" t="s">
        <v>1182</v>
      </c>
      <c r="C5305" t="s">
        <v>782</v>
      </c>
      <c r="D5305" t="s">
        <v>1183</v>
      </c>
      <c r="E5305" s="33">
        <v>0.15</v>
      </c>
      <c r="F5305" t="s">
        <v>784</v>
      </c>
      <c r="G5305" t="s">
        <v>785</v>
      </c>
      <c r="H5305" s="34"/>
      <c r="I5305" t="s">
        <v>786</v>
      </c>
      <c r="J5305" s="35">
        <f>ROUND(E5305/I5303* H5305,5)</f>
        <v>0</v>
      </c>
      <c r="K5305" s="36"/>
    </row>
    <row r="5306" spans="1:27" x14ac:dyDescent="0.25">
      <c r="D5306" s="37" t="s">
        <v>787</v>
      </c>
      <c r="E5306" s="36"/>
      <c r="H5306" s="36"/>
      <c r="K5306" s="34">
        <f>SUM(J5305:J5305)</f>
        <v>0</v>
      </c>
    </row>
    <row r="5307" spans="1:27" x14ac:dyDescent="0.25">
      <c r="B5307" s="24" t="s">
        <v>792</v>
      </c>
      <c r="E5307" s="36"/>
      <c r="H5307" s="36"/>
      <c r="K5307" s="36"/>
    </row>
    <row r="5308" spans="1:27" x14ac:dyDescent="0.25">
      <c r="B5308" t="s">
        <v>2875</v>
      </c>
      <c r="C5308" t="s">
        <v>41</v>
      </c>
      <c r="D5308" t="s">
        <v>2876</v>
      </c>
      <c r="E5308" s="33">
        <v>1</v>
      </c>
      <c r="G5308" t="s">
        <v>785</v>
      </c>
      <c r="H5308" s="34"/>
      <c r="I5308" t="s">
        <v>786</v>
      </c>
      <c r="J5308" s="35">
        <f>ROUND(E5308* H5308,5)</f>
        <v>0</v>
      </c>
      <c r="K5308" s="36"/>
    </row>
    <row r="5309" spans="1:27" x14ac:dyDescent="0.25">
      <c r="B5309" t="s">
        <v>2867</v>
      </c>
      <c r="C5309" t="s">
        <v>38</v>
      </c>
      <c r="D5309" t="s">
        <v>2868</v>
      </c>
      <c r="E5309" s="33">
        <v>1</v>
      </c>
      <c r="G5309" t="s">
        <v>785</v>
      </c>
      <c r="H5309" s="34"/>
      <c r="I5309" t="s">
        <v>786</v>
      </c>
      <c r="J5309" s="35">
        <f>ROUND(E5309* H5309,5)</f>
        <v>0</v>
      </c>
      <c r="K5309" s="36"/>
    </row>
    <row r="5310" spans="1:27" x14ac:dyDescent="0.25">
      <c r="D5310" s="37" t="s">
        <v>798</v>
      </c>
      <c r="E5310" s="36"/>
      <c r="H5310" s="36"/>
      <c r="K5310" s="34">
        <f>SUM(J5308:J5309)</f>
        <v>0</v>
      </c>
    </row>
    <row r="5311" spans="1:27" x14ac:dyDescent="0.25">
      <c r="E5311" s="36"/>
      <c r="H5311" s="36"/>
      <c r="K5311" s="36"/>
    </row>
    <row r="5312" spans="1:27" x14ac:dyDescent="0.25">
      <c r="D5312" s="37" t="s">
        <v>800</v>
      </c>
      <c r="E5312" s="36"/>
      <c r="H5312" s="36">
        <v>1.5</v>
      </c>
      <c r="I5312" t="s">
        <v>801</v>
      </c>
      <c r="J5312">
        <f>ROUND(H5312/100*K5306,5)</f>
        <v>0</v>
      </c>
      <c r="K5312" s="36"/>
    </row>
    <row r="5313" spans="1:27" x14ac:dyDescent="0.25">
      <c r="D5313" s="37" t="s">
        <v>799</v>
      </c>
      <c r="E5313" s="36"/>
      <c r="H5313" s="36"/>
      <c r="K5313" s="38">
        <f>SUM(J5304:J5312)</f>
        <v>0</v>
      </c>
    </row>
    <row r="5314" spans="1:27" x14ac:dyDescent="0.25">
      <c r="D5314" s="37" t="s">
        <v>802</v>
      </c>
      <c r="E5314" s="36"/>
      <c r="H5314" s="36"/>
      <c r="K5314" s="38">
        <f>SUM(K5313:K5313)</f>
        <v>0</v>
      </c>
    </row>
    <row r="5316" spans="1:27" ht="45" customHeight="1" x14ac:dyDescent="0.25">
      <c r="A5316" s="28" t="s">
        <v>2877</v>
      </c>
      <c r="B5316" s="28" t="s">
        <v>691</v>
      </c>
      <c r="C5316" s="29" t="s">
        <v>41</v>
      </c>
      <c r="D5316" s="7" t="s">
        <v>692</v>
      </c>
      <c r="E5316" s="6"/>
      <c r="F5316" s="6"/>
      <c r="G5316" s="29"/>
      <c r="H5316" s="31" t="s">
        <v>778</v>
      </c>
      <c r="I5316" s="5">
        <v>1</v>
      </c>
      <c r="J5316" s="4"/>
      <c r="K5316" s="32"/>
      <c r="L5316" s="30" t="s">
        <v>2878</v>
      </c>
      <c r="M5316" s="29"/>
      <c r="N5316" s="29"/>
      <c r="O5316" s="29"/>
      <c r="P5316" s="29"/>
      <c r="Q5316" s="29"/>
      <c r="R5316" s="29"/>
      <c r="S5316" s="29"/>
      <c r="T5316" s="29"/>
      <c r="U5316" s="29"/>
      <c r="V5316" s="29"/>
      <c r="W5316" s="29"/>
      <c r="X5316" s="29"/>
      <c r="Y5316" s="29"/>
      <c r="Z5316" s="29"/>
      <c r="AA5316" s="29"/>
    </row>
    <row r="5317" spans="1:27" ht="45" customHeight="1" x14ac:dyDescent="0.25">
      <c r="A5317" s="28" t="s">
        <v>2879</v>
      </c>
      <c r="B5317" s="28" t="s">
        <v>721</v>
      </c>
      <c r="C5317" s="29" t="s">
        <v>41</v>
      </c>
      <c r="D5317" s="7" t="s">
        <v>722</v>
      </c>
      <c r="E5317" s="6"/>
      <c r="F5317" s="6"/>
      <c r="G5317" s="29"/>
      <c r="H5317" s="31" t="s">
        <v>778</v>
      </c>
      <c r="I5317" s="5">
        <v>1</v>
      </c>
      <c r="J5317" s="4"/>
      <c r="K5317" s="32"/>
      <c r="L5317" s="30" t="s">
        <v>722</v>
      </c>
      <c r="M5317" s="29"/>
      <c r="N5317" s="29"/>
      <c r="O5317" s="29"/>
      <c r="P5317" s="29"/>
      <c r="Q5317" s="29"/>
      <c r="R5317" s="29"/>
      <c r="S5317" s="29"/>
      <c r="T5317" s="29"/>
      <c r="U5317" s="29"/>
      <c r="V5317" s="29"/>
      <c r="W5317" s="29"/>
      <c r="X5317" s="29"/>
      <c r="Y5317" s="29"/>
      <c r="Z5317" s="29"/>
      <c r="AA5317" s="29"/>
    </row>
    <row r="5318" spans="1:27" ht="45" customHeight="1" x14ac:dyDescent="0.25">
      <c r="A5318" s="28" t="s">
        <v>2880</v>
      </c>
      <c r="B5318" s="28" t="s">
        <v>723</v>
      </c>
      <c r="C5318" s="29" t="s">
        <v>41</v>
      </c>
      <c r="D5318" s="7" t="s">
        <v>724</v>
      </c>
      <c r="E5318" s="6"/>
      <c r="F5318" s="6"/>
      <c r="G5318" s="29"/>
      <c r="H5318" s="31" t="s">
        <v>778</v>
      </c>
      <c r="I5318" s="5">
        <v>1</v>
      </c>
      <c r="J5318" s="4"/>
      <c r="K5318" s="32"/>
      <c r="L5318" s="30" t="s">
        <v>724</v>
      </c>
      <c r="M5318" s="29"/>
      <c r="N5318" s="29"/>
      <c r="O5318" s="29"/>
      <c r="P5318" s="29"/>
      <c r="Q5318" s="29"/>
      <c r="R5318" s="29"/>
      <c r="S5318" s="29"/>
      <c r="T5318" s="29"/>
      <c r="U5318" s="29"/>
      <c r="V5318" s="29"/>
      <c r="W5318" s="29"/>
      <c r="X5318" s="29"/>
      <c r="Y5318" s="29"/>
      <c r="Z5318" s="29"/>
      <c r="AA5318" s="29"/>
    </row>
    <row r="5319" spans="1:27" ht="45" customHeight="1" x14ac:dyDescent="0.25">
      <c r="A5319" s="28" t="s">
        <v>2881</v>
      </c>
      <c r="B5319" s="28" t="s">
        <v>725</v>
      </c>
      <c r="C5319" s="29" t="s">
        <v>41</v>
      </c>
      <c r="D5319" s="7" t="s">
        <v>726</v>
      </c>
      <c r="E5319" s="6"/>
      <c r="F5319" s="6"/>
      <c r="G5319" s="29"/>
      <c r="H5319" s="31" t="s">
        <v>778</v>
      </c>
      <c r="I5319" s="5">
        <v>1</v>
      </c>
      <c r="J5319" s="4"/>
      <c r="K5319" s="32"/>
      <c r="L5319" s="30" t="s">
        <v>726</v>
      </c>
      <c r="M5319" s="29"/>
      <c r="N5319" s="29"/>
      <c r="O5319" s="29"/>
      <c r="P5319" s="29"/>
      <c r="Q5319" s="29"/>
      <c r="R5319" s="29"/>
      <c r="S5319" s="29"/>
      <c r="T5319" s="29"/>
      <c r="U5319" s="29"/>
      <c r="V5319" s="29"/>
      <c r="W5319" s="29"/>
      <c r="X5319" s="29"/>
      <c r="Y5319" s="29"/>
      <c r="Z5319" s="29"/>
      <c r="AA5319" s="29"/>
    </row>
    <row r="5320" spans="1:27" ht="45" customHeight="1" x14ac:dyDescent="0.25">
      <c r="A5320" s="28" t="s">
        <v>2882</v>
      </c>
      <c r="B5320" s="28" t="s">
        <v>710</v>
      </c>
      <c r="C5320" s="29" t="s">
        <v>41</v>
      </c>
      <c r="D5320" s="7" t="s">
        <v>711</v>
      </c>
      <c r="E5320" s="6"/>
      <c r="F5320" s="6"/>
      <c r="G5320" s="29"/>
      <c r="H5320" s="31" t="s">
        <v>778</v>
      </c>
      <c r="I5320" s="5">
        <v>1</v>
      </c>
      <c r="J5320" s="4"/>
      <c r="K5320" s="32"/>
      <c r="L5320" s="30" t="s">
        <v>711</v>
      </c>
      <c r="M5320" s="29"/>
      <c r="N5320" s="29"/>
      <c r="O5320" s="29"/>
      <c r="P5320" s="29"/>
      <c r="Q5320" s="29"/>
      <c r="R5320" s="29"/>
      <c r="S5320" s="29"/>
      <c r="T5320" s="29"/>
      <c r="U5320" s="29"/>
      <c r="V5320" s="29"/>
      <c r="W5320" s="29"/>
      <c r="X5320" s="29"/>
      <c r="Y5320" s="29"/>
      <c r="Z5320" s="29"/>
      <c r="AA5320" s="29"/>
    </row>
    <row r="5321" spans="1:27" ht="45" customHeight="1" x14ac:dyDescent="0.25">
      <c r="A5321" s="28" t="s">
        <v>2883</v>
      </c>
      <c r="B5321" s="28" t="s">
        <v>716</v>
      </c>
      <c r="C5321" s="29" t="s">
        <v>41</v>
      </c>
      <c r="D5321" s="7" t="s">
        <v>717</v>
      </c>
      <c r="E5321" s="6"/>
      <c r="F5321" s="6"/>
      <c r="G5321" s="29"/>
      <c r="H5321" s="31" t="s">
        <v>778</v>
      </c>
      <c r="I5321" s="5">
        <v>1</v>
      </c>
      <c r="J5321" s="4"/>
      <c r="K5321" s="32"/>
      <c r="L5321" s="30" t="s">
        <v>717</v>
      </c>
      <c r="M5321" s="29"/>
      <c r="N5321" s="29"/>
      <c r="O5321" s="29"/>
      <c r="P5321" s="29"/>
      <c r="Q5321" s="29"/>
      <c r="R5321" s="29"/>
      <c r="S5321" s="29"/>
      <c r="T5321" s="29"/>
      <c r="U5321" s="29"/>
      <c r="V5321" s="29"/>
      <c r="W5321" s="29"/>
      <c r="X5321" s="29"/>
      <c r="Y5321" s="29"/>
      <c r="Z5321" s="29"/>
      <c r="AA5321" s="29"/>
    </row>
    <row r="5322" spans="1:27" ht="45" customHeight="1" x14ac:dyDescent="0.25">
      <c r="A5322" s="28" t="s">
        <v>2884</v>
      </c>
      <c r="B5322" s="28" t="s">
        <v>712</v>
      </c>
      <c r="C5322" s="29" t="s">
        <v>41</v>
      </c>
      <c r="D5322" s="7" t="s">
        <v>713</v>
      </c>
      <c r="E5322" s="6"/>
      <c r="F5322" s="6"/>
      <c r="G5322" s="29"/>
      <c r="H5322" s="31" t="s">
        <v>778</v>
      </c>
      <c r="I5322" s="5">
        <v>1</v>
      </c>
      <c r="J5322" s="4"/>
      <c r="K5322" s="32"/>
      <c r="L5322" s="30" t="s">
        <v>713</v>
      </c>
      <c r="M5322" s="29"/>
      <c r="N5322" s="29"/>
      <c r="O5322" s="29"/>
      <c r="P5322" s="29"/>
      <c r="Q5322" s="29"/>
      <c r="R5322" s="29"/>
      <c r="S5322" s="29"/>
      <c r="T5322" s="29"/>
      <c r="U5322" s="29"/>
      <c r="V5322" s="29"/>
      <c r="W5322" s="29"/>
      <c r="X5322" s="29"/>
      <c r="Y5322" s="29"/>
      <c r="Z5322" s="29"/>
      <c r="AA5322" s="29"/>
    </row>
    <row r="5323" spans="1:27" ht="45" customHeight="1" x14ac:dyDescent="0.25">
      <c r="A5323" s="28" t="s">
        <v>2885</v>
      </c>
      <c r="B5323" s="28" t="s">
        <v>714</v>
      </c>
      <c r="C5323" s="29" t="s">
        <v>41</v>
      </c>
      <c r="D5323" s="7" t="s">
        <v>715</v>
      </c>
      <c r="E5323" s="6"/>
      <c r="F5323" s="6"/>
      <c r="G5323" s="29"/>
      <c r="H5323" s="31" t="s">
        <v>778</v>
      </c>
      <c r="I5323" s="5">
        <v>1</v>
      </c>
      <c r="J5323" s="4"/>
      <c r="K5323" s="32"/>
      <c r="L5323" s="30" t="s">
        <v>715</v>
      </c>
      <c r="M5323" s="29"/>
      <c r="N5323" s="29"/>
      <c r="O5323" s="29"/>
      <c r="P5323" s="29"/>
      <c r="Q5323" s="29"/>
      <c r="R5323" s="29"/>
      <c r="S5323" s="29"/>
      <c r="T5323" s="29"/>
      <c r="U5323" s="29"/>
      <c r="V5323" s="29"/>
      <c r="W5323" s="29"/>
      <c r="X5323" s="29"/>
      <c r="Y5323" s="29"/>
      <c r="Z5323" s="29"/>
      <c r="AA5323" s="29"/>
    </row>
    <row r="5324" spans="1:27" ht="45" customHeight="1" x14ac:dyDescent="0.25">
      <c r="A5324" s="28" t="s">
        <v>2886</v>
      </c>
      <c r="B5324" s="28" t="s">
        <v>409</v>
      </c>
      <c r="C5324" s="29" t="s">
        <v>41</v>
      </c>
      <c r="D5324" s="7" t="s">
        <v>410</v>
      </c>
      <c r="E5324" s="6"/>
      <c r="F5324" s="6"/>
      <c r="G5324" s="29"/>
      <c r="H5324" s="31" t="s">
        <v>778</v>
      </c>
      <c r="I5324" s="5">
        <v>1</v>
      </c>
      <c r="J5324" s="4"/>
      <c r="K5324" s="32">
        <f>ROUND(K5334,2)</f>
        <v>0</v>
      </c>
      <c r="L5324" s="30" t="s">
        <v>2887</v>
      </c>
      <c r="M5324" s="29"/>
      <c r="N5324" s="29"/>
      <c r="O5324" s="29"/>
      <c r="P5324" s="29"/>
      <c r="Q5324" s="29"/>
      <c r="R5324" s="29"/>
      <c r="S5324" s="29"/>
      <c r="T5324" s="29"/>
      <c r="U5324" s="29"/>
      <c r="V5324" s="29"/>
      <c r="W5324" s="29"/>
      <c r="X5324" s="29"/>
      <c r="Y5324" s="29"/>
      <c r="Z5324" s="29"/>
      <c r="AA5324" s="29"/>
    </row>
    <row r="5325" spans="1:27" x14ac:dyDescent="0.25">
      <c r="B5325" s="24" t="s">
        <v>780</v>
      </c>
    </row>
    <row r="5326" spans="1:27" x14ac:dyDescent="0.25">
      <c r="B5326" t="s">
        <v>1182</v>
      </c>
      <c r="C5326" t="s">
        <v>782</v>
      </c>
      <c r="D5326" t="s">
        <v>1183</v>
      </c>
      <c r="E5326" s="33">
        <v>0.95</v>
      </c>
      <c r="F5326" t="s">
        <v>784</v>
      </c>
      <c r="G5326" t="s">
        <v>785</v>
      </c>
      <c r="H5326" s="34"/>
      <c r="I5326" t="s">
        <v>786</v>
      </c>
      <c r="J5326" s="35">
        <f>ROUND(E5326/I5324* H5326,5)</f>
        <v>0</v>
      </c>
      <c r="K5326" s="36"/>
    </row>
    <row r="5327" spans="1:27" x14ac:dyDescent="0.25">
      <c r="D5327" s="37" t="s">
        <v>787</v>
      </c>
      <c r="E5327" s="36"/>
      <c r="H5327" s="36"/>
      <c r="K5327" s="34">
        <f>SUM(J5326:J5326)</f>
        <v>0</v>
      </c>
    </row>
    <row r="5328" spans="1:27" x14ac:dyDescent="0.25">
      <c r="B5328" s="24" t="s">
        <v>792</v>
      </c>
      <c r="E5328" s="36"/>
      <c r="H5328" s="36"/>
      <c r="K5328" s="36"/>
    </row>
    <row r="5329" spans="1:27" x14ac:dyDescent="0.25">
      <c r="B5329" t="s">
        <v>2888</v>
      </c>
      <c r="C5329" t="s">
        <v>41</v>
      </c>
      <c r="D5329" t="s">
        <v>2889</v>
      </c>
      <c r="E5329" s="33">
        <v>1</v>
      </c>
      <c r="G5329" t="s">
        <v>785</v>
      </c>
      <c r="H5329" s="34"/>
      <c r="I5329" t="s">
        <v>786</v>
      </c>
      <c r="J5329" s="35">
        <f>ROUND(E5329* H5329,5)</f>
        <v>0</v>
      </c>
      <c r="K5329" s="36"/>
    </row>
    <row r="5330" spans="1:27" x14ac:dyDescent="0.25">
      <c r="D5330" s="37" t="s">
        <v>798</v>
      </c>
      <c r="E5330" s="36"/>
      <c r="H5330" s="36"/>
      <c r="K5330" s="34">
        <f>SUM(J5329:J5329)</f>
        <v>0</v>
      </c>
    </row>
    <row r="5331" spans="1:27" x14ac:dyDescent="0.25">
      <c r="E5331" s="36"/>
      <c r="H5331" s="36"/>
      <c r="K5331" s="36"/>
    </row>
    <row r="5332" spans="1:27" x14ac:dyDescent="0.25">
      <c r="D5332" s="37" t="s">
        <v>800</v>
      </c>
      <c r="E5332" s="36"/>
      <c r="H5332" s="36">
        <v>1.5</v>
      </c>
      <c r="I5332" t="s">
        <v>801</v>
      </c>
      <c r="J5332">
        <f>ROUND(H5332/100*K5327,5)</f>
        <v>0</v>
      </c>
      <c r="K5332" s="36"/>
    </row>
    <row r="5333" spans="1:27" x14ac:dyDescent="0.25">
      <c r="D5333" s="37" t="s">
        <v>799</v>
      </c>
      <c r="E5333" s="36"/>
      <c r="H5333" s="36"/>
      <c r="K5333" s="38">
        <f>SUM(J5325:J5332)</f>
        <v>0</v>
      </c>
    </row>
    <row r="5334" spans="1:27" x14ac:dyDescent="0.25">
      <c r="D5334" s="37" t="s">
        <v>802</v>
      </c>
      <c r="E5334" s="36"/>
      <c r="H5334" s="36"/>
      <c r="K5334" s="38">
        <f>SUM(K5333:K5333)</f>
        <v>0</v>
      </c>
    </row>
    <row r="5336" spans="1:27" ht="45" customHeight="1" x14ac:dyDescent="0.25">
      <c r="A5336" s="28" t="s">
        <v>2890</v>
      </c>
      <c r="B5336" s="28" t="s">
        <v>383</v>
      </c>
      <c r="C5336" s="29" t="s">
        <v>41</v>
      </c>
      <c r="D5336" s="7" t="s">
        <v>384</v>
      </c>
      <c r="E5336" s="6"/>
      <c r="F5336" s="6"/>
      <c r="G5336" s="29"/>
      <c r="H5336" s="31" t="s">
        <v>778</v>
      </c>
      <c r="I5336" s="5">
        <v>1</v>
      </c>
      <c r="J5336" s="4"/>
      <c r="K5336" s="32">
        <f>ROUND(K5347,2)</f>
        <v>0</v>
      </c>
      <c r="L5336" s="30" t="s">
        <v>2891</v>
      </c>
      <c r="M5336" s="29"/>
      <c r="N5336" s="29"/>
      <c r="O5336" s="29"/>
      <c r="P5336" s="29"/>
      <c r="Q5336" s="29"/>
      <c r="R5336" s="29"/>
      <c r="S5336" s="29"/>
      <c r="T5336" s="29"/>
      <c r="U5336" s="29"/>
      <c r="V5336" s="29"/>
      <c r="W5336" s="29"/>
      <c r="X5336" s="29"/>
      <c r="Y5336" s="29"/>
      <c r="Z5336" s="29"/>
      <c r="AA5336" s="29"/>
    </row>
    <row r="5337" spans="1:27" x14ac:dyDescent="0.25">
      <c r="B5337" s="24" t="s">
        <v>780</v>
      </c>
    </row>
    <row r="5338" spans="1:27" x14ac:dyDescent="0.25">
      <c r="B5338" t="s">
        <v>1184</v>
      </c>
      <c r="C5338" t="s">
        <v>782</v>
      </c>
      <c r="D5338" t="s">
        <v>1185</v>
      </c>
      <c r="E5338" s="33">
        <v>0.25</v>
      </c>
      <c r="F5338" t="s">
        <v>784</v>
      </c>
      <c r="G5338" t="s">
        <v>785</v>
      </c>
      <c r="H5338" s="34"/>
      <c r="I5338" t="s">
        <v>786</v>
      </c>
      <c r="J5338" s="35">
        <f>ROUND(E5338/I5336* H5338,5)</f>
        <v>0</v>
      </c>
      <c r="K5338" s="36"/>
    </row>
    <row r="5339" spans="1:27" x14ac:dyDescent="0.25">
      <c r="B5339" t="s">
        <v>1182</v>
      </c>
      <c r="C5339" t="s">
        <v>782</v>
      </c>
      <c r="D5339" t="s">
        <v>1183</v>
      </c>
      <c r="E5339" s="33">
        <v>0.25</v>
      </c>
      <c r="F5339" t="s">
        <v>784</v>
      </c>
      <c r="G5339" t="s">
        <v>785</v>
      </c>
      <c r="H5339" s="34"/>
      <c r="I5339" t="s">
        <v>786</v>
      </c>
      <c r="J5339" s="35">
        <f>ROUND(E5339/I5336* H5339,5)</f>
        <v>0</v>
      </c>
      <c r="K5339" s="36"/>
    </row>
    <row r="5340" spans="1:27" x14ac:dyDescent="0.25">
      <c r="D5340" s="37" t="s">
        <v>787</v>
      </c>
      <c r="E5340" s="36"/>
      <c r="H5340" s="36"/>
      <c r="K5340" s="34">
        <f>SUM(J5338:J5339)</f>
        <v>0</v>
      </c>
    </row>
    <row r="5341" spans="1:27" x14ac:dyDescent="0.25">
      <c r="B5341" s="24" t="s">
        <v>792</v>
      </c>
      <c r="E5341" s="36"/>
      <c r="H5341" s="36"/>
      <c r="K5341" s="36"/>
    </row>
    <row r="5342" spans="1:27" x14ac:dyDescent="0.25">
      <c r="B5342" t="s">
        <v>2892</v>
      </c>
      <c r="C5342" t="s">
        <v>41</v>
      </c>
      <c r="D5342" t="s">
        <v>2893</v>
      </c>
      <c r="E5342" s="33">
        <v>1</v>
      </c>
      <c r="G5342" t="s">
        <v>785</v>
      </c>
      <c r="H5342" s="34"/>
      <c r="I5342" t="s">
        <v>786</v>
      </c>
      <c r="J5342" s="35">
        <f>ROUND(E5342* H5342,5)</f>
        <v>0</v>
      </c>
      <c r="K5342" s="36"/>
    </row>
    <row r="5343" spans="1:27" x14ac:dyDescent="0.25">
      <c r="D5343" s="37" t="s">
        <v>798</v>
      </c>
      <c r="E5343" s="36"/>
      <c r="H5343" s="36"/>
      <c r="K5343" s="34">
        <f>SUM(J5342:J5342)</f>
        <v>0</v>
      </c>
    </row>
    <row r="5344" spans="1:27" x14ac:dyDescent="0.25">
      <c r="E5344" s="36"/>
      <c r="H5344" s="36"/>
      <c r="K5344" s="36"/>
    </row>
    <row r="5345" spans="1:27" x14ac:dyDescent="0.25">
      <c r="D5345" s="37" t="s">
        <v>800</v>
      </c>
      <c r="E5345" s="36"/>
      <c r="H5345" s="36">
        <v>1.5</v>
      </c>
      <c r="I5345" t="s">
        <v>801</v>
      </c>
      <c r="J5345">
        <f>ROUND(H5345/100*K5340,5)</f>
        <v>0</v>
      </c>
      <c r="K5345" s="36"/>
    </row>
    <row r="5346" spans="1:27" x14ac:dyDescent="0.25">
      <c r="D5346" s="37" t="s">
        <v>799</v>
      </c>
      <c r="E5346" s="36"/>
      <c r="H5346" s="36"/>
      <c r="K5346" s="38">
        <f>SUM(J5337:J5345)</f>
        <v>0</v>
      </c>
    </row>
    <row r="5347" spans="1:27" x14ac:dyDescent="0.25">
      <c r="D5347" s="37" t="s">
        <v>802</v>
      </c>
      <c r="E5347" s="36"/>
      <c r="H5347" s="36"/>
      <c r="K5347" s="38">
        <f>SUM(K5346:K5346)</f>
        <v>0</v>
      </c>
    </row>
    <row r="5349" spans="1:27" ht="45" customHeight="1" x14ac:dyDescent="0.25">
      <c r="A5349" s="28" t="s">
        <v>2894</v>
      </c>
      <c r="B5349" s="28" t="s">
        <v>385</v>
      </c>
      <c r="C5349" s="29" t="s">
        <v>41</v>
      </c>
      <c r="D5349" s="7" t="s">
        <v>386</v>
      </c>
      <c r="E5349" s="6"/>
      <c r="F5349" s="6"/>
      <c r="G5349" s="29"/>
      <c r="H5349" s="31" t="s">
        <v>778</v>
      </c>
      <c r="I5349" s="5">
        <v>1</v>
      </c>
      <c r="J5349" s="4"/>
      <c r="K5349" s="32">
        <f>ROUND(K5360,2)</f>
        <v>0</v>
      </c>
      <c r="L5349" s="30" t="s">
        <v>2895</v>
      </c>
      <c r="M5349" s="29"/>
      <c r="N5349" s="29"/>
      <c r="O5349" s="29"/>
      <c r="P5349" s="29"/>
      <c r="Q5349" s="29"/>
      <c r="R5349" s="29"/>
      <c r="S5349" s="29"/>
      <c r="T5349" s="29"/>
      <c r="U5349" s="29"/>
      <c r="V5349" s="29"/>
      <c r="W5349" s="29"/>
      <c r="X5349" s="29"/>
      <c r="Y5349" s="29"/>
      <c r="Z5349" s="29"/>
      <c r="AA5349" s="29"/>
    </row>
    <row r="5350" spans="1:27" x14ac:dyDescent="0.25">
      <c r="B5350" s="24" t="s">
        <v>780</v>
      </c>
    </row>
    <row r="5351" spans="1:27" x14ac:dyDescent="0.25">
      <c r="B5351" t="s">
        <v>1182</v>
      </c>
      <c r="C5351" t="s">
        <v>782</v>
      </c>
      <c r="D5351" t="s">
        <v>1183</v>
      </c>
      <c r="E5351" s="33">
        <v>0.3</v>
      </c>
      <c r="F5351" t="s">
        <v>784</v>
      </c>
      <c r="G5351" t="s">
        <v>785</v>
      </c>
      <c r="H5351" s="34"/>
      <c r="I5351" t="s">
        <v>786</v>
      </c>
      <c r="J5351" s="35">
        <f>ROUND(E5351/I5349* H5351,5)</f>
        <v>0</v>
      </c>
      <c r="K5351" s="36"/>
    </row>
    <row r="5352" spans="1:27" x14ac:dyDescent="0.25">
      <c r="B5352" t="s">
        <v>1184</v>
      </c>
      <c r="C5352" t="s">
        <v>782</v>
      </c>
      <c r="D5352" t="s">
        <v>1185</v>
      </c>
      <c r="E5352" s="33">
        <v>0.3</v>
      </c>
      <c r="F5352" t="s">
        <v>784</v>
      </c>
      <c r="G5352" t="s">
        <v>785</v>
      </c>
      <c r="H5352" s="34"/>
      <c r="I5352" t="s">
        <v>786</v>
      </c>
      <c r="J5352" s="35">
        <f>ROUND(E5352/I5349* H5352,5)</f>
        <v>0</v>
      </c>
      <c r="K5352" s="36"/>
    </row>
    <row r="5353" spans="1:27" x14ac:dyDescent="0.25">
      <c r="D5353" s="37" t="s">
        <v>787</v>
      </c>
      <c r="E5353" s="36"/>
      <c r="H5353" s="36"/>
      <c r="K5353" s="34">
        <f>SUM(J5351:J5352)</f>
        <v>0</v>
      </c>
    </row>
    <row r="5354" spans="1:27" x14ac:dyDescent="0.25">
      <c r="B5354" s="24" t="s">
        <v>792</v>
      </c>
      <c r="E5354" s="36"/>
      <c r="H5354" s="36"/>
      <c r="K5354" s="36"/>
    </row>
    <row r="5355" spans="1:27" x14ac:dyDescent="0.25">
      <c r="B5355" t="s">
        <v>2896</v>
      </c>
      <c r="C5355" t="s">
        <v>41</v>
      </c>
      <c r="D5355" t="s">
        <v>2897</v>
      </c>
      <c r="E5355" s="33">
        <v>1</v>
      </c>
      <c r="G5355" t="s">
        <v>785</v>
      </c>
      <c r="H5355" s="34"/>
      <c r="I5355" t="s">
        <v>786</v>
      </c>
      <c r="J5355" s="35">
        <f>ROUND(E5355* H5355,5)</f>
        <v>0</v>
      </c>
      <c r="K5355" s="36"/>
    </row>
    <row r="5356" spans="1:27" x14ac:dyDescent="0.25">
      <c r="D5356" s="37" t="s">
        <v>798</v>
      </c>
      <c r="E5356" s="36"/>
      <c r="H5356" s="36"/>
      <c r="K5356" s="34">
        <f>SUM(J5355:J5355)</f>
        <v>0</v>
      </c>
    </row>
    <row r="5357" spans="1:27" x14ac:dyDescent="0.25">
      <c r="E5357" s="36"/>
      <c r="H5357" s="36"/>
      <c r="K5357" s="36"/>
    </row>
    <row r="5358" spans="1:27" x14ac:dyDescent="0.25">
      <c r="D5358" s="37" t="s">
        <v>800</v>
      </c>
      <c r="E5358" s="36"/>
      <c r="H5358" s="36">
        <v>1.5</v>
      </c>
      <c r="I5358" t="s">
        <v>801</v>
      </c>
      <c r="J5358">
        <f>ROUND(H5358/100*K5353,5)</f>
        <v>0</v>
      </c>
      <c r="K5358" s="36"/>
    </row>
    <row r="5359" spans="1:27" x14ac:dyDescent="0.25">
      <c r="D5359" s="37" t="s">
        <v>799</v>
      </c>
      <c r="E5359" s="36"/>
      <c r="H5359" s="36"/>
      <c r="K5359" s="38">
        <f>SUM(J5350:J5358)</f>
        <v>0</v>
      </c>
    </row>
    <row r="5360" spans="1:27" x14ac:dyDescent="0.25">
      <c r="D5360" s="37" t="s">
        <v>802</v>
      </c>
      <c r="E5360" s="36"/>
      <c r="H5360" s="36"/>
      <c r="K5360" s="38">
        <f>SUM(K5359:K5359)</f>
        <v>0</v>
      </c>
    </row>
    <row r="5362" spans="1:27" ht="45" customHeight="1" x14ac:dyDescent="0.25">
      <c r="A5362" s="28" t="s">
        <v>2898</v>
      </c>
      <c r="B5362" s="28" t="s">
        <v>397</v>
      </c>
      <c r="C5362" s="29" t="s">
        <v>41</v>
      </c>
      <c r="D5362" s="7" t="s">
        <v>398</v>
      </c>
      <c r="E5362" s="6"/>
      <c r="F5362" s="6"/>
      <c r="G5362" s="29"/>
      <c r="H5362" s="31" t="s">
        <v>778</v>
      </c>
      <c r="I5362" s="5">
        <v>1</v>
      </c>
      <c r="J5362" s="4"/>
      <c r="K5362" s="32">
        <f>ROUND(K5373,2)</f>
        <v>0</v>
      </c>
      <c r="L5362" s="30" t="s">
        <v>2899</v>
      </c>
      <c r="M5362" s="29"/>
      <c r="N5362" s="29"/>
      <c r="O5362" s="29"/>
      <c r="P5362" s="29"/>
      <c r="Q5362" s="29"/>
      <c r="R5362" s="29"/>
      <c r="S5362" s="29"/>
      <c r="T5362" s="29"/>
      <c r="U5362" s="29"/>
      <c r="V5362" s="29"/>
      <c r="W5362" s="29"/>
      <c r="X5362" s="29"/>
      <c r="Y5362" s="29"/>
      <c r="Z5362" s="29"/>
      <c r="AA5362" s="29"/>
    </row>
    <row r="5363" spans="1:27" x14ac:dyDescent="0.25">
      <c r="B5363" s="24" t="s">
        <v>780</v>
      </c>
    </row>
    <row r="5364" spans="1:27" x14ac:dyDescent="0.25">
      <c r="B5364" t="s">
        <v>1184</v>
      </c>
      <c r="C5364" t="s">
        <v>782</v>
      </c>
      <c r="D5364" t="s">
        <v>1185</v>
      </c>
      <c r="E5364" s="33">
        <v>0.33</v>
      </c>
      <c r="F5364" t="s">
        <v>784</v>
      </c>
      <c r="G5364" t="s">
        <v>785</v>
      </c>
      <c r="H5364" s="34"/>
      <c r="I5364" t="s">
        <v>786</v>
      </c>
      <c r="J5364" s="35">
        <f>ROUND(E5364/I5362* H5364,5)</f>
        <v>0</v>
      </c>
      <c r="K5364" s="36"/>
    </row>
    <row r="5365" spans="1:27" x14ac:dyDescent="0.25">
      <c r="B5365" t="s">
        <v>1182</v>
      </c>
      <c r="C5365" t="s">
        <v>782</v>
      </c>
      <c r="D5365" t="s">
        <v>1183</v>
      </c>
      <c r="E5365" s="33">
        <v>0.33</v>
      </c>
      <c r="F5365" t="s">
        <v>784</v>
      </c>
      <c r="G5365" t="s">
        <v>785</v>
      </c>
      <c r="H5365" s="34"/>
      <c r="I5365" t="s">
        <v>786</v>
      </c>
      <c r="J5365" s="35">
        <f>ROUND(E5365/I5362* H5365,5)</f>
        <v>0</v>
      </c>
      <c r="K5365" s="36"/>
    </row>
    <row r="5366" spans="1:27" x14ac:dyDescent="0.25">
      <c r="D5366" s="37" t="s">
        <v>787</v>
      </c>
      <c r="E5366" s="36"/>
      <c r="H5366" s="36"/>
      <c r="K5366" s="34">
        <f>SUM(J5364:J5365)</f>
        <v>0</v>
      </c>
    </row>
    <row r="5367" spans="1:27" x14ac:dyDescent="0.25">
      <c r="B5367" s="24" t="s">
        <v>792</v>
      </c>
      <c r="E5367" s="36"/>
      <c r="H5367" s="36"/>
      <c r="K5367" s="36"/>
    </row>
    <row r="5368" spans="1:27" x14ac:dyDescent="0.25">
      <c r="B5368" t="s">
        <v>2900</v>
      </c>
      <c r="C5368" t="s">
        <v>41</v>
      </c>
      <c r="D5368" t="s">
        <v>2901</v>
      </c>
      <c r="E5368" s="33">
        <v>1</v>
      </c>
      <c r="G5368" t="s">
        <v>785</v>
      </c>
      <c r="H5368" s="34"/>
      <c r="I5368" t="s">
        <v>786</v>
      </c>
      <c r="J5368" s="35">
        <f>ROUND(E5368* H5368,5)</f>
        <v>0</v>
      </c>
      <c r="K5368" s="36"/>
    </row>
    <row r="5369" spans="1:27" x14ac:dyDescent="0.25">
      <c r="D5369" s="37" t="s">
        <v>798</v>
      </c>
      <c r="E5369" s="36"/>
      <c r="H5369" s="36"/>
      <c r="K5369" s="34">
        <f>SUM(J5368:J5368)</f>
        <v>0</v>
      </c>
    </row>
    <row r="5370" spans="1:27" x14ac:dyDescent="0.25">
      <c r="E5370" s="36"/>
      <c r="H5370" s="36"/>
      <c r="K5370" s="36"/>
    </row>
    <row r="5371" spans="1:27" x14ac:dyDescent="0.25">
      <c r="D5371" s="37" t="s">
        <v>800</v>
      </c>
      <c r="E5371" s="36"/>
      <c r="H5371" s="36">
        <v>1.5</v>
      </c>
      <c r="I5371" t="s">
        <v>801</v>
      </c>
      <c r="J5371">
        <f>ROUND(H5371/100*K5366,5)</f>
        <v>0</v>
      </c>
      <c r="K5371" s="36"/>
    </row>
    <row r="5372" spans="1:27" x14ac:dyDescent="0.25">
      <c r="D5372" s="37" t="s">
        <v>799</v>
      </c>
      <c r="E5372" s="36"/>
      <c r="H5372" s="36"/>
      <c r="K5372" s="38">
        <f>SUM(J5363:J5371)</f>
        <v>0</v>
      </c>
    </row>
    <row r="5373" spans="1:27" x14ac:dyDescent="0.25">
      <c r="D5373" s="37" t="s">
        <v>802</v>
      </c>
      <c r="E5373" s="36"/>
      <c r="H5373" s="36"/>
      <c r="K5373" s="38">
        <f>SUM(K5372:K5372)</f>
        <v>0</v>
      </c>
    </row>
    <row r="5375" spans="1:27" ht="45" customHeight="1" x14ac:dyDescent="0.25">
      <c r="A5375" s="28" t="s">
        <v>2902</v>
      </c>
      <c r="B5375" s="28" t="s">
        <v>395</v>
      </c>
      <c r="C5375" s="29" t="s">
        <v>41</v>
      </c>
      <c r="D5375" s="7" t="s">
        <v>396</v>
      </c>
      <c r="E5375" s="6"/>
      <c r="F5375" s="6"/>
      <c r="G5375" s="29"/>
      <c r="H5375" s="31" t="s">
        <v>778</v>
      </c>
      <c r="I5375" s="5">
        <v>1</v>
      </c>
      <c r="J5375" s="4"/>
      <c r="K5375" s="32">
        <f>ROUND(K5386,2)</f>
        <v>0</v>
      </c>
      <c r="L5375" s="30" t="s">
        <v>2903</v>
      </c>
      <c r="M5375" s="29"/>
      <c r="N5375" s="29"/>
      <c r="O5375" s="29"/>
      <c r="P5375" s="29"/>
      <c r="Q5375" s="29"/>
      <c r="R5375" s="29"/>
      <c r="S5375" s="29"/>
      <c r="T5375" s="29"/>
      <c r="U5375" s="29"/>
      <c r="V5375" s="29"/>
      <c r="W5375" s="29"/>
      <c r="X5375" s="29"/>
      <c r="Y5375" s="29"/>
      <c r="Z5375" s="29"/>
      <c r="AA5375" s="29"/>
    </row>
    <row r="5376" spans="1:27" x14ac:dyDescent="0.25">
      <c r="B5376" s="24" t="s">
        <v>780</v>
      </c>
    </row>
    <row r="5377" spans="1:27" x14ac:dyDescent="0.25">
      <c r="B5377" t="s">
        <v>1184</v>
      </c>
      <c r="C5377" t="s">
        <v>782</v>
      </c>
      <c r="D5377" t="s">
        <v>1185</v>
      </c>
      <c r="E5377" s="33">
        <v>0.55000000000000004</v>
      </c>
      <c r="F5377" t="s">
        <v>784</v>
      </c>
      <c r="G5377" t="s">
        <v>785</v>
      </c>
      <c r="H5377" s="34"/>
      <c r="I5377" t="s">
        <v>786</v>
      </c>
      <c r="J5377" s="35">
        <f>ROUND(E5377/I5375* H5377,5)</f>
        <v>0</v>
      </c>
      <c r="K5377" s="36"/>
    </row>
    <row r="5378" spans="1:27" x14ac:dyDescent="0.25">
      <c r="B5378" t="s">
        <v>1182</v>
      </c>
      <c r="C5378" t="s">
        <v>782</v>
      </c>
      <c r="D5378" t="s">
        <v>1183</v>
      </c>
      <c r="E5378" s="33">
        <v>0.55000000000000004</v>
      </c>
      <c r="F5378" t="s">
        <v>784</v>
      </c>
      <c r="G5378" t="s">
        <v>785</v>
      </c>
      <c r="H5378" s="34"/>
      <c r="I5378" t="s">
        <v>786</v>
      </c>
      <c r="J5378" s="35">
        <f>ROUND(E5378/I5375* H5378,5)</f>
        <v>0</v>
      </c>
      <c r="K5378" s="36"/>
    </row>
    <row r="5379" spans="1:27" x14ac:dyDescent="0.25">
      <c r="D5379" s="37" t="s">
        <v>787</v>
      </c>
      <c r="E5379" s="36"/>
      <c r="H5379" s="36"/>
      <c r="K5379" s="34">
        <f>SUM(J5377:J5378)</f>
        <v>0</v>
      </c>
    </row>
    <row r="5380" spans="1:27" x14ac:dyDescent="0.25">
      <c r="B5380" s="24" t="s">
        <v>792</v>
      </c>
      <c r="E5380" s="36"/>
      <c r="H5380" s="36"/>
      <c r="K5380" s="36"/>
    </row>
    <row r="5381" spans="1:27" x14ac:dyDescent="0.25">
      <c r="B5381" t="s">
        <v>2904</v>
      </c>
      <c r="C5381" t="s">
        <v>41</v>
      </c>
      <c r="D5381" t="s">
        <v>2905</v>
      </c>
      <c r="E5381" s="33">
        <v>1</v>
      </c>
      <c r="G5381" t="s">
        <v>785</v>
      </c>
      <c r="H5381" s="34"/>
      <c r="I5381" t="s">
        <v>786</v>
      </c>
      <c r="J5381" s="35">
        <f>ROUND(E5381* H5381,5)</f>
        <v>0</v>
      </c>
      <c r="K5381" s="36"/>
    </row>
    <row r="5382" spans="1:27" x14ac:dyDescent="0.25">
      <c r="D5382" s="37" t="s">
        <v>798</v>
      </c>
      <c r="E5382" s="36"/>
      <c r="H5382" s="36"/>
      <c r="K5382" s="34">
        <f>SUM(J5381:J5381)</f>
        <v>0</v>
      </c>
    </row>
    <row r="5383" spans="1:27" x14ac:dyDescent="0.25">
      <c r="E5383" s="36"/>
      <c r="H5383" s="36"/>
      <c r="K5383" s="36"/>
    </row>
    <row r="5384" spans="1:27" x14ac:dyDescent="0.25">
      <c r="D5384" s="37" t="s">
        <v>800</v>
      </c>
      <c r="E5384" s="36"/>
      <c r="H5384" s="36">
        <v>1.5</v>
      </c>
      <c r="I5384" t="s">
        <v>801</v>
      </c>
      <c r="J5384">
        <f>ROUND(H5384/100*K5379,5)</f>
        <v>0</v>
      </c>
      <c r="K5384" s="36"/>
    </row>
    <row r="5385" spans="1:27" x14ac:dyDescent="0.25">
      <c r="D5385" s="37" t="s">
        <v>799</v>
      </c>
      <c r="E5385" s="36"/>
      <c r="H5385" s="36"/>
      <c r="K5385" s="38">
        <f>SUM(J5376:J5384)</f>
        <v>0</v>
      </c>
    </row>
    <row r="5386" spans="1:27" x14ac:dyDescent="0.25">
      <c r="D5386" s="37" t="s">
        <v>802</v>
      </c>
      <c r="E5386" s="36"/>
      <c r="H5386" s="36"/>
      <c r="K5386" s="38">
        <f>SUM(K5385:K5385)</f>
        <v>0</v>
      </c>
    </row>
    <row r="5388" spans="1:27" ht="45" customHeight="1" x14ac:dyDescent="0.25">
      <c r="A5388" s="28" t="s">
        <v>2906</v>
      </c>
      <c r="B5388" s="28" t="s">
        <v>387</v>
      </c>
      <c r="C5388" s="29" t="s">
        <v>41</v>
      </c>
      <c r="D5388" s="7" t="s">
        <v>388</v>
      </c>
      <c r="E5388" s="6"/>
      <c r="F5388" s="6"/>
      <c r="G5388" s="29"/>
      <c r="H5388" s="31" t="s">
        <v>778</v>
      </c>
      <c r="I5388" s="5">
        <v>1</v>
      </c>
      <c r="J5388" s="4"/>
      <c r="K5388" s="32">
        <f>ROUND(K5399,2)</f>
        <v>0</v>
      </c>
      <c r="L5388" s="30" t="s">
        <v>2907</v>
      </c>
      <c r="M5388" s="29"/>
      <c r="N5388" s="29"/>
      <c r="O5388" s="29"/>
      <c r="P5388" s="29"/>
      <c r="Q5388" s="29"/>
      <c r="R5388" s="29"/>
      <c r="S5388" s="29"/>
      <c r="T5388" s="29"/>
      <c r="U5388" s="29"/>
      <c r="V5388" s="29"/>
      <c r="W5388" s="29"/>
      <c r="X5388" s="29"/>
      <c r="Y5388" s="29"/>
      <c r="Z5388" s="29"/>
      <c r="AA5388" s="29"/>
    </row>
    <row r="5389" spans="1:27" x14ac:dyDescent="0.25">
      <c r="B5389" s="24" t="s">
        <v>780</v>
      </c>
    </row>
    <row r="5390" spans="1:27" x14ac:dyDescent="0.25">
      <c r="B5390" t="s">
        <v>1182</v>
      </c>
      <c r="C5390" t="s">
        <v>782</v>
      </c>
      <c r="D5390" t="s">
        <v>1183</v>
      </c>
      <c r="E5390" s="33">
        <v>0.16500000000000001</v>
      </c>
      <c r="F5390" t="s">
        <v>784</v>
      </c>
      <c r="G5390" t="s">
        <v>785</v>
      </c>
      <c r="H5390" s="34"/>
      <c r="I5390" t="s">
        <v>786</v>
      </c>
      <c r="J5390" s="35">
        <f>ROUND(E5390/I5388* H5390,5)</f>
        <v>0</v>
      </c>
      <c r="K5390" s="36"/>
    </row>
    <row r="5391" spans="1:27" x14ac:dyDescent="0.25">
      <c r="B5391" t="s">
        <v>1184</v>
      </c>
      <c r="C5391" t="s">
        <v>782</v>
      </c>
      <c r="D5391" t="s">
        <v>1185</v>
      </c>
      <c r="E5391" s="33">
        <v>0.16500000000000001</v>
      </c>
      <c r="F5391" t="s">
        <v>784</v>
      </c>
      <c r="G5391" t="s">
        <v>785</v>
      </c>
      <c r="H5391" s="34"/>
      <c r="I5391" t="s">
        <v>786</v>
      </c>
      <c r="J5391" s="35">
        <f>ROUND(E5391/I5388* H5391,5)</f>
        <v>0</v>
      </c>
      <c r="K5391" s="36"/>
    </row>
    <row r="5392" spans="1:27" x14ac:dyDescent="0.25">
      <c r="D5392" s="37" t="s">
        <v>787</v>
      </c>
      <c r="E5392" s="36"/>
      <c r="H5392" s="36"/>
      <c r="K5392" s="34">
        <f>SUM(J5390:J5391)</f>
        <v>0</v>
      </c>
    </row>
    <row r="5393" spans="1:27" x14ac:dyDescent="0.25">
      <c r="B5393" s="24" t="s">
        <v>792</v>
      </c>
      <c r="E5393" s="36"/>
      <c r="H5393" s="36"/>
      <c r="K5393" s="36"/>
    </row>
    <row r="5394" spans="1:27" x14ac:dyDescent="0.25">
      <c r="B5394" t="s">
        <v>2908</v>
      </c>
      <c r="C5394" t="s">
        <v>41</v>
      </c>
      <c r="D5394" t="s">
        <v>2909</v>
      </c>
      <c r="E5394" s="33">
        <v>1</v>
      </c>
      <c r="G5394" t="s">
        <v>785</v>
      </c>
      <c r="H5394" s="34"/>
      <c r="I5394" t="s">
        <v>786</v>
      </c>
      <c r="J5394" s="35">
        <f>ROUND(E5394* H5394,5)</f>
        <v>0</v>
      </c>
      <c r="K5394" s="36"/>
    </row>
    <row r="5395" spans="1:27" x14ac:dyDescent="0.25">
      <c r="D5395" s="37" t="s">
        <v>798</v>
      </c>
      <c r="E5395" s="36"/>
      <c r="H5395" s="36"/>
      <c r="K5395" s="34">
        <f>SUM(J5394:J5394)</f>
        <v>0</v>
      </c>
    </row>
    <row r="5396" spans="1:27" x14ac:dyDescent="0.25">
      <c r="E5396" s="36"/>
      <c r="H5396" s="36"/>
      <c r="K5396" s="36"/>
    </row>
    <row r="5397" spans="1:27" x14ac:dyDescent="0.25">
      <c r="D5397" s="37" t="s">
        <v>800</v>
      </c>
      <c r="E5397" s="36"/>
      <c r="H5397" s="36">
        <v>1.5</v>
      </c>
      <c r="I5397" t="s">
        <v>801</v>
      </c>
      <c r="J5397">
        <f>ROUND(H5397/100*K5392,5)</f>
        <v>0</v>
      </c>
      <c r="K5397" s="36"/>
    </row>
    <row r="5398" spans="1:27" x14ac:dyDescent="0.25">
      <c r="D5398" s="37" t="s">
        <v>799</v>
      </c>
      <c r="E5398" s="36"/>
      <c r="H5398" s="36"/>
      <c r="K5398" s="38">
        <f>SUM(J5389:J5397)</f>
        <v>0</v>
      </c>
    </row>
    <row r="5399" spans="1:27" x14ac:dyDescent="0.25">
      <c r="D5399" s="37" t="s">
        <v>802</v>
      </c>
      <c r="E5399" s="36"/>
      <c r="H5399" s="36"/>
      <c r="K5399" s="38">
        <f>SUM(K5398:K5398)</f>
        <v>0</v>
      </c>
    </row>
    <row r="5401" spans="1:27" ht="45" customHeight="1" x14ac:dyDescent="0.25">
      <c r="A5401" s="28" t="s">
        <v>2910</v>
      </c>
      <c r="B5401" s="28" t="s">
        <v>389</v>
      </c>
      <c r="C5401" s="29" t="s">
        <v>41</v>
      </c>
      <c r="D5401" s="7" t="s">
        <v>390</v>
      </c>
      <c r="E5401" s="6"/>
      <c r="F5401" s="6"/>
      <c r="G5401" s="29"/>
      <c r="H5401" s="31" t="s">
        <v>778</v>
      </c>
      <c r="I5401" s="5">
        <v>1</v>
      </c>
      <c r="J5401" s="4"/>
      <c r="K5401" s="32">
        <f>ROUND(K5412,2)</f>
        <v>0</v>
      </c>
      <c r="L5401" s="30" t="s">
        <v>2911</v>
      </c>
      <c r="M5401" s="29"/>
      <c r="N5401" s="29"/>
      <c r="O5401" s="29"/>
      <c r="P5401" s="29"/>
      <c r="Q5401" s="29"/>
      <c r="R5401" s="29"/>
      <c r="S5401" s="29"/>
      <c r="T5401" s="29"/>
      <c r="U5401" s="29"/>
      <c r="V5401" s="29"/>
      <c r="W5401" s="29"/>
      <c r="X5401" s="29"/>
      <c r="Y5401" s="29"/>
      <c r="Z5401" s="29"/>
      <c r="AA5401" s="29"/>
    </row>
    <row r="5402" spans="1:27" x14ac:dyDescent="0.25">
      <c r="B5402" s="24" t="s">
        <v>780</v>
      </c>
    </row>
    <row r="5403" spans="1:27" x14ac:dyDescent="0.25">
      <c r="B5403" t="s">
        <v>1182</v>
      </c>
      <c r="C5403" t="s">
        <v>782</v>
      </c>
      <c r="D5403" t="s">
        <v>1183</v>
      </c>
      <c r="E5403" s="33">
        <v>0.2</v>
      </c>
      <c r="F5403" t="s">
        <v>784</v>
      </c>
      <c r="G5403" t="s">
        <v>785</v>
      </c>
      <c r="H5403" s="34"/>
      <c r="I5403" t="s">
        <v>786</v>
      </c>
      <c r="J5403" s="35">
        <f>ROUND(E5403/I5401* H5403,5)</f>
        <v>0</v>
      </c>
      <c r="K5403" s="36"/>
    </row>
    <row r="5404" spans="1:27" x14ac:dyDescent="0.25">
      <c r="B5404" t="s">
        <v>1184</v>
      </c>
      <c r="C5404" t="s">
        <v>782</v>
      </c>
      <c r="D5404" t="s">
        <v>1185</v>
      </c>
      <c r="E5404" s="33">
        <v>0.2</v>
      </c>
      <c r="F5404" t="s">
        <v>784</v>
      </c>
      <c r="G5404" t="s">
        <v>785</v>
      </c>
      <c r="H5404" s="34"/>
      <c r="I5404" t="s">
        <v>786</v>
      </c>
      <c r="J5404" s="35">
        <f>ROUND(E5404/I5401* H5404,5)</f>
        <v>0</v>
      </c>
      <c r="K5404" s="36"/>
    </row>
    <row r="5405" spans="1:27" x14ac:dyDescent="0.25">
      <c r="D5405" s="37" t="s">
        <v>787</v>
      </c>
      <c r="E5405" s="36"/>
      <c r="H5405" s="36"/>
      <c r="K5405" s="34">
        <f>SUM(J5403:J5404)</f>
        <v>0</v>
      </c>
    </row>
    <row r="5406" spans="1:27" x14ac:dyDescent="0.25">
      <c r="B5406" s="24" t="s">
        <v>792</v>
      </c>
      <c r="E5406" s="36"/>
      <c r="H5406" s="36"/>
      <c r="K5406" s="36"/>
    </row>
    <row r="5407" spans="1:27" x14ac:dyDescent="0.25">
      <c r="B5407" t="s">
        <v>2912</v>
      </c>
      <c r="C5407" t="s">
        <v>41</v>
      </c>
      <c r="D5407" t="s">
        <v>2913</v>
      </c>
      <c r="E5407" s="33">
        <v>1</v>
      </c>
      <c r="G5407" t="s">
        <v>785</v>
      </c>
      <c r="H5407" s="34"/>
      <c r="I5407" t="s">
        <v>786</v>
      </c>
      <c r="J5407" s="35">
        <f>ROUND(E5407* H5407,5)</f>
        <v>0</v>
      </c>
      <c r="K5407" s="36"/>
    </row>
    <row r="5408" spans="1:27" x14ac:dyDescent="0.25">
      <c r="D5408" s="37" t="s">
        <v>798</v>
      </c>
      <c r="E5408" s="36"/>
      <c r="H5408" s="36"/>
      <c r="K5408" s="34">
        <f>SUM(J5407:J5407)</f>
        <v>0</v>
      </c>
    </row>
    <row r="5409" spans="1:27" x14ac:dyDescent="0.25">
      <c r="E5409" s="36"/>
      <c r="H5409" s="36"/>
      <c r="K5409" s="36"/>
    </row>
    <row r="5410" spans="1:27" x14ac:dyDescent="0.25">
      <c r="D5410" s="37" t="s">
        <v>800</v>
      </c>
      <c r="E5410" s="36"/>
      <c r="H5410" s="36">
        <v>1.5</v>
      </c>
      <c r="I5410" t="s">
        <v>801</v>
      </c>
      <c r="J5410">
        <f>ROUND(H5410/100*K5405,5)</f>
        <v>0</v>
      </c>
      <c r="K5410" s="36"/>
    </row>
    <row r="5411" spans="1:27" x14ac:dyDescent="0.25">
      <c r="D5411" s="37" t="s">
        <v>799</v>
      </c>
      <c r="E5411" s="36"/>
      <c r="H5411" s="36"/>
      <c r="K5411" s="38">
        <f>SUM(J5402:J5410)</f>
        <v>0</v>
      </c>
    </row>
    <row r="5412" spans="1:27" x14ac:dyDescent="0.25">
      <c r="D5412" s="37" t="s">
        <v>802</v>
      </c>
      <c r="E5412" s="36"/>
      <c r="H5412" s="36"/>
      <c r="K5412" s="38">
        <f>SUM(K5411:K5411)</f>
        <v>0</v>
      </c>
    </row>
    <row r="5414" spans="1:27" ht="45" customHeight="1" x14ac:dyDescent="0.25">
      <c r="A5414" s="28" t="s">
        <v>2914</v>
      </c>
      <c r="B5414" s="28" t="s">
        <v>423</v>
      </c>
      <c r="C5414" s="29" t="s">
        <v>41</v>
      </c>
      <c r="D5414" s="7" t="s">
        <v>424</v>
      </c>
      <c r="E5414" s="6"/>
      <c r="F5414" s="6"/>
      <c r="G5414" s="29"/>
      <c r="H5414" s="31" t="s">
        <v>778</v>
      </c>
      <c r="I5414" s="5">
        <v>1</v>
      </c>
      <c r="J5414" s="4"/>
      <c r="K5414" s="32"/>
      <c r="L5414" s="30" t="s">
        <v>424</v>
      </c>
      <c r="M5414" s="29"/>
      <c r="N5414" s="29"/>
      <c r="O5414" s="29"/>
      <c r="P5414" s="29"/>
      <c r="Q5414" s="29"/>
      <c r="R5414" s="29"/>
      <c r="S5414" s="29"/>
      <c r="T5414" s="29"/>
      <c r="U5414" s="29"/>
      <c r="V5414" s="29"/>
      <c r="W5414" s="29"/>
      <c r="X5414" s="29"/>
      <c r="Y5414" s="29"/>
      <c r="Z5414" s="29"/>
      <c r="AA5414" s="29"/>
    </row>
    <row r="5415" spans="1:27" ht="45" customHeight="1" x14ac:dyDescent="0.25">
      <c r="A5415" s="28" t="s">
        <v>2915</v>
      </c>
      <c r="B5415" s="28" t="s">
        <v>683</v>
      </c>
      <c r="C5415" s="29" t="s">
        <v>41</v>
      </c>
      <c r="D5415" s="7" t="s">
        <v>684</v>
      </c>
      <c r="E5415" s="6"/>
      <c r="F5415" s="6"/>
      <c r="G5415" s="29"/>
      <c r="H5415" s="31" t="s">
        <v>778</v>
      </c>
      <c r="I5415" s="5">
        <v>1</v>
      </c>
      <c r="J5415" s="4"/>
      <c r="K5415" s="32">
        <f>ROUND(K5426,2)</f>
        <v>0</v>
      </c>
      <c r="L5415" s="30" t="s">
        <v>2916</v>
      </c>
      <c r="M5415" s="29"/>
      <c r="N5415" s="29"/>
      <c r="O5415" s="29"/>
      <c r="P5415" s="29"/>
      <c r="Q5415" s="29"/>
      <c r="R5415" s="29"/>
      <c r="S5415" s="29"/>
      <c r="T5415" s="29"/>
      <c r="U5415" s="29"/>
      <c r="V5415" s="29"/>
      <c r="W5415" s="29"/>
      <c r="X5415" s="29"/>
      <c r="Y5415" s="29"/>
      <c r="Z5415" s="29"/>
      <c r="AA5415" s="29"/>
    </row>
    <row r="5416" spans="1:27" x14ac:dyDescent="0.25">
      <c r="B5416" s="24" t="s">
        <v>780</v>
      </c>
    </row>
    <row r="5417" spans="1:27" x14ac:dyDescent="0.25">
      <c r="B5417" t="s">
        <v>1184</v>
      </c>
      <c r="C5417" t="s">
        <v>782</v>
      </c>
      <c r="D5417" t="s">
        <v>1185</v>
      </c>
      <c r="E5417" s="33">
        <v>0.4</v>
      </c>
      <c r="F5417" t="s">
        <v>784</v>
      </c>
      <c r="G5417" t="s">
        <v>785</v>
      </c>
      <c r="H5417" s="34"/>
      <c r="I5417" t="s">
        <v>786</v>
      </c>
      <c r="J5417" s="35">
        <f>ROUND(E5417/I5415* H5417,5)</f>
        <v>0</v>
      </c>
      <c r="K5417" s="36"/>
    </row>
    <row r="5418" spans="1:27" x14ac:dyDescent="0.25">
      <c r="B5418" t="s">
        <v>1182</v>
      </c>
      <c r="C5418" t="s">
        <v>782</v>
      </c>
      <c r="D5418" t="s">
        <v>1183</v>
      </c>
      <c r="E5418" s="33">
        <v>0.4</v>
      </c>
      <c r="F5418" t="s">
        <v>784</v>
      </c>
      <c r="G5418" t="s">
        <v>785</v>
      </c>
      <c r="H5418" s="34"/>
      <c r="I5418" t="s">
        <v>786</v>
      </c>
      <c r="J5418" s="35">
        <f>ROUND(E5418/I5415* H5418,5)</f>
        <v>0</v>
      </c>
      <c r="K5418" s="36"/>
    </row>
    <row r="5419" spans="1:27" x14ac:dyDescent="0.25">
      <c r="D5419" s="37" t="s">
        <v>787</v>
      </c>
      <c r="E5419" s="36"/>
      <c r="H5419" s="36"/>
      <c r="K5419" s="34">
        <f>SUM(J5417:J5418)</f>
        <v>0</v>
      </c>
    </row>
    <row r="5420" spans="1:27" x14ac:dyDescent="0.25">
      <c r="B5420" s="24" t="s">
        <v>792</v>
      </c>
      <c r="E5420" s="36"/>
      <c r="H5420" s="36"/>
      <c r="K5420" s="36"/>
    </row>
    <row r="5421" spans="1:27" x14ac:dyDescent="0.25">
      <c r="B5421" t="s">
        <v>2917</v>
      </c>
      <c r="C5421" t="s">
        <v>41</v>
      </c>
      <c r="D5421" t="s">
        <v>2918</v>
      </c>
      <c r="E5421" s="33">
        <v>1</v>
      </c>
      <c r="G5421" t="s">
        <v>785</v>
      </c>
      <c r="H5421" s="34"/>
      <c r="I5421" t="s">
        <v>786</v>
      </c>
      <c r="J5421" s="35">
        <f>ROUND(E5421* H5421,5)</f>
        <v>0</v>
      </c>
      <c r="K5421" s="36"/>
    </row>
    <row r="5422" spans="1:27" x14ac:dyDescent="0.25">
      <c r="D5422" s="37" t="s">
        <v>798</v>
      </c>
      <c r="E5422" s="36"/>
      <c r="H5422" s="36"/>
      <c r="K5422" s="34">
        <f>SUM(J5421:J5421)</f>
        <v>0</v>
      </c>
    </row>
    <row r="5423" spans="1:27" x14ac:dyDescent="0.25">
      <c r="E5423" s="36"/>
      <c r="H5423" s="36"/>
      <c r="K5423" s="36"/>
    </row>
    <row r="5424" spans="1:27" x14ac:dyDescent="0.25">
      <c r="D5424" s="37" t="s">
        <v>800</v>
      </c>
      <c r="E5424" s="36"/>
      <c r="H5424" s="36">
        <v>1.5</v>
      </c>
      <c r="I5424" t="s">
        <v>801</v>
      </c>
      <c r="J5424">
        <f>ROUND(H5424/100*K5419,5)</f>
        <v>0</v>
      </c>
      <c r="K5424" s="36"/>
    </row>
    <row r="5425" spans="1:27" x14ac:dyDescent="0.25">
      <c r="D5425" s="37" t="s">
        <v>799</v>
      </c>
      <c r="E5425" s="36"/>
      <c r="H5425" s="36"/>
      <c r="K5425" s="38">
        <f>SUM(J5416:J5424)</f>
        <v>0</v>
      </c>
    </row>
    <row r="5426" spans="1:27" x14ac:dyDescent="0.25">
      <c r="D5426" s="37" t="s">
        <v>802</v>
      </c>
      <c r="E5426" s="36"/>
      <c r="H5426" s="36"/>
      <c r="K5426" s="38">
        <f>SUM(K5425:K5425)</f>
        <v>0</v>
      </c>
    </row>
    <row r="5428" spans="1:27" ht="45" customHeight="1" x14ac:dyDescent="0.25">
      <c r="A5428" s="28" t="s">
        <v>2919</v>
      </c>
      <c r="B5428" s="28" t="s">
        <v>393</v>
      </c>
      <c r="C5428" s="29" t="s">
        <v>41</v>
      </c>
      <c r="D5428" s="7" t="s">
        <v>394</v>
      </c>
      <c r="E5428" s="6"/>
      <c r="F5428" s="6"/>
      <c r="G5428" s="29"/>
      <c r="H5428" s="31" t="s">
        <v>778</v>
      </c>
      <c r="I5428" s="5">
        <v>1</v>
      </c>
      <c r="J5428" s="4"/>
      <c r="K5428" s="32">
        <f>ROUND(K5439,2)</f>
        <v>0</v>
      </c>
      <c r="L5428" s="30" t="s">
        <v>2920</v>
      </c>
      <c r="M5428" s="29"/>
      <c r="N5428" s="29"/>
      <c r="O5428" s="29"/>
      <c r="P5428" s="29"/>
      <c r="Q5428" s="29"/>
      <c r="R5428" s="29"/>
      <c r="S5428" s="29"/>
      <c r="T5428" s="29"/>
      <c r="U5428" s="29"/>
      <c r="V5428" s="29"/>
      <c r="W5428" s="29"/>
      <c r="X5428" s="29"/>
      <c r="Y5428" s="29"/>
      <c r="Z5428" s="29"/>
      <c r="AA5428" s="29"/>
    </row>
    <row r="5429" spans="1:27" x14ac:dyDescent="0.25">
      <c r="B5429" s="24" t="s">
        <v>780</v>
      </c>
    </row>
    <row r="5430" spans="1:27" x14ac:dyDescent="0.25">
      <c r="B5430" t="s">
        <v>1184</v>
      </c>
      <c r="C5430" t="s">
        <v>782</v>
      </c>
      <c r="D5430" t="s">
        <v>1185</v>
      </c>
      <c r="E5430" s="33">
        <v>0.27500000000000002</v>
      </c>
      <c r="F5430" t="s">
        <v>784</v>
      </c>
      <c r="G5430" t="s">
        <v>785</v>
      </c>
      <c r="H5430" s="34"/>
      <c r="I5430" t="s">
        <v>786</v>
      </c>
      <c r="J5430" s="35">
        <f>ROUND(E5430/I5428* H5430,5)</f>
        <v>0</v>
      </c>
      <c r="K5430" s="36"/>
    </row>
    <row r="5431" spans="1:27" x14ac:dyDescent="0.25">
      <c r="B5431" t="s">
        <v>1182</v>
      </c>
      <c r="C5431" t="s">
        <v>782</v>
      </c>
      <c r="D5431" t="s">
        <v>1183</v>
      </c>
      <c r="E5431" s="33">
        <v>0.27500000000000002</v>
      </c>
      <c r="F5431" t="s">
        <v>784</v>
      </c>
      <c r="G5431" t="s">
        <v>785</v>
      </c>
      <c r="H5431" s="34"/>
      <c r="I5431" t="s">
        <v>786</v>
      </c>
      <c r="J5431" s="35">
        <f>ROUND(E5431/I5428* H5431,5)</f>
        <v>0</v>
      </c>
      <c r="K5431" s="36"/>
    </row>
    <row r="5432" spans="1:27" x14ac:dyDescent="0.25">
      <c r="D5432" s="37" t="s">
        <v>787</v>
      </c>
      <c r="E5432" s="36"/>
      <c r="H5432" s="36"/>
      <c r="K5432" s="34">
        <f>SUM(J5430:J5431)</f>
        <v>0</v>
      </c>
    </row>
    <row r="5433" spans="1:27" x14ac:dyDescent="0.25">
      <c r="B5433" s="24" t="s">
        <v>792</v>
      </c>
      <c r="E5433" s="36"/>
      <c r="H5433" s="36"/>
      <c r="K5433" s="36"/>
    </row>
    <row r="5434" spans="1:27" x14ac:dyDescent="0.25">
      <c r="B5434" t="s">
        <v>2921</v>
      </c>
      <c r="C5434" t="s">
        <v>41</v>
      </c>
      <c r="D5434" t="s">
        <v>2922</v>
      </c>
      <c r="E5434" s="33">
        <v>1</v>
      </c>
      <c r="G5434" t="s">
        <v>785</v>
      </c>
      <c r="H5434" s="34"/>
      <c r="I5434" t="s">
        <v>786</v>
      </c>
      <c r="J5434" s="35">
        <f>ROUND(E5434* H5434,5)</f>
        <v>0</v>
      </c>
      <c r="K5434" s="36"/>
    </row>
    <row r="5435" spans="1:27" x14ac:dyDescent="0.25">
      <c r="D5435" s="37" t="s">
        <v>798</v>
      </c>
      <c r="E5435" s="36"/>
      <c r="H5435" s="36"/>
      <c r="K5435" s="34">
        <f>SUM(J5434:J5434)</f>
        <v>0</v>
      </c>
    </row>
    <row r="5436" spans="1:27" x14ac:dyDescent="0.25">
      <c r="E5436" s="36"/>
      <c r="H5436" s="36"/>
      <c r="K5436" s="36"/>
    </row>
    <row r="5437" spans="1:27" x14ac:dyDescent="0.25">
      <c r="D5437" s="37" t="s">
        <v>800</v>
      </c>
      <c r="E5437" s="36"/>
      <c r="H5437" s="36">
        <v>1.5</v>
      </c>
      <c r="I5437" t="s">
        <v>801</v>
      </c>
      <c r="J5437">
        <f>ROUND(H5437/100*K5432,5)</f>
        <v>0</v>
      </c>
      <c r="K5437" s="36"/>
    </row>
    <row r="5438" spans="1:27" x14ac:dyDescent="0.25">
      <c r="D5438" s="37" t="s">
        <v>799</v>
      </c>
      <c r="E5438" s="36"/>
      <c r="H5438" s="36"/>
      <c r="K5438" s="38">
        <f>SUM(J5429:J5437)</f>
        <v>0</v>
      </c>
    </row>
    <row r="5439" spans="1:27" x14ac:dyDescent="0.25">
      <c r="D5439" s="37" t="s">
        <v>802</v>
      </c>
      <c r="E5439" s="36"/>
      <c r="H5439" s="36"/>
      <c r="K5439" s="38">
        <f>SUM(K5438:K5438)</f>
        <v>0</v>
      </c>
    </row>
    <row r="5441" spans="1:27" ht="45" customHeight="1" x14ac:dyDescent="0.25">
      <c r="A5441" s="28" t="s">
        <v>2923</v>
      </c>
      <c r="B5441" s="28" t="s">
        <v>457</v>
      </c>
      <c r="C5441" s="29" t="s">
        <v>41</v>
      </c>
      <c r="D5441" s="7" t="s">
        <v>458</v>
      </c>
      <c r="E5441" s="6"/>
      <c r="F5441" s="6"/>
      <c r="G5441" s="29"/>
      <c r="H5441" s="31" t="s">
        <v>778</v>
      </c>
      <c r="I5441" s="5">
        <v>1</v>
      </c>
      <c r="J5441" s="4"/>
      <c r="K5441" s="32">
        <f>ROUND(K5452,2)</f>
        <v>0</v>
      </c>
      <c r="L5441" s="30" t="s">
        <v>2924</v>
      </c>
      <c r="M5441" s="29"/>
      <c r="N5441" s="29"/>
      <c r="O5441" s="29"/>
      <c r="P5441" s="29"/>
      <c r="Q5441" s="29"/>
      <c r="R5441" s="29"/>
      <c r="S5441" s="29"/>
      <c r="T5441" s="29"/>
      <c r="U5441" s="29"/>
      <c r="V5441" s="29"/>
      <c r="W5441" s="29"/>
      <c r="X5441" s="29"/>
      <c r="Y5441" s="29"/>
      <c r="Z5441" s="29"/>
      <c r="AA5441" s="29"/>
    </row>
    <row r="5442" spans="1:27" x14ac:dyDescent="0.25">
      <c r="B5442" s="24" t="s">
        <v>780</v>
      </c>
    </row>
    <row r="5443" spans="1:27" x14ac:dyDescent="0.25">
      <c r="B5443" t="s">
        <v>1184</v>
      </c>
      <c r="C5443" t="s">
        <v>782</v>
      </c>
      <c r="D5443" t="s">
        <v>1185</v>
      </c>
      <c r="E5443" s="33">
        <v>1.1000000000000001</v>
      </c>
      <c r="F5443" t="s">
        <v>784</v>
      </c>
      <c r="G5443" t="s">
        <v>785</v>
      </c>
      <c r="H5443" s="34"/>
      <c r="I5443" t="s">
        <v>786</v>
      </c>
      <c r="J5443" s="35">
        <f>ROUND(E5443/I5441* H5443,5)</f>
        <v>0</v>
      </c>
      <c r="K5443" s="36"/>
    </row>
    <row r="5444" spans="1:27" x14ac:dyDescent="0.25">
      <c r="B5444" t="s">
        <v>1182</v>
      </c>
      <c r="C5444" t="s">
        <v>782</v>
      </c>
      <c r="D5444" t="s">
        <v>1183</v>
      </c>
      <c r="E5444" s="33">
        <v>1.1000000000000001</v>
      </c>
      <c r="F5444" t="s">
        <v>784</v>
      </c>
      <c r="G5444" t="s">
        <v>785</v>
      </c>
      <c r="H5444" s="34"/>
      <c r="I5444" t="s">
        <v>786</v>
      </c>
      <c r="J5444" s="35">
        <f>ROUND(E5444/I5441* H5444,5)</f>
        <v>0</v>
      </c>
      <c r="K5444" s="36"/>
    </row>
    <row r="5445" spans="1:27" x14ac:dyDescent="0.25">
      <c r="D5445" s="37" t="s">
        <v>787</v>
      </c>
      <c r="E5445" s="36"/>
      <c r="H5445" s="36"/>
      <c r="K5445" s="34">
        <f>SUM(J5443:J5444)</f>
        <v>0</v>
      </c>
    </row>
    <row r="5446" spans="1:27" x14ac:dyDescent="0.25">
      <c r="B5446" s="24" t="s">
        <v>792</v>
      </c>
      <c r="E5446" s="36"/>
      <c r="H5446" s="36"/>
      <c r="K5446" s="36"/>
    </row>
    <row r="5447" spans="1:27" x14ac:dyDescent="0.25">
      <c r="B5447" t="s">
        <v>2925</v>
      </c>
      <c r="C5447" t="s">
        <v>41</v>
      </c>
      <c r="D5447" t="s">
        <v>2926</v>
      </c>
      <c r="E5447" s="33">
        <v>1</v>
      </c>
      <c r="G5447" t="s">
        <v>785</v>
      </c>
      <c r="H5447" s="34"/>
      <c r="I5447" t="s">
        <v>786</v>
      </c>
      <c r="J5447" s="35">
        <f>ROUND(E5447* H5447,5)</f>
        <v>0</v>
      </c>
      <c r="K5447" s="36"/>
    </row>
    <row r="5448" spans="1:27" x14ac:dyDescent="0.25">
      <c r="D5448" s="37" t="s">
        <v>798</v>
      </c>
      <c r="E5448" s="36"/>
      <c r="H5448" s="36"/>
      <c r="K5448" s="34">
        <f>SUM(J5447:J5447)</f>
        <v>0</v>
      </c>
    </row>
    <row r="5449" spans="1:27" x14ac:dyDescent="0.25">
      <c r="E5449" s="36"/>
      <c r="H5449" s="36"/>
      <c r="K5449" s="36"/>
    </row>
    <row r="5450" spans="1:27" x14ac:dyDescent="0.25">
      <c r="D5450" s="37" t="s">
        <v>800</v>
      </c>
      <c r="E5450" s="36"/>
      <c r="H5450" s="36">
        <v>1.5</v>
      </c>
      <c r="I5450" t="s">
        <v>801</v>
      </c>
      <c r="J5450">
        <f>ROUND(H5450/100*K5445,5)</f>
        <v>0</v>
      </c>
      <c r="K5450" s="36"/>
    </row>
    <row r="5451" spans="1:27" x14ac:dyDescent="0.25">
      <c r="D5451" s="37" t="s">
        <v>799</v>
      </c>
      <c r="E5451" s="36"/>
      <c r="H5451" s="36"/>
      <c r="K5451" s="38">
        <f>SUM(J5442:J5450)</f>
        <v>0</v>
      </c>
    </row>
    <row r="5452" spans="1:27" x14ac:dyDescent="0.25">
      <c r="D5452" s="37" t="s">
        <v>802</v>
      </c>
      <c r="E5452" s="36"/>
      <c r="H5452" s="36"/>
      <c r="K5452" s="38">
        <f>SUM(K5451:K5451)</f>
        <v>0</v>
      </c>
    </row>
    <row r="5454" spans="1:27" ht="45" customHeight="1" x14ac:dyDescent="0.25">
      <c r="A5454" s="28" t="s">
        <v>2927</v>
      </c>
      <c r="B5454" s="28" t="s">
        <v>435</v>
      </c>
      <c r="C5454" s="29" t="s">
        <v>41</v>
      </c>
      <c r="D5454" s="7" t="s">
        <v>436</v>
      </c>
      <c r="E5454" s="6"/>
      <c r="F5454" s="6"/>
      <c r="G5454" s="29"/>
      <c r="H5454" s="31" t="s">
        <v>778</v>
      </c>
      <c r="I5454" s="5">
        <v>1</v>
      </c>
      <c r="J5454" s="4"/>
      <c r="K5454" s="32">
        <f>ROUND(K5465,2)</f>
        <v>0</v>
      </c>
      <c r="L5454" s="30" t="s">
        <v>2928</v>
      </c>
      <c r="M5454" s="29"/>
      <c r="N5454" s="29"/>
      <c r="O5454" s="29"/>
      <c r="P5454" s="29"/>
      <c r="Q5454" s="29"/>
      <c r="R5454" s="29"/>
      <c r="S5454" s="29"/>
      <c r="T5454" s="29"/>
      <c r="U5454" s="29"/>
      <c r="V5454" s="29"/>
      <c r="W5454" s="29"/>
      <c r="X5454" s="29"/>
      <c r="Y5454" s="29"/>
      <c r="Z5454" s="29"/>
      <c r="AA5454" s="29"/>
    </row>
    <row r="5455" spans="1:27" x14ac:dyDescent="0.25">
      <c r="B5455" s="24" t="s">
        <v>780</v>
      </c>
    </row>
    <row r="5456" spans="1:27" x14ac:dyDescent="0.25">
      <c r="B5456" t="s">
        <v>1182</v>
      </c>
      <c r="C5456" t="s">
        <v>782</v>
      </c>
      <c r="D5456" t="s">
        <v>1183</v>
      </c>
      <c r="E5456" s="33">
        <v>0.36</v>
      </c>
      <c r="F5456" t="s">
        <v>784</v>
      </c>
      <c r="G5456" t="s">
        <v>785</v>
      </c>
      <c r="H5456" s="34"/>
      <c r="I5456" t="s">
        <v>786</v>
      </c>
      <c r="J5456" s="35">
        <f>ROUND(E5456/I5454* H5456,5)</f>
        <v>0</v>
      </c>
      <c r="K5456" s="36"/>
    </row>
    <row r="5457" spans="1:27" x14ac:dyDescent="0.25">
      <c r="B5457" t="s">
        <v>1184</v>
      </c>
      <c r="C5457" t="s">
        <v>782</v>
      </c>
      <c r="D5457" t="s">
        <v>1185</v>
      </c>
      <c r="E5457" s="33">
        <v>0.36</v>
      </c>
      <c r="F5457" t="s">
        <v>784</v>
      </c>
      <c r="G5457" t="s">
        <v>785</v>
      </c>
      <c r="H5457" s="34"/>
      <c r="I5457" t="s">
        <v>786</v>
      </c>
      <c r="J5457" s="35">
        <f>ROUND(E5457/I5454* H5457,5)</f>
        <v>0</v>
      </c>
      <c r="K5457" s="36"/>
    </row>
    <row r="5458" spans="1:27" x14ac:dyDescent="0.25">
      <c r="D5458" s="37" t="s">
        <v>787</v>
      </c>
      <c r="E5458" s="36"/>
      <c r="H5458" s="36"/>
      <c r="K5458" s="34">
        <f>SUM(J5456:J5457)</f>
        <v>0</v>
      </c>
    </row>
    <row r="5459" spans="1:27" x14ac:dyDescent="0.25">
      <c r="B5459" s="24" t="s">
        <v>792</v>
      </c>
      <c r="E5459" s="36"/>
      <c r="H5459" s="36"/>
      <c r="K5459" s="36"/>
    </row>
    <row r="5460" spans="1:27" x14ac:dyDescent="0.25">
      <c r="B5460" t="s">
        <v>2929</v>
      </c>
      <c r="C5460" t="s">
        <v>41</v>
      </c>
      <c r="D5460" t="s">
        <v>2930</v>
      </c>
      <c r="E5460" s="33">
        <v>1</v>
      </c>
      <c r="G5460" t="s">
        <v>785</v>
      </c>
      <c r="H5460" s="34"/>
      <c r="I5460" t="s">
        <v>786</v>
      </c>
      <c r="J5460" s="35">
        <f>ROUND(E5460* H5460,5)</f>
        <v>0</v>
      </c>
      <c r="K5460" s="36"/>
    </row>
    <row r="5461" spans="1:27" x14ac:dyDescent="0.25">
      <c r="D5461" s="37" t="s">
        <v>798</v>
      </c>
      <c r="E5461" s="36"/>
      <c r="H5461" s="36"/>
      <c r="K5461" s="34">
        <f>SUM(J5460:J5460)</f>
        <v>0</v>
      </c>
    </row>
    <row r="5462" spans="1:27" x14ac:dyDescent="0.25">
      <c r="E5462" s="36"/>
      <c r="H5462" s="36"/>
      <c r="K5462" s="36"/>
    </row>
    <row r="5463" spans="1:27" x14ac:dyDescent="0.25">
      <c r="D5463" s="37" t="s">
        <v>800</v>
      </c>
      <c r="E5463" s="36"/>
      <c r="H5463" s="36">
        <v>1.5</v>
      </c>
      <c r="I5463" t="s">
        <v>801</v>
      </c>
      <c r="J5463">
        <f>ROUND(H5463/100*K5458,5)</f>
        <v>0</v>
      </c>
      <c r="K5463" s="36"/>
    </row>
    <row r="5464" spans="1:27" x14ac:dyDescent="0.25">
      <c r="D5464" s="37" t="s">
        <v>799</v>
      </c>
      <c r="E5464" s="36"/>
      <c r="H5464" s="36"/>
      <c r="K5464" s="38">
        <f>SUM(J5455:J5463)</f>
        <v>0</v>
      </c>
    </row>
    <row r="5465" spans="1:27" x14ac:dyDescent="0.25">
      <c r="D5465" s="37" t="s">
        <v>802</v>
      </c>
      <c r="E5465" s="36"/>
      <c r="H5465" s="36"/>
      <c r="K5465" s="38">
        <f>SUM(K5464:K5464)</f>
        <v>0</v>
      </c>
    </row>
    <row r="5467" spans="1:27" ht="45" customHeight="1" x14ac:dyDescent="0.25">
      <c r="A5467" s="28" t="s">
        <v>2931</v>
      </c>
      <c r="B5467" s="28" t="s">
        <v>687</v>
      </c>
      <c r="C5467" s="29" t="s">
        <v>41</v>
      </c>
      <c r="D5467" s="7" t="s">
        <v>688</v>
      </c>
      <c r="E5467" s="6"/>
      <c r="F5467" s="6"/>
      <c r="G5467" s="29"/>
      <c r="H5467" s="31" t="s">
        <v>778</v>
      </c>
      <c r="I5467" s="5">
        <v>1</v>
      </c>
      <c r="J5467" s="4"/>
      <c r="K5467" s="32">
        <f>ROUND(K5478,2)</f>
        <v>0</v>
      </c>
      <c r="L5467" s="30" t="s">
        <v>2932</v>
      </c>
      <c r="M5467" s="29"/>
      <c r="N5467" s="29"/>
      <c r="O5467" s="29"/>
      <c r="P5467" s="29"/>
      <c r="Q5467" s="29"/>
      <c r="R5467" s="29"/>
      <c r="S5467" s="29"/>
      <c r="T5467" s="29"/>
      <c r="U5467" s="29"/>
      <c r="V5467" s="29"/>
      <c r="W5467" s="29"/>
      <c r="X5467" s="29"/>
      <c r="Y5467" s="29"/>
      <c r="Z5467" s="29"/>
      <c r="AA5467" s="29"/>
    </row>
    <row r="5468" spans="1:27" x14ac:dyDescent="0.25">
      <c r="B5468" s="24" t="s">
        <v>780</v>
      </c>
    </row>
    <row r="5469" spans="1:27" x14ac:dyDescent="0.25">
      <c r="B5469" t="s">
        <v>1182</v>
      </c>
      <c r="C5469" t="s">
        <v>782</v>
      </c>
      <c r="D5469" t="s">
        <v>1183</v>
      </c>
      <c r="E5469" s="33">
        <v>0.4</v>
      </c>
      <c r="F5469" t="s">
        <v>784</v>
      </c>
      <c r="G5469" t="s">
        <v>785</v>
      </c>
      <c r="H5469" s="34"/>
      <c r="I5469" t="s">
        <v>786</v>
      </c>
      <c r="J5469" s="35">
        <f>ROUND(E5469/I5467* H5469,5)</f>
        <v>0</v>
      </c>
      <c r="K5469" s="36"/>
    </row>
    <row r="5470" spans="1:27" x14ac:dyDescent="0.25">
      <c r="B5470" t="s">
        <v>1184</v>
      </c>
      <c r="C5470" t="s">
        <v>782</v>
      </c>
      <c r="D5470" t="s">
        <v>1185</v>
      </c>
      <c r="E5470" s="33">
        <v>0.4</v>
      </c>
      <c r="F5470" t="s">
        <v>784</v>
      </c>
      <c r="G5470" t="s">
        <v>785</v>
      </c>
      <c r="H5470" s="34"/>
      <c r="I5470" t="s">
        <v>786</v>
      </c>
      <c r="J5470" s="35">
        <f>ROUND(E5470/I5467* H5470,5)</f>
        <v>0</v>
      </c>
      <c r="K5470" s="36"/>
    </row>
    <row r="5471" spans="1:27" x14ac:dyDescent="0.25">
      <c r="D5471" s="37" t="s">
        <v>787</v>
      </c>
      <c r="E5471" s="36"/>
      <c r="H5471" s="36"/>
      <c r="K5471" s="34">
        <f>SUM(J5469:J5470)</f>
        <v>0</v>
      </c>
    </row>
    <row r="5472" spans="1:27" x14ac:dyDescent="0.25">
      <c r="B5472" s="24" t="s">
        <v>792</v>
      </c>
      <c r="E5472" s="36"/>
      <c r="H5472" s="36"/>
      <c r="K5472" s="36"/>
    </row>
    <row r="5473" spans="1:27" x14ac:dyDescent="0.25">
      <c r="B5473" t="s">
        <v>2933</v>
      </c>
      <c r="C5473" t="s">
        <v>41</v>
      </c>
      <c r="D5473" t="s">
        <v>2934</v>
      </c>
      <c r="E5473" s="33">
        <v>1</v>
      </c>
      <c r="G5473" t="s">
        <v>785</v>
      </c>
      <c r="H5473" s="34"/>
      <c r="I5473" t="s">
        <v>786</v>
      </c>
      <c r="J5473" s="35">
        <f>ROUND(E5473* H5473,5)</f>
        <v>0</v>
      </c>
      <c r="K5473" s="36"/>
    </row>
    <row r="5474" spans="1:27" x14ac:dyDescent="0.25">
      <c r="D5474" s="37" t="s">
        <v>798</v>
      </c>
      <c r="E5474" s="36"/>
      <c r="H5474" s="36"/>
      <c r="K5474" s="34">
        <f>SUM(J5473:J5473)</f>
        <v>0</v>
      </c>
    </row>
    <row r="5475" spans="1:27" x14ac:dyDescent="0.25">
      <c r="E5475" s="36"/>
      <c r="H5475" s="36"/>
      <c r="K5475" s="36"/>
    </row>
    <row r="5476" spans="1:27" x14ac:dyDescent="0.25">
      <c r="D5476" s="37" t="s">
        <v>800</v>
      </c>
      <c r="E5476" s="36"/>
      <c r="H5476" s="36">
        <v>1.5</v>
      </c>
      <c r="I5476" t="s">
        <v>801</v>
      </c>
      <c r="J5476">
        <f>ROUND(H5476/100*K5471,5)</f>
        <v>0</v>
      </c>
      <c r="K5476" s="36"/>
    </row>
    <row r="5477" spans="1:27" x14ac:dyDescent="0.25">
      <c r="D5477" s="37" t="s">
        <v>799</v>
      </c>
      <c r="E5477" s="36"/>
      <c r="H5477" s="36"/>
      <c r="K5477" s="38">
        <f>SUM(J5468:J5476)</f>
        <v>0</v>
      </c>
    </row>
    <row r="5478" spans="1:27" x14ac:dyDescent="0.25">
      <c r="D5478" s="37" t="s">
        <v>802</v>
      </c>
      <c r="E5478" s="36"/>
      <c r="H5478" s="36"/>
      <c r="K5478" s="38">
        <f>SUM(K5477:K5477)</f>
        <v>0</v>
      </c>
    </row>
    <row r="5480" spans="1:27" ht="45" customHeight="1" x14ac:dyDescent="0.25">
      <c r="A5480" s="28" t="s">
        <v>2935</v>
      </c>
      <c r="B5480" s="28" t="s">
        <v>399</v>
      </c>
      <c r="C5480" s="29" t="s">
        <v>41</v>
      </c>
      <c r="D5480" s="7" t="s">
        <v>400</v>
      </c>
      <c r="E5480" s="6"/>
      <c r="F5480" s="6"/>
      <c r="G5480" s="29"/>
      <c r="H5480" s="31" t="s">
        <v>778</v>
      </c>
      <c r="I5480" s="5">
        <v>1</v>
      </c>
      <c r="J5480" s="4"/>
      <c r="K5480" s="32">
        <f>ROUND(K5491,2)</f>
        <v>0</v>
      </c>
      <c r="L5480" s="30" t="s">
        <v>2936</v>
      </c>
      <c r="M5480" s="29"/>
      <c r="N5480" s="29"/>
      <c r="O5480" s="29"/>
      <c r="P5480" s="29"/>
      <c r="Q5480" s="29"/>
      <c r="R5480" s="29"/>
      <c r="S5480" s="29"/>
      <c r="T5480" s="29"/>
      <c r="U5480" s="29"/>
      <c r="V5480" s="29"/>
      <c r="W5480" s="29"/>
      <c r="X5480" s="29"/>
      <c r="Y5480" s="29"/>
      <c r="Z5480" s="29"/>
      <c r="AA5480" s="29"/>
    </row>
    <row r="5481" spans="1:27" x14ac:dyDescent="0.25">
      <c r="B5481" s="24" t="s">
        <v>780</v>
      </c>
    </row>
    <row r="5482" spans="1:27" x14ac:dyDescent="0.25">
      <c r="B5482" t="s">
        <v>1184</v>
      </c>
      <c r="C5482" t="s">
        <v>782</v>
      </c>
      <c r="D5482" t="s">
        <v>1185</v>
      </c>
      <c r="E5482" s="33">
        <v>0.66</v>
      </c>
      <c r="F5482" t="s">
        <v>784</v>
      </c>
      <c r="G5482" t="s">
        <v>785</v>
      </c>
      <c r="H5482" s="34"/>
      <c r="I5482" t="s">
        <v>786</v>
      </c>
      <c r="J5482" s="35">
        <f>ROUND(E5482/I5480* H5482,5)</f>
        <v>0</v>
      </c>
      <c r="K5482" s="36"/>
    </row>
    <row r="5483" spans="1:27" x14ac:dyDescent="0.25">
      <c r="B5483" t="s">
        <v>1182</v>
      </c>
      <c r="C5483" t="s">
        <v>782</v>
      </c>
      <c r="D5483" t="s">
        <v>1183</v>
      </c>
      <c r="E5483" s="33">
        <v>0.66</v>
      </c>
      <c r="F5483" t="s">
        <v>784</v>
      </c>
      <c r="G5483" t="s">
        <v>785</v>
      </c>
      <c r="H5483" s="34"/>
      <c r="I5483" t="s">
        <v>786</v>
      </c>
      <c r="J5483" s="35">
        <f>ROUND(E5483/I5480* H5483,5)</f>
        <v>0</v>
      </c>
      <c r="K5483" s="36"/>
    </row>
    <row r="5484" spans="1:27" x14ac:dyDescent="0.25">
      <c r="D5484" s="37" t="s">
        <v>787</v>
      </c>
      <c r="E5484" s="36"/>
      <c r="H5484" s="36"/>
      <c r="K5484" s="34">
        <f>SUM(J5482:J5483)</f>
        <v>0</v>
      </c>
    </row>
    <row r="5485" spans="1:27" x14ac:dyDescent="0.25">
      <c r="B5485" s="24" t="s">
        <v>792</v>
      </c>
      <c r="E5485" s="36"/>
      <c r="H5485" s="36"/>
      <c r="K5485" s="36"/>
    </row>
    <row r="5486" spans="1:27" x14ac:dyDescent="0.25">
      <c r="B5486" t="s">
        <v>2937</v>
      </c>
      <c r="C5486" t="s">
        <v>41</v>
      </c>
      <c r="D5486" t="s">
        <v>2938</v>
      </c>
      <c r="E5486" s="33">
        <v>1</v>
      </c>
      <c r="G5486" t="s">
        <v>785</v>
      </c>
      <c r="H5486" s="34"/>
      <c r="I5486" t="s">
        <v>786</v>
      </c>
      <c r="J5486" s="35">
        <f>ROUND(E5486* H5486,5)</f>
        <v>0</v>
      </c>
      <c r="K5486" s="36"/>
    </row>
    <row r="5487" spans="1:27" x14ac:dyDescent="0.25">
      <c r="D5487" s="37" t="s">
        <v>798</v>
      </c>
      <c r="E5487" s="36"/>
      <c r="H5487" s="36"/>
      <c r="K5487" s="34">
        <f>SUM(J5486:J5486)</f>
        <v>0</v>
      </c>
    </row>
    <row r="5488" spans="1:27" x14ac:dyDescent="0.25">
      <c r="E5488" s="36"/>
      <c r="H5488" s="36"/>
      <c r="K5488" s="36"/>
    </row>
    <row r="5489" spans="1:27" x14ac:dyDescent="0.25">
      <c r="D5489" s="37" t="s">
        <v>800</v>
      </c>
      <c r="E5489" s="36"/>
      <c r="H5489" s="36">
        <v>1.5</v>
      </c>
      <c r="I5489" t="s">
        <v>801</v>
      </c>
      <c r="J5489">
        <f>ROUND(H5489/100*K5484,5)</f>
        <v>0</v>
      </c>
      <c r="K5489" s="36"/>
    </row>
    <row r="5490" spans="1:27" x14ac:dyDescent="0.25">
      <c r="D5490" s="37" t="s">
        <v>799</v>
      </c>
      <c r="E5490" s="36"/>
      <c r="H5490" s="36"/>
      <c r="K5490" s="38">
        <f>SUM(J5481:J5489)</f>
        <v>0</v>
      </c>
    </row>
    <row r="5491" spans="1:27" x14ac:dyDescent="0.25">
      <c r="D5491" s="37" t="s">
        <v>802</v>
      </c>
      <c r="E5491" s="36"/>
      <c r="H5491" s="36"/>
      <c r="K5491" s="38">
        <f>SUM(K5490:K5490)</f>
        <v>0</v>
      </c>
    </row>
    <row r="5493" spans="1:27" ht="45" customHeight="1" x14ac:dyDescent="0.25">
      <c r="A5493" s="28" t="s">
        <v>2939</v>
      </c>
      <c r="B5493" s="28" t="s">
        <v>425</v>
      </c>
      <c r="C5493" s="29" t="s">
        <v>41</v>
      </c>
      <c r="D5493" s="7" t="s">
        <v>426</v>
      </c>
      <c r="E5493" s="6"/>
      <c r="F5493" s="6"/>
      <c r="G5493" s="29"/>
      <c r="H5493" s="31" t="s">
        <v>778</v>
      </c>
      <c r="I5493" s="5">
        <v>1</v>
      </c>
      <c r="J5493" s="4"/>
      <c r="K5493" s="32">
        <f>ROUND(K5504,2)</f>
        <v>0</v>
      </c>
      <c r="L5493" s="30" t="s">
        <v>2940</v>
      </c>
      <c r="M5493" s="29"/>
      <c r="N5493" s="29"/>
      <c r="O5493" s="29"/>
      <c r="P5493" s="29"/>
      <c r="Q5493" s="29"/>
      <c r="R5493" s="29"/>
      <c r="S5493" s="29"/>
      <c r="T5493" s="29"/>
      <c r="U5493" s="29"/>
      <c r="V5493" s="29"/>
      <c r="W5493" s="29"/>
      <c r="X5493" s="29"/>
      <c r="Y5493" s="29"/>
      <c r="Z5493" s="29"/>
      <c r="AA5493" s="29"/>
    </row>
    <row r="5494" spans="1:27" x14ac:dyDescent="0.25">
      <c r="B5494" s="24" t="s">
        <v>780</v>
      </c>
    </row>
    <row r="5495" spans="1:27" x14ac:dyDescent="0.25">
      <c r="B5495" t="s">
        <v>1182</v>
      </c>
      <c r="C5495" t="s">
        <v>782</v>
      </c>
      <c r="D5495" t="s">
        <v>1183</v>
      </c>
      <c r="E5495" s="33">
        <v>0.25</v>
      </c>
      <c r="F5495" t="s">
        <v>784</v>
      </c>
      <c r="G5495" t="s">
        <v>785</v>
      </c>
      <c r="H5495" s="34"/>
      <c r="I5495" t="s">
        <v>786</v>
      </c>
      <c r="J5495" s="35">
        <f>ROUND(E5495/I5493* H5495,5)</f>
        <v>0</v>
      </c>
      <c r="K5495" s="36"/>
    </row>
    <row r="5496" spans="1:27" x14ac:dyDescent="0.25">
      <c r="B5496" t="s">
        <v>1184</v>
      </c>
      <c r="C5496" t="s">
        <v>782</v>
      </c>
      <c r="D5496" t="s">
        <v>1185</v>
      </c>
      <c r="E5496" s="33">
        <v>0.25</v>
      </c>
      <c r="F5496" t="s">
        <v>784</v>
      </c>
      <c r="G5496" t="s">
        <v>785</v>
      </c>
      <c r="H5496" s="34"/>
      <c r="I5496" t="s">
        <v>786</v>
      </c>
      <c r="J5496" s="35">
        <f>ROUND(E5496/I5493* H5496,5)</f>
        <v>0</v>
      </c>
      <c r="K5496" s="36"/>
    </row>
    <row r="5497" spans="1:27" x14ac:dyDescent="0.25">
      <c r="D5497" s="37" t="s">
        <v>787</v>
      </c>
      <c r="E5497" s="36"/>
      <c r="H5497" s="36"/>
      <c r="K5497" s="34">
        <f>SUM(J5495:J5496)</f>
        <v>0</v>
      </c>
    </row>
    <row r="5498" spans="1:27" x14ac:dyDescent="0.25">
      <c r="B5498" s="24" t="s">
        <v>792</v>
      </c>
      <c r="E5498" s="36"/>
      <c r="H5498" s="36"/>
      <c r="K5498" s="36"/>
    </row>
    <row r="5499" spans="1:27" x14ac:dyDescent="0.25">
      <c r="B5499" t="s">
        <v>2941</v>
      </c>
      <c r="C5499" t="s">
        <v>41</v>
      </c>
      <c r="D5499" t="s">
        <v>2942</v>
      </c>
      <c r="E5499" s="33">
        <v>1</v>
      </c>
      <c r="G5499" t="s">
        <v>785</v>
      </c>
      <c r="H5499" s="34"/>
      <c r="I5499" t="s">
        <v>786</v>
      </c>
      <c r="J5499" s="35">
        <f>ROUND(E5499* H5499,5)</f>
        <v>0</v>
      </c>
      <c r="K5499" s="36"/>
    </row>
    <row r="5500" spans="1:27" x14ac:dyDescent="0.25">
      <c r="D5500" s="37" t="s">
        <v>798</v>
      </c>
      <c r="E5500" s="36"/>
      <c r="H5500" s="36"/>
      <c r="K5500" s="34">
        <f>SUM(J5499:J5499)</f>
        <v>0</v>
      </c>
    </row>
    <row r="5501" spans="1:27" x14ac:dyDescent="0.25">
      <c r="E5501" s="36"/>
      <c r="H5501" s="36"/>
      <c r="K5501" s="36"/>
    </row>
    <row r="5502" spans="1:27" x14ac:dyDescent="0.25">
      <c r="D5502" s="37" t="s">
        <v>800</v>
      </c>
      <c r="E5502" s="36"/>
      <c r="H5502" s="36">
        <v>1.5</v>
      </c>
      <c r="I5502" t="s">
        <v>801</v>
      </c>
      <c r="J5502">
        <f>ROUND(H5502/100*K5497,5)</f>
        <v>0</v>
      </c>
      <c r="K5502" s="36"/>
    </row>
    <row r="5503" spans="1:27" x14ac:dyDescent="0.25">
      <c r="D5503" s="37" t="s">
        <v>799</v>
      </c>
      <c r="E5503" s="36"/>
      <c r="H5503" s="36"/>
      <c r="K5503" s="38">
        <f>SUM(J5494:J5502)</f>
        <v>0</v>
      </c>
    </row>
    <row r="5504" spans="1:27" x14ac:dyDescent="0.25">
      <c r="D5504" s="37" t="s">
        <v>802</v>
      </c>
      <c r="E5504" s="36"/>
      <c r="H5504" s="36"/>
      <c r="K5504" s="38">
        <f>SUM(K5503:K5503)</f>
        <v>0</v>
      </c>
    </row>
    <row r="5506" spans="1:27" ht="45" customHeight="1" x14ac:dyDescent="0.25">
      <c r="A5506" s="28" t="s">
        <v>2943</v>
      </c>
      <c r="B5506" s="28" t="s">
        <v>415</v>
      </c>
      <c r="C5506" s="29" t="s">
        <v>41</v>
      </c>
      <c r="D5506" s="7" t="s">
        <v>416</v>
      </c>
      <c r="E5506" s="6"/>
      <c r="F5506" s="6"/>
      <c r="G5506" s="29"/>
      <c r="H5506" s="31" t="s">
        <v>778</v>
      </c>
      <c r="I5506" s="5">
        <v>1</v>
      </c>
      <c r="J5506" s="4"/>
      <c r="K5506" s="32">
        <f>ROUND(K5517,2)</f>
        <v>0</v>
      </c>
      <c r="L5506" s="30" t="s">
        <v>2944</v>
      </c>
      <c r="M5506" s="29"/>
      <c r="N5506" s="29"/>
      <c r="O5506" s="29"/>
      <c r="P5506" s="29"/>
      <c r="Q5506" s="29"/>
      <c r="R5506" s="29"/>
      <c r="S5506" s="29"/>
      <c r="T5506" s="29"/>
      <c r="U5506" s="29"/>
      <c r="V5506" s="29"/>
      <c r="W5506" s="29"/>
      <c r="X5506" s="29"/>
      <c r="Y5506" s="29"/>
      <c r="Z5506" s="29"/>
      <c r="AA5506" s="29"/>
    </row>
    <row r="5507" spans="1:27" x14ac:dyDescent="0.25">
      <c r="B5507" s="24" t="s">
        <v>780</v>
      </c>
    </row>
    <row r="5508" spans="1:27" x14ac:dyDescent="0.25">
      <c r="B5508" t="s">
        <v>1184</v>
      </c>
      <c r="C5508" t="s">
        <v>782</v>
      </c>
      <c r="D5508" t="s">
        <v>1185</v>
      </c>
      <c r="E5508" s="33">
        <v>0.25</v>
      </c>
      <c r="F5508" t="s">
        <v>784</v>
      </c>
      <c r="G5508" t="s">
        <v>785</v>
      </c>
      <c r="H5508" s="34"/>
      <c r="I5508" t="s">
        <v>786</v>
      </c>
      <c r="J5508" s="35">
        <f>ROUND(E5508/I5506* H5508,5)</f>
        <v>0</v>
      </c>
      <c r="K5508" s="36"/>
    </row>
    <row r="5509" spans="1:27" x14ac:dyDescent="0.25">
      <c r="B5509" t="s">
        <v>1182</v>
      </c>
      <c r="C5509" t="s">
        <v>782</v>
      </c>
      <c r="D5509" t="s">
        <v>1183</v>
      </c>
      <c r="E5509" s="33">
        <v>0.25</v>
      </c>
      <c r="F5509" t="s">
        <v>784</v>
      </c>
      <c r="G5509" t="s">
        <v>785</v>
      </c>
      <c r="H5509" s="34"/>
      <c r="I5509" t="s">
        <v>786</v>
      </c>
      <c r="J5509" s="35">
        <f>ROUND(E5509/I5506* H5509,5)</f>
        <v>0</v>
      </c>
      <c r="K5509" s="36"/>
    </row>
    <row r="5510" spans="1:27" x14ac:dyDescent="0.25">
      <c r="D5510" s="37" t="s">
        <v>787</v>
      </c>
      <c r="E5510" s="36"/>
      <c r="H5510" s="36"/>
      <c r="K5510" s="34">
        <f>SUM(J5508:J5509)</f>
        <v>0</v>
      </c>
    </row>
    <row r="5511" spans="1:27" x14ac:dyDescent="0.25">
      <c r="B5511" s="24" t="s">
        <v>792</v>
      </c>
      <c r="E5511" s="36"/>
      <c r="H5511" s="36"/>
      <c r="K5511" s="36"/>
    </row>
    <row r="5512" spans="1:27" x14ac:dyDescent="0.25">
      <c r="B5512" t="s">
        <v>2945</v>
      </c>
      <c r="C5512" t="s">
        <v>41</v>
      </c>
      <c r="D5512" t="s">
        <v>2946</v>
      </c>
      <c r="E5512" s="33">
        <v>1</v>
      </c>
      <c r="G5512" t="s">
        <v>785</v>
      </c>
      <c r="H5512" s="34"/>
      <c r="I5512" t="s">
        <v>786</v>
      </c>
      <c r="J5512" s="35">
        <f>ROUND(E5512* H5512,5)</f>
        <v>0</v>
      </c>
      <c r="K5512" s="36"/>
    </row>
    <row r="5513" spans="1:27" x14ac:dyDescent="0.25">
      <c r="D5513" s="37" t="s">
        <v>798</v>
      </c>
      <c r="E5513" s="36"/>
      <c r="H5513" s="36"/>
      <c r="K5513" s="34">
        <f>SUM(J5512:J5512)</f>
        <v>0</v>
      </c>
    </row>
    <row r="5514" spans="1:27" x14ac:dyDescent="0.25">
      <c r="E5514" s="36"/>
      <c r="H5514" s="36"/>
      <c r="K5514" s="36"/>
    </row>
    <row r="5515" spans="1:27" x14ac:dyDescent="0.25">
      <c r="D5515" s="37" t="s">
        <v>800</v>
      </c>
      <c r="E5515" s="36"/>
      <c r="H5515" s="36">
        <v>1.5</v>
      </c>
      <c r="I5515" t="s">
        <v>801</v>
      </c>
      <c r="J5515">
        <f>ROUND(H5515/100*K5510,5)</f>
        <v>0</v>
      </c>
      <c r="K5515" s="36"/>
    </row>
    <row r="5516" spans="1:27" x14ac:dyDescent="0.25">
      <c r="D5516" s="37" t="s">
        <v>799</v>
      </c>
      <c r="E5516" s="36"/>
      <c r="H5516" s="36"/>
      <c r="K5516" s="38">
        <f>SUM(J5507:J5515)</f>
        <v>0</v>
      </c>
    </row>
    <row r="5517" spans="1:27" x14ac:dyDescent="0.25">
      <c r="D5517" s="37" t="s">
        <v>802</v>
      </c>
      <c r="E5517" s="36"/>
      <c r="H5517" s="36"/>
      <c r="K5517" s="38">
        <f>SUM(K5516:K5516)</f>
        <v>0</v>
      </c>
    </row>
    <row r="5519" spans="1:27" ht="45" customHeight="1" x14ac:dyDescent="0.25">
      <c r="A5519" s="28" t="s">
        <v>2947</v>
      </c>
      <c r="B5519" s="28" t="s">
        <v>445</v>
      </c>
      <c r="C5519" s="29" t="s">
        <v>41</v>
      </c>
      <c r="D5519" s="7" t="s">
        <v>446</v>
      </c>
      <c r="E5519" s="6"/>
      <c r="F5519" s="6"/>
      <c r="G5519" s="29"/>
      <c r="H5519" s="31" t="s">
        <v>778</v>
      </c>
      <c r="I5519" s="5">
        <v>1</v>
      </c>
      <c r="J5519" s="4"/>
      <c r="K5519" s="32">
        <f>ROUND(K5530,2)</f>
        <v>0</v>
      </c>
      <c r="L5519" s="30" t="s">
        <v>2948</v>
      </c>
      <c r="M5519" s="29"/>
      <c r="N5519" s="29"/>
      <c r="O5519" s="29"/>
      <c r="P5519" s="29"/>
      <c r="Q5519" s="29"/>
      <c r="R5519" s="29"/>
      <c r="S5519" s="29"/>
      <c r="T5519" s="29"/>
      <c r="U5519" s="29"/>
      <c r="V5519" s="29"/>
      <c r="W5519" s="29"/>
      <c r="X5519" s="29"/>
      <c r="Y5519" s="29"/>
      <c r="Z5519" s="29"/>
      <c r="AA5519" s="29"/>
    </row>
    <row r="5520" spans="1:27" x14ac:dyDescent="0.25">
      <c r="B5520" s="24" t="s">
        <v>780</v>
      </c>
    </row>
    <row r="5521" spans="1:27" x14ac:dyDescent="0.25">
      <c r="B5521" t="s">
        <v>1182</v>
      </c>
      <c r="C5521" t="s">
        <v>782</v>
      </c>
      <c r="D5521" t="s">
        <v>1183</v>
      </c>
      <c r="E5521" s="33">
        <v>0.3</v>
      </c>
      <c r="F5521" t="s">
        <v>784</v>
      </c>
      <c r="G5521" t="s">
        <v>785</v>
      </c>
      <c r="H5521" s="34"/>
      <c r="I5521" t="s">
        <v>786</v>
      </c>
      <c r="J5521" s="35">
        <f>ROUND(E5521/I5519* H5521,5)</f>
        <v>0</v>
      </c>
      <c r="K5521" s="36"/>
    </row>
    <row r="5522" spans="1:27" x14ac:dyDescent="0.25">
      <c r="B5522" t="s">
        <v>1184</v>
      </c>
      <c r="C5522" t="s">
        <v>782</v>
      </c>
      <c r="D5522" t="s">
        <v>1185</v>
      </c>
      <c r="E5522" s="33">
        <v>0.3</v>
      </c>
      <c r="F5522" t="s">
        <v>784</v>
      </c>
      <c r="G5522" t="s">
        <v>785</v>
      </c>
      <c r="H5522" s="34"/>
      <c r="I5522" t="s">
        <v>786</v>
      </c>
      <c r="J5522" s="35">
        <f>ROUND(E5522/I5519* H5522,5)</f>
        <v>0</v>
      </c>
      <c r="K5522" s="36"/>
    </row>
    <row r="5523" spans="1:27" x14ac:dyDescent="0.25">
      <c r="D5523" s="37" t="s">
        <v>787</v>
      </c>
      <c r="E5523" s="36"/>
      <c r="H5523" s="36"/>
      <c r="K5523" s="34">
        <f>SUM(J5521:J5522)</f>
        <v>0</v>
      </c>
    </row>
    <row r="5524" spans="1:27" x14ac:dyDescent="0.25">
      <c r="B5524" s="24" t="s">
        <v>792</v>
      </c>
      <c r="E5524" s="36"/>
      <c r="H5524" s="36"/>
      <c r="K5524" s="36"/>
    </row>
    <row r="5525" spans="1:27" x14ac:dyDescent="0.25">
      <c r="B5525" t="s">
        <v>2949</v>
      </c>
      <c r="C5525" t="s">
        <v>41</v>
      </c>
      <c r="D5525" t="s">
        <v>2950</v>
      </c>
      <c r="E5525" s="33">
        <v>2</v>
      </c>
      <c r="G5525" t="s">
        <v>785</v>
      </c>
      <c r="H5525" s="34"/>
      <c r="I5525" t="s">
        <v>786</v>
      </c>
      <c r="J5525" s="35">
        <f>ROUND(E5525* H5525,5)</f>
        <v>0</v>
      </c>
      <c r="K5525" s="36"/>
    </row>
    <row r="5526" spans="1:27" x14ac:dyDescent="0.25">
      <c r="D5526" s="37" t="s">
        <v>798</v>
      </c>
      <c r="E5526" s="36"/>
      <c r="H5526" s="36"/>
      <c r="K5526" s="34">
        <f>SUM(J5525:J5525)</f>
        <v>0</v>
      </c>
    </row>
    <row r="5527" spans="1:27" x14ac:dyDescent="0.25">
      <c r="E5527" s="36"/>
      <c r="H5527" s="36"/>
      <c r="K5527" s="36"/>
    </row>
    <row r="5528" spans="1:27" x14ac:dyDescent="0.25">
      <c r="D5528" s="37" t="s">
        <v>800</v>
      </c>
      <c r="E5528" s="36"/>
      <c r="H5528" s="36">
        <v>1.5</v>
      </c>
      <c r="I5528" t="s">
        <v>801</v>
      </c>
      <c r="J5528">
        <f>ROUND(H5528/100*K5523,5)</f>
        <v>0</v>
      </c>
      <c r="K5528" s="36"/>
    </row>
    <row r="5529" spans="1:27" x14ac:dyDescent="0.25">
      <c r="D5529" s="37" t="s">
        <v>799</v>
      </c>
      <c r="E5529" s="36"/>
      <c r="H5529" s="36"/>
      <c r="K5529" s="38">
        <f>SUM(J5520:J5528)</f>
        <v>0</v>
      </c>
    </row>
    <row r="5530" spans="1:27" x14ac:dyDescent="0.25">
      <c r="D5530" s="37" t="s">
        <v>802</v>
      </c>
      <c r="E5530" s="36"/>
      <c r="H5530" s="36"/>
      <c r="K5530" s="38">
        <f>SUM(K5529:K5529)</f>
        <v>0</v>
      </c>
    </row>
    <row r="5532" spans="1:27" ht="45" customHeight="1" x14ac:dyDescent="0.25">
      <c r="A5532" s="28" t="s">
        <v>2951</v>
      </c>
      <c r="B5532" s="28" t="s">
        <v>443</v>
      </c>
      <c r="C5532" s="29" t="s">
        <v>41</v>
      </c>
      <c r="D5532" s="7" t="s">
        <v>444</v>
      </c>
      <c r="E5532" s="6"/>
      <c r="F5532" s="6"/>
      <c r="G5532" s="29"/>
      <c r="H5532" s="31" t="s">
        <v>778</v>
      </c>
      <c r="I5532" s="5">
        <v>1</v>
      </c>
      <c r="J5532" s="4"/>
      <c r="K5532" s="32">
        <f>ROUND(K5543,2)</f>
        <v>0</v>
      </c>
      <c r="L5532" s="30" t="s">
        <v>2952</v>
      </c>
      <c r="M5532" s="29"/>
      <c r="N5532" s="29"/>
      <c r="O5532" s="29"/>
      <c r="P5532" s="29"/>
      <c r="Q5532" s="29"/>
      <c r="R5532" s="29"/>
      <c r="S5532" s="29"/>
      <c r="T5532" s="29"/>
      <c r="U5532" s="29"/>
      <c r="V5532" s="29"/>
      <c r="W5532" s="29"/>
      <c r="X5532" s="29"/>
      <c r="Y5532" s="29"/>
      <c r="Z5532" s="29"/>
      <c r="AA5532" s="29"/>
    </row>
    <row r="5533" spans="1:27" x14ac:dyDescent="0.25">
      <c r="B5533" s="24" t="s">
        <v>780</v>
      </c>
    </row>
    <row r="5534" spans="1:27" x14ac:dyDescent="0.25">
      <c r="B5534" t="s">
        <v>1184</v>
      </c>
      <c r="C5534" t="s">
        <v>782</v>
      </c>
      <c r="D5534" t="s">
        <v>1185</v>
      </c>
      <c r="E5534" s="33">
        <v>0.33</v>
      </c>
      <c r="F5534" t="s">
        <v>784</v>
      </c>
      <c r="G5534" t="s">
        <v>785</v>
      </c>
      <c r="H5534" s="34"/>
      <c r="I5534" t="s">
        <v>786</v>
      </c>
      <c r="J5534" s="35">
        <f>ROUND(E5534/I5532* H5534,5)</f>
        <v>0</v>
      </c>
      <c r="K5534" s="36"/>
    </row>
    <row r="5535" spans="1:27" x14ac:dyDescent="0.25">
      <c r="B5535" t="s">
        <v>1182</v>
      </c>
      <c r="C5535" t="s">
        <v>782</v>
      </c>
      <c r="D5535" t="s">
        <v>1183</v>
      </c>
      <c r="E5535" s="33">
        <v>0.33</v>
      </c>
      <c r="F5535" t="s">
        <v>784</v>
      </c>
      <c r="G5535" t="s">
        <v>785</v>
      </c>
      <c r="H5535" s="34"/>
      <c r="I5535" t="s">
        <v>786</v>
      </c>
      <c r="J5535" s="35">
        <f>ROUND(E5535/I5532* H5535,5)</f>
        <v>0</v>
      </c>
      <c r="K5535" s="36"/>
    </row>
    <row r="5536" spans="1:27" x14ac:dyDescent="0.25">
      <c r="D5536" s="37" t="s">
        <v>787</v>
      </c>
      <c r="E5536" s="36"/>
      <c r="H5536" s="36"/>
      <c r="K5536" s="34">
        <f>SUM(J5534:J5535)</f>
        <v>0</v>
      </c>
    </row>
    <row r="5537" spans="1:27" x14ac:dyDescent="0.25">
      <c r="B5537" s="24" t="s">
        <v>792</v>
      </c>
      <c r="E5537" s="36"/>
      <c r="H5537" s="36"/>
      <c r="K5537" s="36"/>
    </row>
    <row r="5538" spans="1:27" x14ac:dyDescent="0.25">
      <c r="B5538" t="s">
        <v>2953</v>
      </c>
      <c r="C5538" t="s">
        <v>41</v>
      </c>
      <c r="D5538" t="s">
        <v>2954</v>
      </c>
      <c r="E5538" s="33">
        <v>2</v>
      </c>
      <c r="G5538" t="s">
        <v>785</v>
      </c>
      <c r="H5538" s="34"/>
      <c r="I5538" t="s">
        <v>786</v>
      </c>
      <c r="J5538" s="35">
        <f>ROUND(E5538* H5538,5)</f>
        <v>0</v>
      </c>
      <c r="K5538" s="36"/>
    </row>
    <row r="5539" spans="1:27" x14ac:dyDescent="0.25">
      <c r="D5539" s="37" t="s">
        <v>798</v>
      </c>
      <c r="E5539" s="36"/>
      <c r="H5539" s="36"/>
      <c r="K5539" s="34">
        <f>SUM(J5538:J5538)</f>
        <v>0</v>
      </c>
    </row>
    <row r="5540" spans="1:27" x14ac:dyDescent="0.25">
      <c r="E5540" s="36"/>
      <c r="H5540" s="36"/>
      <c r="K5540" s="36"/>
    </row>
    <row r="5541" spans="1:27" x14ac:dyDescent="0.25">
      <c r="D5541" s="37" t="s">
        <v>800</v>
      </c>
      <c r="E5541" s="36"/>
      <c r="H5541" s="36">
        <v>1.5</v>
      </c>
      <c r="I5541" t="s">
        <v>801</v>
      </c>
      <c r="J5541">
        <f>ROUND(H5541/100*K5536,5)</f>
        <v>0</v>
      </c>
      <c r="K5541" s="36"/>
    </row>
    <row r="5542" spans="1:27" x14ac:dyDescent="0.25">
      <c r="D5542" s="37" t="s">
        <v>799</v>
      </c>
      <c r="E5542" s="36"/>
      <c r="H5542" s="36"/>
      <c r="K5542" s="38">
        <f>SUM(J5533:J5541)</f>
        <v>0</v>
      </c>
    </row>
    <row r="5543" spans="1:27" x14ac:dyDescent="0.25">
      <c r="D5543" s="37" t="s">
        <v>802</v>
      </c>
      <c r="E5543" s="36"/>
      <c r="H5543" s="36"/>
      <c r="K5543" s="38">
        <f>SUM(K5542:K5542)</f>
        <v>0</v>
      </c>
    </row>
    <row r="5545" spans="1:27" ht="45" customHeight="1" x14ac:dyDescent="0.25">
      <c r="A5545" s="28" t="s">
        <v>2955</v>
      </c>
      <c r="B5545" s="28" t="s">
        <v>439</v>
      </c>
      <c r="C5545" s="29" t="s">
        <v>41</v>
      </c>
      <c r="D5545" s="7" t="s">
        <v>440</v>
      </c>
      <c r="E5545" s="6"/>
      <c r="F5545" s="6"/>
      <c r="G5545" s="29"/>
      <c r="H5545" s="31" t="s">
        <v>778</v>
      </c>
      <c r="I5545" s="5">
        <v>1</v>
      </c>
      <c r="J5545" s="4"/>
      <c r="K5545" s="32">
        <f>ROUND(K5556,2)</f>
        <v>0</v>
      </c>
      <c r="L5545" s="30" t="s">
        <v>2956</v>
      </c>
      <c r="M5545" s="29"/>
      <c r="N5545" s="29"/>
      <c r="O5545" s="29"/>
      <c r="P5545" s="29"/>
      <c r="Q5545" s="29"/>
      <c r="R5545" s="29"/>
      <c r="S5545" s="29"/>
      <c r="T5545" s="29"/>
      <c r="U5545" s="29"/>
      <c r="V5545" s="29"/>
      <c r="W5545" s="29"/>
      <c r="X5545" s="29"/>
      <c r="Y5545" s="29"/>
      <c r="Z5545" s="29"/>
      <c r="AA5545" s="29"/>
    </row>
    <row r="5546" spans="1:27" x14ac:dyDescent="0.25">
      <c r="B5546" s="24" t="s">
        <v>780</v>
      </c>
    </row>
    <row r="5547" spans="1:27" x14ac:dyDescent="0.25">
      <c r="B5547" t="s">
        <v>1182</v>
      </c>
      <c r="C5547" t="s">
        <v>782</v>
      </c>
      <c r="D5547" t="s">
        <v>1183</v>
      </c>
      <c r="E5547" s="33">
        <v>0.37</v>
      </c>
      <c r="F5547" t="s">
        <v>784</v>
      </c>
      <c r="G5547" t="s">
        <v>785</v>
      </c>
      <c r="H5547" s="34"/>
      <c r="I5547" t="s">
        <v>786</v>
      </c>
      <c r="J5547" s="35">
        <f>ROUND(E5547/I5545* H5547,5)</f>
        <v>0</v>
      </c>
      <c r="K5547" s="36"/>
    </row>
    <row r="5548" spans="1:27" x14ac:dyDescent="0.25">
      <c r="B5548" t="s">
        <v>1184</v>
      </c>
      <c r="C5548" t="s">
        <v>782</v>
      </c>
      <c r="D5548" t="s">
        <v>1185</v>
      </c>
      <c r="E5548" s="33">
        <v>0.37</v>
      </c>
      <c r="F5548" t="s">
        <v>784</v>
      </c>
      <c r="G5548" t="s">
        <v>785</v>
      </c>
      <c r="H5548" s="34"/>
      <c r="I5548" t="s">
        <v>786</v>
      </c>
      <c r="J5548" s="35">
        <f>ROUND(E5548/I5545* H5548,5)</f>
        <v>0</v>
      </c>
      <c r="K5548" s="36"/>
    </row>
    <row r="5549" spans="1:27" x14ac:dyDescent="0.25">
      <c r="D5549" s="37" t="s">
        <v>787</v>
      </c>
      <c r="E5549" s="36"/>
      <c r="H5549" s="36"/>
      <c r="K5549" s="34">
        <f>SUM(J5547:J5548)</f>
        <v>0</v>
      </c>
    </row>
    <row r="5550" spans="1:27" x14ac:dyDescent="0.25">
      <c r="B5550" s="24" t="s">
        <v>792</v>
      </c>
      <c r="E5550" s="36"/>
      <c r="H5550" s="36"/>
      <c r="K5550" s="36"/>
    </row>
    <row r="5551" spans="1:27" x14ac:dyDescent="0.25">
      <c r="B5551" t="s">
        <v>2957</v>
      </c>
      <c r="C5551" t="s">
        <v>41</v>
      </c>
      <c r="D5551" t="s">
        <v>2958</v>
      </c>
      <c r="E5551" s="33">
        <v>2</v>
      </c>
      <c r="G5551" t="s">
        <v>785</v>
      </c>
      <c r="H5551" s="34"/>
      <c r="I5551" t="s">
        <v>786</v>
      </c>
      <c r="J5551" s="35">
        <f>ROUND(E5551* H5551,5)</f>
        <v>0</v>
      </c>
      <c r="K5551" s="36"/>
    </row>
    <row r="5552" spans="1:27" x14ac:dyDescent="0.25">
      <c r="D5552" s="37" t="s">
        <v>798</v>
      </c>
      <c r="E5552" s="36"/>
      <c r="H5552" s="36"/>
      <c r="K5552" s="34">
        <f>SUM(J5551:J5551)</f>
        <v>0</v>
      </c>
    </row>
    <row r="5553" spans="1:27" x14ac:dyDescent="0.25">
      <c r="E5553" s="36"/>
      <c r="H5553" s="36"/>
      <c r="K5553" s="36"/>
    </row>
    <row r="5554" spans="1:27" x14ac:dyDescent="0.25">
      <c r="D5554" s="37" t="s">
        <v>800</v>
      </c>
      <c r="E5554" s="36"/>
      <c r="H5554" s="36">
        <v>1.5</v>
      </c>
      <c r="I5554" t="s">
        <v>801</v>
      </c>
      <c r="J5554">
        <f>ROUND(H5554/100*K5549,5)</f>
        <v>0</v>
      </c>
      <c r="K5554" s="36"/>
    </row>
    <row r="5555" spans="1:27" x14ac:dyDescent="0.25">
      <c r="D5555" s="37" t="s">
        <v>799</v>
      </c>
      <c r="E5555" s="36"/>
      <c r="H5555" s="36"/>
      <c r="K5555" s="38">
        <f>SUM(J5546:J5554)</f>
        <v>0</v>
      </c>
    </row>
    <row r="5556" spans="1:27" x14ac:dyDescent="0.25">
      <c r="D5556" s="37" t="s">
        <v>802</v>
      </c>
      <c r="E5556" s="36"/>
      <c r="H5556" s="36"/>
      <c r="K5556" s="38">
        <f>SUM(K5555:K5555)</f>
        <v>0</v>
      </c>
    </row>
    <row r="5558" spans="1:27" ht="45" customHeight="1" x14ac:dyDescent="0.25">
      <c r="A5558" s="28" t="s">
        <v>2959</v>
      </c>
      <c r="B5558" s="28" t="s">
        <v>391</v>
      </c>
      <c r="C5558" s="29" t="s">
        <v>41</v>
      </c>
      <c r="D5558" s="7" t="s">
        <v>392</v>
      </c>
      <c r="E5558" s="6"/>
      <c r="F5558" s="6"/>
      <c r="G5558" s="29"/>
      <c r="H5558" s="31" t="s">
        <v>778</v>
      </c>
      <c r="I5558" s="5">
        <v>1</v>
      </c>
      <c r="J5558" s="4"/>
      <c r="K5558" s="32">
        <f>ROUND(K5569,2)</f>
        <v>0</v>
      </c>
      <c r="L5558" s="30" t="s">
        <v>2960</v>
      </c>
      <c r="M5558" s="29"/>
      <c r="N5558" s="29"/>
      <c r="O5558" s="29"/>
      <c r="P5558" s="29"/>
      <c r="Q5558" s="29"/>
      <c r="R5558" s="29"/>
      <c r="S5558" s="29"/>
      <c r="T5558" s="29"/>
      <c r="U5558" s="29"/>
      <c r="V5558" s="29"/>
      <c r="W5558" s="29"/>
      <c r="X5558" s="29"/>
      <c r="Y5558" s="29"/>
      <c r="Z5558" s="29"/>
      <c r="AA5558" s="29"/>
    </row>
    <row r="5559" spans="1:27" x14ac:dyDescent="0.25">
      <c r="B5559" s="24" t="s">
        <v>780</v>
      </c>
    </row>
    <row r="5560" spans="1:27" x14ac:dyDescent="0.25">
      <c r="B5560" t="s">
        <v>1184</v>
      </c>
      <c r="C5560" t="s">
        <v>782</v>
      </c>
      <c r="D5560" t="s">
        <v>1185</v>
      </c>
      <c r="E5560" s="33">
        <v>0.95</v>
      </c>
      <c r="F5560" t="s">
        <v>784</v>
      </c>
      <c r="G5560" t="s">
        <v>785</v>
      </c>
      <c r="H5560" s="34"/>
      <c r="I5560" t="s">
        <v>786</v>
      </c>
      <c r="J5560" s="35">
        <f>ROUND(E5560/I5558* H5560,5)</f>
        <v>0</v>
      </c>
      <c r="K5560" s="36"/>
    </row>
    <row r="5561" spans="1:27" x14ac:dyDescent="0.25">
      <c r="B5561" t="s">
        <v>1182</v>
      </c>
      <c r="C5561" t="s">
        <v>782</v>
      </c>
      <c r="D5561" t="s">
        <v>1183</v>
      </c>
      <c r="E5561" s="33">
        <v>0.95</v>
      </c>
      <c r="F5561" t="s">
        <v>784</v>
      </c>
      <c r="G5561" t="s">
        <v>785</v>
      </c>
      <c r="H5561" s="34"/>
      <c r="I5561" t="s">
        <v>786</v>
      </c>
      <c r="J5561" s="35">
        <f>ROUND(E5561/I5558* H5561,5)</f>
        <v>0</v>
      </c>
      <c r="K5561" s="36"/>
    </row>
    <row r="5562" spans="1:27" x14ac:dyDescent="0.25">
      <c r="D5562" s="37" t="s">
        <v>787</v>
      </c>
      <c r="E5562" s="36"/>
      <c r="H5562" s="36"/>
      <c r="K5562" s="34">
        <f>SUM(J5560:J5561)</f>
        <v>0</v>
      </c>
    </row>
    <row r="5563" spans="1:27" x14ac:dyDescent="0.25">
      <c r="B5563" s="24" t="s">
        <v>792</v>
      </c>
      <c r="E5563" s="36"/>
      <c r="H5563" s="36"/>
      <c r="K5563" s="36"/>
    </row>
    <row r="5564" spans="1:27" x14ac:dyDescent="0.25">
      <c r="B5564" t="s">
        <v>2961</v>
      </c>
      <c r="C5564" t="s">
        <v>41</v>
      </c>
      <c r="D5564" t="s">
        <v>2962</v>
      </c>
      <c r="E5564" s="33">
        <v>1</v>
      </c>
      <c r="G5564" t="s">
        <v>785</v>
      </c>
      <c r="H5564" s="34"/>
      <c r="I5564" t="s">
        <v>786</v>
      </c>
      <c r="J5564" s="35">
        <f>ROUND(E5564* H5564,5)</f>
        <v>0</v>
      </c>
      <c r="K5564" s="36"/>
    </row>
    <row r="5565" spans="1:27" x14ac:dyDescent="0.25">
      <c r="D5565" s="37" t="s">
        <v>798</v>
      </c>
      <c r="E5565" s="36"/>
      <c r="H5565" s="36"/>
      <c r="K5565" s="34">
        <f>SUM(J5564:J5564)</f>
        <v>0</v>
      </c>
    </row>
    <row r="5566" spans="1:27" x14ac:dyDescent="0.25">
      <c r="E5566" s="36"/>
      <c r="H5566" s="36"/>
      <c r="K5566" s="36"/>
    </row>
    <row r="5567" spans="1:27" x14ac:dyDescent="0.25">
      <c r="D5567" s="37" t="s">
        <v>800</v>
      </c>
      <c r="E5567" s="36"/>
      <c r="H5567" s="36">
        <v>1.5</v>
      </c>
      <c r="I5567" t="s">
        <v>801</v>
      </c>
      <c r="J5567">
        <f>ROUND(H5567/100*K5562,5)</f>
        <v>0</v>
      </c>
      <c r="K5567" s="36"/>
    </row>
    <row r="5568" spans="1:27" x14ac:dyDescent="0.25">
      <c r="D5568" s="37" t="s">
        <v>799</v>
      </c>
      <c r="E5568" s="36"/>
      <c r="H5568" s="36"/>
      <c r="K5568" s="38">
        <f>SUM(J5559:J5567)</f>
        <v>0</v>
      </c>
    </row>
    <row r="5569" spans="1:27" x14ac:dyDescent="0.25">
      <c r="D5569" s="37" t="s">
        <v>802</v>
      </c>
      <c r="E5569" s="36"/>
      <c r="H5569" s="36"/>
      <c r="K5569" s="38">
        <f>SUM(K5568:K5568)</f>
        <v>0</v>
      </c>
    </row>
    <row r="5571" spans="1:27" ht="45" customHeight="1" x14ac:dyDescent="0.25">
      <c r="A5571" s="28" t="s">
        <v>2963</v>
      </c>
      <c r="B5571" s="28" t="s">
        <v>401</v>
      </c>
      <c r="C5571" s="29" t="s">
        <v>41</v>
      </c>
      <c r="D5571" s="7" t="s">
        <v>402</v>
      </c>
      <c r="E5571" s="6"/>
      <c r="F5571" s="6"/>
      <c r="G5571" s="29"/>
      <c r="H5571" s="31" t="s">
        <v>778</v>
      </c>
      <c r="I5571" s="5">
        <v>1</v>
      </c>
      <c r="J5571" s="4"/>
      <c r="K5571" s="32">
        <f>ROUND(K5582,2)</f>
        <v>0</v>
      </c>
      <c r="L5571" s="30" t="s">
        <v>2964</v>
      </c>
      <c r="M5571" s="29"/>
      <c r="N5571" s="29"/>
      <c r="O5571" s="29"/>
      <c r="P5571" s="29"/>
      <c r="Q5571" s="29"/>
      <c r="R5571" s="29"/>
      <c r="S5571" s="29"/>
      <c r="T5571" s="29"/>
      <c r="U5571" s="29"/>
      <c r="V5571" s="29"/>
      <c r="W5571" s="29"/>
      <c r="X5571" s="29"/>
      <c r="Y5571" s="29"/>
      <c r="Z5571" s="29"/>
      <c r="AA5571" s="29"/>
    </row>
    <row r="5572" spans="1:27" x14ac:dyDescent="0.25">
      <c r="B5572" s="24" t="s">
        <v>780</v>
      </c>
    </row>
    <row r="5573" spans="1:27" x14ac:dyDescent="0.25">
      <c r="B5573" t="s">
        <v>1182</v>
      </c>
      <c r="C5573" t="s">
        <v>782</v>
      </c>
      <c r="D5573" t="s">
        <v>1183</v>
      </c>
      <c r="E5573" s="33">
        <v>0.66</v>
      </c>
      <c r="F5573" t="s">
        <v>784</v>
      </c>
      <c r="G5573" t="s">
        <v>785</v>
      </c>
      <c r="H5573" s="34"/>
      <c r="I5573" t="s">
        <v>786</v>
      </c>
      <c r="J5573" s="35">
        <f>ROUND(E5573/I5571* H5573,5)</f>
        <v>0</v>
      </c>
      <c r="K5573" s="36"/>
    </row>
    <row r="5574" spans="1:27" x14ac:dyDescent="0.25">
      <c r="B5574" t="s">
        <v>1184</v>
      </c>
      <c r="C5574" t="s">
        <v>782</v>
      </c>
      <c r="D5574" t="s">
        <v>1185</v>
      </c>
      <c r="E5574" s="33">
        <v>0.66</v>
      </c>
      <c r="F5574" t="s">
        <v>784</v>
      </c>
      <c r="G5574" t="s">
        <v>785</v>
      </c>
      <c r="H5574" s="34"/>
      <c r="I5574" t="s">
        <v>786</v>
      </c>
      <c r="J5574" s="35">
        <f>ROUND(E5574/I5571* H5574,5)</f>
        <v>0</v>
      </c>
      <c r="K5574" s="36"/>
    </row>
    <row r="5575" spans="1:27" x14ac:dyDescent="0.25">
      <c r="D5575" s="37" t="s">
        <v>787</v>
      </c>
      <c r="E5575" s="36"/>
      <c r="H5575" s="36"/>
      <c r="K5575" s="34">
        <f>SUM(J5573:J5574)</f>
        <v>0</v>
      </c>
    </row>
    <row r="5576" spans="1:27" x14ac:dyDescent="0.25">
      <c r="B5576" s="24" t="s">
        <v>792</v>
      </c>
      <c r="E5576" s="36"/>
      <c r="H5576" s="36"/>
      <c r="K5576" s="36"/>
    </row>
    <row r="5577" spans="1:27" x14ac:dyDescent="0.25">
      <c r="B5577" t="s">
        <v>2965</v>
      </c>
      <c r="C5577" t="s">
        <v>41</v>
      </c>
      <c r="D5577" t="s">
        <v>2966</v>
      </c>
      <c r="E5577" s="33">
        <v>1</v>
      </c>
      <c r="G5577" t="s">
        <v>785</v>
      </c>
      <c r="H5577" s="34"/>
      <c r="I5577" t="s">
        <v>786</v>
      </c>
      <c r="J5577" s="35">
        <f>ROUND(E5577* H5577,5)</f>
        <v>0</v>
      </c>
      <c r="K5577" s="36"/>
    </row>
    <row r="5578" spans="1:27" x14ac:dyDescent="0.25">
      <c r="D5578" s="37" t="s">
        <v>798</v>
      </c>
      <c r="E5578" s="36"/>
      <c r="H5578" s="36"/>
      <c r="K5578" s="34">
        <f>SUM(J5577:J5577)</f>
        <v>0</v>
      </c>
    </row>
    <row r="5579" spans="1:27" x14ac:dyDescent="0.25">
      <c r="E5579" s="36"/>
      <c r="H5579" s="36"/>
      <c r="K5579" s="36"/>
    </row>
    <row r="5580" spans="1:27" x14ac:dyDescent="0.25">
      <c r="D5580" s="37" t="s">
        <v>800</v>
      </c>
      <c r="E5580" s="36"/>
      <c r="H5580" s="36">
        <v>1.5</v>
      </c>
      <c r="I5580" t="s">
        <v>801</v>
      </c>
      <c r="J5580">
        <f>ROUND(H5580/100*K5575,5)</f>
        <v>0</v>
      </c>
      <c r="K5580" s="36"/>
    </row>
    <row r="5581" spans="1:27" x14ac:dyDescent="0.25">
      <c r="D5581" s="37" t="s">
        <v>799</v>
      </c>
      <c r="E5581" s="36"/>
      <c r="H5581" s="36"/>
      <c r="K5581" s="38">
        <f>SUM(J5572:J5580)</f>
        <v>0</v>
      </c>
    </row>
    <row r="5582" spans="1:27" x14ac:dyDescent="0.25">
      <c r="D5582" s="37" t="s">
        <v>802</v>
      </c>
      <c r="E5582" s="36"/>
      <c r="H5582" s="36"/>
      <c r="K5582" s="38">
        <f>SUM(K5581:K5581)</f>
        <v>0</v>
      </c>
    </row>
    <row r="5584" spans="1:27" ht="45" customHeight="1" x14ac:dyDescent="0.25">
      <c r="A5584" s="28" t="s">
        <v>2967</v>
      </c>
      <c r="B5584" s="28" t="s">
        <v>437</v>
      </c>
      <c r="C5584" s="29" t="s">
        <v>41</v>
      </c>
      <c r="D5584" s="7" t="s">
        <v>438</v>
      </c>
      <c r="E5584" s="6"/>
      <c r="F5584" s="6"/>
      <c r="G5584" s="29"/>
      <c r="H5584" s="31" t="s">
        <v>778</v>
      </c>
      <c r="I5584" s="5">
        <v>1</v>
      </c>
      <c r="J5584" s="4"/>
      <c r="K5584" s="32">
        <f>ROUND(K5595,2)</f>
        <v>0</v>
      </c>
      <c r="L5584" s="30" t="s">
        <v>2968</v>
      </c>
      <c r="M5584" s="29"/>
      <c r="N5584" s="29"/>
      <c r="O5584" s="29"/>
      <c r="P5584" s="29"/>
      <c r="Q5584" s="29"/>
      <c r="R5584" s="29"/>
      <c r="S5584" s="29"/>
      <c r="T5584" s="29"/>
      <c r="U5584" s="29"/>
      <c r="V5584" s="29"/>
      <c r="W5584" s="29"/>
      <c r="X5584" s="29"/>
      <c r="Y5584" s="29"/>
      <c r="Z5584" s="29"/>
      <c r="AA5584" s="29"/>
    </row>
    <row r="5585" spans="1:27" x14ac:dyDescent="0.25">
      <c r="B5585" s="24" t="s">
        <v>780</v>
      </c>
    </row>
    <row r="5586" spans="1:27" x14ac:dyDescent="0.25">
      <c r="B5586" t="s">
        <v>1184</v>
      </c>
      <c r="C5586" t="s">
        <v>782</v>
      </c>
      <c r="D5586" t="s">
        <v>1185</v>
      </c>
      <c r="E5586" s="33">
        <v>0.36</v>
      </c>
      <c r="F5586" t="s">
        <v>784</v>
      </c>
      <c r="G5586" t="s">
        <v>785</v>
      </c>
      <c r="H5586" s="34"/>
      <c r="I5586" t="s">
        <v>786</v>
      </c>
      <c r="J5586" s="35">
        <f>ROUND(E5586/I5584* H5586,5)</f>
        <v>0</v>
      </c>
      <c r="K5586" s="36"/>
    </row>
    <row r="5587" spans="1:27" x14ac:dyDescent="0.25">
      <c r="B5587" t="s">
        <v>1182</v>
      </c>
      <c r="C5587" t="s">
        <v>782</v>
      </c>
      <c r="D5587" t="s">
        <v>1183</v>
      </c>
      <c r="E5587" s="33">
        <v>0.36</v>
      </c>
      <c r="F5587" t="s">
        <v>784</v>
      </c>
      <c r="G5587" t="s">
        <v>785</v>
      </c>
      <c r="H5587" s="34"/>
      <c r="I5587" t="s">
        <v>786</v>
      </c>
      <c r="J5587" s="35">
        <f>ROUND(E5587/I5584* H5587,5)</f>
        <v>0</v>
      </c>
      <c r="K5587" s="36"/>
    </row>
    <row r="5588" spans="1:27" x14ac:dyDescent="0.25">
      <c r="D5588" s="37" t="s">
        <v>787</v>
      </c>
      <c r="E5588" s="36"/>
      <c r="H5588" s="36"/>
      <c r="K5588" s="34">
        <f>SUM(J5586:J5587)</f>
        <v>0</v>
      </c>
    </row>
    <row r="5589" spans="1:27" x14ac:dyDescent="0.25">
      <c r="B5589" s="24" t="s">
        <v>792</v>
      </c>
      <c r="E5589" s="36"/>
      <c r="H5589" s="36"/>
      <c r="K5589" s="36"/>
    </row>
    <row r="5590" spans="1:27" x14ac:dyDescent="0.25">
      <c r="B5590" t="s">
        <v>2969</v>
      </c>
      <c r="C5590" t="s">
        <v>41</v>
      </c>
      <c r="D5590" t="s">
        <v>2970</v>
      </c>
      <c r="E5590" s="33">
        <v>1</v>
      </c>
      <c r="G5590" t="s">
        <v>785</v>
      </c>
      <c r="H5590" s="34"/>
      <c r="I5590" t="s">
        <v>786</v>
      </c>
      <c r="J5590" s="35">
        <f>ROUND(E5590* H5590,5)</f>
        <v>0</v>
      </c>
      <c r="K5590" s="36"/>
    </row>
    <row r="5591" spans="1:27" x14ac:dyDescent="0.25">
      <c r="D5591" s="37" t="s">
        <v>798</v>
      </c>
      <c r="E5591" s="36"/>
      <c r="H5591" s="36"/>
      <c r="K5591" s="34">
        <f>SUM(J5590:J5590)</f>
        <v>0</v>
      </c>
    </row>
    <row r="5592" spans="1:27" x14ac:dyDescent="0.25">
      <c r="E5592" s="36"/>
      <c r="H5592" s="36"/>
      <c r="K5592" s="36"/>
    </row>
    <row r="5593" spans="1:27" x14ac:dyDescent="0.25">
      <c r="D5593" s="37" t="s">
        <v>800</v>
      </c>
      <c r="E5593" s="36"/>
      <c r="H5593" s="36">
        <v>1.5</v>
      </c>
      <c r="I5593" t="s">
        <v>801</v>
      </c>
      <c r="J5593">
        <f>ROUND(H5593/100*K5588,5)</f>
        <v>0</v>
      </c>
      <c r="K5593" s="36"/>
    </row>
    <row r="5594" spans="1:27" x14ac:dyDescent="0.25">
      <c r="D5594" s="37" t="s">
        <v>799</v>
      </c>
      <c r="E5594" s="36"/>
      <c r="H5594" s="36"/>
      <c r="K5594" s="38">
        <f>SUM(J5585:J5593)</f>
        <v>0</v>
      </c>
    </row>
    <row r="5595" spans="1:27" x14ac:dyDescent="0.25">
      <c r="D5595" s="37" t="s">
        <v>802</v>
      </c>
      <c r="E5595" s="36"/>
      <c r="H5595" s="36"/>
      <c r="K5595" s="38">
        <f>SUM(K5594:K5594)</f>
        <v>0</v>
      </c>
    </row>
    <row r="5597" spans="1:27" ht="45" customHeight="1" x14ac:dyDescent="0.25">
      <c r="A5597" s="28" t="s">
        <v>2971</v>
      </c>
      <c r="B5597" s="28" t="s">
        <v>685</v>
      </c>
      <c r="C5597" s="29" t="s">
        <v>41</v>
      </c>
      <c r="D5597" s="7" t="s">
        <v>686</v>
      </c>
      <c r="E5597" s="6"/>
      <c r="F5597" s="6"/>
      <c r="G5597" s="29"/>
      <c r="H5597" s="31" t="s">
        <v>778</v>
      </c>
      <c r="I5597" s="5">
        <v>1</v>
      </c>
      <c r="J5597" s="4"/>
      <c r="K5597" s="32">
        <f>ROUND(K5608,2)</f>
        <v>0</v>
      </c>
      <c r="L5597" s="30" t="s">
        <v>2972</v>
      </c>
      <c r="M5597" s="29"/>
      <c r="N5597" s="29"/>
      <c r="O5597" s="29"/>
      <c r="P5597" s="29"/>
      <c r="Q5597" s="29"/>
      <c r="R5597" s="29"/>
      <c r="S5597" s="29"/>
      <c r="T5597" s="29"/>
      <c r="U5597" s="29"/>
      <c r="V5597" s="29"/>
      <c r="W5597" s="29"/>
      <c r="X5597" s="29"/>
      <c r="Y5597" s="29"/>
      <c r="Z5597" s="29"/>
      <c r="AA5597" s="29"/>
    </row>
    <row r="5598" spans="1:27" x14ac:dyDescent="0.25">
      <c r="B5598" s="24" t="s">
        <v>780</v>
      </c>
    </row>
    <row r="5599" spans="1:27" x14ac:dyDescent="0.25">
      <c r="B5599" t="s">
        <v>1184</v>
      </c>
      <c r="C5599" t="s">
        <v>782</v>
      </c>
      <c r="D5599" t="s">
        <v>1185</v>
      </c>
      <c r="E5599" s="33">
        <v>0.4</v>
      </c>
      <c r="F5599" t="s">
        <v>784</v>
      </c>
      <c r="G5599" t="s">
        <v>785</v>
      </c>
      <c r="H5599" s="34"/>
      <c r="I5599" t="s">
        <v>786</v>
      </c>
      <c r="J5599" s="35">
        <f>ROUND(E5599/I5597* H5599,5)</f>
        <v>0</v>
      </c>
      <c r="K5599" s="36"/>
    </row>
    <row r="5600" spans="1:27" x14ac:dyDescent="0.25">
      <c r="B5600" t="s">
        <v>1182</v>
      </c>
      <c r="C5600" t="s">
        <v>782</v>
      </c>
      <c r="D5600" t="s">
        <v>1183</v>
      </c>
      <c r="E5600" s="33">
        <v>0.4</v>
      </c>
      <c r="F5600" t="s">
        <v>784</v>
      </c>
      <c r="G5600" t="s">
        <v>785</v>
      </c>
      <c r="H5600" s="34"/>
      <c r="I5600" t="s">
        <v>786</v>
      </c>
      <c r="J5600" s="35">
        <f>ROUND(E5600/I5597* H5600,5)</f>
        <v>0</v>
      </c>
      <c r="K5600" s="36"/>
    </row>
    <row r="5601" spans="1:27" x14ac:dyDescent="0.25">
      <c r="D5601" s="37" t="s">
        <v>787</v>
      </c>
      <c r="E5601" s="36"/>
      <c r="H5601" s="36"/>
      <c r="K5601" s="34">
        <f>SUM(J5599:J5600)</f>
        <v>0</v>
      </c>
    </row>
    <row r="5602" spans="1:27" x14ac:dyDescent="0.25">
      <c r="B5602" s="24" t="s">
        <v>792</v>
      </c>
      <c r="E5602" s="36"/>
      <c r="H5602" s="36"/>
      <c r="K5602" s="36"/>
    </row>
    <row r="5603" spans="1:27" x14ac:dyDescent="0.25">
      <c r="B5603" t="s">
        <v>2973</v>
      </c>
      <c r="C5603" t="s">
        <v>41</v>
      </c>
      <c r="D5603" t="s">
        <v>2974</v>
      </c>
      <c r="E5603" s="33">
        <v>1</v>
      </c>
      <c r="G5603" t="s">
        <v>785</v>
      </c>
      <c r="H5603" s="34"/>
      <c r="I5603" t="s">
        <v>786</v>
      </c>
      <c r="J5603" s="35">
        <f>ROUND(E5603* H5603,5)</f>
        <v>0</v>
      </c>
      <c r="K5603" s="36"/>
    </row>
    <row r="5604" spans="1:27" x14ac:dyDescent="0.25">
      <c r="D5604" s="37" t="s">
        <v>798</v>
      </c>
      <c r="E5604" s="36"/>
      <c r="H5604" s="36"/>
      <c r="K5604" s="34">
        <f>SUM(J5603:J5603)</f>
        <v>0</v>
      </c>
    </row>
    <row r="5605" spans="1:27" x14ac:dyDescent="0.25">
      <c r="E5605" s="36"/>
      <c r="H5605" s="36"/>
      <c r="K5605" s="36"/>
    </row>
    <row r="5606" spans="1:27" x14ac:dyDescent="0.25">
      <c r="D5606" s="37" t="s">
        <v>800</v>
      </c>
      <c r="E5606" s="36"/>
      <c r="H5606" s="36">
        <v>1.5</v>
      </c>
      <c r="I5606" t="s">
        <v>801</v>
      </c>
      <c r="J5606">
        <f>ROUND(H5606/100*K5601,5)</f>
        <v>0</v>
      </c>
      <c r="K5606" s="36"/>
    </row>
    <row r="5607" spans="1:27" x14ac:dyDescent="0.25">
      <c r="D5607" s="37" t="s">
        <v>799</v>
      </c>
      <c r="E5607" s="36"/>
      <c r="H5607" s="36"/>
      <c r="K5607" s="38">
        <f>SUM(J5598:J5606)</f>
        <v>0</v>
      </c>
    </row>
    <row r="5608" spans="1:27" x14ac:dyDescent="0.25">
      <c r="D5608" s="37" t="s">
        <v>802</v>
      </c>
      <c r="E5608" s="36"/>
      <c r="H5608" s="36"/>
      <c r="K5608" s="38">
        <f>SUM(K5607:K5607)</f>
        <v>0</v>
      </c>
    </row>
    <row r="5610" spans="1:27" ht="45" customHeight="1" x14ac:dyDescent="0.25">
      <c r="A5610" s="28" t="s">
        <v>2975</v>
      </c>
      <c r="B5610" s="28" t="s">
        <v>453</v>
      </c>
      <c r="C5610" s="29" t="s">
        <v>41</v>
      </c>
      <c r="D5610" s="7" t="s">
        <v>454</v>
      </c>
      <c r="E5610" s="6"/>
      <c r="F5610" s="6"/>
      <c r="G5610" s="29"/>
      <c r="H5610" s="31" t="s">
        <v>778</v>
      </c>
      <c r="I5610" s="5">
        <v>1</v>
      </c>
      <c r="J5610" s="4"/>
      <c r="K5610" s="32"/>
      <c r="L5610" s="30" t="s">
        <v>2976</v>
      </c>
      <c r="M5610" s="29"/>
      <c r="N5610" s="29"/>
      <c r="O5610" s="29"/>
      <c r="P5610" s="29"/>
      <c r="Q5610" s="29"/>
      <c r="R5610" s="29"/>
      <c r="S5610" s="29"/>
      <c r="T5610" s="29"/>
      <c r="U5610" s="29"/>
      <c r="V5610" s="29"/>
      <c r="W5610" s="29"/>
      <c r="X5610" s="29"/>
      <c r="Y5610" s="29"/>
      <c r="Z5610" s="29"/>
      <c r="AA5610" s="29"/>
    </row>
    <row r="5611" spans="1:27" ht="45" customHeight="1" x14ac:dyDescent="0.25">
      <c r="A5611" s="28" t="s">
        <v>2977</v>
      </c>
      <c r="B5611" s="28" t="s">
        <v>455</v>
      </c>
      <c r="C5611" s="29" t="s">
        <v>41</v>
      </c>
      <c r="D5611" s="7" t="s">
        <v>456</v>
      </c>
      <c r="E5611" s="6"/>
      <c r="F5611" s="6"/>
      <c r="G5611" s="29"/>
      <c r="H5611" s="31" t="s">
        <v>778</v>
      </c>
      <c r="I5611" s="5">
        <v>1</v>
      </c>
      <c r="J5611" s="4"/>
      <c r="K5611" s="32"/>
      <c r="L5611" s="30" t="s">
        <v>2978</v>
      </c>
      <c r="M5611" s="29"/>
      <c r="N5611" s="29"/>
      <c r="O5611" s="29"/>
      <c r="P5611" s="29"/>
      <c r="Q5611" s="29"/>
      <c r="R5611" s="29"/>
      <c r="S5611" s="29"/>
      <c r="T5611" s="29"/>
      <c r="U5611" s="29"/>
      <c r="V5611" s="29"/>
      <c r="W5611" s="29"/>
      <c r="X5611" s="29"/>
      <c r="Y5611" s="29"/>
      <c r="Z5611" s="29"/>
      <c r="AA5611" s="29"/>
    </row>
    <row r="5612" spans="1:27" ht="45" customHeight="1" x14ac:dyDescent="0.25">
      <c r="A5612" s="28" t="s">
        <v>2979</v>
      </c>
      <c r="B5612" s="28" t="s">
        <v>419</v>
      </c>
      <c r="C5612" s="29" t="s">
        <v>41</v>
      </c>
      <c r="D5612" s="7" t="s">
        <v>420</v>
      </c>
      <c r="E5612" s="6"/>
      <c r="F5612" s="6"/>
      <c r="G5612" s="29"/>
      <c r="H5612" s="31" t="s">
        <v>778</v>
      </c>
      <c r="I5612" s="5">
        <v>1</v>
      </c>
      <c r="J5612" s="4"/>
      <c r="K5612" s="32">
        <f>ROUND(K5623,2)</f>
        <v>0</v>
      </c>
      <c r="L5612" s="30" t="s">
        <v>2980</v>
      </c>
      <c r="M5612" s="29"/>
      <c r="N5612" s="29"/>
      <c r="O5612" s="29"/>
      <c r="P5612" s="29"/>
      <c r="Q5612" s="29"/>
      <c r="R5612" s="29"/>
      <c r="S5612" s="29"/>
      <c r="T5612" s="29"/>
      <c r="U5612" s="29"/>
      <c r="V5612" s="29"/>
      <c r="W5612" s="29"/>
      <c r="X5612" s="29"/>
      <c r="Y5612" s="29"/>
      <c r="Z5612" s="29"/>
      <c r="AA5612" s="29"/>
    </row>
    <row r="5613" spans="1:27" x14ac:dyDescent="0.25">
      <c r="B5613" s="24" t="s">
        <v>780</v>
      </c>
    </row>
    <row r="5614" spans="1:27" x14ac:dyDescent="0.25">
      <c r="B5614" t="s">
        <v>1184</v>
      </c>
      <c r="C5614" t="s">
        <v>782</v>
      </c>
      <c r="D5614" t="s">
        <v>1185</v>
      </c>
      <c r="E5614" s="33">
        <v>0.25</v>
      </c>
      <c r="F5614" t="s">
        <v>784</v>
      </c>
      <c r="G5614" t="s">
        <v>785</v>
      </c>
      <c r="H5614" s="34"/>
      <c r="I5614" t="s">
        <v>786</v>
      </c>
      <c r="J5614" s="35">
        <f>ROUND(E5614/I5612* H5614,5)</f>
        <v>0</v>
      </c>
      <c r="K5614" s="36"/>
    </row>
    <row r="5615" spans="1:27" x14ac:dyDescent="0.25">
      <c r="B5615" t="s">
        <v>1182</v>
      </c>
      <c r="C5615" t="s">
        <v>782</v>
      </c>
      <c r="D5615" t="s">
        <v>1183</v>
      </c>
      <c r="E5615" s="33">
        <v>0.25</v>
      </c>
      <c r="F5615" t="s">
        <v>784</v>
      </c>
      <c r="G5615" t="s">
        <v>785</v>
      </c>
      <c r="H5615" s="34"/>
      <c r="I5615" t="s">
        <v>786</v>
      </c>
      <c r="J5615" s="35">
        <f>ROUND(E5615/I5612* H5615,5)</f>
        <v>0</v>
      </c>
      <c r="K5615" s="36"/>
    </row>
    <row r="5616" spans="1:27" x14ac:dyDescent="0.25">
      <c r="D5616" s="37" t="s">
        <v>787</v>
      </c>
      <c r="E5616" s="36"/>
      <c r="H5616" s="36"/>
      <c r="K5616" s="34">
        <f>SUM(J5614:J5615)</f>
        <v>0</v>
      </c>
    </row>
    <row r="5617" spans="1:27" x14ac:dyDescent="0.25">
      <c r="B5617" s="24" t="s">
        <v>792</v>
      </c>
      <c r="E5617" s="36"/>
      <c r="H5617" s="36"/>
      <c r="K5617" s="36"/>
    </row>
    <row r="5618" spans="1:27" x14ac:dyDescent="0.25">
      <c r="B5618" t="s">
        <v>2981</v>
      </c>
      <c r="C5618" t="s">
        <v>41</v>
      </c>
      <c r="D5618" t="s">
        <v>2982</v>
      </c>
      <c r="E5618" s="33">
        <v>1</v>
      </c>
      <c r="G5618" t="s">
        <v>785</v>
      </c>
      <c r="H5618" s="34"/>
      <c r="I5618" t="s">
        <v>786</v>
      </c>
      <c r="J5618" s="35">
        <f>ROUND(E5618* H5618,5)</f>
        <v>0</v>
      </c>
      <c r="K5618" s="36"/>
    </row>
    <row r="5619" spans="1:27" x14ac:dyDescent="0.25">
      <c r="D5619" s="37" t="s">
        <v>798</v>
      </c>
      <c r="E5619" s="36"/>
      <c r="H5619" s="36"/>
      <c r="K5619" s="34">
        <f>SUM(J5618:J5618)</f>
        <v>0</v>
      </c>
    </row>
    <row r="5620" spans="1:27" x14ac:dyDescent="0.25">
      <c r="E5620" s="36"/>
      <c r="H5620" s="36"/>
      <c r="K5620" s="36"/>
    </row>
    <row r="5621" spans="1:27" x14ac:dyDescent="0.25">
      <c r="D5621" s="37" t="s">
        <v>800</v>
      </c>
      <c r="E5621" s="36"/>
      <c r="H5621" s="36">
        <v>1.5</v>
      </c>
      <c r="I5621" t="s">
        <v>801</v>
      </c>
      <c r="J5621">
        <f>ROUND(H5621/100*K5616,5)</f>
        <v>0</v>
      </c>
      <c r="K5621" s="36"/>
    </row>
    <row r="5622" spans="1:27" x14ac:dyDescent="0.25">
      <c r="D5622" s="37" t="s">
        <v>799</v>
      </c>
      <c r="E5622" s="36"/>
      <c r="H5622" s="36"/>
      <c r="K5622" s="38">
        <f>SUM(J5613:J5621)</f>
        <v>0</v>
      </c>
    </row>
    <row r="5623" spans="1:27" x14ac:dyDescent="0.25">
      <c r="D5623" s="37" t="s">
        <v>802</v>
      </c>
      <c r="E5623" s="36"/>
      <c r="H5623" s="36"/>
      <c r="K5623" s="38">
        <f>SUM(K5622:K5622)</f>
        <v>0</v>
      </c>
    </row>
    <row r="5625" spans="1:27" ht="45" customHeight="1" x14ac:dyDescent="0.25">
      <c r="A5625" s="28" t="s">
        <v>2983</v>
      </c>
      <c r="B5625" s="28" t="s">
        <v>441</v>
      </c>
      <c r="C5625" s="29" t="s">
        <v>41</v>
      </c>
      <c r="D5625" s="7" t="s">
        <v>442</v>
      </c>
      <c r="E5625" s="6"/>
      <c r="F5625" s="6"/>
      <c r="G5625" s="29"/>
      <c r="H5625" s="31" t="s">
        <v>778</v>
      </c>
      <c r="I5625" s="5">
        <v>1</v>
      </c>
      <c r="J5625" s="4"/>
      <c r="K5625" s="32"/>
      <c r="L5625" s="30" t="s">
        <v>2984</v>
      </c>
      <c r="M5625" s="29"/>
      <c r="N5625" s="29"/>
      <c r="O5625" s="29"/>
      <c r="P5625" s="29"/>
      <c r="Q5625" s="29"/>
      <c r="R5625" s="29"/>
      <c r="S5625" s="29"/>
      <c r="T5625" s="29"/>
      <c r="U5625" s="29"/>
      <c r="V5625" s="29"/>
      <c r="W5625" s="29"/>
      <c r="X5625" s="29"/>
      <c r="Y5625" s="29"/>
      <c r="Z5625" s="29"/>
      <c r="AA5625" s="29"/>
    </row>
    <row r="5626" spans="1:27" ht="45" customHeight="1" x14ac:dyDescent="0.25">
      <c r="A5626" s="28" t="s">
        <v>2985</v>
      </c>
      <c r="B5626" s="28" t="s">
        <v>308</v>
      </c>
      <c r="C5626" s="29" t="s">
        <v>41</v>
      </c>
      <c r="D5626" s="7" t="s">
        <v>309</v>
      </c>
      <c r="E5626" s="6"/>
      <c r="F5626" s="6"/>
      <c r="G5626" s="29"/>
      <c r="H5626" s="31" t="s">
        <v>778</v>
      </c>
      <c r="I5626" s="5">
        <v>1</v>
      </c>
      <c r="J5626" s="4"/>
      <c r="K5626" s="32"/>
      <c r="L5626" s="30" t="s">
        <v>2986</v>
      </c>
      <c r="M5626" s="29"/>
      <c r="N5626" s="29"/>
      <c r="O5626" s="29"/>
      <c r="P5626" s="29"/>
      <c r="Q5626" s="29"/>
      <c r="R5626" s="29"/>
      <c r="S5626" s="29"/>
      <c r="T5626" s="29"/>
      <c r="U5626" s="29"/>
      <c r="V5626" s="29"/>
      <c r="W5626" s="29"/>
      <c r="X5626" s="29"/>
      <c r="Y5626" s="29"/>
      <c r="Z5626" s="29"/>
      <c r="AA5626" s="29"/>
    </row>
    <row r="5627" spans="1:27" ht="45" customHeight="1" x14ac:dyDescent="0.25">
      <c r="A5627" s="28" t="s">
        <v>2987</v>
      </c>
      <c r="B5627" s="28" t="s">
        <v>318</v>
      </c>
      <c r="C5627" s="29" t="s">
        <v>41</v>
      </c>
      <c r="D5627" s="7" t="s">
        <v>319</v>
      </c>
      <c r="E5627" s="6"/>
      <c r="F5627" s="6"/>
      <c r="G5627" s="29"/>
      <c r="H5627" s="31" t="s">
        <v>778</v>
      </c>
      <c r="I5627" s="5">
        <v>1</v>
      </c>
      <c r="J5627" s="4"/>
      <c r="K5627" s="32"/>
      <c r="L5627" s="30" t="s">
        <v>2986</v>
      </c>
      <c r="M5627" s="29"/>
      <c r="N5627" s="29"/>
      <c r="O5627" s="29"/>
      <c r="P5627" s="29"/>
      <c r="Q5627" s="29"/>
      <c r="R5627" s="29"/>
      <c r="S5627" s="29"/>
      <c r="T5627" s="29"/>
      <c r="U5627" s="29"/>
      <c r="V5627" s="29"/>
      <c r="W5627" s="29"/>
      <c r="X5627" s="29"/>
      <c r="Y5627" s="29"/>
      <c r="Z5627" s="29"/>
      <c r="AA5627" s="29"/>
    </row>
    <row r="5628" spans="1:27" ht="45" customHeight="1" x14ac:dyDescent="0.25">
      <c r="A5628" s="28" t="s">
        <v>2988</v>
      </c>
      <c r="B5628" s="28" t="s">
        <v>320</v>
      </c>
      <c r="C5628" s="29" t="s">
        <v>41</v>
      </c>
      <c r="D5628" s="7" t="s">
        <v>321</v>
      </c>
      <c r="E5628" s="6"/>
      <c r="F5628" s="6"/>
      <c r="G5628" s="29"/>
      <c r="H5628" s="31" t="s">
        <v>778</v>
      </c>
      <c r="I5628" s="5">
        <v>1</v>
      </c>
      <c r="J5628" s="4"/>
      <c r="K5628" s="32"/>
      <c r="L5628" s="30" t="s">
        <v>321</v>
      </c>
      <c r="M5628" s="29"/>
      <c r="N5628" s="29"/>
      <c r="O5628" s="29"/>
      <c r="P5628" s="29"/>
      <c r="Q5628" s="29"/>
      <c r="R5628" s="29"/>
      <c r="S5628" s="29"/>
      <c r="T5628" s="29"/>
      <c r="U5628" s="29"/>
      <c r="V5628" s="29"/>
      <c r="W5628" s="29"/>
      <c r="X5628" s="29"/>
      <c r="Y5628" s="29"/>
      <c r="Z5628" s="29"/>
      <c r="AA5628" s="29"/>
    </row>
    <row r="5629" spans="1:27" ht="45" customHeight="1" x14ac:dyDescent="0.25">
      <c r="A5629" s="28" t="s">
        <v>2989</v>
      </c>
      <c r="B5629" s="28" t="s">
        <v>629</v>
      </c>
      <c r="C5629" s="29" t="s">
        <v>38</v>
      </c>
      <c r="D5629" s="7" t="s">
        <v>630</v>
      </c>
      <c r="E5629" s="6"/>
      <c r="F5629" s="6"/>
      <c r="G5629" s="29"/>
      <c r="H5629" s="31" t="s">
        <v>778</v>
      </c>
      <c r="I5629" s="5">
        <v>1</v>
      </c>
      <c r="J5629" s="4"/>
      <c r="K5629" s="32">
        <f>ROUND(K5640,2)</f>
        <v>0</v>
      </c>
      <c r="L5629" s="30" t="s">
        <v>2990</v>
      </c>
      <c r="M5629" s="29"/>
      <c r="N5629" s="29"/>
      <c r="O5629" s="29"/>
      <c r="P5629" s="29"/>
      <c r="Q5629" s="29"/>
      <c r="R5629" s="29"/>
      <c r="S5629" s="29"/>
      <c r="T5629" s="29"/>
      <c r="U5629" s="29"/>
      <c r="V5629" s="29"/>
      <c r="W5629" s="29"/>
      <c r="X5629" s="29"/>
      <c r="Y5629" s="29"/>
      <c r="Z5629" s="29"/>
      <c r="AA5629" s="29"/>
    </row>
    <row r="5630" spans="1:27" x14ac:dyDescent="0.25">
      <c r="B5630" s="24" t="s">
        <v>780</v>
      </c>
    </row>
    <row r="5631" spans="1:27" x14ac:dyDescent="0.25">
      <c r="B5631" t="s">
        <v>1184</v>
      </c>
      <c r="C5631" t="s">
        <v>782</v>
      </c>
      <c r="D5631" t="s">
        <v>1185</v>
      </c>
      <c r="E5631" s="33">
        <v>1.4999999999999999E-2</v>
      </c>
      <c r="F5631" t="s">
        <v>784</v>
      </c>
      <c r="G5631" t="s">
        <v>785</v>
      </c>
      <c r="H5631" s="34"/>
      <c r="I5631" t="s">
        <v>786</v>
      </c>
      <c r="J5631" s="35">
        <f>ROUND(E5631/I5629* H5631,5)</f>
        <v>0</v>
      </c>
      <c r="K5631" s="36"/>
    </row>
    <row r="5632" spans="1:27" x14ac:dyDescent="0.25">
      <c r="B5632" t="s">
        <v>1182</v>
      </c>
      <c r="C5632" t="s">
        <v>782</v>
      </c>
      <c r="D5632" t="s">
        <v>1183</v>
      </c>
      <c r="E5632" s="33">
        <v>1.4999999999999999E-2</v>
      </c>
      <c r="F5632" t="s">
        <v>784</v>
      </c>
      <c r="G5632" t="s">
        <v>785</v>
      </c>
      <c r="H5632" s="34"/>
      <c r="I5632" t="s">
        <v>786</v>
      </c>
      <c r="J5632" s="35">
        <f>ROUND(E5632/I5629* H5632,5)</f>
        <v>0</v>
      </c>
      <c r="K5632" s="36"/>
    </row>
    <row r="5633" spans="1:27" x14ac:dyDescent="0.25">
      <c r="D5633" s="37" t="s">
        <v>787</v>
      </c>
      <c r="E5633" s="36"/>
      <c r="H5633" s="36"/>
      <c r="K5633" s="34">
        <f>SUM(J5631:J5632)</f>
        <v>0</v>
      </c>
    </row>
    <row r="5634" spans="1:27" x14ac:dyDescent="0.25">
      <c r="B5634" s="24" t="s">
        <v>792</v>
      </c>
      <c r="E5634" s="36"/>
      <c r="H5634" s="36"/>
      <c r="K5634" s="36"/>
    </row>
    <row r="5635" spans="1:27" x14ac:dyDescent="0.25">
      <c r="B5635" t="s">
        <v>2991</v>
      </c>
      <c r="C5635" t="s">
        <v>38</v>
      </c>
      <c r="D5635" t="s">
        <v>2992</v>
      </c>
      <c r="E5635" s="33">
        <v>1.05</v>
      </c>
      <c r="G5635" t="s">
        <v>785</v>
      </c>
      <c r="H5635" s="34"/>
      <c r="I5635" t="s">
        <v>786</v>
      </c>
      <c r="J5635" s="35">
        <f>ROUND(E5635* H5635,5)</f>
        <v>0</v>
      </c>
      <c r="K5635" s="36"/>
    </row>
    <row r="5636" spans="1:27" x14ac:dyDescent="0.25">
      <c r="D5636" s="37" t="s">
        <v>798</v>
      </c>
      <c r="E5636" s="36"/>
      <c r="H5636" s="36"/>
      <c r="K5636" s="34">
        <f>SUM(J5635:J5635)</f>
        <v>0</v>
      </c>
    </row>
    <row r="5637" spans="1:27" x14ac:dyDescent="0.25">
      <c r="E5637" s="36"/>
      <c r="H5637" s="36"/>
      <c r="K5637" s="36"/>
    </row>
    <row r="5638" spans="1:27" x14ac:dyDescent="0.25">
      <c r="D5638" s="37" t="s">
        <v>800</v>
      </c>
      <c r="E5638" s="36"/>
      <c r="H5638" s="36">
        <v>1.5</v>
      </c>
      <c r="I5638" t="s">
        <v>801</v>
      </c>
      <c r="J5638">
        <f>ROUND(H5638/100*K5633,5)</f>
        <v>0</v>
      </c>
      <c r="K5638" s="36"/>
    </row>
    <row r="5639" spans="1:27" x14ac:dyDescent="0.25">
      <c r="D5639" s="37" t="s">
        <v>799</v>
      </c>
      <c r="E5639" s="36"/>
      <c r="H5639" s="36"/>
      <c r="K5639" s="38">
        <f>SUM(J5630:J5638)</f>
        <v>0</v>
      </c>
    </row>
    <row r="5640" spans="1:27" x14ac:dyDescent="0.25">
      <c r="D5640" s="37" t="s">
        <v>802</v>
      </c>
      <c r="E5640" s="36"/>
      <c r="H5640" s="36"/>
      <c r="K5640" s="38">
        <f>SUM(K5639:K5639)</f>
        <v>0</v>
      </c>
    </row>
    <row r="5642" spans="1:27" ht="45" customHeight="1" x14ac:dyDescent="0.25">
      <c r="A5642" s="28" t="s">
        <v>2993</v>
      </c>
      <c r="B5642" s="28" t="s">
        <v>633</v>
      </c>
      <c r="C5642" s="29" t="s">
        <v>41</v>
      </c>
      <c r="D5642" s="7" t="s">
        <v>634</v>
      </c>
      <c r="E5642" s="6"/>
      <c r="F5642" s="6"/>
      <c r="G5642" s="29"/>
      <c r="H5642" s="31" t="s">
        <v>778</v>
      </c>
      <c r="I5642" s="5">
        <v>1</v>
      </c>
      <c r="J5642" s="4"/>
      <c r="K5642" s="32">
        <f>ROUND(K5653,2)</f>
        <v>0</v>
      </c>
      <c r="L5642" s="30" t="s">
        <v>2994</v>
      </c>
      <c r="M5642" s="29"/>
      <c r="N5642" s="29"/>
      <c r="O5642" s="29"/>
      <c r="P5642" s="29"/>
      <c r="Q5642" s="29"/>
      <c r="R5642" s="29"/>
      <c r="S5642" s="29"/>
      <c r="T5642" s="29"/>
      <c r="U5642" s="29"/>
      <c r="V5642" s="29"/>
      <c r="W5642" s="29"/>
      <c r="X5642" s="29"/>
      <c r="Y5642" s="29"/>
      <c r="Z5642" s="29"/>
      <c r="AA5642" s="29"/>
    </row>
    <row r="5643" spans="1:27" x14ac:dyDescent="0.25">
      <c r="B5643" s="24" t="s">
        <v>780</v>
      </c>
    </row>
    <row r="5644" spans="1:27" x14ac:dyDescent="0.25">
      <c r="B5644" t="s">
        <v>1674</v>
      </c>
      <c r="C5644" t="s">
        <v>782</v>
      </c>
      <c r="D5644" t="s">
        <v>1675</v>
      </c>
      <c r="E5644" s="33">
        <v>3</v>
      </c>
      <c r="F5644" t="s">
        <v>784</v>
      </c>
      <c r="G5644" t="s">
        <v>785</v>
      </c>
      <c r="H5644" s="34"/>
      <c r="I5644" t="s">
        <v>786</v>
      </c>
      <c r="J5644" s="35">
        <f>ROUND(E5644/I5642* H5644,5)</f>
        <v>0</v>
      </c>
      <c r="K5644" s="36"/>
    </row>
    <row r="5645" spans="1:27" x14ac:dyDescent="0.25">
      <c r="B5645" t="s">
        <v>1676</v>
      </c>
      <c r="C5645" t="s">
        <v>782</v>
      </c>
      <c r="D5645" t="s">
        <v>1677</v>
      </c>
      <c r="E5645" s="33">
        <v>1</v>
      </c>
      <c r="F5645" t="s">
        <v>784</v>
      </c>
      <c r="G5645" t="s">
        <v>785</v>
      </c>
      <c r="H5645" s="34"/>
      <c r="I5645" t="s">
        <v>786</v>
      </c>
      <c r="J5645" s="35">
        <f>ROUND(E5645/I5642* H5645,5)</f>
        <v>0</v>
      </c>
      <c r="K5645" s="36"/>
    </row>
    <row r="5646" spans="1:27" x14ac:dyDescent="0.25">
      <c r="D5646" s="37" t="s">
        <v>787</v>
      </c>
      <c r="E5646" s="36"/>
      <c r="H5646" s="36"/>
      <c r="K5646" s="34">
        <f>SUM(J5644:J5645)</f>
        <v>0</v>
      </c>
    </row>
    <row r="5647" spans="1:27" x14ac:dyDescent="0.25">
      <c r="B5647" s="24" t="s">
        <v>792</v>
      </c>
      <c r="E5647" s="36"/>
      <c r="H5647" s="36"/>
      <c r="K5647" s="36"/>
    </row>
    <row r="5648" spans="1:27" x14ac:dyDescent="0.25">
      <c r="B5648" t="s">
        <v>2995</v>
      </c>
      <c r="C5648" t="s">
        <v>41</v>
      </c>
      <c r="D5648" t="s">
        <v>2996</v>
      </c>
      <c r="E5648" s="33">
        <v>1</v>
      </c>
      <c r="G5648" t="s">
        <v>785</v>
      </c>
      <c r="H5648" s="34"/>
      <c r="I5648" t="s">
        <v>786</v>
      </c>
      <c r="J5648" s="35">
        <f>ROUND(E5648* H5648,5)</f>
        <v>0</v>
      </c>
      <c r="K5648" s="36"/>
    </row>
    <row r="5649" spans="1:27" x14ac:dyDescent="0.25">
      <c r="D5649" s="37" t="s">
        <v>798</v>
      </c>
      <c r="E5649" s="36"/>
      <c r="H5649" s="36"/>
      <c r="K5649" s="34">
        <f>SUM(J5648:J5648)</f>
        <v>0</v>
      </c>
    </row>
    <row r="5650" spans="1:27" x14ac:dyDescent="0.25">
      <c r="E5650" s="36"/>
      <c r="H5650" s="36"/>
      <c r="K5650" s="36"/>
    </row>
    <row r="5651" spans="1:27" x14ac:dyDescent="0.25">
      <c r="D5651" s="37" t="s">
        <v>800</v>
      </c>
      <c r="E5651" s="36"/>
      <c r="H5651" s="36">
        <v>1.5</v>
      </c>
      <c r="I5651" t="s">
        <v>801</v>
      </c>
      <c r="J5651">
        <f>ROUND(H5651/100*K5646,5)</f>
        <v>0</v>
      </c>
      <c r="K5651" s="36"/>
    </row>
    <row r="5652" spans="1:27" x14ac:dyDescent="0.25">
      <c r="D5652" s="37" t="s">
        <v>799</v>
      </c>
      <c r="E5652" s="36"/>
      <c r="H5652" s="36"/>
      <c r="K5652" s="38">
        <f>SUM(J5643:J5651)</f>
        <v>0</v>
      </c>
    </row>
    <row r="5653" spans="1:27" x14ac:dyDescent="0.25">
      <c r="D5653" s="37" t="s">
        <v>802</v>
      </c>
      <c r="E5653" s="36"/>
      <c r="H5653" s="36"/>
      <c r="K5653" s="38">
        <f>SUM(K5652:K5652)</f>
        <v>0</v>
      </c>
    </row>
    <row r="5655" spans="1:27" ht="45" customHeight="1" x14ac:dyDescent="0.25">
      <c r="A5655" s="28" t="s">
        <v>2997</v>
      </c>
      <c r="B5655" s="28" t="s">
        <v>631</v>
      </c>
      <c r="C5655" s="29" t="s">
        <v>41</v>
      </c>
      <c r="D5655" s="7" t="s">
        <v>632</v>
      </c>
      <c r="E5655" s="6"/>
      <c r="F5655" s="6"/>
      <c r="G5655" s="29"/>
      <c r="H5655" s="31" t="s">
        <v>778</v>
      </c>
      <c r="I5655" s="5">
        <v>1</v>
      </c>
      <c r="J5655" s="4"/>
      <c r="K5655" s="32">
        <f>ROUND(K5666,2)</f>
        <v>0</v>
      </c>
      <c r="L5655" s="30" t="s">
        <v>2998</v>
      </c>
      <c r="M5655" s="29"/>
      <c r="N5655" s="29"/>
      <c r="O5655" s="29"/>
      <c r="P5655" s="29"/>
      <c r="Q5655" s="29"/>
      <c r="R5655" s="29"/>
      <c r="S5655" s="29"/>
      <c r="T5655" s="29"/>
      <c r="U5655" s="29"/>
      <c r="V5655" s="29"/>
      <c r="W5655" s="29"/>
      <c r="X5655" s="29"/>
      <c r="Y5655" s="29"/>
      <c r="Z5655" s="29"/>
      <c r="AA5655" s="29"/>
    </row>
    <row r="5656" spans="1:27" x14ac:dyDescent="0.25">
      <c r="B5656" s="24" t="s">
        <v>780</v>
      </c>
    </row>
    <row r="5657" spans="1:27" x14ac:dyDescent="0.25">
      <c r="B5657" t="s">
        <v>1182</v>
      </c>
      <c r="C5657" t="s">
        <v>782</v>
      </c>
      <c r="D5657" t="s">
        <v>1183</v>
      </c>
      <c r="E5657" s="33">
        <v>3.5</v>
      </c>
      <c r="F5657" t="s">
        <v>784</v>
      </c>
      <c r="G5657" t="s">
        <v>785</v>
      </c>
      <c r="H5657" s="34"/>
      <c r="I5657" t="s">
        <v>786</v>
      </c>
      <c r="J5657" s="35">
        <f>ROUND(E5657/I5655* H5657,5)</f>
        <v>0</v>
      </c>
      <c r="K5657" s="36"/>
    </row>
    <row r="5658" spans="1:27" x14ac:dyDescent="0.25">
      <c r="B5658" t="s">
        <v>1184</v>
      </c>
      <c r="C5658" t="s">
        <v>782</v>
      </c>
      <c r="D5658" t="s">
        <v>1185</v>
      </c>
      <c r="E5658" s="33">
        <v>0.16700000000000001</v>
      </c>
      <c r="F5658" t="s">
        <v>784</v>
      </c>
      <c r="G5658" t="s">
        <v>785</v>
      </c>
      <c r="H5658" s="34"/>
      <c r="I5658" t="s">
        <v>786</v>
      </c>
      <c r="J5658" s="35">
        <f>ROUND(E5658/I5655* H5658,5)</f>
        <v>0</v>
      </c>
      <c r="K5658" s="36"/>
    </row>
    <row r="5659" spans="1:27" x14ac:dyDescent="0.25">
      <c r="D5659" s="37" t="s">
        <v>787</v>
      </c>
      <c r="E5659" s="36"/>
      <c r="H5659" s="36"/>
      <c r="K5659" s="34">
        <f>SUM(J5657:J5658)</f>
        <v>0</v>
      </c>
    </row>
    <row r="5660" spans="1:27" x14ac:dyDescent="0.25">
      <c r="B5660" s="24" t="s">
        <v>792</v>
      </c>
      <c r="E5660" s="36"/>
      <c r="H5660" s="36"/>
      <c r="K5660" s="36"/>
    </row>
    <row r="5661" spans="1:27" x14ac:dyDescent="0.25">
      <c r="B5661" t="s">
        <v>2999</v>
      </c>
      <c r="C5661" t="s">
        <v>41</v>
      </c>
      <c r="D5661" t="s">
        <v>3000</v>
      </c>
      <c r="E5661" s="33">
        <v>1</v>
      </c>
      <c r="G5661" t="s">
        <v>785</v>
      </c>
      <c r="H5661" s="34"/>
      <c r="I5661" t="s">
        <v>786</v>
      </c>
      <c r="J5661" s="35">
        <f>ROUND(E5661* H5661,5)</f>
        <v>0</v>
      </c>
      <c r="K5661" s="36"/>
    </row>
    <row r="5662" spans="1:27" x14ac:dyDescent="0.25">
      <c r="D5662" s="37" t="s">
        <v>798</v>
      </c>
      <c r="E5662" s="36"/>
      <c r="H5662" s="36"/>
      <c r="K5662" s="34">
        <f>SUM(J5661:J5661)</f>
        <v>0</v>
      </c>
    </row>
    <row r="5663" spans="1:27" x14ac:dyDescent="0.25">
      <c r="E5663" s="36"/>
      <c r="H5663" s="36"/>
      <c r="K5663" s="36"/>
    </row>
    <row r="5664" spans="1:27" x14ac:dyDescent="0.25">
      <c r="D5664" s="37" t="s">
        <v>800</v>
      </c>
      <c r="E5664" s="36"/>
      <c r="H5664" s="36">
        <v>1.5</v>
      </c>
      <c r="I5664" t="s">
        <v>801</v>
      </c>
      <c r="J5664">
        <f>ROUND(H5664/100*K5659,5)</f>
        <v>0</v>
      </c>
      <c r="K5664" s="36"/>
    </row>
    <row r="5665" spans="1:27" x14ac:dyDescent="0.25">
      <c r="D5665" s="37" t="s">
        <v>799</v>
      </c>
      <c r="E5665" s="36"/>
      <c r="H5665" s="36"/>
      <c r="K5665" s="38">
        <f>SUM(J5656:J5664)</f>
        <v>0</v>
      </c>
    </row>
    <row r="5666" spans="1:27" x14ac:dyDescent="0.25">
      <c r="D5666" s="37" t="s">
        <v>802</v>
      </c>
      <c r="E5666" s="36"/>
      <c r="H5666" s="36"/>
      <c r="K5666" s="38">
        <f>SUM(K5665:K5665)</f>
        <v>0</v>
      </c>
    </row>
    <row r="5668" spans="1:27" ht="45" customHeight="1" x14ac:dyDescent="0.25">
      <c r="A5668" s="28" t="s">
        <v>3001</v>
      </c>
      <c r="B5668" s="28" t="s">
        <v>625</v>
      </c>
      <c r="C5668" s="29" t="s">
        <v>41</v>
      </c>
      <c r="D5668" s="7" t="s">
        <v>626</v>
      </c>
      <c r="E5668" s="6"/>
      <c r="F5668" s="6"/>
      <c r="G5668" s="29"/>
      <c r="H5668" s="31" t="s">
        <v>778</v>
      </c>
      <c r="I5668" s="5">
        <v>1</v>
      </c>
      <c r="J5668" s="4"/>
      <c r="K5668" s="32">
        <f>ROUND(K5678,2)</f>
        <v>0</v>
      </c>
      <c r="L5668" s="30" t="s">
        <v>3002</v>
      </c>
      <c r="M5668" s="29"/>
      <c r="N5668" s="29"/>
      <c r="O5668" s="29"/>
      <c r="P5668" s="29"/>
      <c r="Q5668" s="29"/>
      <c r="R5668" s="29"/>
      <c r="S5668" s="29"/>
      <c r="T5668" s="29"/>
      <c r="U5668" s="29"/>
      <c r="V5668" s="29"/>
      <c r="W5668" s="29"/>
      <c r="X5668" s="29"/>
      <c r="Y5668" s="29"/>
      <c r="Z5668" s="29"/>
      <c r="AA5668" s="29"/>
    </row>
    <row r="5669" spans="1:27" x14ac:dyDescent="0.25">
      <c r="B5669" s="24" t="s">
        <v>780</v>
      </c>
    </row>
    <row r="5670" spans="1:27" x14ac:dyDescent="0.25">
      <c r="B5670" t="s">
        <v>1182</v>
      </c>
      <c r="C5670" t="s">
        <v>782</v>
      </c>
      <c r="D5670" t="s">
        <v>1183</v>
      </c>
      <c r="E5670" s="33">
        <v>0.22</v>
      </c>
      <c r="F5670" t="s">
        <v>784</v>
      </c>
      <c r="G5670" t="s">
        <v>785</v>
      </c>
      <c r="H5670" s="34"/>
      <c r="I5670" t="s">
        <v>786</v>
      </c>
      <c r="J5670" s="35">
        <f>ROUND(E5670/I5668* H5670,5)</f>
        <v>0</v>
      </c>
      <c r="K5670" s="36"/>
    </row>
    <row r="5671" spans="1:27" x14ac:dyDescent="0.25">
      <c r="D5671" s="37" t="s">
        <v>787</v>
      </c>
      <c r="E5671" s="36"/>
      <c r="H5671" s="36"/>
      <c r="K5671" s="34">
        <f>SUM(J5670:J5670)</f>
        <v>0</v>
      </c>
    </row>
    <row r="5672" spans="1:27" x14ac:dyDescent="0.25">
      <c r="B5672" s="24" t="s">
        <v>792</v>
      </c>
      <c r="E5672" s="36"/>
      <c r="H5672" s="36"/>
      <c r="K5672" s="36"/>
    </row>
    <row r="5673" spans="1:27" x14ac:dyDescent="0.25">
      <c r="B5673" t="s">
        <v>3003</v>
      </c>
      <c r="C5673" t="s">
        <v>41</v>
      </c>
      <c r="D5673" t="s">
        <v>3004</v>
      </c>
      <c r="E5673" s="33">
        <v>1</v>
      </c>
      <c r="G5673" t="s">
        <v>785</v>
      </c>
      <c r="H5673" s="34"/>
      <c r="I5673" t="s">
        <v>786</v>
      </c>
      <c r="J5673" s="35">
        <f>ROUND(E5673* H5673,5)</f>
        <v>0</v>
      </c>
      <c r="K5673" s="36"/>
    </row>
    <row r="5674" spans="1:27" x14ac:dyDescent="0.25">
      <c r="D5674" s="37" t="s">
        <v>798</v>
      </c>
      <c r="E5674" s="36"/>
      <c r="H5674" s="36"/>
      <c r="K5674" s="34">
        <f>SUM(J5673:J5673)</f>
        <v>0</v>
      </c>
    </row>
    <row r="5675" spans="1:27" x14ac:dyDescent="0.25">
      <c r="E5675" s="36"/>
      <c r="H5675" s="36"/>
      <c r="K5675" s="36"/>
    </row>
    <row r="5676" spans="1:27" x14ac:dyDescent="0.25">
      <c r="D5676" s="37" t="s">
        <v>800</v>
      </c>
      <c r="E5676" s="36"/>
      <c r="H5676" s="36">
        <v>1.5</v>
      </c>
      <c r="I5676" t="s">
        <v>801</v>
      </c>
      <c r="J5676">
        <f>ROUND(H5676/100*K5671,5)</f>
        <v>0</v>
      </c>
      <c r="K5676" s="36"/>
    </row>
    <row r="5677" spans="1:27" x14ac:dyDescent="0.25">
      <c r="D5677" s="37" t="s">
        <v>799</v>
      </c>
      <c r="E5677" s="36"/>
      <c r="H5677" s="36"/>
      <c r="K5677" s="38">
        <f>SUM(J5669:J5676)</f>
        <v>0</v>
      </c>
    </row>
    <row r="5678" spans="1:27" x14ac:dyDescent="0.25">
      <c r="D5678" s="37" t="s">
        <v>802</v>
      </c>
      <c r="E5678" s="36"/>
      <c r="H5678" s="36"/>
      <c r="K5678" s="38">
        <f>SUM(K5677:K5677)</f>
        <v>0</v>
      </c>
    </row>
    <row r="5680" spans="1:27" ht="45" customHeight="1" x14ac:dyDescent="0.25">
      <c r="A5680" s="28" t="s">
        <v>3005</v>
      </c>
      <c r="B5680" s="28" t="s">
        <v>697</v>
      </c>
      <c r="C5680" s="29" t="s">
        <v>41</v>
      </c>
      <c r="D5680" s="7" t="s">
        <v>698</v>
      </c>
      <c r="E5680" s="6"/>
      <c r="F5680" s="6"/>
      <c r="G5680" s="29"/>
      <c r="H5680" s="31" t="s">
        <v>778</v>
      </c>
      <c r="I5680" s="5">
        <v>1</v>
      </c>
      <c r="J5680" s="4"/>
      <c r="K5680" s="32">
        <f>ROUND(K5690,2)</f>
        <v>0</v>
      </c>
      <c r="L5680" s="30" t="s">
        <v>3006</v>
      </c>
      <c r="M5680" s="29"/>
      <c r="N5680" s="29"/>
      <c r="O5680" s="29"/>
      <c r="P5680" s="29"/>
      <c r="Q5680" s="29"/>
      <c r="R5680" s="29"/>
      <c r="S5680" s="29"/>
      <c r="T5680" s="29"/>
      <c r="U5680" s="29"/>
      <c r="V5680" s="29"/>
      <c r="W5680" s="29"/>
      <c r="X5680" s="29"/>
      <c r="Y5680" s="29"/>
      <c r="Z5680" s="29"/>
      <c r="AA5680" s="29"/>
    </row>
    <row r="5681" spans="1:27" x14ac:dyDescent="0.25">
      <c r="B5681" s="24" t="s">
        <v>780</v>
      </c>
    </row>
    <row r="5682" spans="1:27" x14ac:dyDescent="0.25">
      <c r="B5682" t="s">
        <v>1182</v>
      </c>
      <c r="C5682" t="s">
        <v>782</v>
      </c>
      <c r="D5682" t="s">
        <v>1183</v>
      </c>
      <c r="E5682" s="33">
        <v>1.5</v>
      </c>
      <c r="F5682" t="s">
        <v>784</v>
      </c>
      <c r="G5682" t="s">
        <v>785</v>
      </c>
      <c r="H5682" s="34"/>
      <c r="I5682" t="s">
        <v>786</v>
      </c>
      <c r="J5682" s="35">
        <f>ROUND(E5682/I5680* H5682,5)</f>
        <v>0</v>
      </c>
      <c r="K5682" s="36"/>
    </row>
    <row r="5683" spans="1:27" x14ac:dyDescent="0.25">
      <c r="D5683" s="37" t="s">
        <v>787</v>
      </c>
      <c r="E5683" s="36"/>
      <c r="H5683" s="36"/>
      <c r="K5683" s="34">
        <f>SUM(J5682:J5682)</f>
        <v>0</v>
      </c>
    </row>
    <row r="5684" spans="1:27" x14ac:dyDescent="0.25">
      <c r="B5684" s="24" t="s">
        <v>792</v>
      </c>
      <c r="E5684" s="36"/>
      <c r="H5684" s="36"/>
      <c r="K5684" s="36"/>
    </row>
    <row r="5685" spans="1:27" x14ac:dyDescent="0.25">
      <c r="B5685" t="s">
        <v>3007</v>
      </c>
      <c r="C5685" t="s">
        <v>41</v>
      </c>
      <c r="D5685" t="s">
        <v>3008</v>
      </c>
      <c r="E5685" s="33">
        <v>1</v>
      </c>
      <c r="G5685" t="s">
        <v>785</v>
      </c>
      <c r="H5685" s="34"/>
      <c r="I5685" t="s">
        <v>786</v>
      </c>
      <c r="J5685" s="35">
        <f>ROUND(E5685* H5685,5)</f>
        <v>0</v>
      </c>
      <c r="K5685" s="36"/>
    </row>
    <row r="5686" spans="1:27" x14ac:dyDescent="0.25">
      <c r="D5686" s="37" t="s">
        <v>798</v>
      </c>
      <c r="E5686" s="36"/>
      <c r="H5686" s="36"/>
      <c r="K5686" s="34">
        <f>SUM(J5685:J5685)</f>
        <v>0</v>
      </c>
    </row>
    <row r="5687" spans="1:27" x14ac:dyDescent="0.25">
      <c r="E5687" s="36"/>
      <c r="H5687" s="36"/>
      <c r="K5687" s="36"/>
    </row>
    <row r="5688" spans="1:27" x14ac:dyDescent="0.25">
      <c r="D5688" s="37" t="s">
        <v>800</v>
      </c>
      <c r="E5688" s="36"/>
      <c r="H5688" s="36">
        <v>1.5</v>
      </c>
      <c r="I5688" t="s">
        <v>801</v>
      </c>
      <c r="J5688">
        <f>ROUND(H5688/100*K5683,5)</f>
        <v>0</v>
      </c>
      <c r="K5688" s="36"/>
    </row>
    <row r="5689" spans="1:27" x14ac:dyDescent="0.25">
      <c r="D5689" s="37" t="s">
        <v>799</v>
      </c>
      <c r="E5689" s="36"/>
      <c r="H5689" s="36"/>
      <c r="K5689" s="38">
        <f>SUM(J5681:J5688)</f>
        <v>0</v>
      </c>
    </row>
    <row r="5690" spans="1:27" x14ac:dyDescent="0.25">
      <c r="D5690" s="37" t="s">
        <v>802</v>
      </c>
      <c r="E5690" s="36"/>
      <c r="H5690" s="36"/>
      <c r="K5690" s="38">
        <f>SUM(K5689:K5689)</f>
        <v>0</v>
      </c>
    </row>
    <row r="5692" spans="1:27" ht="45" customHeight="1" x14ac:dyDescent="0.25">
      <c r="A5692" s="28" t="s">
        <v>3009</v>
      </c>
      <c r="B5692" s="28" t="s">
        <v>699</v>
      </c>
      <c r="C5692" s="29" t="s">
        <v>41</v>
      </c>
      <c r="D5692" s="7" t="s">
        <v>700</v>
      </c>
      <c r="E5692" s="6"/>
      <c r="F5692" s="6"/>
      <c r="G5692" s="29"/>
      <c r="H5692" s="31" t="s">
        <v>778</v>
      </c>
      <c r="I5692" s="5">
        <v>1</v>
      </c>
      <c r="J5692" s="4"/>
      <c r="K5692" s="32">
        <f>ROUND(K5702,2)</f>
        <v>0</v>
      </c>
      <c r="L5692" s="30" t="s">
        <v>3010</v>
      </c>
      <c r="M5692" s="29"/>
      <c r="N5692" s="29"/>
      <c r="O5692" s="29"/>
      <c r="P5692" s="29"/>
      <c r="Q5692" s="29"/>
      <c r="R5692" s="29"/>
      <c r="S5692" s="29"/>
      <c r="T5692" s="29"/>
      <c r="U5692" s="29"/>
      <c r="V5692" s="29"/>
      <c r="W5692" s="29"/>
      <c r="X5692" s="29"/>
      <c r="Y5692" s="29"/>
      <c r="Z5692" s="29"/>
      <c r="AA5692" s="29"/>
    </row>
    <row r="5693" spans="1:27" x14ac:dyDescent="0.25">
      <c r="B5693" s="24" t="s">
        <v>780</v>
      </c>
    </row>
    <row r="5694" spans="1:27" x14ac:dyDescent="0.25">
      <c r="B5694" t="s">
        <v>1182</v>
      </c>
      <c r="C5694" t="s">
        <v>782</v>
      </c>
      <c r="D5694" t="s">
        <v>1183</v>
      </c>
      <c r="E5694" s="33">
        <v>1.5</v>
      </c>
      <c r="F5694" t="s">
        <v>784</v>
      </c>
      <c r="G5694" t="s">
        <v>785</v>
      </c>
      <c r="H5694" s="34"/>
      <c r="I5694" t="s">
        <v>786</v>
      </c>
      <c r="J5694" s="35">
        <f>ROUND(E5694/I5692* H5694,5)</f>
        <v>0</v>
      </c>
      <c r="K5694" s="36"/>
    </row>
    <row r="5695" spans="1:27" x14ac:dyDescent="0.25">
      <c r="D5695" s="37" t="s">
        <v>787</v>
      </c>
      <c r="E5695" s="36"/>
      <c r="H5695" s="36"/>
      <c r="K5695" s="34">
        <f>SUM(J5694:J5694)</f>
        <v>0</v>
      </c>
    </row>
    <row r="5696" spans="1:27" x14ac:dyDescent="0.25">
      <c r="B5696" s="24" t="s">
        <v>792</v>
      </c>
      <c r="E5696" s="36"/>
      <c r="H5696" s="36"/>
      <c r="K5696" s="36"/>
    </row>
    <row r="5697" spans="1:27" x14ac:dyDescent="0.25">
      <c r="B5697" t="s">
        <v>3011</v>
      </c>
      <c r="C5697" t="s">
        <v>41</v>
      </c>
      <c r="D5697" t="s">
        <v>3012</v>
      </c>
      <c r="E5697" s="33">
        <v>1</v>
      </c>
      <c r="G5697" t="s">
        <v>785</v>
      </c>
      <c r="H5697" s="34"/>
      <c r="I5697" t="s">
        <v>786</v>
      </c>
      <c r="J5697" s="35">
        <f>ROUND(E5697* H5697,5)</f>
        <v>0</v>
      </c>
      <c r="K5697" s="36"/>
    </row>
    <row r="5698" spans="1:27" x14ac:dyDescent="0.25">
      <c r="D5698" s="37" t="s">
        <v>798</v>
      </c>
      <c r="E5698" s="36"/>
      <c r="H5698" s="36"/>
      <c r="K5698" s="34">
        <f>SUM(J5697:J5697)</f>
        <v>0</v>
      </c>
    </row>
    <row r="5699" spans="1:27" x14ac:dyDescent="0.25">
      <c r="E5699" s="36"/>
      <c r="H5699" s="36"/>
      <c r="K5699" s="36"/>
    </row>
    <row r="5700" spans="1:27" x14ac:dyDescent="0.25">
      <c r="D5700" s="37" t="s">
        <v>800</v>
      </c>
      <c r="E5700" s="36"/>
      <c r="H5700" s="36">
        <v>1.5</v>
      </c>
      <c r="I5700" t="s">
        <v>801</v>
      </c>
      <c r="J5700">
        <f>ROUND(H5700/100*K5695,5)</f>
        <v>0</v>
      </c>
      <c r="K5700" s="36"/>
    </row>
    <row r="5701" spans="1:27" x14ac:dyDescent="0.25">
      <c r="D5701" s="37" t="s">
        <v>799</v>
      </c>
      <c r="E5701" s="36"/>
      <c r="H5701" s="36"/>
      <c r="K5701" s="38">
        <f>SUM(J5693:J5700)</f>
        <v>0</v>
      </c>
    </row>
    <row r="5702" spans="1:27" x14ac:dyDescent="0.25">
      <c r="D5702" s="37" t="s">
        <v>802</v>
      </c>
      <c r="E5702" s="36"/>
      <c r="H5702" s="36"/>
      <c r="K5702" s="38">
        <f>SUM(K5701:K5701)</f>
        <v>0</v>
      </c>
    </row>
    <row r="5704" spans="1:27" ht="45" customHeight="1" x14ac:dyDescent="0.25">
      <c r="A5704" s="28" t="s">
        <v>3013</v>
      </c>
      <c r="B5704" s="28" t="s">
        <v>703</v>
      </c>
      <c r="C5704" s="29" t="s">
        <v>41</v>
      </c>
      <c r="D5704" s="7" t="s">
        <v>704</v>
      </c>
      <c r="E5704" s="6"/>
      <c r="F5704" s="6"/>
      <c r="G5704" s="29"/>
      <c r="H5704" s="31" t="s">
        <v>778</v>
      </c>
      <c r="I5704" s="5">
        <v>1</v>
      </c>
      <c r="J5704" s="4"/>
      <c r="K5704" s="32"/>
      <c r="L5704" s="30" t="s">
        <v>704</v>
      </c>
      <c r="M5704" s="29"/>
      <c r="N5704" s="29"/>
      <c r="O5704" s="29"/>
      <c r="P5704" s="29"/>
      <c r="Q5704" s="29"/>
      <c r="R5704" s="29"/>
      <c r="S5704" s="29"/>
      <c r="T5704" s="29"/>
      <c r="U5704" s="29"/>
      <c r="V5704" s="29"/>
      <c r="W5704" s="29"/>
      <c r="X5704" s="29"/>
      <c r="Y5704" s="29"/>
      <c r="Z5704" s="29"/>
      <c r="AA5704" s="29"/>
    </row>
    <row r="5705" spans="1:27" ht="45" customHeight="1" x14ac:dyDescent="0.25">
      <c r="A5705" s="28" t="s">
        <v>3014</v>
      </c>
      <c r="B5705" s="28" t="s">
        <v>705</v>
      </c>
      <c r="C5705" s="29" t="s">
        <v>41</v>
      </c>
      <c r="D5705" s="7" t="s">
        <v>706</v>
      </c>
      <c r="E5705" s="6"/>
      <c r="F5705" s="6"/>
      <c r="G5705" s="29"/>
      <c r="H5705" s="31" t="s">
        <v>778</v>
      </c>
      <c r="I5705" s="5">
        <v>1</v>
      </c>
      <c r="J5705" s="4"/>
      <c r="K5705" s="32"/>
      <c r="L5705" s="30" t="s">
        <v>706</v>
      </c>
      <c r="M5705" s="29"/>
      <c r="N5705" s="29"/>
      <c r="O5705" s="29"/>
      <c r="P5705" s="29"/>
      <c r="Q5705" s="29"/>
      <c r="R5705" s="29"/>
      <c r="S5705" s="29"/>
      <c r="T5705" s="29"/>
      <c r="U5705" s="29"/>
      <c r="V5705" s="29"/>
      <c r="W5705" s="29"/>
      <c r="X5705" s="29"/>
      <c r="Y5705" s="29"/>
      <c r="Z5705" s="29"/>
      <c r="AA5705" s="29"/>
    </row>
    <row r="5706" spans="1:27" ht="45" customHeight="1" x14ac:dyDescent="0.25">
      <c r="A5706" s="28" t="s">
        <v>3015</v>
      </c>
      <c r="B5706" s="28" t="s">
        <v>701</v>
      </c>
      <c r="C5706" s="29" t="s">
        <v>41</v>
      </c>
      <c r="D5706" s="7" t="s">
        <v>702</v>
      </c>
      <c r="E5706" s="6"/>
      <c r="F5706" s="6"/>
      <c r="G5706" s="29"/>
      <c r="H5706" s="31" t="s">
        <v>778</v>
      </c>
      <c r="I5706" s="5">
        <v>1</v>
      </c>
      <c r="J5706" s="4"/>
      <c r="K5706" s="32">
        <f>ROUND(K5716,2)</f>
        <v>0</v>
      </c>
      <c r="L5706" s="30" t="s">
        <v>3016</v>
      </c>
      <c r="M5706" s="29"/>
      <c r="N5706" s="29"/>
      <c r="O5706" s="29"/>
      <c r="P5706" s="29"/>
      <c r="Q5706" s="29"/>
      <c r="R5706" s="29"/>
      <c r="S5706" s="29"/>
      <c r="T5706" s="29"/>
      <c r="U5706" s="29"/>
      <c r="V5706" s="29"/>
      <c r="W5706" s="29"/>
      <c r="X5706" s="29"/>
      <c r="Y5706" s="29"/>
      <c r="Z5706" s="29"/>
      <c r="AA5706" s="29"/>
    </row>
    <row r="5707" spans="1:27" x14ac:dyDescent="0.25">
      <c r="B5707" s="24" t="s">
        <v>780</v>
      </c>
    </row>
    <row r="5708" spans="1:27" x14ac:dyDescent="0.25">
      <c r="B5708" t="s">
        <v>1182</v>
      </c>
      <c r="C5708" t="s">
        <v>782</v>
      </c>
      <c r="D5708" t="s">
        <v>1183</v>
      </c>
      <c r="E5708" s="33">
        <v>0.2</v>
      </c>
      <c r="F5708" t="s">
        <v>784</v>
      </c>
      <c r="G5708" t="s">
        <v>785</v>
      </c>
      <c r="H5708" s="34"/>
      <c r="I5708" t="s">
        <v>786</v>
      </c>
      <c r="J5708" s="35">
        <f>ROUND(E5708/I5706* H5708,5)</f>
        <v>0</v>
      </c>
      <c r="K5708" s="36"/>
    </row>
    <row r="5709" spans="1:27" x14ac:dyDescent="0.25">
      <c r="D5709" s="37" t="s">
        <v>787</v>
      </c>
      <c r="E5709" s="36"/>
      <c r="H5709" s="36"/>
      <c r="K5709" s="34">
        <f>SUM(J5708:J5708)</f>
        <v>0</v>
      </c>
    </row>
    <row r="5710" spans="1:27" x14ac:dyDescent="0.25">
      <c r="B5710" s="24" t="s">
        <v>792</v>
      </c>
      <c r="E5710" s="36"/>
      <c r="H5710" s="36"/>
      <c r="K5710" s="36"/>
    </row>
    <row r="5711" spans="1:27" x14ac:dyDescent="0.25">
      <c r="B5711" t="s">
        <v>3017</v>
      </c>
      <c r="C5711" t="s">
        <v>41</v>
      </c>
      <c r="D5711" t="s">
        <v>3018</v>
      </c>
      <c r="E5711" s="33">
        <v>1</v>
      </c>
      <c r="G5711" t="s">
        <v>785</v>
      </c>
      <c r="H5711" s="34"/>
      <c r="I5711" t="s">
        <v>786</v>
      </c>
      <c r="J5711" s="35">
        <f>ROUND(E5711* H5711,5)</f>
        <v>0</v>
      </c>
      <c r="K5711" s="36"/>
    </row>
    <row r="5712" spans="1:27" x14ac:dyDescent="0.25">
      <c r="D5712" s="37" t="s">
        <v>798</v>
      </c>
      <c r="E5712" s="36"/>
      <c r="H5712" s="36"/>
      <c r="K5712" s="34">
        <f>SUM(J5711:J5711)</f>
        <v>0</v>
      </c>
    </row>
    <row r="5713" spans="1:27" x14ac:dyDescent="0.25">
      <c r="E5713" s="36"/>
      <c r="H5713" s="36"/>
      <c r="K5713" s="36"/>
    </row>
    <row r="5714" spans="1:27" x14ac:dyDescent="0.25">
      <c r="D5714" s="37" t="s">
        <v>800</v>
      </c>
      <c r="E5714" s="36"/>
      <c r="H5714" s="36">
        <v>1.5</v>
      </c>
      <c r="I5714" t="s">
        <v>801</v>
      </c>
      <c r="J5714">
        <f>ROUND(H5714/100*K5709,5)</f>
        <v>0</v>
      </c>
      <c r="K5714" s="36"/>
    </row>
    <row r="5715" spans="1:27" x14ac:dyDescent="0.25">
      <c r="D5715" s="37" t="s">
        <v>799</v>
      </c>
      <c r="E5715" s="36"/>
      <c r="H5715" s="36"/>
      <c r="K5715" s="38">
        <f>SUM(J5707:J5714)</f>
        <v>0</v>
      </c>
    </row>
    <row r="5716" spans="1:27" x14ac:dyDescent="0.25">
      <c r="D5716" s="37" t="s">
        <v>802</v>
      </c>
      <c r="E5716" s="36"/>
      <c r="H5716" s="36"/>
      <c r="K5716" s="38">
        <f>SUM(K5715:K5715)</f>
        <v>0</v>
      </c>
    </row>
    <row r="5718" spans="1:27" ht="45" customHeight="1" x14ac:dyDescent="0.25">
      <c r="A5718" s="28" t="s">
        <v>3019</v>
      </c>
      <c r="B5718" s="28" t="s">
        <v>63</v>
      </c>
      <c r="C5718" s="29" t="s">
        <v>41</v>
      </c>
      <c r="D5718" s="7" t="s">
        <v>64</v>
      </c>
      <c r="E5718" s="6"/>
      <c r="F5718" s="6"/>
      <c r="G5718" s="29"/>
      <c r="H5718" s="31" t="s">
        <v>778</v>
      </c>
      <c r="I5718" s="5">
        <v>1</v>
      </c>
      <c r="J5718" s="4"/>
      <c r="K5718" s="32">
        <f>ROUND(K5728,2)</f>
        <v>0</v>
      </c>
      <c r="L5718" s="30" t="s">
        <v>3020</v>
      </c>
      <c r="M5718" s="29"/>
      <c r="N5718" s="29"/>
      <c r="O5718" s="29"/>
      <c r="P5718" s="29"/>
      <c r="Q5718" s="29"/>
      <c r="R5718" s="29"/>
      <c r="S5718" s="29"/>
      <c r="T5718" s="29"/>
      <c r="U5718" s="29"/>
      <c r="V5718" s="29"/>
      <c r="W5718" s="29"/>
      <c r="X5718" s="29"/>
      <c r="Y5718" s="29"/>
      <c r="Z5718" s="29"/>
      <c r="AA5718" s="29"/>
    </row>
    <row r="5719" spans="1:27" x14ac:dyDescent="0.25">
      <c r="B5719" s="24" t="s">
        <v>780</v>
      </c>
    </row>
    <row r="5720" spans="1:27" x14ac:dyDescent="0.25">
      <c r="B5720" t="s">
        <v>781</v>
      </c>
      <c r="C5720" t="s">
        <v>782</v>
      </c>
      <c r="D5720" t="s">
        <v>783</v>
      </c>
      <c r="E5720" s="33">
        <v>1.3</v>
      </c>
      <c r="F5720" t="s">
        <v>784</v>
      </c>
      <c r="G5720" t="s">
        <v>785</v>
      </c>
      <c r="H5720" s="34"/>
      <c r="I5720" t="s">
        <v>786</v>
      </c>
      <c r="J5720" s="35">
        <f>ROUND(E5720/I5718* H5720,5)</f>
        <v>0</v>
      </c>
      <c r="K5720" s="36"/>
    </row>
    <row r="5721" spans="1:27" x14ac:dyDescent="0.25">
      <c r="D5721" s="37" t="s">
        <v>787</v>
      </c>
      <c r="E5721" s="36"/>
      <c r="H5721" s="36"/>
      <c r="K5721" s="34">
        <f>SUM(J5720:J5720)</f>
        <v>0</v>
      </c>
    </row>
    <row r="5722" spans="1:27" x14ac:dyDescent="0.25">
      <c r="B5722" s="24" t="s">
        <v>788</v>
      </c>
      <c r="E5722" s="36"/>
      <c r="H5722" s="36"/>
      <c r="K5722" s="36"/>
    </row>
    <row r="5723" spans="1:27" x14ac:dyDescent="0.25">
      <c r="B5723" t="s">
        <v>3021</v>
      </c>
      <c r="C5723" t="s">
        <v>782</v>
      </c>
      <c r="D5723" t="s">
        <v>3022</v>
      </c>
      <c r="E5723" s="33">
        <v>1.3</v>
      </c>
      <c r="F5723" t="s">
        <v>784</v>
      </c>
      <c r="G5723" t="s">
        <v>785</v>
      </c>
      <c r="H5723" s="34"/>
      <c r="I5723" t="s">
        <v>786</v>
      </c>
      <c r="J5723" s="35">
        <f>ROUND(E5723/I5718* H5723,5)</f>
        <v>0</v>
      </c>
      <c r="K5723" s="36"/>
    </row>
    <row r="5724" spans="1:27" x14ac:dyDescent="0.25">
      <c r="D5724" s="37" t="s">
        <v>791</v>
      </c>
      <c r="E5724" s="36"/>
      <c r="H5724" s="36"/>
      <c r="K5724" s="34">
        <f>SUM(J5723:J5723)</f>
        <v>0</v>
      </c>
    </row>
    <row r="5725" spans="1:27" x14ac:dyDescent="0.25">
      <c r="E5725" s="36"/>
      <c r="H5725" s="36"/>
      <c r="K5725" s="36"/>
    </row>
    <row r="5726" spans="1:27" x14ac:dyDescent="0.25">
      <c r="D5726" s="37" t="s">
        <v>800</v>
      </c>
      <c r="E5726" s="36"/>
      <c r="H5726" s="36">
        <v>1.5</v>
      </c>
      <c r="I5726" t="s">
        <v>801</v>
      </c>
      <c r="J5726">
        <f>ROUND(H5726/100*K5721,5)</f>
        <v>0</v>
      </c>
      <c r="K5726" s="36"/>
    </row>
    <row r="5727" spans="1:27" x14ac:dyDescent="0.25">
      <c r="D5727" s="37" t="s">
        <v>799</v>
      </c>
      <c r="E5727" s="36"/>
      <c r="H5727" s="36"/>
      <c r="K5727" s="38">
        <f>SUM(J5719:J5726)</f>
        <v>0</v>
      </c>
    </row>
    <row r="5728" spans="1:27" x14ac:dyDescent="0.25">
      <c r="D5728" s="37" t="s">
        <v>802</v>
      </c>
      <c r="E5728" s="36"/>
      <c r="H5728" s="36"/>
      <c r="K5728" s="38">
        <f>SUM(K5727:K5727)</f>
        <v>0</v>
      </c>
    </row>
    <row r="5730" spans="1:27" ht="45" customHeight="1" x14ac:dyDescent="0.25">
      <c r="A5730" s="28" t="s">
        <v>3023</v>
      </c>
      <c r="B5730" s="28" t="s">
        <v>65</v>
      </c>
      <c r="C5730" s="29" t="s">
        <v>41</v>
      </c>
      <c r="D5730" s="7" t="s">
        <v>66</v>
      </c>
      <c r="E5730" s="6"/>
      <c r="F5730" s="6"/>
      <c r="G5730" s="29"/>
      <c r="H5730" s="31" t="s">
        <v>778</v>
      </c>
      <c r="I5730" s="5">
        <v>1</v>
      </c>
      <c r="J5730" s="4"/>
      <c r="K5730" s="32">
        <f>ROUND(K5743,2)</f>
        <v>0</v>
      </c>
      <c r="L5730" s="30" t="s">
        <v>3024</v>
      </c>
      <c r="M5730" s="29"/>
      <c r="N5730" s="29"/>
      <c r="O5730" s="29"/>
      <c r="P5730" s="29"/>
      <c r="Q5730" s="29"/>
      <c r="R5730" s="29"/>
      <c r="S5730" s="29"/>
      <c r="T5730" s="29"/>
      <c r="U5730" s="29"/>
      <c r="V5730" s="29"/>
      <c r="W5730" s="29"/>
      <c r="X5730" s="29"/>
      <c r="Y5730" s="29"/>
      <c r="Z5730" s="29"/>
      <c r="AA5730" s="29"/>
    </row>
    <row r="5731" spans="1:27" x14ac:dyDescent="0.25">
      <c r="B5731" s="24" t="s">
        <v>780</v>
      </c>
    </row>
    <row r="5732" spans="1:27" x14ac:dyDescent="0.25">
      <c r="B5732" t="s">
        <v>831</v>
      </c>
      <c r="C5732" t="s">
        <v>782</v>
      </c>
      <c r="D5732" t="s">
        <v>832</v>
      </c>
      <c r="E5732" s="33">
        <v>0.15</v>
      </c>
      <c r="F5732" t="s">
        <v>784</v>
      </c>
      <c r="G5732" t="s">
        <v>785</v>
      </c>
      <c r="H5732" s="34"/>
      <c r="I5732" t="s">
        <v>786</v>
      </c>
      <c r="J5732" s="35">
        <f>ROUND(E5732/I5730* H5732,5)</f>
        <v>0</v>
      </c>
      <c r="K5732" s="36"/>
    </row>
    <row r="5733" spans="1:27" x14ac:dyDescent="0.25">
      <c r="B5733" t="s">
        <v>964</v>
      </c>
      <c r="C5733" t="s">
        <v>782</v>
      </c>
      <c r="D5733" t="s">
        <v>965</v>
      </c>
      <c r="E5733" s="33">
        <v>0.25</v>
      </c>
      <c r="F5733" t="s">
        <v>784</v>
      </c>
      <c r="G5733" t="s">
        <v>785</v>
      </c>
      <c r="H5733" s="34"/>
      <c r="I5733" t="s">
        <v>786</v>
      </c>
      <c r="J5733" s="35">
        <f>ROUND(E5733/I5730* H5733,5)</f>
        <v>0</v>
      </c>
      <c r="K5733" s="36"/>
    </row>
    <row r="5734" spans="1:27" x14ac:dyDescent="0.25">
      <c r="D5734" s="37" t="s">
        <v>787</v>
      </c>
      <c r="E5734" s="36"/>
      <c r="H5734" s="36"/>
      <c r="K5734" s="34">
        <f>SUM(J5732:J5733)</f>
        <v>0</v>
      </c>
    </row>
    <row r="5735" spans="1:27" x14ac:dyDescent="0.25">
      <c r="B5735" s="24" t="s">
        <v>792</v>
      </c>
      <c r="E5735" s="36"/>
      <c r="H5735" s="36"/>
      <c r="K5735" s="36"/>
    </row>
    <row r="5736" spans="1:27" x14ac:dyDescent="0.25">
      <c r="B5736" t="s">
        <v>3025</v>
      </c>
      <c r="C5736" t="s">
        <v>111</v>
      </c>
      <c r="D5736" t="s">
        <v>3026</v>
      </c>
      <c r="E5736" s="33">
        <v>5.1000000000000004E-3</v>
      </c>
      <c r="G5736" t="s">
        <v>785</v>
      </c>
      <c r="H5736" s="34"/>
      <c r="I5736" t="s">
        <v>786</v>
      </c>
      <c r="J5736" s="35">
        <f>ROUND(E5736* H5736,5)</f>
        <v>0</v>
      </c>
      <c r="K5736" s="36"/>
    </row>
    <row r="5737" spans="1:27" x14ac:dyDescent="0.25">
      <c r="B5737" t="s">
        <v>840</v>
      </c>
      <c r="C5737" t="s">
        <v>111</v>
      </c>
      <c r="D5737" t="s">
        <v>841</v>
      </c>
      <c r="E5737" s="33">
        <v>0.505</v>
      </c>
      <c r="G5737" t="s">
        <v>785</v>
      </c>
      <c r="H5737" s="34"/>
      <c r="I5737" t="s">
        <v>786</v>
      </c>
      <c r="J5737" s="35">
        <f>ROUND(E5737* H5737,5)</f>
        <v>0</v>
      </c>
      <c r="K5737" s="36"/>
    </row>
    <row r="5738" spans="1:27" x14ac:dyDescent="0.25">
      <c r="B5738" t="s">
        <v>808</v>
      </c>
      <c r="C5738" t="s">
        <v>80</v>
      </c>
      <c r="D5738" t="s">
        <v>809</v>
      </c>
      <c r="E5738" s="33">
        <v>1E-3</v>
      </c>
      <c r="G5738" t="s">
        <v>785</v>
      </c>
      <c r="H5738" s="34"/>
      <c r="I5738" t="s">
        <v>786</v>
      </c>
      <c r="J5738" s="35">
        <f>ROUND(E5738* H5738,5)</f>
        <v>0</v>
      </c>
      <c r="K5738" s="36"/>
    </row>
    <row r="5739" spans="1:27" x14ac:dyDescent="0.25">
      <c r="D5739" s="37" t="s">
        <v>798</v>
      </c>
      <c r="E5739" s="36"/>
      <c r="H5739" s="36"/>
      <c r="K5739" s="34">
        <f>SUM(J5736:J5738)</f>
        <v>0</v>
      </c>
    </row>
    <row r="5740" spans="1:27" x14ac:dyDescent="0.25">
      <c r="E5740" s="36"/>
      <c r="H5740" s="36"/>
      <c r="K5740" s="36"/>
    </row>
    <row r="5741" spans="1:27" x14ac:dyDescent="0.25">
      <c r="D5741" s="37" t="s">
        <v>800</v>
      </c>
      <c r="E5741" s="36"/>
      <c r="H5741" s="36">
        <v>1.5</v>
      </c>
      <c r="I5741" t="s">
        <v>801</v>
      </c>
      <c r="J5741">
        <f>ROUND(H5741/100*K5734,5)</f>
        <v>0</v>
      </c>
      <c r="K5741" s="36"/>
    </row>
    <row r="5742" spans="1:27" x14ac:dyDescent="0.25">
      <c r="D5742" s="37" t="s">
        <v>799</v>
      </c>
      <c r="E5742" s="36"/>
      <c r="H5742" s="36"/>
      <c r="K5742" s="38">
        <f>SUM(J5731:J5741)</f>
        <v>0</v>
      </c>
    </row>
    <row r="5743" spans="1:27" x14ac:dyDescent="0.25">
      <c r="D5743" s="37" t="s">
        <v>802</v>
      </c>
      <c r="E5743" s="36"/>
      <c r="H5743" s="36"/>
      <c r="K5743" s="38">
        <f>SUM(K5742:K5742)</f>
        <v>0</v>
      </c>
    </row>
    <row r="5745" spans="1:27" ht="45" customHeight="1" x14ac:dyDescent="0.25">
      <c r="A5745" s="28" t="s">
        <v>3027</v>
      </c>
      <c r="B5745" s="28" t="s">
        <v>69</v>
      </c>
      <c r="C5745" s="29" t="s">
        <v>38</v>
      </c>
      <c r="D5745" s="7" t="s">
        <v>70</v>
      </c>
      <c r="E5745" s="6"/>
      <c r="F5745" s="6"/>
      <c r="G5745" s="29"/>
      <c r="H5745" s="31" t="s">
        <v>778</v>
      </c>
      <c r="I5745" s="5">
        <v>1</v>
      </c>
      <c r="J5745" s="4"/>
      <c r="K5745" s="32">
        <f>ROUND(K5761,2)</f>
        <v>0</v>
      </c>
      <c r="L5745" s="30" t="s">
        <v>3028</v>
      </c>
      <c r="M5745" s="29"/>
      <c r="N5745" s="29"/>
      <c r="O5745" s="29"/>
      <c r="P5745" s="29"/>
      <c r="Q5745" s="29"/>
      <c r="R5745" s="29"/>
      <c r="S5745" s="29"/>
      <c r="T5745" s="29"/>
      <c r="U5745" s="29"/>
      <c r="V5745" s="29"/>
      <c r="W5745" s="29"/>
      <c r="X5745" s="29"/>
      <c r="Y5745" s="29"/>
      <c r="Z5745" s="29"/>
      <c r="AA5745" s="29"/>
    </row>
    <row r="5746" spans="1:27" x14ac:dyDescent="0.25">
      <c r="B5746" s="24" t="s">
        <v>780</v>
      </c>
    </row>
    <row r="5747" spans="1:27" x14ac:dyDescent="0.25">
      <c r="B5747" t="s">
        <v>964</v>
      </c>
      <c r="C5747" t="s">
        <v>782</v>
      </c>
      <c r="D5747" t="s">
        <v>965</v>
      </c>
      <c r="E5747" s="33">
        <v>0.12</v>
      </c>
      <c r="F5747" t="s">
        <v>784</v>
      </c>
      <c r="G5747" t="s">
        <v>785</v>
      </c>
      <c r="H5747" s="34"/>
      <c r="I5747" t="s">
        <v>786</v>
      </c>
      <c r="J5747" s="35">
        <f>ROUND(E5747/I5745* H5747,5)</f>
        <v>0</v>
      </c>
      <c r="K5747" s="36"/>
    </row>
    <row r="5748" spans="1:27" x14ac:dyDescent="0.25">
      <c r="B5748" t="s">
        <v>831</v>
      </c>
      <c r="C5748" t="s">
        <v>782</v>
      </c>
      <c r="D5748" t="s">
        <v>832</v>
      </c>
      <c r="E5748" s="33">
        <v>0.06</v>
      </c>
      <c r="F5748" t="s">
        <v>784</v>
      </c>
      <c r="G5748" t="s">
        <v>785</v>
      </c>
      <c r="H5748" s="34"/>
      <c r="I5748" t="s">
        <v>786</v>
      </c>
      <c r="J5748" s="35">
        <f>ROUND(E5748/I5745* H5748,5)</f>
        <v>0</v>
      </c>
      <c r="K5748" s="36"/>
    </row>
    <row r="5749" spans="1:27" x14ac:dyDescent="0.25">
      <c r="D5749" s="37" t="s">
        <v>787</v>
      </c>
      <c r="E5749" s="36"/>
      <c r="H5749" s="36"/>
      <c r="K5749" s="34">
        <f>SUM(J5747:J5748)</f>
        <v>0</v>
      </c>
    </row>
    <row r="5750" spans="1:27" x14ac:dyDescent="0.25">
      <c r="B5750" s="24" t="s">
        <v>788</v>
      </c>
      <c r="E5750" s="36"/>
      <c r="H5750" s="36"/>
      <c r="K5750" s="36"/>
    </row>
    <row r="5751" spans="1:27" x14ac:dyDescent="0.25">
      <c r="B5751" t="s">
        <v>3029</v>
      </c>
      <c r="C5751" t="s">
        <v>782</v>
      </c>
      <c r="D5751" t="s">
        <v>3030</v>
      </c>
      <c r="E5751" s="33">
        <v>0.06</v>
      </c>
      <c r="F5751" t="s">
        <v>784</v>
      </c>
      <c r="G5751" t="s">
        <v>785</v>
      </c>
      <c r="H5751" s="34"/>
      <c r="I5751" t="s">
        <v>786</v>
      </c>
      <c r="J5751" s="35">
        <f>ROUND(E5751/I5745* H5751,5)</f>
        <v>0</v>
      </c>
      <c r="K5751" s="36"/>
    </row>
    <row r="5752" spans="1:27" x14ac:dyDescent="0.25">
      <c r="D5752" s="37" t="s">
        <v>791</v>
      </c>
      <c r="E5752" s="36"/>
      <c r="H5752" s="36"/>
      <c r="K5752" s="34">
        <f>SUM(J5751:J5751)</f>
        <v>0</v>
      </c>
    </row>
    <row r="5753" spans="1:27" x14ac:dyDescent="0.25">
      <c r="B5753" s="24" t="s">
        <v>792</v>
      </c>
      <c r="E5753" s="36"/>
      <c r="H5753" s="36"/>
      <c r="K5753" s="36"/>
    </row>
    <row r="5754" spans="1:27" x14ac:dyDescent="0.25">
      <c r="B5754" t="s">
        <v>3025</v>
      </c>
      <c r="C5754" t="s">
        <v>111</v>
      </c>
      <c r="D5754" t="s">
        <v>3026</v>
      </c>
      <c r="E5754" s="33">
        <v>4.0399999999999998E-2</v>
      </c>
      <c r="G5754" t="s">
        <v>785</v>
      </c>
      <c r="H5754" s="34"/>
      <c r="I5754" t="s">
        <v>786</v>
      </c>
      <c r="J5754" s="35">
        <f>ROUND(E5754* H5754,5)</f>
        <v>0</v>
      </c>
      <c r="K5754" s="36"/>
    </row>
    <row r="5755" spans="1:27" x14ac:dyDescent="0.25">
      <c r="B5755" t="s">
        <v>808</v>
      </c>
      <c r="C5755" t="s">
        <v>80</v>
      </c>
      <c r="D5755" t="s">
        <v>809</v>
      </c>
      <c r="E5755" s="33">
        <v>2E-3</v>
      </c>
      <c r="G5755" t="s">
        <v>785</v>
      </c>
      <c r="H5755" s="34"/>
      <c r="I5755" t="s">
        <v>786</v>
      </c>
      <c r="J5755" s="35">
        <f>ROUND(E5755* H5755,5)</f>
        <v>0</v>
      </c>
      <c r="K5755" s="36"/>
    </row>
    <row r="5756" spans="1:27" x14ac:dyDescent="0.25">
      <c r="B5756" t="s">
        <v>840</v>
      </c>
      <c r="C5756" t="s">
        <v>111</v>
      </c>
      <c r="D5756" t="s">
        <v>841</v>
      </c>
      <c r="E5756" s="33">
        <v>3.03</v>
      </c>
      <c r="G5756" t="s">
        <v>785</v>
      </c>
      <c r="H5756" s="34"/>
      <c r="I5756" t="s">
        <v>786</v>
      </c>
      <c r="J5756" s="35">
        <f>ROUND(E5756* H5756,5)</f>
        <v>0</v>
      </c>
      <c r="K5756" s="36"/>
    </row>
    <row r="5757" spans="1:27" x14ac:dyDescent="0.25">
      <c r="D5757" s="37" t="s">
        <v>798</v>
      </c>
      <c r="E5757" s="36"/>
      <c r="H5757" s="36"/>
      <c r="K5757" s="34">
        <f>SUM(J5754:J5756)</f>
        <v>0</v>
      </c>
    </row>
    <row r="5758" spans="1:27" x14ac:dyDescent="0.25">
      <c r="E5758" s="36"/>
      <c r="H5758" s="36"/>
      <c r="K5758" s="36"/>
    </row>
    <row r="5759" spans="1:27" x14ac:dyDescent="0.25">
      <c r="D5759" s="37" t="s">
        <v>800</v>
      </c>
      <c r="E5759" s="36"/>
      <c r="H5759" s="36">
        <v>1.5</v>
      </c>
      <c r="I5759" t="s">
        <v>801</v>
      </c>
      <c r="J5759">
        <f>ROUND(H5759/100*K5749,5)</f>
        <v>0</v>
      </c>
      <c r="K5759" s="36"/>
    </row>
    <row r="5760" spans="1:27" x14ac:dyDescent="0.25">
      <c r="D5760" s="37" t="s">
        <v>799</v>
      </c>
      <c r="E5760" s="36"/>
      <c r="H5760" s="36"/>
      <c r="K5760" s="38">
        <f>SUM(J5746:J5759)</f>
        <v>0</v>
      </c>
    </row>
    <row r="5761" spans="1:27" x14ac:dyDescent="0.25">
      <c r="D5761" s="37" t="s">
        <v>802</v>
      </c>
      <c r="E5761" s="36"/>
      <c r="H5761" s="36"/>
      <c r="K5761" s="38">
        <f>SUM(K5760:K5760)</f>
        <v>0</v>
      </c>
    </row>
    <row r="5763" spans="1:27" ht="45" customHeight="1" x14ac:dyDescent="0.25">
      <c r="A5763" s="28" t="s">
        <v>3031</v>
      </c>
      <c r="B5763" s="28" t="s">
        <v>67</v>
      </c>
      <c r="C5763" s="29" t="s">
        <v>41</v>
      </c>
      <c r="D5763" s="7" t="s">
        <v>68</v>
      </c>
      <c r="E5763" s="6"/>
      <c r="F5763" s="6"/>
      <c r="G5763" s="29"/>
      <c r="H5763" s="31" t="s">
        <v>778</v>
      </c>
      <c r="I5763" s="5">
        <v>1</v>
      </c>
      <c r="J5763" s="4"/>
      <c r="K5763" s="32">
        <f>ROUND(K5775,2)</f>
        <v>0</v>
      </c>
      <c r="L5763" s="30" t="s">
        <v>3032</v>
      </c>
      <c r="M5763" s="29"/>
      <c r="N5763" s="29"/>
      <c r="O5763" s="29"/>
      <c r="P5763" s="29"/>
      <c r="Q5763" s="29"/>
      <c r="R5763" s="29"/>
      <c r="S5763" s="29"/>
      <c r="T5763" s="29"/>
      <c r="U5763" s="29"/>
      <c r="V5763" s="29"/>
      <c r="W5763" s="29"/>
      <c r="X5763" s="29"/>
      <c r="Y5763" s="29"/>
      <c r="Z5763" s="29"/>
      <c r="AA5763" s="29"/>
    </row>
    <row r="5764" spans="1:27" x14ac:dyDescent="0.25">
      <c r="B5764" s="24" t="s">
        <v>780</v>
      </c>
    </row>
    <row r="5765" spans="1:27" x14ac:dyDescent="0.25">
      <c r="B5765" t="s">
        <v>964</v>
      </c>
      <c r="C5765" t="s">
        <v>782</v>
      </c>
      <c r="D5765" t="s">
        <v>965</v>
      </c>
      <c r="E5765" s="33">
        <v>0.25</v>
      </c>
      <c r="F5765" t="s">
        <v>784</v>
      </c>
      <c r="G5765" t="s">
        <v>785</v>
      </c>
      <c r="H5765" s="34"/>
      <c r="I5765" t="s">
        <v>786</v>
      </c>
      <c r="J5765" s="35">
        <f>ROUND(E5765/I5763* H5765,5)</f>
        <v>0</v>
      </c>
      <c r="K5765" s="36"/>
    </row>
    <row r="5766" spans="1:27" x14ac:dyDescent="0.25">
      <c r="D5766" s="37" t="s">
        <v>787</v>
      </c>
      <c r="E5766" s="36"/>
      <c r="H5766" s="36"/>
      <c r="K5766" s="34">
        <f>SUM(J5765:J5765)</f>
        <v>0</v>
      </c>
    </row>
    <row r="5767" spans="1:27" x14ac:dyDescent="0.25">
      <c r="B5767" s="24" t="s">
        <v>792</v>
      </c>
      <c r="E5767" s="36"/>
      <c r="H5767" s="36"/>
      <c r="K5767" s="36"/>
    </row>
    <row r="5768" spans="1:27" x14ac:dyDescent="0.25">
      <c r="B5768" t="s">
        <v>840</v>
      </c>
      <c r="C5768" t="s">
        <v>111</v>
      </c>
      <c r="D5768" t="s">
        <v>841</v>
      </c>
      <c r="E5768" s="33">
        <v>0.505</v>
      </c>
      <c r="G5768" t="s">
        <v>785</v>
      </c>
      <c r="H5768" s="34"/>
      <c r="I5768" t="s">
        <v>786</v>
      </c>
      <c r="J5768" s="35">
        <f>ROUND(E5768* H5768,5)</f>
        <v>0</v>
      </c>
      <c r="K5768" s="36"/>
    </row>
    <row r="5769" spans="1:27" x14ac:dyDescent="0.25">
      <c r="B5769" t="s">
        <v>3025</v>
      </c>
      <c r="C5769" t="s">
        <v>111</v>
      </c>
      <c r="D5769" t="s">
        <v>3026</v>
      </c>
      <c r="E5769" s="33">
        <v>5.1000000000000004E-3</v>
      </c>
      <c r="G5769" t="s">
        <v>785</v>
      </c>
      <c r="H5769" s="34"/>
      <c r="I5769" t="s">
        <v>786</v>
      </c>
      <c r="J5769" s="35">
        <f>ROUND(E5769* H5769,5)</f>
        <v>0</v>
      </c>
      <c r="K5769" s="36"/>
    </row>
    <row r="5770" spans="1:27" x14ac:dyDescent="0.25">
      <c r="B5770" t="s">
        <v>808</v>
      </c>
      <c r="C5770" t="s">
        <v>80</v>
      </c>
      <c r="D5770" t="s">
        <v>809</v>
      </c>
      <c r="E5770" s="33">
        <v>1E-3</v>
      </c>
      <c r="G5770" t="s">
        <v>785</v>
      </c>
      <c r="H5770" s="34"/>
      <c r="I5770" t="s">
        <v>786</v>
      </c>
      <c r="J5770" s="35">
        <f>ROUND(E5770* H5770,5)</f>
        <v>0</v>
      </c>
      <c r="K5770" s="36"/>
    </row>
    <row r="5771" spans="1:27" x14ac:dyDescent="0.25">
      <c r="D5771" s="37" t="s">
        <v>798</v>
      </c>
      <c r="E5771" s="36"/>
      <c r="H5771" s="36"/>
      <c r="K5771" s="34">
        <f>SUM(J5768:J5770)</f>
        <v>0</v>
      </c>
    </row>
    <row r="5772" spans="1:27" x14ac:dyDescent="0.25">
      <c r="E5772" s="36"/>
      <c r="H5772" s="36"/>
      <c r="K5772" s="36"/>
    </row>
    <row r="5773" spans="1:27" x14ac:dyDescent="0.25">
      <c r="D5773" s="37" t="s">
        <v>800</v>
      </c>
      <c r="E5773" s="36"/>
      <c r="H5773" s="36">
        <v>1.5</v>
      </c>
      <c r="I5773" t="s">
        <v>801</v>
      </c>
      <c r="J5773">
        <f>ROUND(H5773/100*K5766,5)</f>
        <v>0</v>
      </c>
      <c r="K5773" s="36"/>
    </row>
    <row r="5774" spans="1:27" x14ac:dyDescent="0.25">
      <c r="D5774" s="37" t="s">
        <v>799</v>
      </c>
      <c r="E5774" s="36"/>
      <c r="H5774" s="36"/>
      <c r="K5774" s="38">
        <f>SUM(J5764:J5773)</f>
        <v>0</v>
      </c>
    </row>
    <row r="5775" spans="1:27" x14ac:dyDescent="0.25">
      <c r="D5775" s="37" t="s">
        <v>802</v>
      </c>
      <c r="E5775" s="36"/>
      <c r="H5775" s="36"/>
      <c r="K5775" s="38">
        <f>SUM(K5774:K5774)</f>
        <v>0</v>
      </c>
    </row>
    <row r="5777" spans="1:27" ht="45" customHeight="1" x14ac:dyDescent="0.25">
      <c r="A5777" s="28" t="s">
        <v>3033</v>
      </c>
      <c r="B5777" s="28" t="s">
        <v>71</v>
      </c>
      <c r="C5777" s="29" t="s">
        <v>38</v>
      </c>
      <c r="D5777" s="7" t="s">
        <v>72</v>
      </c>
      <c r="E5777" s="6"/>
      <c r="F5777" s="6"/>
      <c r="G5777" s="29"/>
      <c r="H5777" s="31" t="s">
        <v>778</v>
      </c>
      <c r="I5777" s="5">
        <v>1</v>
      </c>
      <c r="J5777" s="4"/>
      <c r="K5777" s="32">
        <f>ROUND(K5789,2)</f>
        <v>0</v>
      </c>
      <c r="L5777" s="30" t="s">
        <v>3034</v>
      </c>
      <c r="M5777" s="29"/>
      <c r="N5777" s="29"/>
      <c r="O5777" s="29"/>
      <c r="P5777" s="29"/>
      <c r="Q5777" s="29"/>
      <c r="R5777" s="29"/>
      <c r="S5777" s="29"/>
      <c r="T5777" s="29"/>
      <c r="U5777" s="29"/>
      <c r="V5777" s="29"/>
      <c r="W5777" s="29"/>
      <c r="X5777" s="29"/>
      <c r="Y5777" s="29"/>
      <c r="Z5777" s="29"/>
      <c r="AA5777" s="29"/>
    </row>
    <row r="5778" spans="1:27" x14ac:dyDescent="0.25">
      <c r="B5778" s="24" t="s">
        <v>780</v>
      </c>
    </row>
    <row r="5779" spans="1:27" x14ac:dyDescent="0.25">
      <c r="B5779" t="s">
        <v>964</v>
      </c>
      <c r="C5779" t="s">
        <v>782</v>
      </c>
      <c r="D5779" t="s">
        <v>965</v>
      </c>
      <c r="E5779" s="33">
        <v>0.12</v>
      </c>
      <c r="F5779" t="s">
        <v>784</v>
      </c>
      <c r="G5779" t="s">
        <v>785</v>
      </c>
      <c r="H5779" s="34"/>
      <c r="I5779" t="s">
        <v>786</v>
      </c>
      <c r="J5779" s="35">
        <f>ROUND(E5779/I5777* H5779,5)</f>
        <v>0</v>
      </c>
      <c r="K5779" s="36"/>
    </row>
    <row r="5780" spans="1:27" x14ac:dyDescent="0.25">
      <c r="D5780" s="37" t="s">
        <v>787</v>
      </c>
      <c r="E5780" s="36"/>
      <c r="H5780" s="36"/>
      <c r="K5780" s="34">
        <f>SUM(J5779:J5779)</f>
        <v>0</v>
      </c>
    </row>
    <row r="5781" spans="1:27" x14ac:dyDescent="0.25">
      <c r="B5781" s="24" t="s">
        <v>792</v>
      </c>
      <c r="E5781" s="36"/>
      <c r="H5781" s="36"/>
      <c r="K5781" s="36"/>
    </row>
    <row r="5782" spans="1:27" x14ac:dyDescent="0.25">
      <c r="B5782" t="s">
        <v>3025</v>
      </c>
      <c r="C5782" t="s">
        <v>111</v>
      </c>
      <c r="D5782" t="s">
        <v>3026</v>
      </c>
      <c r="E5782" s="33">
        <v>4.0399999999999998E-2</v>
      </c>
      <c r="G5782" t="s">
        <v>785</v>
      </c>
      <c r="H5782" s="34"/>
      <c r="I5782" t="s">
        <v>786</v>
      </c>
      <c r="J5782" s="35">
        <f>ROUND(E5782* H5782,5)</f>
        <v>0</v>
      </c>
      <c r="K5782" s="36"/>
    </row>
    <row r="5783" spans="1:27" x14ac:dyDescent="0.25">
      <c r="B5783" t="s">
        <v>840</v>
      </c>
      <c r="C5783" t="s">
        <v>111</v>
      </c>
      <c r="D5783" t="s">
        <v>841</v>
      </c>
      <c r="E5783" s="33">
        <v>3.03</v>
      </c>
      <c r="G5783" t="s">
        <v>785</v>
      </c>
      <c r="H5783" s="34"/>
      <c r="I5783" t="s">
        <v>786</v>
      </c>
      <c r="J5783" s="35">
        <f>ROUND(E5783* H5783,5)</f>
        <v>0</v>
      </c>
      <c r="K5783" s="36"/>
    </row>
    <row r="5784" spans="1:27" x14ac:dyDescent="0.25">
      <c r="B5784" t="s">
        <v>808</v>
      </c>
      <c r="C5784" t="s">
        <v>80</v>
      </c>
      <c r="D5784" t="s">
        <v>809</v>
      </c>
      <c r="E5784" s="33">
        <v>2E-3</v>
      </c>
      <c r="G5784" t="s">
        <v>785</v>
      </c>
      <c r="H5784" s="34"/>
      <c r="I5784" t="s">
        <v>786</v>
      </c>
      <c r="J5784" s="35">
        <f>ROUND(E5784* H5784,5)</f>
        <v>0</v>
      </c>
      <c r="K5784" s="36"/>
    </row>
    <row r="5785" spans="1:27" x14ac:dyDescent="0.25">
      <c r="D5785" s="37" t="s">
        <v>798</v>
      </c>
      <c r="E5785" s="36"/>
      <c r="H5785" s="36"/>
      <c r="K5785" s="34">
        <f>SUM(J5782:J5784)</f>
        <v>0</v>
      </c>
    </row>
    <row r="5786" spans="1:27" x14ac:dyDescent="0.25">
      <c r="E5786" s="36"/>
      <c r="H5786" s="36"/>
      <c r="K5786" s="36"/>
    </row>
    <row r="5787" spans="1:27" x14ac:dyDescent="0.25">
      <c r="D5787" s="37" t="s">
        <v>800</v>
      </c>
      <c r="E5787" s="36"/>
      <c r="H5787" s="36">
        <v>1.5</v>
      </c>
      <c r="I5787" t="s">
        <v>801</v>
      </c>
      <c r="J5787">
        <f>ROUND(H5787/100*K5780,5)</f>
        <v>0</v>
      </c>
      <c r="K5787" s="36"/>
    </row>
    <row r="5788" spans="1:27" x14ac:dyDescent="0.25">
      <c r="D5788" s="37" t="s">
        <v>799</v>
      </c>
      <c r="E5788" s="36"/>
      <c r="H5788" s="36"/>
      <c r="K5788" s="38">
        <f>SUM(J5778:J5787)</f>
        <v>0</v>
      </c>
    </row>
    <row r="5789" spans="1:27" x14ac:dyDescent="0.25">
      <c r="D5789" s="37" t="s">
        <v>802</v>
      </c>
      <c r="E5789" s="36"/>
      <c r="H5789" s="36"/>
      <c r="K5789" s="38">
        <f>SUM(K5788:K5788)</f>
        <v>0</v>
      </c>
    </row>
    <row r="5791" spans="1:27" ht="45" customHeight="1" x14ac:dyDescent="0.25">
      <c r="A5791" s="28" t="s">
        <v>3035</v>
      </c>
      <c r="B5791" s="28" t="s">
        <v>761</v>
      </c>
      <c r="C5791" s="29" t="s">
        <v>762</v>
      </c>
      <c r="D5791" s="7" t="s">
        <v>763</v>
      </c>
      <c r="E5791" s="6"/>
      <c r="F5791" s="6"/>
      <c r="G5791" s="29"/>
      <c r="H5791" s="31" t="s">
        <v>778</v>
      </c>
      <c r="I5791" s="5">
        <v>1</v>
      </c>
      <c r="J5791" s="4"/>
      <c r="K5791" s="32"/>
      <c r="L5791" s="30" t="s">
        <v>3036</v>
      </c>
      <c r="M5791" s="29"/>
      <c r="N5791" s="29"/>
      <c r="O5791" s="29"/>
      <c r="P5791" s="29"/>
      <c r="Q5791" s="29"/>
      <c r="R5791" s="29"/>
      <c r="S5791" s="29"/>
      <c r="T5791" s="29"/>
      <c r="U5791" s="29"/>
      <c r="V5791" s="29"/>
      <c r="W5791" s="29"/>
      <c r="X5791" s="29"/>
      <c r="Y5791" s="29"/>
      <c r="Z5791" s="29"/>
      <c r="AA5791" s="29"/>
    </row>
    <row r="5792" spans="1:27" ht="45" customHeight="1" x14ac:dyDescent="0.25">
      <c r="A5792" s="28" t="s">
        <v>3037</v>
      </c>
      <c r="B5792" s="28" t="s">
        <v>269</v>
      </c>
      <c r="C5792" s="29" t="s">
        <v>41</v>
      </c>
      <c r="D5792" s="7" t="s">
        <v>270</v>
      </c>
      <c r="E5792" s="6"/>
      <c r="F5792" s="6"/>
      <c r="G5792" s="29"/>
      <c r="H5792" s="31" t="s">
        <v>778</v>
      </c>
      <c r="I5792" s="5">
        <v>1</v>
      </c>
      <c r="J5792" s="4"/>
      <c r="K5792" s="32">
        <f>ROUND(K5800,2)</f>
        <v>0</v>
      </c>
      <c r="L5792" s="30" t="s">
        <v>3038</v>
      </c>
      <c r="M5792" s="29"/>
      <c r="N5792" s="29"/>
      <c r="O5792" s="29"/>
      <c r="P5792" s="29"/>
      <c r="Q5792" s="29"/>
      <c r="R5792" s="29"/>
      <c r="S5792" s="29"/>
      <c r="T5792" s="29"/>
      <c r="U5792" s="29"/>
      <c r="V5792" s="29"/>
      <c r="W5792" s="29"/>
      <c r="X5792" s="29"/>
      <c r="Y5792" s="29"/>
      <c r="Z5792" s="29"/>
      <c r="AA5792" s="29"/>
    </row>
    <row r="5793" spans="1:27" x14ac:dyDescent="0.25">
      <c r="B5793" s="24" t="s">
        <v>842</v>
      </c>
    </row>
    <row r="5794" spans="1:27" x14ac:dyDescent="0.25">
      <c r="B5794" t="s">
        <v>1568</v>
      </c>
      <c r="C5794" t="s">
        <v>41</v>
      </c>
      <c r="D5794" t="s">
        <v>1569</v>
      </c>
      <c r="E5794" s="33">
        <v>1.0154000000000001</v>
      </c>
      <c r="G5794" t="s">
        <v>785</v>
      </c>
      <c r="H5794" s="34"/>
      <c r="I5794" t="s">
        <v>786</v>
      </c>
      <c r="J5794" s="35">
        <f>ROUND(E5794* H5794,5)</f>
        <v>0</v>
      </c>
      <c r="K5794" s="36"/>
    </row>
    <row r="5795" spans="1:27" x14ac:dyDescent="0.25">
      <c r="B5795" t="s">
        <v>1558</v>
      </c>
      <c r="C5795" t="s">
        <v>38</v>
      </c>
      <c r="D5795" t="s">
        <v>1559</v>
      </c>
      <c r="E5795" s="33">
        <v>1.6</v>
      </c>
      <c r="G5795" t="s">
        <v>785</v>
      </c>
      <c r="H5795" s="34"/>
      <c r="I5795" t="s">
        <v>786</v>
      </c>
      <c r="J5795" s="35">
        <f>ROUND(E5795* H5795,5)</f>
        <v>0</v>
      </c>
      <c r="K5795" s="36"/>
    </row>
    <row r="5796" spans="1:27" x14ac:dyDescent="0.25">
      <c r="B5796" t="s">
        <v>1551</v>
      </c>
      <c r="C5796" t="s">
        <v>41</v>
      </c>
      <c r="D5796" t="s">
        <v>1552</v>
      </c>
      <c r="E5796" s="33">
        <v>1</v>
      </c>
      <c r="G5796" t="s">
        <v>785</v>
      </c>
      <c r="H5796" s="34"/>
      <c r="I5796" t="s">
        <v>786</v>
      </c>
      <c r="J5796" s="35">
        <f>ROUND(E5796* H5796,5)</f>
        <v>0</v>
      </c>
      <c r="K5796" s="36"/>
    </row>
    <row r="5797" spans="1:27" x14ac:dyDescent="0.25">
      <c r="B5797" t="s">
        <v>1563</v>
      </c>
      <c r="C5797" t="s">
        <v>41</v>
      </c>
      <c r="D5797" t="s">
        <v>1564</v>
      </c>
      <c r="E5797" s="33">
        <v>6</v>
      </c>
      <c r="G5797" t="s">
        <v>785</v>
      </c>
      <c r="H5797" s="34"/>
      <c r="I5797" t="s">
        <v>786</v>
      </c>
      <c r="J5797" s="35">
        <f>ROUND(E5797* H5797,5)</f>
        <v>0</v>
      </c>
      <c r="K5797" s="36"/>
    </row>
    <row r="5798" spans="1:27" x14ac:dyDescent="0.25">
      <c r="D5798" s="37" t="s">
        <v>3039</v>
      </c>
      <c r="E5798" s="36"/>
      <c r="H5798" s="36"/>
      <c r="K5798" s="34">
        <f>SUM(J5794:J5797)</f>
        <v>0</v>
      </c>
    </row>
    <row r="5799" spans="1:27" x14ac:dyDescent="0.25">
      <c r="D5799" s="37" t="s">
        <v>799</v>
      </c>
      <c r="E5799" s="36"/>
      <c r="H5799" s="36"/>
      <c r="K5799" s="38">
        <f>SUM(J5793:J5798)</f>
        <v>0</v>
      </c>
    </row>
    <row r="5800" spans="1:27" x14ac:dyDescent="0.25">
      <c r="D5800" s="37" t="s">
        <v>802</v>
      </c>
      <c r="E5800" s="36"/>
      <c r="H5800" s="36"/>
      <c r="K5800" s="38">
        <f>SUM(K5799:K5799)</f>
        <v>0</v>
      </c>
    </row>
    <row r="5802" spans="1:27" ht="45" customHeight="1" x14ac:dyDescent="0.25">
      <c r="A5802" s="28" t="s">
        <v>3040</v>
      </c>
      <c r="B5802" s="28" t="s">
        <v>529</v>
      </c>
      <c r="C5802" s="29" t="s">
        <v>41</v>
      </c>
      <c r="D5802" s="7" t="s">
        <v>530</v>
      </c>
      <c r="E5802" s="6"/>
      <c r="F5802" s="6"/>
      <c r="G5802" s="29"/>
      <c r="H5802" s="31" t="s">
        <v>778</v>
      </c>
      <c r="I5802" s="5">
        <v>1</v>
      </c>
      <c r="J5802" s="4"/>
      <c r="K5802" s="32">
        <f>ROUND(K5810,2)</f>
        <v>0</v>
      </c>
      <c r="L5802" s="30" t="s">
        <v>3041</v>
      </c>
      <c r="M5802" s="29"/>
      <c r="N5802" s="29"/>
      <c r="O5802" s="29"/>
      <c r="P5802" s="29"/>
      <c r="Q5802" s="29"/>
      <c r="R5802" s="29"/>
      <c r="S5802" s="29"/>
      <c r="T5802" s="29"/>
      <c r="U5802" s="29"/>
      <c r="V5802" s="29"/>
      <c r="W5802" s="29"/>
      <c r="X5802" s="29"/>
      <c r="Y5802" s="29"/>
      <c r="Z5802" s="29"/>
      <c r="AA5802" s="29"/>
    </row>
    <row r="5803" spans="1:27" x14ac:dyDescent="0.25">
      <c r="B5803" s="24" t="s">
        <v>842</v>
      </c>
    </row>
    <row r="5804" spans="1:27" x14ac:dyDescent="0.25">
      <c r="B5804" t="s">
        <v>1699</v>
      </c>
      <c r="C5804" t="s">
        <v>41</v>
      </c>
      <c r="D5804" t="s">
        <v>1700</v>
      </c>
      <c r="E5804" s="33">
        <v>1</v>
      </c>
      <c r="G5804" t="s">
        <v>785</v>
      </c>
      <c r="H5804" s="34"/>
      <c r="I5804" t="s">
        <v>786</v>
      </c>
      <c r="J5804" s="35">
        <f>ROUND(E5804* H5804,5)</f>
        <v>0</v>
      </c>
      <c r="K5804" s="36"/>
    </row>
    <row r="5805" spans="1:27" x14ac:dyDescent="0.25">
      <c r="B5805" t="s">
        <v>1704</v>
      </c>
      <c r="C5805" t="s">
        <v>41</v>
      </c>
      <c r="D5805" t="s">
        <v>1705</v>
      </c>
      <c r="E5805" s="33">
        <v>2</v>
      </c>
      <c r="G5805" t="s">
        <v>785</v>
      </c>
      <c r="H5805" s="34"/>
      <c r="I5805" t="s">
        <v>786</v>
      </c>
      <c r="J5805" s="35">
        <f>ROUND(E5805* H5805,5)</f>
        <v>0</v>
      </c>
      <c r="K5805" s="36"/>
    </row>
    <row r="5806" spans="1:27" x14ac:dyDescent="0.25">
      <c r="B5806" t="s">
        <v>1709</v>
      </c>
      <c r="C5806" t="s">
        <v>41</v>
      </c>
      <c r="D5806" t="s">
        <v>1710</v>
      </c>
      <c r="E5806" s="33">
        <v>2</v>
      </c>
      <c r="G5806" t="s">
        <v>785</v>
      </c>
      <c r="H5806" s="34"/>
      <c r="I5806" t="s">
        <v>786</v>
      </c>
      <c r="J5806" s="35">
        <f>ROUND(E5806* H5806,5)</f>
        <v>0</v>
      </c>
      <c r="K5806" s="36"/>
    </row>
    <row r="5807" spans="1:27" x14ac:dyDescent="0.25">
      <c r="B5807" t="s">
        <v>1801</v>
      </c>
      <c r="C5807" t="s">
        <v>41</v>
      </c>
      <c r="D5807" t="s">
        <v>1802</v>
      </c>
      <c r="E5807" s="33">
        <v>2</v>
      </c>
      <c r="G5807" t="s">
        <v>785</v>
      </c>
      <c r="H5807" s="34"/>
      <c r="I5807" t="s">
        <v>786</v>
      </c>
      <c r="J5807" s="35">
        <f>ROUND(E5807* H5807,5)</f>
        <v>0</v>
      </c>
      <c r="K5807" s="36"/>
    </row>
    <row r="5808" spans="1:27" x14ac:dyDescent="0.25">
      <c r="D5808" s="37" t="s">
        <v>3039</v>
      </c>
      <c r="E5808" s="36"/>
      <c r="H5808" s="36"/>
      <c r="K5808" s="34">
        <f>SUM(J5804:J5807)</f>
        <v>0</v>
      </c>
    </row>
    <row r="5809" spans="1:27" x14ac:dyDescent="0.25">
      <c r="D5809" s="37" t="s">
        <v>799</v>
      </c>
      <c r="E5809" s="36"/>
      <c r="H5809" s="36"/>
      <c r="K5809" s="38">
        <f>SUM(J5803:J5808)</f>
        <v>0</v>
      </c>
    </row>
    <row r="5810" spans="1:27" x14ac:dyDescent="0.25">
      <c r="D5810" s="37" t="s">
        <v>802</v>
      </c>
      <c r="E5810" s="36"/>
      <c r="H5810" s="36"/>
      <c r="K5810" s="38">
        <f>SUM(K5809:K5809)</f>
        <v>0</v>
      </c>
    </row>
    <row r="5812" spans="1:27" ht="45" customHeight="1" x14ac:dyDescent="0.25">
      <c r="A5812" s="28" t="s">
        <v>3042</v>
      </c>
      <c r="B5812" s="28" t="s">
        <v>757</v>
      </c>
      <c r="C5812" s="29" t="s">
        <v>41</v>
      </c>
      <c r="D5812" s="7" t="s">
        <v>758</v>
      </c>
      <c r="E5812" s="6"/>
      <c r="F5812" s="6"/>
      <c r="G5812" s="29"/>
      <c r="H5812" s="31" t="s">
        <v>778</v>
      </c>
      <c r="I5812" s="5">
        <v>4.8000000000000001E-2</v>
      </c>
      <c r="J5812" s="4"/>
      <c r="K5812" s="32">
        <f>ROUND(K5825,2)</f>
        <v>0</v>
      </c>
      <c r="L5812" s="30" t="s">
        <v>3043</v>
      </c>
      <c r="M5812" s="29"/>
      <c r="N5812" s="29"/>
      <c r="O5812" s="29"/>
      <c r="P5812" s="29"/>
      <c r="Q5812" s="29"/>
      <c r="R5812" s="29"/>
      <c r="S5812" s="29"/>
      <c r="T5812" s="29"/>
      <c r="U5812" s="29"/>
      <c r="V5812" s="29"/>
      <c r="W5812" s="29"/>
      <c r="X5812" s="29"/>
      <c r="Y5812" s="29"/>
      <c r="Z5812" s="29"/>
      <c r="AA5812" s="29"/>
    </row>
    <row r="5813" spans="1:27" x14ac:dyDescent="0.25">
      <c r="B5813" s="24" t="s">
        <v>780</v>
      </c>
    </row>
    <row r="5814" spans="1:27" x14ac:dyDescent="0.25">
      <c r="B5814" t="s">
        <v>1080</v>
      </c>
      <c r="C5814" t="s">
        <v>782</v>
      </c>
      <c r="D5814" t="s">
        <v>1081</v>
      </c>
      <c r="E5814" s="33">
        <v>1.1000000000000001</v>
      </c>
      <c r="F5814" t="s">
        <v>784</v>
      </c>
      <c r="G5814" t="s">
        <v>785</v>
      </c>
      <c r="H5814" s="34"/>
      <c r="I5814" t="s">
        <v>786</v>
      </c>
      <c r="J5814" s="35">
        <f>ROUND(E5814/I5812* H5814,5)</f>
        <v>0</v>
      </c>
      <c r="K5814" s="36"/>
    </row>
    <row r="5815" spans="1:27" x14ac:dyDescent="0.25">
      <c r="B5815" t="s">
        <v>1078</v>
      </c>
      <c r="C5815" t="s">
        <v>782</v>
      </c>
      <c r="D5815" t="s">
        <v>1079</v>
      </c>
      <c r="E5815" s="33">
        <v>0.55000000000000004</v>
      </c>
      <c r="F5815" t="s">
        <v>784</v>
      </c>
      <c r="G5815" t="s">
        <v>785</v>
      </c>
      <c r="H5815" s="34"/>
      <c r="I5815" t="s">
        <v>786</v>
      </c>
      <c r="J5815" s="35">
        <f>ROUND(E5815/I5812* H5815,5)</f>
        <v>0</v>
      </c>
      <c r="K5815" s="36"/>
    </row>
    <row r="5816" spans="1:27" x14ac:dyDescent="0.25">
      <c r="D5816" s="37" t="s">
        <v>787</v>
      </c>
      <c r="E5816" s="36"/>
      <c r="H5816" s="36"/>
      <c r="K5816" s="34">
        <f>SUM(J5814:J5815)</f>
        <v>0</v>
      </c>
    </row>
    <row r="5817" spans="1:27" x14ac:dyDescent="0.25">
      <c r="B5817" s="24" t="s">
        <v>792</v>
      </c>
      <c r="E5817" s="36"/>
      <c r="H5817" s="36"/>
      <c r="K5817" s="36"/>
    </row>
    <row r="5818" spans="1:27" x14ac:dyDescent="0.25">
      <c r="B5818" t="s">
        <v>3044</v>
      </c>
      <c r="C5818" t="s">
        <v>41</v>
      </c>
      <c r="D5818" t="s">
        <v>3045</v>
      </c>
      <c r="E5818" s="33">
        <v>1</v>
      </c>
      <c r="G5818" t="s">
        <v>785</v>
      </c>
      <c r="H5818" s="34"/>
      <c r="I5818" t="s">
        <v>786</v>
      </c>
      <c r="J5818" s="35">
        <f>ROUND(E5818* H5818,5)</f>
        <v>0</v>
      </c>
      <c r="K5818" s="36"/>
    </row>
    <row r="5819" spans="1:27" x14ac:dyDescent="0.25">
      <c r="D5819" s="37" t="s">
        <v>798</v>
      </c>
      <c r="E5819" s="36"/>
      <c r="H5819" s="36"/>
      <c r="K5819" s="34">
        <f>SUM(J5818:J5818)</f>
        <v>0</v>
      </c>
    </row>
    <row r="5820" spans="1:27" x14ac:dyDescent="0.25">
      <c r="B5820" s="24" t="s">
        <v>842</v>
      </c>
      <c r="E5820" s="36"/>
      <c r="H5820" s="36"/>
      <c r="K5820" s="36"/>
    </row>
    <row r="5821" spans="1:27" x14ac:dyDescent="0.25">
      <c r="B5821" t="s">
        <v>1806</v>
      </c>
      <c r="C5821" t="s">
        <v>41</v>
      </c>
      <c r="D5821" t="s">
        <v>1807</v>
      </c>
      <c r="E5821" s="33">
        <v>1</v>
      </c>
      <c r="G5821" t="s">
        <v>785</v>
      </c>
      <c r="H5821" s="34"/>
      <c r="I5821" t="s">
        <v>786</v>
      </c>
      <c r="J5821" s="35">
        <f>ROUND(E5821* H5821,5)</f>
        <v>0</v>
      </c>
      <c r="K5821" s="36"/>
    </row>
    <row r="5822" spans="1:27" x14ac:dyDescent="0.25">
      <c r="E5822" s="36"/>
      <c r="H5822" s="36"/>
      <c r="K5822" s="36"/>
    </row>
    <row r="5823" spans="1:27" x14ac:dyDescent="0.25">
      <c r="D5823" s="37" t="s">
        <v>800</v>
      </c>
      <c r="E5823" s="36"/>
      <c r="H5823" s="36">
        <v>1.5</v>
      </c>
      <c r="I5823" t="s">
        <v>801</v>
      </c>
      <c r="J5823">
        <f>ROUND(H5823/100*K5816,5)</f>
        <v>0</v>
      </c>
      <c r="K5823" s="36"/>
    </row>
    <row r="5824" spans="1:27" x14ac:dyDescent="0.25">
      <c r="D5824" s="37" t="s">
        <v>799</v>
      </c>
      <c r="E5824" s="36"/>
      <c r="H5824" s="36"/>
      <c r="K5824" s="38">
        <f>SUM(J5813:J5823)</f>
        <v>0</v>
      </c>
    </row>
    <row r="5825" spans="4:11" x14ac:dyDescent="0.25">
      <c r="D5825" s="37" t="s">
        <v>802</v>
      </c>
      <c r="E5825" s="36"/>
      <c r="H5825" s="36"/>
      <c r="K5825" s="38">
        <f>SUM(K5824:K5824)</f>
        <v>0</v>
      </c>
    </row>
  </sheetData>
  <sheetProtection sheet="1"/>
  <mergeCells count="985">
    <mergeCell ref="D5792:F5792"/>
    <mergeCell ref="I5792:J5792"/>
    <mergeCell ref="D5802:F5802"/>
    <mergeCell ref="I5802:J5802"/>
    <mergeCell ref="D5812:F5812"/>
    <mergeCell ref="I5812:J5812"/>
    <mergeCell ref="D5730:F5730"/>
    <mergeCell ref="I5730:J5730"/>
    <mergeCell ref="D5745:F5745"/>
    <mergeCell ref="I5745:J5745"/>
    <mergeCell ref="D5763:F5763"/>
    <mergeCell ref="I5763:J5763"/>
    <mergeCell ref="D5777:F5777"/>
    <mergeCell ref="I5777:J5777"/>
    <mergeCell ref="D5791:F5791"/>
    <mergeCell ref="I5791:J5791"/>
    <mergeCell ref="D5692:F5692"/>
    <mergeCell ref="I5692:J5692"/>
    <mergeCell ref="D5704:F5704"/>
    <mergeCell ref="I5704:J5704"/>
    <mergeCell ref="D5705:F5705"/>
    <mergeCell ref="I5705:J5705"/>
    <mergeCell ref="D5706:F5706"/>
    <mergeCell ref="I5706:J5706"/>
    <mergeCell ref="D5718:F5718"/>
    <mergeCell ref="I5718:J5718"/>
    <mergeCell ref="D5629:F5629"/>
    <mergeCell ref="I5629:J5629"/>
    <mergeCell ref="D5642:F5642"/>
    <mergeCell ref="I5642:J5642"/>
    <mergeCell ref="D5655:F5655"/>
    <mergeCell ref="I5655:J5655"/>
    <mergeCell ref="D5668:F5668"/>
    <mergeCell ref="I5668:J5668"/>
    <mergeCell ref="D5680:F5680"/>
    <mergeCell ref="I5680:J5680"/>
    <mergeCell ref="D5612:F5612"/>
    <mergeCell ref="I5612:J5612"/>
    <mergeCell ref="D5625:F5625"/>
    <mergeCell ref="I5625:J5625"/>
    <mergeCell ref="D5626:F5626"/>
    <mergeCell ref="I5626:J5626"/>
    <mergeCell ref="D5627:F5627"/>
    <mergeCell ref="I5627:J5627"/>
    <mergeCell ref="D5628:F5628"/>
    <mergeCell ref="I5628:J5628"/>
    <mergeCell ref="D5571:F5571"/>
    <mergeCell ref="I5571:J5571"/>
    <mergeCell ref="D5584:F5584"/>
    <mergeCell ref="I5584:J5584"/>
    <mergeCell ref="D5597:F5597"/>
    <mergeCell ref="I5597:J5597"/>
    <mergeCell ref="D5610:F5610"/>
    <mergeCell ref="I5610:J5610"/>
    <mergeCell ref="D5611:F5611"/>
    <mergeCell ref="I5611:J5611"/>
    <mergeCell ref="D5506:F5506"/>
    <mergeCell ref="I5506:J5506"/>
    <mergeCell ref="D5519:F5519"/>
    <mergeCell ref="I5519:J5519"/>
    <mergeCell ref="D5532:F5532"/>
    <mergeCell ref="I5532:J5532"/>
    <mergeCell ref="D5545:F5545"/>
    <mergeCell ref="I5545:J5545"/>
    <mergeCell ref="D5558:F5558"/>
    <mergeCell ref="I5558:J5558"/>
    <mergeCell ref="D5441:F5441"/>
    <mergeCell ref="I5441:J5441"/>
    <mergeCell ref="D5454:F5454"/>
    <mergeCell ref="I5454:J5454"/>
    <mergeCell ref="D5467:F5467"/>
    <mergeCell ref="I5467:J5467"/>
    <mergeCell ref="D5480:F5480"/>
    <mergeCell ref="I5480:J5480"/>
    <mergeCell ref="D5493:F5493"/>
    <mergeCell ref="I5493:J5493"/>
    <mergeCell ref="D5388:F5388"/>
    <mergeCell ref="I5388:J5388"/>
    <mergeCell ref="D5401:F5401"/>
    <mergeCell ref="I5401:J5401"/>
    <mergeCell ref="D5414:F5414"/>
    <mergeCell ref="I5414:J5414"/>
    <mergeCell ref="D5415:F5415"/>
    <mergeCell ref="I5415:J5415"/>
    <mergeCell ref="D5428:F5428"/>
    <mergeCell ref="I5428:J5428"/>
    <mergeCell ref="D5324:F5324"/>
    <mergeCell ref="I5324:J5324"/>
    <mergeCell ref="D5336:F5336"/>
    <mergeCell ref="I5336:J5336"/>
    <mergeCell ref="D5349:F5349"/>
    <mergeCell ref="I5349:J5349"/>
    <mergeCell ref="D5362:F5362"/>
    <mergeCell ref="I5362:J5362"/>
    <mergeCell ref="D5375:F5375"/>
    <mergeCell ref="I5375:J5375"/>
    <mergeCell ref="D5319:F5319"/>
    <mergeCell ref="I5319:J5319"/>
    <mergeCell ref="D5320:F5320"/>
    <mergeCell ref="I5320:J5320"/>
    <mergeCell ref="D5321:F5321"/>
    <mergeCell ref="I5321:J5321"/>
    <mergeCell ref="D5322:F5322"/>
    <mergeCell ref="I5322:J5322"/>
    <mergeCell ref="D5323:F5323"/>
    <mergeCell ref="I5323:J5323"/>
    <mergeCell ref="D5290:F5290"/>
    <mergeCell ref="I5290:J5290"/>
    <mergeCell ref="D5303:F5303"/>
    <mergeCell ref="I5303:J5303"/>
    <mergeCell ref="D5316:F5316"/>
    <mergeCell ref="I5316:J5316"/>
    <mergeCell ref="D5317:F5317"/>
    <mergeCell ref="I5317:J5317"/>
    <mergeCell ref="D5318:F5318"/>
    <mergeCell ref="I5318:J5318"/>
    <mergeCell ref="D5260:F5260"/>
    <mergeCell ref="I5260:J5260"/>
    <mergeCell ref="D5274:F5274"/>
    <mergeCell ref="I5274:J5274"/>
    <mergeCell ref="D5275:F5275"/>
    <mergeCell ref="I5275:J5275"/>
    <mergeCell ref="D5276:F5276"/>
    <mergeCell ref="I5276:J5276"/>
    <mergeCell ref="D5277:F5277"/>
    <mergeCell ref="I5277:J5277"/>
    <mergeCell ref="D5216:F5216"/>
    <mergeCell ref="I5216:J5216"/>
    <mergeCell ref="D5230:F5230"/>
    <mergeCell ref="I5230:J5230"/>
    <mergeCell ref="D5244:F5244"/>
    <mergeCell ref="I5244:J5244"/>
    <mergeCell ref="D5245:F5245"/>
    <mergeCell ref="I5245:J5245"/>
    <mergeCell ref="D5246:F5246"/>
    <mergeCell ref="I5246:J5246"/>
    <mergeCell ref="D5187:F5187"/>
    <mergeCell ref="I5187:J5187"/>
    <mergeCell ref="D5200:F5200"/>
    <mergeCell ref="I5200:J5200"/>
    <mergeCell ref="D5213:F5213"/>
    <mergeCell ref="I5213:J5213"/>
    <mergeCell ref="D5214:F5214"/>
    <mergeCell ref="I5214:J5214"/>
    <mergeCell ref="D5215:F5215"/>
    <mergeCell ref="I5215:J5215"/>
    <mergeCell ref="D5122:F5122"/>
    <mergeCell ref="I5122:J5122"/>
    <mergeCell ref="D5135:F5135"/>
    <mergeCell ref="I5135:J5135"/>
    <mergeCell ref="D5148:F5148"/>
    <mergeCell ref="I5148:J5148"/>
    <mergeCell ref="D5161:F5161"/>
    <mergeCell ref="I5161:J5161"/>
    <mergeCell ref="D5174:F5174"/>
    <mergeCell ref="I5174:J5174"/>
    <mergeCell ref="D5105:F5105"/>
    <mergeCell ref="I5105:J5105"/>
    <mergeCell ref="D5106:F5106"/>
    <mergeCell ref="I5106:J5106"/>
    <mergeCell ref="D5107:F5107"/>
    <mergeCell ref="I5107:J5107"/>
    <mergeCell ref="D5108:F5108"/>
    <mergeCell ref="I5108:J5108"/>
    <mergeCell ref="D5121:F5121"/>
    <mergeCell ref="I5121:J5121"/>
    <mergeCell ref="D5047:F5047"/>
    <mergeCell ref="I5047:J5047"/>
    <mergeCell ref="D5061:F5061"/>
    <mergeCell ref="I5061:J5061"/>
    <mergeCell ref="D5075:F5075"/>
    <mergeCell ref="I5075:J5075"/>
    <mergeCell ref="D5089:F5089"/>
    <mergeCell ref="I5089:J5089"/>
    <mergeCell ref="D5104:F5104"/>
    <mergeCell ref="I5104:J5104"/>
    <mergeCell ref="D4992:F4992"/>
    <mergeCell ref="I4992:J4992"/>
    <mergeCell ref="D5005:F5005"/>
    <mergeCell ref="I5005:J5005"/>
    <mergeCell ref="D5006:F5006"/>
    <mergeCell ref="I5006:J5006"/>
    <mergeCell ref="D5019:F5019"/>
    <mergeCell ref="I5019:J5019"/>
    <mergeCell ref="D5033:F5033"/>
    <mergeCell ref="I5033:J5033"/>
    <mergeCell ref="D4975:F4975"/>
    <mergeCell ref="I4975:J4975"/>
    <mergeCell ref="D4976:F4976"/>
    <mergeCell ref="I4976:J4976"/>
    <mergeCell ref="D4977:F4977"/>
    <mergeCell ref="I4977:J4977"/>
    <mergeCell ref="D4978:F4978"/>
    <mergeCell ref="I4978:J4978"/>
    <mergeCell ref="D4991:F4991"/>
    <mergeCell ref="I4991:J4991"/>
    <mergeCell ref="D4933:F4933"/>
    <mergeCell ref="I4933:J4933"/>
    <mergeCell ref="D4946:F4946"/>
    <mergeCell ref="I4946:J4946"/>
    <mergeCell ref="D4947:F4947"/>
    <mergeCell ref="I4947:J4947"/>
    <mergeCell ref="D4948:F4948"/>
    <mergeCell ref="I4948:J4948"/>
    <mergeCell ref="D4962:F4962"/>
    <mergeCell ref="I4962:J4962"/>
    <mergeCell ref="D4916:F4916"/>
    <mergeCell ref="I4916:J4916"/>
    <mergeCell ref="D4917:F4917"/>
    <mergeCell ref="I4917:J4917"/>
    <mergeCell ref="D4930:F4930"/>
    <mergeCell ref="I4930:J4930"/>
    <mergeCell ref="D4931:F4931"/>
    <mergeCell ref="I4931:J4931"/>
    <mergeCell ref="D4932:F4932"/>
    <mergeCell ref="I4932:J4932"/>
    <mergeCell ref="D4887:F4887"/>
    <mergeCell ref="I4887:J4887"/>
    <mergeCell ref="D4888:F4888"/>
    <mergeCell ref="I4888:J4888"/>
    <mergeCell ref="D4901:F4901"/>
    <mergeCell ref="I4901:J4901"/>
    <mergeCell ref="D4914:F4914"/>
    <mergeCell ref="I4914:J4914"/>
    <mergeCell ref="D4915:F4915"/>
    <mergeCell ref="I4915:J4915"/>
    <mergeCell ref="D4858:F4858"/>
    <mergeCell ref="I4858:J4858"/>
    <mergeCell ref="D4871:F4871"/>
    <mergeCell ref="I4871:J4871"/>
    <mergeCell ref="D4872:F4872"/>
    <mergeCell ref="I4872:J4872"/>
    <mergeCell ref="D4873:F4873"/>
    <mergeCell ref="I4873:J4873"/>
    <mergeCell ref="D4886:F4886"/>
    <mergeCell ref="I4886:J4886"/>
    <mergeCell ref="D4799:F4799"/>
    <mergeCell ref="I4799:J4799"/>
    <mergeCell ref="D4812:F4812"/>
    <mergeCell ref="I4812:J4812"/>
    <mergeCell ref="D4827:F4827"/>
    <mergeCell ref="I4827:J4827"/>
    <mergeCell ref="D4842:F4842"/>
    <mergeCell ref="I4842:J4842"/>
    <mergeCell ref="D4857:F4857"/>
    <mergeCell ref="I4857:J4857"/>
    <mergeCell ref="D4743:F4743"/>
    <mergeCell ref="I4743:J4743"/>
    <mergeCell ref="D4758:F4758"/>
    <mergeCell ref="I4758:J4758"/>
    <mergeCell ref="D4759:F4759"/>
    <mergeCell ref="I4759:J4759"/>
    <mergeCell ref="D4773:F4773"/>
    <mergeCell ref="I4773:J4773"/>
    <mergeCell ref="D4786:F4786"/>
    <mergeCell ref="I4786:J4786"/>
    <mergeCell ref="D4673:F4673"/>
    <mergeCell ref="I4673:J4673"/>
    <mergeCell ref="D4687:F4687"/>
    <mergeCell ref="I4687:J4687"/>
    <mergeCell ref="D4701:F4701"/>
    <mergeCell ref="I4701:J4701"/>
    <mergeCell ref="D4715:F4715"/>
    <mergeCell ref="I4715:J4715"/>
    <mergeCell ref="D4729:F4729"/>
    <mergeCell ref="I4729:J4729"/>
    <mergeCell ref="D4603:F4603"/>
    <mergeCell ref="I4603:J4603"/>
    <mergeCell ref="D4617:F4617"/>
    <mergeCell ref="I4617:J4617"/>
    <mergeCell ref="D4631:F4631"/>
    <mergeCell ref="I4631:J4631"/>
    <mergeCell ref="D4645:F4645"/>
    <mergeCell ref="I4645:J4645"/>
    <mergeCell ref="D4659:F4659"/>
    <mergeCell ref="I4659:J4659"/>
    <mergeCell ref="D4533:F4533"/>
    <mergeCell ref="I4533:J4533"/>
    <mergeCell ref="D4547:F4547"/>
    <mergeCell ref="I4547:J4547"/>
    <mergeCell ref="D4561:F4561"/>
    <mergeCell ref="I4561:J4561"/>
    <mergeCell ref="D4575:F4575"/>
    <mergeCell ref="I4575:J4575"/>
    <mergeCell ref="D4589:F4589"/>
    <mergeCell ref="I4589:J4589"/>
    <mergeCell ref="D4459:F4459"/>
    <mergeCell ref="I4459:J4459"/>
    <mergeCell ref="D4475:F4475"/>
    <mergeCell ref="I4475:J4475"/>
    <mergeCell ref="D4491:F4491"/>
    <mergeCell ref="I4491:J4491"/>
    <mergeCell ref="D4507:F4507"/>
    <mergeCell ref="I4507:J4507"/>
    <mergeCell ref="D4520:F4520"/>
    <mergeCell ref="I4520:J4520"/>
    <mergeCell ref="D4394:F4394"/>
    <mergeCell ref="I4394:J4394"/>
    <mergeCell ref="D4395:F4395"/>
    <mergeCell ref="I4395:J4395"/>
    <mergeCell ref="D4411:F4411"/>
    <mergeCell ref="I4411:J4411"/>
    <mergeCell ref="D4427:F4427"/>
    <mergeCell ref="I4427:J4427"/>
    <mergeCell ref="D4443:F4443"/>
    <mergeCell ref="I4443:J4443"/>
    <mergeCell ref="D4333:F4333"/>
    <mergeCell ref="I4333:J4333"/>
    <mergeCell ref="D4348:F4348"/>
    <mergeCell ref="I4348:J4348"/>
    <mergeCell ref="D4363:F4363"/>
    <mergeCell ref="I4363:J4363"/>
    <mergeCell ref="D4378:F4378"/>
    <mergeCell ref="I4378:J4378"/>
    <mergeCell ref="D4393:F4393"/>
    <mergeCell ref="I4393:J4393"/>
    <mergeCell ref="D4259:F4259"/>
    <mergeCell ref="I4259:J4259"/>
    <mergeCell ref="D4272:F4272"/>
    <mergeCell ref="I4272:J4272"/>
    <mergeCell ref="D4287:F4287"/>
    <mergeCell ref="I4287:J4287"/>
    <mergeCell ref="D4302:F4302"/>
    <mergeCell ref="I4302:J4302"/>
    <mergeCell ref="D4318:F4318"/>
    <mergeCell ref="I4318:J4318"/>
    <mergeCell ref="D4194:F4194"/>
    <mergeCell ref="I4194:J4194"/>
    <mergeCell ref="D4207:F4207"/>
    <mergeCell ref="I4207:J4207"/>
    <mergeCell ref="D4220:F4220"/>
    <mergeCell ref="I4220:J4220"/>
    <mergeCell ref="D4233:F4233"/>
    <mergeCell ref="I4233:J4233"/>
    <mergeCell ref="D4246:F4246"/>
    <mergeCell ref="I4246:J4246"/>
    <mergeCell ref="D4177:F4177"/>
    <mergeCell ref="I4177:J4177"/>
    <mergeCell ref="D4178:F4178"/>
    <mergeCell ref="I4178:J4178"/>
    <mergeCell ref="D4179:F4179"/>
    <mergeCell ref="I4179:J4179"/>
    <mergeCell ref="D4180:F4180"/>
    <mergeCell ref="I4180:J4180"/>
    <mergeCell ref="D4181:F4181"/>
    <mergeCell ref="I4181:J4181"/>
    <mergeCell ref="D4172:F4172"/>
    <mergeCell ref="I4172:J4172"/>
    <mergeCell ref="D4173:F4173"/>
    <mergeCell ref="I4173:J4173"/>
    <mergeCell ref="D4174:F4174"/>
    <mergeCell ref="I4174:J4174"/>
    <mergeCell ref="D4175:F4175"/>
    <mergeCell ref="I4175:J4175"/>
    <mergeCell ref="D4176:F4176"/>
    <mergeCell ref="I4176:J4176"/>
    <mergeCell ref="D4155:F4155"/>
    <mergeCell ref="I4155:J4155"/>
    <mergeCell ref="D4156:F4156"/>
    <mergeCell ref="I4156:J4156"/>
    <mergeCell ref="D4169:F4169"/>
    <mergeCell ref="I4169:J4169"/>
    <mergeCell ref="D4170:F4170"/>
    <mergeCell ref="I4170:J4170"/>
    <mergeCell ref="D4171:F4171"/>
    <mergeCell ref="I4171:J4171"/>
    <mergeCell ref="D4085:F4085"/>
    <mergeCell ref="I4085:J4085"/>
    <mergeCell ref="D4100:F4100"/>
    <mergeCell ref="I4100:J4100"/>
    <mergeCell ref="D4115:F4115"/>
    <mergeCell ref="I4115:J4115"/>
    <mergeCell ref="D4129:F4129"/>
    <mergeCell ref="I4129:J4129"/>
    <mergeCell ref="D4142:F4142"/>
    <mergeCell ref="I4142:J4142"/>
    <mergeCell ref="D4010:F4010"/>
    <mergeCell ref="I4010:J4010"/>
    <mergeCell ref="D4023:F4023"/>
    <mergeCell ref="I4023:J4023"/>
    <mergeCell ref="D4042:F4042"/>
    <mergeCell ref="I4042:J4042"/>
    <mergeCell ref="D4055:F4055"/>
    <mergeCell ref="I4055:J4055"/>
    <mergeCell ref="D4070:F4070"/>
    <mergeCell ref="I4070:J4070"/>
    <mergeCell ref="D3986:F3986"/>
    <mergeCell ref="I3986:J3986"/>
    <mergeCell ref="D4006:F4006"/>
    <mergeCell ref="I4006:J4006"/>
    <mergeCell ref="D4007:F4007"/>
    <mergeCell ref="I4007:J4007"/>
    <mergeCell ref="D4008:F4008"/>
    <mergeCell ref="I4008:J4008"/>
    <mergeCell ref="D4009:F4009"/>
    <mergeCell ref="I4009:J4009"/>
    <mergeCell ref="D3944:F3944"/>
    <mergeCell ref="I3944:J3944"/>
    <mergeCell ref="D3945:F3945"/>
    <mergeCell ref="I3945:J3945"/>
    <mergeCell ref="D3946:F3946"/>
    <mergeCell ref="I3946:J3946"/>
    <mergeCell ref="D3960:F3960"/>
    <mergeCell ref="I3960:J3960"/>
    <mergeCell ref="D3973:F3973"/>
    <mergeCell ref="I3973:J3973"/>
    <mergeCell ref="D3874:F3874"/>
    <mergeCell ref="I3874:J3874"/>
    <mergeCell ref="D3884:F3884"/>
    <mergeCell ref="I3884:J3884"/>
    <mergeCell ref="D3899:F3899"/>
    <mergeCell ref="I3899:J3899"/>
    <mergeCell ref="D3914:F3914"/>
    <mergeCell ref="I3914:J3914"/>
    <mergeCell ref="D3929:F3929"/>
    <mergeCell ref="I3929:J3929"/>
    <mergeCell ref="D3809:F3809"/>
    <mergeCell ref="I3809:J3809"/>
    <mergeCell ref="D3820:F3820"/>
    <mergeCell ref="I3820:J3820"/>
    <mergeCell ref="D3831:F3831"/>
    <mergeCell ref="I3831:J3831"/>
    <mergeCell ref="D3842:F3842"/>
    <mergeCell ref="I3842:J3842"/>
    <mergeCell ref="D3858:F3858"/>
    <mergeCell ref="I3858:J3858"/>
    <mergeCell ref="D3746:F3746"/>
    <mergeCell ref="I3746:J3746"/>
    <mergeCell ref="D3762:F3762"/>
    <mergeCell ref="I3762:J3762"/>
    <mergeCell ref="D3774:F3774"/>
    <mergeCell ref="I3774:J3774"/>
    <mergeCell ref="D3786:F3786"/>
    <mergeCell ref="I3786:J3786"/>
    <mergeCell ref="D3798:F3798"/>
    <mergeCell ref="I3798:J3798"/>
    <mergeCell ref="D3672:F3672"/>
    <mergeCell ref="I3672:J3672"/>
    <mergeCell ref="D3687:F3687"/>
    <mergeCell ref="I3687:J3687"/>
    <mergeCell ref="D3703:F3703"/>
    <mergeCell ref="I3703:J3703"/>
    <mergeCell ref="D3717:F3717"/>
    <mergeCell ref="I3717:J3717"/>
    <mergeCell ref="D3731:F3731"/>
    <mergeCell ref="I3731:J3731"/>
    <mergeCell ref="D3627:F3627"/>
    <mergeCell ref="I3627:J3627"/>
    <mergeCell ref="D3639:F3639"/>
    <mergeCell ref="I3639:J3639"/>
    <mergeCell ref="D3650:F3650"/>
    <mergeCell ref="I3650:J3650"/>
    <mergeCell ref="D3658:F3658"/>
    <mergeCell ref="I3658:J3658"/>
    <mergeCell ref="D3665:F3665"/>
    <mergeCell ref="I3665:J3665"/>
    <mergeCell ref="D3543:F3543"/>
    <mergeCell ref="I3543:J3543"/>
    <mergeCell ref="D3555:F3555"/>
    <mergeCell ref="I3555:J3555"/>
    <mergeCell ref="D3567:F3567"/>
    <mergeCell ref="I3567:J3567"/>
    <mergeCell ref="D3590:F3590"/>
    <mergeCell ref="I3590:J3590"/>
    <mergeCell ref="D3608:F3608"/>
    <mergeCell ref="I3608:J3608"/>
    <mergeCell ref="D3475:F3475"/>
    <mergeCell ref="I3475:J3475"/>
    <mergeCell ref="D3489:F3489"/>
    <mergeCell ref="I3489:J3489"/>
    <mergeCell ref="D3507:F3507"/>
    <mergeCell ref="I3507:J3507"/>
    <mergeCell ref="D3519:F3519"/>
    <mergeCell ref="I3519:J3519"/>
    <mergeCell ref="D3531:F3531"/>
    <mergeCell ref="I3531:J3531"/>
    <mergeCell ref="D3404:F3404"/>
    <mergeCell ref="I3404:J3404"/>
    <mergeCell ref="D3418:F3418"/>
    <mergeCell ref="I3418:J3418"/>
    <mergeCell ref="D3432:F3432"/>
    <mergeCell ref="I3432:J3432"/>
    <mergeCell ref="D3446:F3446"/>
    <mergeCell ref="I3446:J3446"/>
    <mergeCell ref="D3460:F3460"/>
    <mergeCell ref="I3460:J3460"/>
    <mergeCell ref="D3326:F3326"/>
    <mergeCell ref="I3326:J3326"/>
    <mergeCell ref="D3343:F3343"/>
    <mergeCell ref="I3343:J3343"/>
    <mergeCell ref="D3360:F3360"/>
    <mergeCell ref="I3360:J3360"/>
    <mergeCell ref="D3376:F3376"/>
    <mergeCell ref="I3376:J3376"/>
    <mergeCell ref="D3390:F3390"/>
    <mergeCell ref="I3390:J3390"/>
    <mergeCell ref="D3259:F3259"/>
    <mergeCell ref="I3259:J3259"/>
    <mergeCell ref="D3272:F3272"/>
    <mergeCell ref="I3272:J3272"/>
    <mergeCell ref="D3284:F3284"/>
    <mergeCell ref="I3284:J3284"/>
    <mergeCell ref="D3297:F3297"/>
    <mergeCell ref="I3297:J3297"/>
    <mergeCell ref="D3310:F3310"/>
    <mergeCell ref="I3310:J3310"/>
    <mergeCell ref="D3191:F3191"/>
    <mergeCell ref="I3191:J3191"/>
    <mergeCell ref="D3204:F3204"/>
    <mergeCell ref="I3204:J3204"/>
    <mergeCell ref="D3216:F3216"/>
    <mergeCell ref="I3216:J3216"/>
    <mergeCell ref="D3230:F3230"/>
    <mergeCell ref="I3230:J3230"/>
    <mergeCell ref="D3246:F3246"/>
    <mergeCell ref="I3246:J3246"/>
    <mergeCell ref="D3111:F3111"/>
    <mergeCell ref="I3111:J3111"/>
    <mergeCell ref="D3130:F3130"/>
    <mergeCell ref="I3130:J3130"/>
    <mergeCell ref="D3146:F3146"/>
    <mergeCell ref="I3146:J3146"/>
    <mergeCell ref="D3162:F3162"/>
    <mergeCell ref="I3162:J3162"/>
    <mergeCell ref="D3176:F3176"/>
    <mergeCell ref="I3176:J3176"/>
    <mergeCell ref="D3060:F3060"/>
    <mergeCell ref="I3060:J3060"/>
    <mergeCell ref="D3067:F3067"/>
    <mergeCell ref="I3067:J3067"/>
    <mergeCell ref="D3074:F3074"/>
    <mergeCell ref="I3074:J3074"/>
    <mergeCell ref="D3085:F3085"/>
    <mergeCell ref="I3085:J3085"/>
    <mergeCell ref="D3098:F3098"/>
    <mergeCell ref="I3098:J3098"/>
    <mergeCell ref="D2996:F2996"/>
    <mergeCell ref="I2996:J2996"/>
    <mergeCell ref="D3009:F3009"/>
    <mergeCell ref="I3009:J3009"/>
    <mergeCell ref="D3022:F3022"/>
    <mergeCell ref="I3022:J3022"/>
    <mergeCell ref="D3032:F3032"/>
    <mergeCell ref="I3032:J3032"/>
    <mergeCell ref="D3045:F3045"/>
    <mergeCell ref="I3045:J3045"/>
    <mergeCell ref="D2943:F2943"/>
    <mergeCell ref="I2943:J2943"/>
    <mergeCell ref="D2952:F2952"/>
    <mergeCell ref="I2952:J2952"/>
    <mergeCell ref="D2965:F2965"/>
    <mergeCell ref="I2965:J2965"/>
    <mergeCell ref="D2974:F2974"/>
    <mergeCell ref="I2974:J2974"/>
    <mergeCell ref="D2987:F2987"/>
    <mergeCell ref="I2987:J2987"/>
    <mergeCell ref="D2881:F2881"/>
    <mergeCell ref="I2881:J2881"/>
    <mergeCell ref="D2894:F2894"/>
    <mergeCell ref="I2894:J2894"/>
    <mergeCell ref="D2907:F2907"/>
    <mergeCell ref="I2907:J2907"/>
    <mergeCell ref="D2921:F2921"/>
    <mergeCell ref="I2921:J2921"/>
    <mergeCell ref="D2930:F2930"/>
    <mergeCell ref="I2930:J2930"/>
    <mergeCell ref="D2821:F2821"/>
    <mergeCell ref="I2821:J2821"/>
    <mergeCell ref="D2832:F2832"/>
    <mergeCell ref="I2832:J2832"/>
    <mergeCell ref="D2842:F2842"/>
    <mergeCell ref="I2842:J2842"/>
    <mergeCell ref="D2855:F2855"/>
    <mergeCell ref="I2855:J2855"/>
    <mergeCell ref="D2868:F2868"/>
    <mergeCell ref="I2868:J2868"/>
    <mergeCell ref="D2721:F2721"/>
    <mergeCell ref="I2721:J2721"/>
    <mergeCell ref="D2758:F2758"/>
    <mergeCell ref="I2758:J2758"/>
    <mergeCell ref="D2789:F2789"/>
    <mergeCell ref="I2789:J2789"/>
    <mergeCell ref="D2803:F2803"/>
    <mergeCell ref="I2803:J2803"/>
    <mergeCell ref="D2812:F2812"/>
    <mergeCell ref="I2812:J2812"/>
    <mergeCell ref="D2650:F2650"/>
    <mergeCell ref="I2650:J2650"/>
    <mergeCell ref="D2663:F2663"/>
    <mergeCell ref="I2663:J2663"/>
    <mergeCell ref="D2676:F2676"/>
    <mergeCell ref="I2676:J2676"/>
    <mergeCell ref="D2692:F2692"/>
    <mergeCell ref="I2692:J2692"/>
    <mergeCell ref="D2704:F2704"/>
    <mergeCell ref="I2704:J2704"/>
    <mergeCell ref="D2539:F2539"/>
    <mergeCell ref="I2539:J2539"/>
    <mergeCell ref="D2569:F2569"/>
    <mergeCell ref="I2569:J2569"/>
    <mergeCell ref="D2592:F2592"/>
    <mergeCell ref="I2592:J2592"/>
    <mergeCell ref="D2611:F2611"/>
    <mergeCell ref="I2611:J2611"/>
    <mergeCell ref="D2630:F2630"/>
    <mergeCell ref="I2630:J2630"/>
    <mergeCell ref="D2474:F2474"/>
    <mergeCell ref="I2474:J2474"/>
    <mergeCell ref="D2486:F2486"/>
    <mergeCell ref="I2486:J2486"/>
    <mergeCell ref="D2500:F2500"/>
    <mergeCell ref="I2500:J2500"/>
    <mergeCell ref="D2513:F2513"/>
    <mergeCell ref="I2513:J2513"/>
    <mergeCell ref="D2526:F2526"/>
    <mergeCell ref="I2526:J2526"/>
    <mergeCell ref="D2409:F2409"/>
    <mergeCell ref="I2409:J2409"/>
    <mergeCell ref="D2422:F2422"/>
    <mergeCell ref="I2422:J2422"/>
    <mergeCell ref="D2435:F2435"/>
    <mergeCell ref="I2435:J2435"/>
    <mergeCell ref="D2448:F2448"/>
    <mergeCell ref="I2448:J2448"/>
    <mergeCell ref="D2461:F2461"/>
    <mergeCell ref="I2461:J2461"/>
    <mergeCell ref="D2342:F2342"/>
    <mergeCell ref="I2342:J2342"/>
    <mergeCell ref="D2357:F2357"/>
    <mergeCell ref="I2357:J2357"/>
    <mergeCell ref="D2370:F2370"/>
    <mergeCell ref="I2370:J2370"/>
    <mergeCell ref="D2383:F2383"/>
    <mergeCell ref="I2383:J2383"/>
    <mergeCell ref="D2396:F2396"/>
    <mergeCell ref="I2396:J2396"/>
    <mergeCell ref="D2285:F2285"/>
    <mergeCell ref="I2285:J2285"/>
    <mergeCell ref="D2286:F2286"/>
    <mergeCell ref="I2286:J2286"/>
    <mergeCell ref="D2300:F2300"/>
    <mergeCell ref="I2300:J2300"/>
    <mergeCell ref="D2314:F2314"/>
    <mergeCell ref="I2314:J2314"/>
    <mergeCell ref="D2328:F2328"/>
    <mergeCell ref="I2328:J2328"/>
    <mergeCell ref="D2232:F2232"/>
    <mergeCell ref="I2232:J2232"/>
    <mergeCell ref="D2245:F2245"/>
    <mergeCell ref="I2245:J2245"/>
    <mergeCell ref="D2258:F2258"/>
    <mergeCell ref="I2258:J2258"/>
    <mergeCell ref="D2271:F2271"/>
    <mergeCell ref="I2271:J2271"/>
    <mergeCell ref="D2272:F2272"/>
    <mergeCell ref="I2272:J2272"/>
    <mergeCell ref="D2175:F2175"/>
    <mergeCell ref="I2175:J2175"/>
    <mergeCell ref="D2189:F2189"/>
    <mergeCell ref="I2189:J2189"/>
    <mergeCell ref="D2205:F2205"/>
    <mergeCell ref="I2205:J2205"/>
    <mergeCell ref="D2206:F2206"/>
    <mergeCell ref="I2206:J2206"/>
    <mergeCell ref="D2219:F2219"/>
    <mergeCell ref="I2219:J2219"/>
    <mergeCell ref="D2100:F2100"/>
    <mergeCell ref="I2100:J2100"/>
    <mergeCell ref="D2116:F2116"/>
    <mergeCell ref="I2116:J2116"/>
    <mergeCell ref="D2131:F2131"/>
    <mergeCell ref="I2131:J2131"/>
    <mergeCell ref="D2147:F2147"/>
    <mergeCell ref="I2147:J2147"/>
    <mergeCell ref="D2161:F2161"/>
    <mergeCell ref="I2161:J2161"/>
    <mergeCell ref="D2071:F2071"/>
    <mergeCell ref="I2071:J2071"/>
    <mergeCell ref="D2072:F2072"/>
    <mergeCell ref="I2072:J2072"/>
    <mergeCell ref="D2085:F2085"/>
    <mergeCell ref="I2085:J2085"/>
    <mergeCell ref="D2086:F2086"/>
    <mergeCell ref="I2086:J2086"/>
    <mergeCell ref="D2087:F2087"/>
    <mergeCell ref="I2087:J2087"/>
    <mergeCell ref="D2054:F2054"/>
    <mergeCell ref="I2054:J2054"/>
    <mergeCell ref="D2067:F2067"/>
    <mergeCell ref="I2067:J2067"/>
    <mergeCell ref="D2068:F2068"/>
    <mergeCell ref="I2068:J2068"/>
    <mergeCell ref="D2069:F2069"/>
    <mergeCell ref="I2069:J2069"/>
    <mergeCell ref="D2070:F2070"/>
    <mergeCell ref="I2070:J2070"/>
    <mergeCell ref="D1977:F1977"/>
    <mergeCell ref="I1977:J1977"/>
    <mergeCell ref="D1990:F1990"/>
    <mergeCell ref="I1990:J1990"/>
    <mergeCell ref="D2009:F2009"/>
    <mergeCell ref="I2009:J2009"/>
    <mergeCell ref="D2025:F2025"/>
    <mergeCell ref="I2025:J2025"/>
    <mergeCell ref="D2039:F2039"/>
    <mergeCell ref="I2039:J2039"/>
    <mergeCell ref="D1885:F1885"/>
    <mergeCell ref="I1885:J1885"/>
    <mergeCell ref="D1898:F1898"/>
    <mergeCell ref="I1898:J1898"/>
    <mergeCell ref="D1911:F1911"/>
    <mergeCell ref="I1911:J1911"/>
    <mergeCell ref="D1933:F1933"/>
    <mergeCell ref="I1933:J1933"/>
    <mergeCell ref="D1955:F1955"/>
    <mergeCell ref="I1955:J1955"/>
    <mergeCell ref="D1826:F1826"/>
    <mergeCell ref="I1826:J1826"/>
    <mergeCell ref="D1842:F1842"/>
    <mergeCell ref="I1842:J1842"/>
    <mergeCell ref="D1858:F1858"/>
    <mergeCell ref="I1858:J1858"/>
    <mergeCell ref="D1859:F1859"/>
    <mergeCell ref="I1859:J1859"/>
    <mergeCell ref="D1872:F1872"/>
    <mergeCell ref="I1872:J1872"/>
    <mergeCell ref="D1763:F1763"/>
    <mergeCell ref="I1763:J1763"/>
    <mergeCell ref="D1778:F1778"/>
    <mergeCell ref="I1778:J1778"/>
    <mergeCell ref="D1790:F1790"/>
    <mergeCell ref="I1790:J1790"/>
    <mergeCell ref="D1803:F1803"/>
    <mergeCell ref="I1803:J1803"/>
    <mergeCell ref="D1810:F1810"/>
    <mergeCell ref="I1810:J1810"/>
    <mergeCell ref="D1691:F1691"/>
    <mergeCell ref="I1691:J1691"/>
    <mergeCell ref="D1705:F1705"/>
    <mergeCell ref="I1705:J1705"/>
    <mergeCell ref="D1719:F1719"/>
    <mergeCell ref="I1719:J1719"/>
    <mergeCell ref="D1733:F1733"/>
    <mergeCell ref="I1733:J1733"/>
    <mergeCell ref="D1748:F1748"/>
    <mergeCell ref="I1748:J1748"/>
    <mergeCell ref="D1620:F1620"/>
    <mergeCell ref="I1620:J1620"/>
    <mergeCell ref="D1635:F1635"/>
    <mergeCell ref="I1635:J1635"/>
    <mergeCell ref="D1650:F1650"/>
    <mergeCell ref="I1650:J1650"/>
    <mergeCell ref="D1665:F1665"/>
    <mergeCell ref="I1665:J1665"/>
    <mergeCell ref="D1677:F1677"/>
    <mergeCell ref="I1677:J1677"/>
    <mergeCell ref="D1544:F1544"/>
    <mergeCell ref="I1544:J1544"/>
    <mergeCell ref="D1560:F1560"/>
    <mergeCell ref="I1560:J1560"/>
    <mergeCell ref="D1575:F1575"/>
    <mergeCell ref="I1575:J1575"/>
    <mergeCell ref="D1590:F1590"/>
    <mergeCell ref="I1590:J1590"/>
    <mergeCell ref="D1605:F1605"/>
    <mergeCell ref="I1605:J1605"/>
    <mergeCell ref="D1464:F1464"/>
    <mergeCell ref="I1464:J1464"/>
    <mergeCell ref="D1480:F1480"/>
    <mergeCell ref="I1480:J1480"/>
    <mergeCell ref="D1496:F1496"/>
    <mergeCell ref="I1496:J1496"/>
    <mergeCell ref="D1512:F1512"/>
    <mergeCell ref="I1512:J1512"/>
    <mergeCell ref="D1528:F1528"/>
    <mergeCell ref="I1528:J1528"/>
    <mergeCell ref="D1392:F1392"/>
    <mergeCell ref="I1392:J1392"/>
    <mergeCell ref="D1400:F1400"/>
    <mergeCell ref="I1400:J1400"/>
    <mergeCell ref="D1416:F1416"/>
    <mergeCell ref="I1416:J1416"/>
    <mergeCell ref="D1432:F1432"/>
    <mergeCell ref="I1432:J1432"/>
    <mergeCell ref="D1448:F1448"/>
    <mergeCell ref="I1448:J1448"/>
    <mergeCell ref="D1330:F1330"/>
    <mergeCell ref="I1330:J1330"/>
    <mergeCell ref="D1344:F1344"/>
    <mergeCell ref="I1344:J1344"/>
    <mergeCell ref="D1361:F1361"/>
    <mergeCell ref="I1361:J1361"/>
    <mergeCell ref="D1376:F1376"/>
    <mergeCell ref="I1376:J1376"/>
    <mergeCell ref="D1384:F1384"/>
    <mergeCell ref="I1384:J1384"/>
    <mergeCell ref="D1252:F1252"/>
    <mergeCell ref="I1252:J1252"/>
    <mergeCell ref="D1268:F1268"/>
    <mergeCell ref="I1268:J1268"/>
    <mergeCell ref="D1284:F1284"/>
    <mergeCell ref="I1284:J1284"/>
    <mergeCell ref="D1301:F1301"/>
    <mergeCell ref="I1301:J1301"/>
    <mergeCell ref="D1315:F1315"/>
    <mergeCell ref="I1315:J1315"/>
    <mergeCell ref="D1179:F1179"/>
    <mergeCell ref="I1179:J1179"/>
    <mergeCell ref="D1191:F1191"/>
    <mergeCell ref="I1191:J1191"/>
    <mergeCell ref="D1207:F1207"/>
    <mergeCell ref="I1207:J1207"/>
    <mergeCell ref="D1220:F1220"/>
    <mergeCell ref="I1220:J1220"/>
    <mergeCell ref="D1236:F1236"/>
    <mergeCell ref="I1236:J1236"/>
    <mergeCell ref="D1123:F1123"/>
    <mergeCell ref="I1123:J1123"/>
    <mergeCell ref="D1136:F1136"/>
    <mergeCell ref="I1136:J1136"/>
    <mergeCell ref="D1150:F1150"/>
    <mergeCell ref="I1150:J1150"/>
    <mergeCell ref="D1151:F1151"/>
    <mergeCell ref="I1151:J1151"/>
    <mergeCell ref="D1167:F1167"/>
    <mergeCell ref="I1167:J1167"/>
    <mergeCell ref="D1047:F1047"/>
    <mergeCell ref="I1047:J1047"/>
    <mergeCell ref="D1064:F1064"/>
    <mergeCell ref="I1064:J1064"/>
    <mergeCell ref="D1078:F1078"/>
    <mergeCell ref="I1078:J1078"/>
    <mergeCell ref="D1092:F1092"/>
    <mergeCell ref="I1092:J1092"/>
    <mergeCell ref="D1110:F1110"/>
    <mergeCell ref="I1110:J1110"/>
    <mergeCell ref="D965:F965"/>
    <mergeCell ref="I965:J965"/>
    <mergeCell ref="D988:F988"/>
    <mergeCell ref="I988:J988"/>
    <mergeCell ref="D1002:F1002"/>
    <mergeCell ref="I1002:J1002"/>
    <mergeCell ref="D1016:F1016"/>
    <mergeCell ref="I1016:J1016"/>
    <mergeCell ref="D1030:F1030"/>
    <mergeCell ref="I1030:J1030"/>
    <mergeCell ref="D874:F874"/>
    <mergeCell ref="I874:J874"/>
    <mergeCell ref="D889:F889"/>
    <mergeCell ref="I889:J889"/>
    <mergeCell ref="D904:F904"/>
    <mergeCell ref="I904:J904"/>
    <mergeCell ref="D919:F919"/>
    <mergeCell ref="I919:J919"/>
    <mergeCell ref="D942:F942"/>
    <mergeCell ref="I942:J942"/>
    <mergeCell ref="D801:F801"/>
    <mergeCell ref="I801:J801"/>
    <mergeCell ref="D814:F814"/>
    <mergeCell ref="I814:J814"/>
    <mergeCell ref="D827:F827"/>
    <mergeCell ref="I827:J827"/>
    <mergeCell ref="D841:F841"/>
    <mergeCell ref="I841:J841"/>
    <mergeCell ref="D858:F858"/>
    <mergeCell ref="I858:J858"/>
    <mergeCell ref="D725:F725"/>
    <mergeCell ref="I725:J725"/>
    <mergeCell ref="D741:F741"/>
    <mergeCell ref="I741:J741"/>
    <mergeCell ref="D756:F756"/>
    <mergeCell ref="I756:J756"/>
    <mergeCell ref="D777:F777"/>
    <mergeCell ref="I777:J777"/>
    <mergeCell ref="D789:F789"/>
    <mergeCell ref="I789:J789"/>
    <mergeCell ref="D654:F654"/>
    <mergeCell ref="I654:J654"/>
    <mergeCell ref="D670:F670"/>
    <mergeCell ref="I670:J670"/>
    <mergeCell ref="D677:F677"/>
    <mergeCell ref="I677:J677"/>
    <mergeCell ref="D693:F693"/>
    <mergeCell ref="I693:J693"/>
    <mergeCell ref="D709:F709"/>
    <mergeCell ref="I709:J709"/>
    <mergeCell ref="D562:F562"/>
    <mergeCell ref="I562:J562"/>
    <mergeCell ref="D581:F581"/>
    <mergeCell ref="I581:J581"/>
    <mergeCell ref="D600:F600"/>
    <mergeCell ref="I600:J600"/>
    <mergeCell ref="D619:F619"/>
    <mergeCell ref="I619:J619"/>
    <mergeCell ref="D638:F638"/>
    <mergeCell ref="I638:J638"/>
    <mergeCell ref="D485:F485"/>
    <mergeCell ref="I485:J485"/>
    <mergeCell ref="D501:F501"/>
    <mergeCell ref="I501:J501"/>
    <mergeCell ref="D514:F514"/>
    <mergeCell ref="I514:J514"/>
    <mergeCell ref="D530:F530"/>
    <mergeCell ref="I530:J530"/>
    <mergeCell ref="D543:F543"/>
    <mergeCell ref="I543:J543"/>
    <mergeCell ref="D417:F417"/>
    <mergeCell ref="I417:J417"/>
    <mergeCell ref="D424:F424"/>
    <mergeCell ref="I424:J424"/>
    <mergeCell ref="D437:F437"/>
    <mergeCell ref="I437:J437"/>
    <mergeCell ref="D453:F453"/>
    <mergeCell ref="I453:J453"/>
    <mergeCell ref="D469:F469"/>
    <mergeCell ref="I469:J469"/>
    <mergeCell ref="D369:F369"/>
    <mergeCell ref="I369:J369"/>
    <mergeCell ref="D381:F381"/>
    <mergeCell ref="I381:J381"/>
    <mergeCell ref="D388:F388"/>
    <mergeCell ref="I388:J388"/>
    <mergeCell ref="D395:F395"/>
    <mergeCell ref="I395:J395"/>
    <mergeCell ref="D405:F405"/>
    <mergeCell ref="I405:J405"/>
    <mergeCell ref="D308:F308"/>
    <mergeCell ref="I308:J308"/>
    <mergeCell ref="D322:F322"/>
    <mergeCell ref="I322:J322"/>
    <mergeCell ref="D335:F335"/>
    <mergeCell ref="I335:J335"/>
    <mergeCell ref="D344:F344"/>
    <mergeCell ref="I344:J344"/>
    <mergeCell ref="D356:F356"/>
    <mergeCell ref="I356:J356"/>
    <mergeCell ref="D233:F233"/>
    <mergeCell ref="I233:J233"/>
    <mergeCell ref="D262:F262"/>
    <mergeCell ref="I262:J262"/>
    <mergeCell ref="D269:F269"/>
    <mergeCell ref="I269:J269"/>
    <mergeCell ref="D282:F282"/>
    <mergeCell ref="I282:J282"/>
    <mergeCell ref="D295:F295"/>
    <mergeCell ref="I295:J295"/>
    <mergeCell ref="D204:F204"/>
    <mergeCell ref="I204:J204"/>
    <mergeCell ref="D217:F217"/>
    <mergeCell ref="I217:J217"/>
    <mergeCell ref="D230:F230"/>
    <mergeCell ref="I230:J230"/>
    <mergeCell ref="D231:F231"/>
    <mergeCell ref="I231:J231"/>
    <mergeCell ref="D232:F232"/>
    <mergeCell ref="I232:J232"/>
    <mergeCell ref="D124:F124"/>
    <mergeCell ref="I124:J124"/>
    <mergeCell ref="D140:F140"/>
    <mergeCell ref="I140:J140"/>
    <mergeCell ref="D156:F156"/>
    <mergeCell ref="I156:J156"/>
    <mergeCell ref="D172:F172"/>
    <mergeCell ref="I172:J172"/>
    <mergeCell ref="D188:F188"/>
    <mergeCell ref="I188:J188"/>
    <mergeCell ref="D43:F43"/>
    <mergeCell ref="I43:J43"/>
    <mergeCell ref="D59:F59"/>
    <mergeCell ref="I59:J59"/>
    <mergeCell ref="D75:F75"/>
    <mergeCell ref="I75:J75"/>
    <mergeCell ref="D91:F91"/>
    <mergeCell ref="I91:J91"/>
    <mergeCell ref="D108:F108"/>
    <mergeCell ref="I108:J108"/>
    <mergeCell ref="A1:K1"/>
    <mergeCell ref="A2:K2"/>
    <mergeCell ref="A3:K3"/>
    <mergeCell ref="A4:K4"/>
    <mergeCell ref="A6:K6"/>
    <mergeCell ref="D11:F11"/>
    <mergeCell ref="I11:J11"/>
    <mergeCell ref="D26:F26"/>
    <mergeCell ref="I26:J2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63"/>
  <sheetViews>
    <sheetView workbookViewId="0">
      <pane ySplit="8" topLeftCell="A9" activePane="bottomLeft" state="frozenSplit"/>
      <selection pane="bottomLeft"/>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c r="B2" s="9"/>
      <c r="C2" s="9"/>
      <c r="D2" s="9"/>
    </row>
    <row r="3" spans="1:7" x14ac:dyDescent="0.25">
      <c r="A3" s="9"/>
      <c r="B3" s="9"/>
      <c r="C3" s="9"/>
      <c r="D3" s="9"/>
    </row>
    <row r="4" spans="1:7" x14ac:dyDescent="0.25">
      <c r="A4" s="9"/>
      <c r="B4" s="9"/>
      <c r="C4" s="9"/>
      <c r="D4" s="9"/>
    </row>
    <row r="6" spans="1:7" ht="18.75" x14ac:dyDescent="0.3">
      <c r="A6" s="8" t="s">
        <v>769</v>
      </c>
      <c r="B6" s="8" t="s">
        <v>769</v>
      </c>
      <c r="C6" s="8" t="s">
        <v>769</v>
      </c>
      <c r="D6" s="8" t="s">
        <v>769</v>
      </c>
    </row>
    <row r="8" spans="1:7" x14ac:dyDescent="0.25">
      <c r="A8" s="27" t="s">
        <v>771</v>
      </c>
      <c r="B8" s="27" t="s">
        <v>772</v>
      </c>
      <c r="C8" s="27" t="s">
        <v>773</v>
      </c>
      <c r="D8" s="27" t="s">
        <v>2</v>
      </c>
      <c r="E8" s="27" t="s">
        <v>774</v>
      </c>
      <c r="F8" s="27" t="s">
        <v>3046</v>
      </c>
      <c r="G8" s="27" t="s">
        <v>3047</v>
      </c>
    </row>
    <row r="10" spans="1:7" x14ac:dyDescent="0.25">
      <c r="A10" s="26" t="s">
        <v>780</v>
      </c>
    </row>
    <row r="11" spans="1:7" x14ac:dyDescent="0.25">
      <c r="A11" t="s">
        <v>1320</v>
      </c>
      <c r="B11" t="s">
        <v>782</v>
      </c>
      <c r="C11" t="s">
        <v>1079</v>
      </c>
      <c r="D11" s="34"/>
      <c r="E11" t="s">
        <v>1079</v>
      </c>
      <c r="F11" s="39">
        <v>0</v>
      </c>
      <c r="G11" s="39">
        <v>0</v>
      </c>
    </row>
    <row r="12" spans="1:7" x14ac:dyDescent="0.25">
      <c r="A12" t="s">
        <v>907</v>
      </c>
      <c r="B12" t="s">
        <v>782</v>
      </c>
      <c r="C12" t="s">
        <v>908</v>
      </c>
      <c r="D12" s="34"/>
      <c r="E12" t="s">
        <v>908</v>
      </c>
      <c r="F12" s="39">
        <v>0</v>
      </c>
      <c r="G12" s="39">
        <v>0</v>
      </c>
    </row>
    <row r="13" spans="1:7" x14ac:dyDescent="0.25">
      <c r="A13" t="s">
        <v>3048</v>
      </c>
      <c r="B13" t="s">
        <v>782</v>
      </c>
      <c r="C13" t="s">
        <v>1185</v>
      </c>
      <c r="D13" s="34"/>
      <c r="E13" t="s">
        <v>1185</v>
      </c>
      <c r="F13" s="39">
        <v>0</v>
      </c>
      <c r="G13" s="39">
        <v>0</v>
      </c>
    </row>
    <row r="14" spans="1:7" x14ac:dyDescent="0.25">
      <c r="A14" t="s">
        <v>1078</v>
      </c>
      <c r="B14" t="s">
        <v>782</v>
      </c>
      <c r="C14" t="s">
        <v>1079</v>
      </c>
      <c r="D14" s="34"/>
      <c r="E14" t="s">
        <v>1079</v>
      </c>
      <c r="F14" s="39">
        <v>0</v>
      </c>
      <c r="G14" s="39">
        <v>0</v>
      </c>
    </row>
    <row r="15" spans="1:7" x14ac:dyDescent="0.25">
      <c r="A15" t="s">
        <v>3049</v>
      </c>
      <c r="B15" t="s">
        <v>782</v>
      </c>
      <c r="C15" t="s">
        <v>1424</v>
      </c>
      <c r="D15" s="34"/>
      <c r="E15" t="s">
        <v>1424</v>
      </c>
      <c r="F15" s="39">
        <v>0</v>
      </c>
      <c r="G15" s="39">
        <v>0</v>
      </c>
    </row>
    <row r="16" spans="1:7" x14ac:dyDescent="0.25">
      <c r="A16" t="s">
        <v>3050</v>
      </c>
      <c r="B16" t="s">
        <v>782</v>
      </c>
      <c r="C16" t="s">
        <v>3051</v>
      </c>
      <c r="D16" s="34"/>
      <c r="E16" t="s">
        <v>3051</v>
      </c>
      <c r="F16" s="39">
        <v>0</v>
      </c>
      <c r="G16" s="39">
        <v>0</v>
      </c>
    </row>
    <row r="17" spans="1:7" x14ac:dyDescent="0.25">
      <c r="A17" t="s">
        <v>1423</v>
      </c>
      <c r="B17" t="s">
        <v>782</v>
      </c>
      <c r="C17" t="s">
        <v>1424</v>
      </c>
      <c r="D17" s="34"/>
      <c r="E17" t="s">
        <v>1424</v>
      </c>
      <c r="F17" s="39">
        <v>0</v>
      </c>
      <c r="G17" s="39">
        <v>0</v>
      </c>
    </row>
    <row r="18" spans="1:7" x14ac:dyDescent="0.25">
      <c r="A18" t="s">
        <v>1237</v>
      </c>
      <c r="B18" t="s">
        <v>782</v>
      </c>
      <c r="C18" t="s">
        <v>1238</v>
      </c>
      <c r="D18" s="34"/>
      <c r="E18" t="s">
        <v>1238</v>
      </c>
      <c r="F18" s="39">
        <v>0</v>
      </c>
      <c r="G18" s="39">
        <v>0</v>
      </c>
    </row>
    <row r="19" spans="1:7" x14ac:dyDescent="0.25">
      <c r="A19" t="s">
        <v>1246</v>
      </c>
      <c r="B19" t="s">
        <v>782</v>
      </c>
      <c r="C19" t="s">
        <v>1247</v>
      </c>
      <c r="D19" s="34"/>
      <c r="E19" t="s">
        <v>1247</v>
      </c>
      <c r="F19" s="39">
        <v>0</v>
      </c>
      <c r="G19" s="39">
        <v>0</v>
      </c>
    </row>
    <row r="20" spans="1:7" x14ac:dyDescent="0.25">
      <c r="A20" t="s">
        <v>2013</v>
      </c>
      <c r="B20" t="s">
        <v>782</v>
      </c>
      <c r="C20" t="s">
        <v>2014</v>
      </c>
      <c r="D20" s="34"/>
      <c r="E20" t="s">
        <v>2014</v>
      </c>
      <c r="F20" s="39">
        <v>0</v>
      </c>
      <c r="G20" s="39">
        <v>0</v>
      </c>
    </row>
    <row r="21" spans="1:7" x14ac:dyDescent="0.25">
      <c r="A21" t="s">
        <v>1576</v>
      </c>
      <c r="B21" t="s">
        <v>782</v>
      </c>
      <c r="C21" t="s">
        <v>1577</v>
      </c>
      <c r="D21" s="34"/>
      <c r="E21" t="s">
        <v>1577</v>
      </c>
      <c r="F21" s="39">
        <v>0</v>
      </c>
      <c r="G21" s="39">
        <v>0</v>
      </c>
    </row>
    <row r="22" spans="1:7" x14ac:dyDescent="0.25">
      <c r="A22" t="s">
        <v>1676</v>
      </c>
      <c r="B22" t="s">
        <v>782</v>
      </c>
      <c r="C22" t="s">
        <v>1677</v>
      </c>
      <c r="D22" s="34"/>
      <c r="E22" t="s">
        <v>1677</v>
      </c>
      <c r="F22" s="39">
        <v>0</v>
      </c>
      <c r="G22" s="39">
        <v>0</v>
      </c>
    </row>
    <row r="23" spans="1:7" x14ac:dyDescent="0.25">
      <c r="A23" t="s">
        <v>1728</v>
      </c>
      <c r="B23" t="s">
        <v>782</v>
      </c>
      <c r="C23" t="s">
        <v>1729</v>
      </c>
      <c r="D23" s="34"/>
      <c r="E23" t="s">
        <v>1729</v>
      </c>
      <c r="F23" s="39">
        <v>0</v>
      </c>
      <c r="G23" s="39">
        <v>0</v>
      </c>
    </row>
    <row r="24" spans="1:7" x14ac:dyDescent="0.25">
      <c r="A24" t="s">
        <v>1184</v>
      </c>
      <c r="B24" t="s">
        <v>782</v>
      </c>
      <c r="C24" t="s">
        <v>1185</v>
      </c>
      <c r="D24" s="34"/>
      <c r="E24" t="s">
        <v>1185</v>
      </c>
      <c r="F24" s="39">
        <v>0</v>
      </c>
      <c r="G24" s="39">
        <v>0</v>
      </c>
    </row>
    <row r="25" spans="1:7" x14ac:dyDescent="0.25">
      <c r="A25" t="s">
        <v>1908</v>
      </c>
      <c r="B25" t="s">
        <v>782</v>
      </c>
      <c r="C25" t="s">
        <v>1081</v>
      </c>
      <c r="D25" s="34"/>
      <c r="E25" t="s">
        <v>1081</v>
      </c>
      <c r="F25" s="39">
        <v>0</v>
      </c>
      <c r="G25" s="39">
        <v>0</v>
      </c>
    </row>
    <row r="26" spans="1:7" x14ac:dyDescent="0.25">
      <c r="A26" t="s">
        <v>1918</v>
      </c>
      <c r="B26" t="s">
        <v>782</v>
      </c>
      <c r="C26" t="s">
        <v>1079</v>
      </c>
      <c r="D26" s="34"/>
      <c r="E26" t="s">
        <v>1079</v>
      </c>
      <c r="F26" s="39">
        <v>0</v>
      </c>
      <c r="G26" s="39">
        <v>0</v>
      </c>
    </row>
    <row r="27" spans="1:7" x14ac:dyDescent="0.25">
      <c r="A27" t="s">
        <v>1907</v>
      </c>
      <c r="B27" t="s">
        <v>782</v>
      </c>
      <c r="C27" t="s">
        <v>832</v>
      </c>
      <c r="D27" s="34"/>
      <c r="E27" t="s">
        <v>832</v>
      </c>
      <c r="F27" s="39">
        <v>0</v>
      </c>
      <c r="G27" s="39">
        <v>0</v>
      </c>
    </row>
    <row r="28" spans="1:7" x14ac:dyDescent="0.25">
      <c r="A28" t="s">
        <v>3052</v>
      </c>
      <c r="B28" t="s">
        <v>782</v>
      </c>
      <c r="C28" t="s">
        <v>1079</v>
      </c>
      <c r="D28" s="34"/>
      <c r="E28" t="s">
        <v>1079</v>
      </c>
      <c r="F28" s="39">
        <v>0</v>
      </c>
      <c r="G28" s="39">
        <v>0</v>
      </c>
    </row>
    <row r="29" spans="1:7" x14ac:dyDescent="0.25">
      <c r="A29" t="s">
        <v>3053</v>
      </c>
      <c r="B29" t="s">
        <v>782</v>
      </c>
      <c r="C29" t="s">
        <v>1079</v>
      </c>
      <c r="D29" s="34"/>
      <c r="E29" t="s">
        <v>1079</v>
      </c>
      <c r="F29" s="39">
        <v>0</v>
      </c>
      <c r="G29" s="39">
        <v>0</v>
      </c>
    </row>
    <row r="30" spans="1:7" x14ac:dyDescent="0.25">
      <c r="A30" t="s">
        <v>3054</v>
      </c>
      <c r="B30" t="s">
        <v>782</v>
      </c>
      <c r="C30" t="s">
        <v>1079</v>
      </c>
      <c r="D30" s="34"/>
      <c r="E30" t="s">
        <v>1079</v>
      </c>
      <c r="F30" s="39">
        <v>0</v>
      </c>
      <c r="G30" s="39">
        <v>0</v>
      </c>
    </row>
    <row r="31" spans="1:7" x14ac:dyDescent="0.25">
      <c r="A31" t="s">
        <v>3055</v>
      </c>
      <c r="B31" t="s">
        <v>782</v>
      </c>
      <c r="C31" t="s">
        <v>1079</v>
      </c>
      <c r="D31" s="34"/>
      <c r="E31" t="s">
        <v>1079</v>
      </c>
      <c r="F31" s="39">
        <v>0</v>
      </c>
      <c r="G31" s="39">
        <v>0</v>
      </c>
    </row>
    <row r="32" spans="1:7" x14ac:dyDescent="0.25">
      <c r="A32" t="s">
        <v>3056</v>
      </c>
      <c r="B32" t="s">
        <v>782</v>
      </c>
      <c r="C32" t="s">
        <v>1079</v>
      </c>
      <c r="D32" s="34"/>
      <c r="E32" t="s">
        <v>1079</v>
      </c>
      <c r="F32" s="39">
        <v>0</v>
      </c>
      <c r="G32" s="39">
        <v>0</v>
      </c>
    </row>
    <row r="33" spans="1:7" x14ac:dyDescent="0.25">
      <c r="A33" t="s">
        <v>3057</v>
      </c>
      <c r="B33" t="s">
        <v>782</v>
      </c>
      <c r="C33" t="s">
        <v>1079</v>
      </c>
      <c r="D33" s="34"/>
      <c r="E33" t="s">
        <v>1079</v>
      </c>
      <c r="F33" s="39">
        <v>0</v>
      </c>
      <c r="G33" s="39">
        <v>0</v>
      </c>
    </row>
    <row r="34" spans="1:7" x14ac:dyDescent="0.25">
      <c r="A34" t="s">
        <v>3058</v>
      </c>
      <c r="B34" t="s">
        <v>782</v>
      </c>
      <c r="C34" t="s">
        <v>1079</v>
      </c>
      <c r="D34" s="34"/>
      <c r="E34" t="s">
        <v>1079</v>
      </c>
      <c r="F34" s="39">
        <v>0</v>
      </c>
      <c r="G34" s="39">
        <v>0</v>
      </c>
    </row>
    <row r="35" spans="1:7" x14ac:dyDescent="0.25">
      <c r="A35" t="s">
        <v>3059</v>
      </c>
      <c r="B35" t="s">
        <v>782</v>
      </c>
      <c r="C35" t="s">
        <v>1079</v>
      </c>
      <c r="D35" s="34"/>
      <c r="E35" t="s">
        <v>1079</v>
      </c>
      <c r="F35" s="39">
        <v>0</v>
      </c>
      <c r="G35" s="39">
        <v>0</v>
      </c>
    </row>
    <row r="36" spans="1:7" x14ac:dyDescent="0.25">
      <c r="A36" t="s">
        <v>3060</v>
      </c>
      <c r="B36" t="s">
        <v>782</v>
      </c>
      <c r="C36" t="s">
        <v>1079</v>
      </c>
      <c r="D36" s="34"/>
      <c r="E36" t="s">
        <v>1079</v>
      </c>
      <c r="F36" s="39">
        <v>0</v>
      </c>
      <c r="G36" s="39">
        <v>0</v>
      </c>
    </row>
    <row r="37" spans="1:7" x14ac:dyDescent="0.25">
      <c r="A37" t="s">
        <v>3061</v>
      </c>
      <c r="B37" t="s">
        <v>782</v>
      </c>
      <c r="C37" t="s">
        <v>1079</v>
      </c>
      <c r="D37" s="34"/>
      <c r="E37" t="s">
        <v>1079</v>
      </c>
      <c r="F37" s="39">
        <v>0</v>
      </c>
      <c r="G37" s="39">
        <v>0</v>
      </c>
    </row>
    <row r="38" spans="1:7" x14ac:dyDescent="0.25">
      <c r="A38" t="s">
        <v>3062</v>
      </c>
      <c r="B38" t="s">
        <v>782</v>
      </c>
      <c r="C38" t="s">
        <v>1079</v>
      </c>
      <c r="D38" s="34"/>
      <c r="E38" t="s">
        <v>1079</v>
      </c>
      <c r="F38" s="39">
        <v>0</v>
      </c>
      <c r="G38" s="39">
        <v>0</v>
      </c>
    </row>
    <row r="39" spans="1:7" x14ac:dyDescent="0.25">
      <c r="A39" t="s">
        <v>3063</v>
      </c>
      <c r="B39" t="s">
        <v>782</v>
      </c>
      <c r="C39" t="s">
        <v>1079</v>
      </c>
      <c r="D39" s="34"/>
      <c r="E39" t="s">
        <v>1079</v>
      </c>
      <c r="F39" s="39">
        <v>0</v>
      </c>
      <c r="G39" s="39">
        <v>0</v>
      </c>
    </row>
    <row r="40" spans="1:7" x14ac:dyDescent="0.25">
      <c r="A40" t="s">
        <v>3064</v>
      </c>
      <c r="B40" t="s">
        <v>782</v>
      </c>
      <c r="C40" t="s">
        <v>1079</v>
      </c>
      <c r="D40" s="34"/>
      <c r="E40" t="s">
        <v>1079</v>
      </c>
      <c r="F40" s="39">
        <v>0</v>
      </c>
      <c r="G40" s="39">
        <v>0</v>
      </c>
    </row>
    <row r="41" spans="1:7" x14ac:dyDescent="0.25">
      <c r="A41" t="s">
        <v>3065</v>
      </c>
      <c r="B41" t="s">
        <v>782</v>
      </c>
      <c r="C41" t="s">
        <v>1079</v>
      </c>
      <c r="D41" s="34"/>
      <c r="E41" t="s">
        <v>1079</v>
      </c>
      <c r="F41" s="39">
        <v>0</v>
      </c>
      <c r="G41" s="39">
        <v>0</v>
      </c>
    </row>
    <row r="42" spans="1:7" x14ac:dyDescent="0.25">
      <c r="A42" t="s">
        <v>3066</v>
      </c>
      <c r="B42" t="s">
        <v>782</v>
      </c>
      <c r="C42" t="s">
        <v>1185</v>
      </c>
      <c r="D42" s="34"/>
      <c r="E42" t="s">
        <v>1185</v>
      </c>
      <c r="F42" s="39">
        <v>0</v>
      </c>
      <c r="G42" s="39">
        <v>0</v>
      </c>
    </row>
    <row r="43" spans="1:7" x14ac:dyDescent="0.25">
      <c r="A43" t="s">
        <v>3067</v>
      </c>
      <c r="B43" t="s">
        <v>782</v>
      </c>
      <c r="C43" t="s">
        <v>1185</v>
      </c>
      <c r="D43" s="34"/>
      <c r="E43" t="s">
        <v>1185</v>
      </c>
      <c r="F43" s="39">
        <v>0</v>
      </c>
      <c r="G43" s="39">
        <v>0</v>
      </c>
    </row>
    <row r="44" spans="1:7" x14ac:dyDescent="0.25">
      <c r="A44" t="s">
        <v>3068</v>
      </c>
      <c r="B44" t="s">
        <v>782</v>
      </c>
      <c r="C44" t="s">
        <v>1185</v>
      </c>
      <c r="D44" s="34"/>
      <c r="E44" t="s">
        <v>1185</v>
      </c>
      <c r="F44" s="39">
        <v>0</v>
      </c>
      <c r="G44" s="39">
        <v>0</v>
      </c>
    </row>
    <row r="45" spans="1:7" x14ac:dyDescent="0.25">
      <c r="A45" t="s">
        <v>3069</v>
      </c>
      <c r="B45" t="s">
        <v>782</v>
      </c>
      <c r="C45" t="s">
        <v>1185</v>
      </c>
      <c r="D45" s="34"/>
      <c r="E45" t="s">
        <v>1185</v>
      </c>
      <c r="F45" s="39">
        <v>0</v>
      </c>
      <c r="G45" s="39">
        <v>0</v>
      </c>
    </row>
    <row r="46" spans="1:7" x14ac:dyDescent="0.25">
      <c r="A46" t="s">
        <v>3070</v>
      </c>
      <c r="B46" t="s">
        <v>782</v>
      </c>
      <c r="C46" t="s">
        <v>1185</v>
      </c>
      <c r="D46" s="34"/>
      <c r="E46" t="s">
        <v>1185</v>
      </c>
      <c r="F46" s="39">
        <v>0</v>
      </c>
      <c r="G46" s="39">
        <v>0</v>
      </c>
    </row>
    <row r="47" spans="1:7" x14ac:dyDescent="0.25">
      <c r="A47" t="s">
        <v>3071</v>
      </c>
      <c r="B47" t="s">
        <v>782</v>
      </c>
      <c r="C47" t="s">
        <v>1185</v>
      </c>
      <c r="D47" s="34"/>
      <c r="E47" t="s">
        <v>1185</v>
      </c>
      <c r="F47" s="39">
        <v>0</v>
      </c>
      <c r="G47" s="39">
        <v>0</v>
      </c>
    </row>
    <row r="48" spans="1:7" x14ac:dyDescent="0.25">
      <c r="A48" t="s">
        <v>3072</v>
      </c>
      <c r="B48" t="s">
        <v>782</v>
      </c>
      <c r="C48" t="s">
        <v>1185</v>
      </c>
      <c r="D48" s="34"/>
      <c r="E48" t="s">
        <v>1185</v>
      </c>
      <c r="F48" s="39">
        <v>0</v>
      </c>
      <c r="G48" s="39">
        <v>0</v>
      </c>
    </row>
    <row r="49" spans="1:7" x14ac:dyDescent="0.25">
      <c r="A49" t="s">
        <v>3073</v>
      </c>
      <c r="B49" t="s">
        <v>782</v>
      </c>
      <c r="C49" t="s">
        <v>1185</v>
      </c>
      <c r="D49" s="34"/>
      <c r="E49" t="s">
        <v>1185</v>
      </c>
      <c r="F49" s="39">
        <v>0</v>
      </c>
      <c r="G49" s="39">
        <v>0</v>
      </c>
    </row>
    <row r="50" spans="1:7" x14ac:dyDescent="0.25">
      <c r="A50" t="s">
        <v>3074</v>
      </c>
      <c r="B50" t="s">
        <v>782</v>
      </c>
      <c r="C50" t="s">
        <v>1185</v>
      </c>
      <c r="D50" s="34"/>
      <c r="E50" t="s">
        <v>1185</v>
      </c>
      <c r="F50" s="39">
        <v>0</v>
      </c>
      <c r="G50" s="39">
        <v>0</v>
      </c>
    </row>
    <row r="51" spans="1:7" x14ac:dyDescent="0.25">
      <c r="A51" t="s">
        <v>3075</v>
      </c>
      <c r="B51" t="s">
        <v>782</v>
      </c>
      <c r="C51" t="s">
        <v>1185</v>
      </c>
      <c r="D51" s="34"/>
      <c r="E51" t="s">
        <v>1185</v>
      </c>
      <c r="F51" s="39">
        <v>0</v>
      </c>
      <c r="G51" s="39">
        <v>0</v>
      </c>
    </row>
    <row r="52" spans="1:7" x14ac:dyDescent="0.25">
      <c r="A52" t="s">
        <v>3076</v>
      </c>
      <c r="B52" t="s">
        <v>782</v>
      </c>
      <c r="C52" t="s">
        <v>1185</v>
      </c>
      <c r="D52" s="34"/>
      <c r="E52" t="s">
        <v>1185</v>
      </c>
      <c r="F52" s="39">
        <v>0</v>
      </c>
      <c r="G52" s="39">
        <v>0</v>
      </c>
    </row>
    <row r="53" spans="1:7" x14ac:dyDescent="0.25">
      <c r="A53" t="s">
        <v>3077</v>
      </c>
      <c r="B53" t="s">
        <v>782</v>
      </c>
      <c r="C53" t="s">
        <v>1185</v>
      </c>
      <c r="D53" s="34"/>
      <c r="E53" t="s">
        <v>1185</v>
      </c>
      <c r="F53" s="39">
        <v>0</v>
      </c>
      <c r="G53" s="39">
        <v>0</v>
      </c>
    </row>
    <row r="54" spans="1:7" x14ac:dyDescent="0.25">
      <c r="A54" t="s">
        <v>3078</v>
      </c>
      <c r="B54" t="s">
        <v>782</v>
      </c>
      <c r="C54" t="s">
        <v>1185</v>
      </c>
      <c r="D54" s="34"/>
      <c r="E54" t="s">
        <v>1185</v>
      </c>
      <c r="F54" s="39">
        <v>0</v>
      </c>
      <c r="G54" s="39">
        <v>0</v>
      </c>
    </row>
    <row r="55" spans="1:7" x14ac:dyDescent="0.25">
      <c r="A55" t="s">
        <v>3079</v>
      </c>
      <c r="B55" t="s">
        <v>782</v>
      </c>
      <c r="C55" t="s">
        <v>1185</v>
      </c>
      <c r="D55" s="34"/>
      <c r="E55" t="s">
        <v>1185</v>
      </c>
      <c r="F55" s="39">
        <v>0</v>
      </c>
      <c r="G55" s="39">
        <v>0</v>
      </c>
    </row>
    <row r="56" spans="1:7" x14ac:dyDescent="0.25">
      <c r="A56" t="s">
        <v>3080</v>
      </c>
      <c r="B56" t="s">
        <v>782</v>
      </c>
      <c r="C56" t="s">
        <v>1185</v>
      </c>
      <c r="D56" s="34"/>
      <c r="E56" t="s">
        <v>1185</v>
      </c>
      <c r="F56" s="39">
        <v>0</v>
      </c>
      <c r="G56" s="39">
        <v>0</v>
      </c>
    </row>
    <row r="57" spans="1:7" x14ac:dyDescent="0.25">
      <c r="A57" t="s">
        <v>3081</v>
      </c>
      <c r="B57" t="s">
        <v>782</v>
      </c>
      <c r="C57" t="s">
        <v>1424</v>
      </c>
      <c r="D57" s="34"/>
      <c r="E57" t="s">
        <v>1424</v>
      </c>
      <c r="F57" s="39">
        <v>0</v>
      </c>
      <c r="G57" s="39">
        <v>0</v>
      </c>
    </row>
    <row r="58" spans="1:7" x14ac:dyDescent="0.25">
      <c r="A58" t="s">
        <v>3082</v>
      </c>
      <c r="B58" t="s">
        <v>782</v>
      </c>
      <c r="C58" t="s">
        <v>1424</v>
      </c>
      <c r="D58" s="34"/>
      <c r="E58" t="s">
        <v>1424</v>
      </c>
      <c r="F58" s="39">
        <v>0</v>
      </c>
      <c r="G58" s="39">
        <v>0</v>
      </c>
    </row>
    <row r="59" spans="1:7" x14ac:dyDescent="0.25">
      <c r="A59" t="s">
        <v>3083</v>
      </c>
      <c r="B59" t="s">
        <v>782</v>
      </c>
      <c r="C59" t="s">
        <v>1424</v>
      </c>
      <c r="D59" s="34"/>
      <c r="E59" t="s">
        <v>1424</v>
      </c>
      <c r="F59" s="39">
        <v>0</v>
      </c>
      <c r="G59" s="39">
        <v>0</v>
      </c>
    </row>
    <row r="60" spans="1:7" x14ac:dyDescent="0.25">
      <c r="A60" t="s">
        <v>3084</v>
      </c>
      <c r="B60" t="s">
        <v>782</v>
      </c>
      <c r="C60" t="s">
        <v>1424</v>
      </c>
      <c r="D60" s="34"/>
      <c r="E60" t="s">
        <v>1424</v>
      </c>
      <c r="F60" s="39">
        <v>0</v>
      </c>
      <c r="G60" s="39">
        <v>0</v>
      </c>
    </row>
    <row r="61" spans="1:7" x14ac:dyDescent="0.25">
      <c r="A61" t="s">
        <v>3085</v>
      </c>
      <c r="B61" t="s">
        <v>782</v>
      </c>
      <c r="C61" t="s">
        <v>1424</v>
      </c>
      <c r="D61" s="34"/>
      <c r="E61" t="s">
        <v>1424</v>
      </c>
      <c r="F61" s="39">
        <v>0</v>
      </c>
      <c r="G61" s="39">
        <v>0</v>
      </c>
    </row>
    <row r="62" spans="1:7" x14ac:dyDescent="0.25">
      <c r="A62" t="s">
        <v>3086</v>
      </c>
      <c r="B62" t="s">
        <v>782</v>
      </c>
      <c r="C62" t="s">
        <v>1424</v>
      </c>
      <c r="D62" s="34"/>
      <c r="E62" t="s">
        <v>1424</v>
      </c>
      <c r="F62" s="39">
        <v>0</v>
      </c>
      <c r="G62" s="39">
        <v>0</v>
      </c>
    </row>
    <row r="63" spans="1:7" x14ac:dyDescent="0.25">
      <c r="A63" t="s">
        <v>3087</v>
      </c>
      <c r="B63" t="s">
        <v>782</v>
      </c>
      <c r="C63" t="s">
        <v>1424</v>
      </c>
      <c r="D63" s="34"/>
      <c r="E63" t="s">
        <v>1424</v>
      </c>
      <c r="F63" s="39">
        <v>0</v>
      </c>
      <c r="G63" s="39">
        <v>0</v>
      </c>
    </row>
    <row r="64" spans="1:7" x14ac:dyDescent="0.25">
      <c r="A64" t="s">
        <v>3088</v>
      </c>
      <c r="B64" t="s">
        <v>782</v>
      </c>
      <c r="C64" t="s">
        <v>832</v>
      </c>
      <c r="D64" s="34"/>
      <c r="E64" t="s">
        <v>832</v>
      </c>
      <c r="F64" s="39">
        <v>0</v>
      </c>
      <c r="G64" s="39">
        <v>0</v>
      </c>
    </row>
    <row r="65" spans="1:7" x14ac:dyDescent="0.25">
      <c r="A65" t="s">
        <v>831</v>
      </c>
      <c r="B65" t="s">
        <v>782</v>
      </c>
      <c r="C65" t="s">
        <v>832</v>
      </c>
      <c r="D65" s="34"/>
      <c r="E65" t="s">
        <v>832</v>
      </c>
      <c r="F65" s="39">
        <v>0</v>
      </c>
      <c r="G65" s="39">
        <v>0</v>
      </c>
    </row>
    <row r="66" spans="1:7" x14ac:dyDescent="0.25">
      <c r="A66" t="s">
        <v>838</v>
      </c>
      <c r="B66" t="s">
        <v>782</v>
      </c>
      <c r="C66" t="s">
        <v>839</v>
      </c>
      <c r="D66" s="34"/>
      <c r="E66" t="s">
        <v>839</v>
      </c>
      <c r="F66" s="39">
        <v>0</v>
      </c>
      <c r="G66" s="39">
        <v>0</v>
      </c>
    </row>
    <row r="67" spans="1:7" x14ac:dyDescent="0.25">
      <c r="A67" t="s">
        <v>1067</v>
      </c>
      <c r="B67" t="s">
        <v>782</v>
      </c>
      <c r="C67" t="s">
        <v>1068</v>
      </c>
      <c r="D67" s="34"/>
      <c r="E67" t="s">
        <v>3089</v>
      </c>
      <c r="F67" s="39">
        <v>0</v>
      </c>
      <c r="G67" s="39">
        <v>0</v>
      </c>
    </row>
    <row r="68" spans="1:7" x14ac:dyDescent="0.25">
      <c r="A68" t="s">
        <v>3090</v>
      </c>
      <c r="B68" t="s">
        <v>782</v>
      </c>
      <c r="C68" t="s">
        <v>832</v>
      </c>
      <c r="D68" s="34"/>
      <c r="E68" t="s">
        <v>832</v>
      </c>
      <c r="F68" s="39">
        <v>0</v>
      </c>
      <c r="G68" s="39">
        <v>0</v>
      </c>
    </row>
    <row r="69" spans="1:7" x14ac:dyDescent="0.25">
      <c r="A69" t="s">
        <v>3091</v>
      </c>
      <c r="B69" t="s">
        <v>782</v>
      </c>
      <c r="C69" t="s">
        <v>832</v>
      </c>
      <c r="D69" s="34"/>
      <c r="E69" t="s">
        <v>832</v>
      </c>
      <c r="F69" s="39">
        <v>0</v>
      </c>
      <c r="G69" s="39">
        <v>0</v>
      </c>
    </row>
    <row r="70" spans="1:7" x14ac:dyDescent="0.25">
      <c r="A70" t="s">
        <v>3092</v>
      </c>
      <c r="B70" t="s">
        <v>782</v>
      </c>
      <c r="C70" t="s">
        <v>832</v>
      </c>
      <c r="D70" s="34"/>
      <c r="E70" t="s">
        <v>832</v>
      </c>
      <c r="F70" s="39">
        <v>0</v>
      </c>
      <c r="G70" s="39">
        <v>0</v>
      </c>
    </row>
    <row r="71" spans="1:7" x14ac:dyDescent="0.25">
      <c r="A71" t="s">
        <v>3093</v>
      </c>
      <c r="B71" t="s">
        <v>782</v>
      </c>
      <c r="C71" t="s">
        <v>832</v>
      </c>
      <c r="D71" s="34"/>
      <c r="E71" t="s">
        <v>832</v>
      </c>
      <c r="F71" s="39">
        <v>0</v>
      </c>
      <c r="G71" s="39">
        <v>0</v>
      </c>
    </row>
    <row r="72" spans="1:7" x14ac:dyDescent="0.25">
      <c r="A72" t="s">
        <v>3094</v>
      </c>
      <c r="B72" t="s">
        <v>782</v>
      </c>
      <c r="C72" t="s">
        <v>832</v>
      </c>
      <c r="D72" s="34"/>
      <c r="E72" t="s">
        <v>832</v>
      </c>
      <c r="F72" s="39">
        <v>0</v>
      </c>
      <c r="G72" s="39">
        <v>0</v>
      </c>
    </row>
    <row r="73" spans="1:7" x14ac:dyDescent="0.25">
      <c r="A73" t="s">
        <v>3095</v>
      </c>
      <c r="B73" t="s">
        <v>782</v>
      </c>
      <c r="C73" t="s">
        <v>832</v>
      </c>
      <c r="D73" s="34"/>
      <c r="E73" t="s">
        <v>832</v>
      </c>
      <c r="F73" s="39">
        <v>0</v>
      </c>
      <c r="G73" s="39">
        <v>0</v>
      </c>
    </row>
    <row r="74" spans="1:7" x14ac:dyDescent="0.25">
      <c r="A74" t="s">
        <v>3096</v>
      </c>
      <c r="B74" t="s">
        <v>782</v>
      </c>
      <c r="C74" t="s">
        <v>832</v>
      </c>
      <c r="D74" s="34"/>
      <c r="E74" t="s">
        <v>832</v>
      </c>
      <c r="F74" s="39">
        <v>0</v>
      </c>
      <c r="G74" s="39">
        <v>0</v>
      </c>
    </row>
    <row r="75" spans="1:7" x14ac:dyDescent="0.25">
      <c r="A75" t="s">
        <v>2063</v>
      </c>
      <c r="B75" t="s">
        <v>782</v>
      </c>
      <c r="C75" t="s">
        <v>832</v>
      </c>
      <c r="D75" s="34"/>
      <c r="E75" t="s">
        <v>832</v>
      </c>
      <c r="F75" s="39">
        <v>0</v>
      </c>
      <c r="G75" s="39">
        <v>0</v>
      </c>
    </row>
    <row r="76" spans="1:7" x14ac:dyDescent="0.25">
      <c r="A76" t="s">
        <v>3097</v>
      </c>
      <c r="B76" t="s">
        <v>782</v>
      </c>
      <c r="C76" t="s">
        <v>832</v>
      </c>
      <c r="D76" s="34"/>
      <c r="E76" t="s">
        <v>832</v>
      </c>
      <c r="F76" s="39">
        <v>0</v>
      </c>
      <c r="G76" s="39">
        <v>0</v>
      </c>
    </row>
    <row r="77" spans="1:7" x14ac:dyDescent="0.25">
      <c r="A77" t="s">
        <v>3098</v>
      </c>
      <c r="B77" t="s">
        <v>782</v>
      </c>
      <c r="C77" t="s">
        <v>832</v>
      </c>
      <c r="D77" s="34"/>
      <c r="E77" t="s">
        <v>832</v>
      </c>
      <c r="F77" s="39">
        <v>0</v>
      </c>
      <c r="G77" s="39">
        <v>0</v>
      </c>
    </row>
    <row r="78" spans="1:7" x14ac:dyDescent="0.25">
      <c r="A78" t="s">
        <v>3099</v>
      </c>
      <c r="B78" t="s">
        <v>782</v>
      </c>
      <c r="C78" t="s">
        <v>832</v>
      </c>
      <c r="D78" s="34"/>
      <c r="E78" t="s">
        <v>832</v>
      </c>
      <c r="F78" s="39">
        <v>0</v>
      </c>
      <c r="G78" s="39">
        <v>0</v>
      </c>
    </row>
    <row r="79" spans="1:7" x14ac:dyDescent="0.25">
      <c r="A79" t="s">
        <v>3100</v>
      </c>
      <c r="B79" t="s">
        <v>782</v>
      </c>
      <c r="C79" t="s">
        <v>832</v>
      </c>
      <c r="D79" s="34"/>
      <c r="E79" t="s">
        <v>832</v>
      </c>
      <c r="F79" s="39">
        <v>0</v>
      </c>
      <c r="G79" s="39">
        <v>0</v>
      </c>
    </row>
    <row r="80" spans="1:7" x14ac:dyDescent="0.25">
      <c r="A80" t="s">
        <v>3101</v>
      </c>
      <c r="B80" t="s">
        <v>782</v>
      </c>
      <c r="C80" t="s">
        <v>832</v>
      </c>
      <c r="D80" s="34"/>
      <c r="E80" t="s">
        <v>832</v>
      </c>
      <c r="F80" s="39">
        <v>0</v>
      </c>
      <c r="G80" s="39">
        <v>0</v>
      </c>
    </row>
    <row r="81" spans="1:7" x14ac:dyDescent="0.25">
      <c r="A81" t="s">
        <v>3102</v>
      </c>
      <c r="B81" t="s">
        <v>782</v>
      </c>
      <c r="C81" t="s">
        <v>832</v>
      </c>
      <c r="D81" s="34"/>
      <c r="E81" t="s">
        <v>832</v>
      </c>
      <c r="F81" s="39">
        <v>0</v>
      </c>
      <c r="G81" s="39">
        <v>0</v>
      </c>
    </row>
    <row r="82" spans="1:7" x14ac:dyDescent="0.25">
      <c r="A82" t="s">
        <v>3103</v>
      </c>
      <c r="B82" t="s">
        <v>782</v>
      </c>
      <c r="C82" t="s">
        <v>832</v>
      </c>
      <c r="D82" s="34"/>
      <c r="E82" t="s">
        <v>832</v>
      </c>
      <c r="F82" s="39">
        <v>0</v>
      </c>
      <c r="G82" s="39">
        <v>0</v>
      </c>
    </row>
    <row r="83" spans="1:7" x14ac:dyDescent="0.25">
      <c r="A83" t="s">
        <v>3104</v>
      </c>
      <c r="B83" t="s">
        <v>782</v>
      </c>
      <c r="C83" t="s">
        <v>832</v>
      </c>
      <c r="D83" s="34"/>
      <c r="E83" t="s">
        <v>832</v>
      </c>
      <c r="F83" s="39">
        <v>0</v>
      </c>
      <c r="G83" s="39">
        <v>0</v>
      </c>
    </row>
    <row r="84" spans="1:7" x14ac:dyDescent="0.25">
      <c r="A84" t="s">
        <v>3105</v>
      </c>
      <c r="B84" t="s">
        <v>782</v>
      </c>
      <c r="C84" t="s">
        <v>832</v>
      </c>
      <c r="D84" s="34"/>
      <c r="E84" t="s">
        <v>832</v>
      </c>
      <c r="F84" s="39">
        <v>0</v>
      </c>
      <c r="G84" s="39">
        <v>0</v>
      </c>
    </row>
    <row r="85" spans="1:7" x14ac:dyDescent="0.25">
      <c r="A85" t="s">
        <v>3106</v>
      </c>
      <c r="B85" t="s">
        <v>782</v>
      </c>
      <c r="C85" t="s">
        <v>832</v>
      </c>
      <c r="D85" s="34"/>
      <c r="E85" t="s">
        <v>832</v>
      </c>
      <c r="F85" s="39">
        <v>0</v>
      </c>
      <c r="G85" s="39">
        <v>0</v>
      </c>
    </row>
    <row r="86" spans="1:7" x14ac:dyDescent="0.25">
      <c r="A86" t="s">
        <v>3107</v>
      </c>
      <c r="B86" t="s">
        <v>782</v>
      </c>
      <c r="C86" t="s">
        <v>832</v>
      </c>
      <c r="D86" s="34"/>
      <c r="E86" t="s">
        <v>832</v>
      </c>
      <c r="F86" s="39">
        <v>0</v>
      </c>
      <c r="G86" s="39">
        <v>0</v>
      </c>
    </row>
    <row r="87" spans="1:7" x14ac:dyDescent="0.25">
      <c r="A87" t="s">
        <v>3108</v>
      </c>
      <c r="B87" t="s">
        <v>782</v>
      </c>
      <c r="C87" t="s">
        <v>832</v>
      </c>
      <c r="D87" s="34"/>
      <c r="E87" t="s">
        <v>832</v>
      </c>
      <c r="F87" s="39">
        <v>0</v>
      </c>
      <c r="G87" s="39">
        <v>0</v>
      </c>
    </row>
    <row r="88" spans="1:7" x14ac:dyDescent="0.25">
      <c r="A88" t="s">
        <v>3109</v>
      </c>
      <c r="B88" t="s">
        <v>782</v>
      </c>
      <c r="C88" t="s">
        <v>832</v>
      </c>
      <c r="D88" s="34"/>
      <c r="E88" t="s">
        <v>832</v>
      </c>
      <c r="F88" s="39">
        <v>0</v>
      </c>
      <c r="G88" s="39">
        <v>0</v>
      </c>
    </row>
    <row r="89" spans="1:7" x14ac:dyDescent="0.25">
      <c r="A89" t="s">
        <v>3110</v>
      </c>
      <c r="B89" t="s">
        <v>782</v>
      </c>
      <c r="C89" t="s">
        <v>832</v>
      </c>
      <c r="D89" s="34"/>
      <c r="E89" t="s">
        <v>832</v>
      </c>
      <c r="F89" s="39">
        <v>0</v>
      </c>
      <c r="G89" s="39">
        <v>0</v>
      </c>
    </row>
    <row r="90" spans="1:7" x14ac:dyDescent="0.25">
      <c r="A90" t="s">
        <v>3111</v>
      </c>
      <c r="B90" t="s">
        <v>782</v>
      </c>
      <c r="C90" t="s">
        <v>832</v>
      </c>
      <c r="D90" s="34"/>
      <c r="E90" t="s">
        <v>832</v>
      </c>
      <c r="F90" s="39">
        <v>0</v>
      </c>
      <c r="G90" s="39">
        <v>0</v>
      </c>
    </row>
    <row r="91" spans="1:7" x14ac:dyDescent="0.25">
      <c r="A91" t="s">
        <v>3112</v>
      </c>
      <c r="B91" t="s">
        <v>782</v>
      </c>
      <c r="C91" t="s">
        <v>832</v>
      </c>
      <c r="D91" s="34"/>
      <c r="E91" t="s">
        <v>832</v>
      </c>
      <c r="F91" s="39">
        <v>0</v>
      </c>
      <c r="G91" s="39">
        <v>0</v>
      </c>
    </row>
    <row r="92" spans="1:7" x14ac:dyDescent="0.25">
      <c r="A92" t="s">
        <v>3113</v>
      </c>
      <c r="B92" t="s">
        <v>782</v>
      </c>
      <c r="C92" t="s">
        <v>832</v>
      </c>
      <c r="D92" s="34"/>
      <c r="E92" t="s">
        <v>832</v>
      </c>
      <c r="F92" s="39">
        <v>0</v>
      </c>
      <c r="G92" s="39">
        <v>0</v>
      </c>
    </row>
    <row r="93" spans="1:7" x14ac:dyDescent="0.25">
      <c r="A93" t="s">
        <v>3114</v>
      </c>
      <c r="B93" t="s">
        <v>782</v>
      </c>
      <c r="C93" t="s">
        <v>832</v>
      </c>
      <c r="D93" s="34"/>
      <c r="E93" t="s">
        <v>832</v>
      </c>
      <c r="F93" s="39">
        <v>0</v>
      </c>
      <c r="G93" s="39">
        <v>0</v>
      </c>
    </row>
    <row r="94" spans="1:7" x14ac:dyDescent="0.25">
      <c r="A94" t="s">
        <v>3115</v>
      </c>
      <c r="B94" t="s">
        <v>782</v>
      </c>
      <c r="C94" t="s">
        <v>832</v>
      </c>
      <c r="D94" s="34"/>
      <c r="E94" t="s">
        <v>832</v>
      </c>
      <c r="F94" s="39">
        <v>0</v>
      </c>
      <c r="G94" s="39">
        <v>0</v>
      </c>
    </row>
    <row r="95" spans="1:7" x14ac:dyDescent="0.25">
      <c r="A95" t="s">
        <v>3116</v>
      </c>
      <c r="B95" t="s">
        <v>782</v>
      </c>
      <c r="C95" t="s">
        <v>832</v>
      </c>
      <c r="D95" s="34"/>
      <c r="E95" t="s">
        <v>832</v>
      </c>
      <c r="F95" s="39">
        <v>0</v>
      </c>
      <c r="G95" s="39">
        <v>0</v>
      </c>
    </row>
    <row r="96" spans="1:7" x14ac:dyDescent="0.25">
      <c r="A96" t="s">
        <v>3117</v>
      </c>
      <c r="B96" t="s">
        <v>782</v>
      </c>
      <c r="C96" t="s">
        <v>832</v>
      </c>
      <c r="D96" s="34"/>
      <c r="E96" t="s">
        <v>832</v>
      </c>
      <c r="F96" s="39">
        <v>0</v>
      </c>
      <c r="G96" s="39">
        <v>0</v>
      </c>
    </row>
    <row r="97" spans="1:7" x14ac:dyDescent="0.25">
      <c r="A97" t="s">
        <v>3118</v>
      </c>
      <c r="B97" t="s">
        <v>782</v>
      </c>
      <c r="C97" t="s">
        <v>832</v>
      </c>
      <c r="D97" s="34"/>
      <c r="E97" t="s">
        <v>832</v>
      </c>
      <c r="F97" s="39">
        <v>0</v>
      </c>
      <c r="G97" s="39">
        <v>0</v>
      </c>
    </row>
    <row r="98" spans="1:7" x14ac:dyDescent="0.25">
      <c r="A98" t="s">
        <v>3119</v>
      </c>
      <c r="B98" t="s">
        <v>782</v>
      </c>
      <c r="C98" t="s">
        <v>832</v>
      </c>
      <c r="D98" s="34"/>
      <c r="E98" t="s">
        <v>832</v>
      </c>
      <c r="F98" s="39">
        <v>0</v>
      </c>
      <c r="G98" s="39">
        <v>0</v>
      </c>
    </row>
    <row r="99" spans="1:7" x14ac:dyDescent="0.25">
      <c r="A99" t="s">
        <v>3120</v>
      </c>
      <c r="B99" t="s">
        <v>782</v>
      </c>
      <c r="C99" t="s">
        <v>832</v>
      </c>
      <c r="D99" s="34"/>
      <c r="E99" t="s">
        <v>832</v>
      </c>
      <c r="F99" s="39">
        <v>0</v>
      </c>
      <c r="G99" s="39">
        <v>0</v>
      </c>
    </row>
    <row r="100" spans="1:7" x14ac:dyDescent="0.25">
      <c r="A100" t="s">
        <v>3121</v>
      </c>
      <c r="B100" t="s">
        <v>782</v>
      </c>
      <c r="C100" t="s">
        <v>832</v>
      </c>
      <c r="D100" s="34"/>
      <c r="E100" t="s">
        <v>832</v>
      </c>
      <c r="F100" s="39">
        <v>0</v>
      </c>
      <c r="G100" s="39">
        <v>0</v>
      </c>
    </row>
    <row r="101" spans="1:7" x14ac:dyDescent="0.25">
      <c r="A101" t="s">
        <v>3122</v>
      </c>
      <c r="B101" t="s">
        <v>782</v>
      </c>
      <c r="C101" t="s">
        <v>832</v>
      </c>
      <c r="D101" s="34"/>
      <c r="E101" t="s">
        <v>832</v>
      </c>
      <c r="F101" s="39">
        <v>0</v>
      </c>
      <c r="G101" s="39">
        <v>0</v>
      </c>
    </row>
    <row r="102" spans="1:7" x14ac:dyDescent="0.25">
      <c r="A102" t="s">
        <v>3123</v>
      </c>
      <c r="B102" t="s">
        <v>782</v>
      </c>
      <c r="C102" t="s">
        <v>832</v>
      </c>
      <c r="D102" s="34"/>
      <c r="E102" t="s">
        <v>832</v>
      </c>
      <c r="F102" s="39">
        <v>0</v>
      </c>
      <c r="G102" s="39">
        <v>0</v>
      </c>
    </row>
    <row r="103" spans="1:7" x14ac:dyDescent="0.25">
      <c r="A103" t="s">
        <v>3124</v>
      </c>
      <c r="B103" t="s">
        <v>782</v>
      </c>
      <c r="C103" t="s">
        <v>832</v>
      </c>
      <c r="D103" s="34"/>
      <c r="E103" t="s">
        <v>832</v>
      </c>
      <c r="F103" s="39">
        <v>0</v>
      </c>
      <c r="G103" s="39">
        <v>0</v>
      </c>
    </row>
    <row r="104" spans="1:7" x14ac:dyDescent="0.25">
      <c r="A104" t="s">
        <v>3125</v>
      </c>
      <c r="B104" t="s">
        <v>782</v>
      </c>
      <c r="C104" t="s">
        <v>832</v>
      </c>
      <c r="D104" s="34"/>
      <c r="E104" t="s">
        <v>832</v>
      </c>
      <c r="F104" s="39">
        <v>0</v>
      </c>
      <c r="G104" s="39">
        <v>0</v>
      </c>
    </row>
    <row r="105" spans="1:7" x14ac:dyDescent="0.25">
      <c r="A105" t="s">
        <v>3126</v>
      </c>
      <c r="B105" t="s">
        <v>782</v>
      </c>
      <c r="C105" t="s">
        <v>832</v>
      </c>
      <c r="D105" s="34"/>
      <c r="E105" t="s">
        <v>832</v>
      </c>
      <c r="F105" s="39">
        <v>0</v>
      </c>
      <c r="G105" s="39">
        <v>0</v>
      </c>
    </row>
    <row r="106" spans="1:7" x14ac:dyDescent="0.25">
      <c r="A106" t="s">
        <v>3127</v>
      </c>
      <c r="B106" t="s">
        <v>782</v>
      </c>
      <c r="C106" t="s">
        <v>832</v>
      </c>
      <c r="D106" s="34"/>
      <c r="E106" t="s">
        <v>832</v>
      </c>
      <c r="F106" s="39">
        <v>0</v>
      </c>
      <c r="G106" s="39">
        <v>0</v>
      </c>
    </row>
    <row r="107" spans="1:7" x14ac:dyDescent="0.25">
      <c r="A107" t="s">
        <v>3128</v>
      </c>
      <c r="B107" t="s">
        <v>782</v>
      </c>
      <c r="C107" t="s">
        <v>832</v>
      </c>
      <c r="D107" s="34"/>
      <c r="E107" t="s">
        <v>832</v>
      </c>
      <c r="F107" s="39">
        <v>0</v>
      </c>
      <c r="G107" s="39">
        <v>0</v>
      </c>
    </row>
    <row r="108" spans="1:7" x14ac:dyDescent="0.25">
      <c r="A108" t="s">
        <v>3129</v>
      </c>
      <c r="B108" t="s">
        <v>782</v>
      </c>
      <c r="C108" t="s">
        <v>832</v>
      </c>
      <c r="D108" s="34"/>
      <c r="E108" t="s">
        <v>832</v>
      </c>
      <c r="F108" s="39">
        <v>0</v>
      </c>
      <c r="G108" s="39">
        <v>0</v>
      </c>
    </row>
    <row r="109" spans="1:7" x14ac:dyDescent="0.25">
      <c r="A109" t="s">
        <v>3130</v>
      </c>
      <c r="B109" t="s">
        <v>782</v>
      </c>
      <c r="C109" t="s">
        <v>832</v>
      </c>
      <c r="D109" s="34"/>
      <c r="E109" t="s">
        <v>832</v>
      </c>
      <c r="F109" s="39">
        <v>0</v>
      </c>
      <c r="G109" s="39">
        <v>0</v>
      </c>
    </row>
    <row r="110" spans="1:7" x14ac:dyDescent="0.25">
      <c r="A110" t="s">
        <v>3131</v>
      </c>
      <c r="B110" t="s">
        <v>782</v>
      </c>
      <c r="C110" t="s">
        <v>832</v>
      </c>
      <c r="D110" s="34"/>
      <c r="E110" t="s">
        <v>832</v>
      </c>
      <c r="F110" s="39">
        <v>0</v>
      </c>
      <c r="G110" s="39">
        <v>0</v>
      </c>
    </row>
    <row r="111" spans="1:7" x14ac:dyDescent="0.25">
      <c r="A111" t="s">
        <v>3132</v>
      </c>
      <c r="B111" t="s">
        <v>782</v>
      </c>
      <c r="C111" t="s">
        <v>832</v>
      </c>
      <c r="D111" s="34"/>
      <c r="E111" t="s">
        <v>832</v>
      </c>
      <c r="F111" s="39">
        <v>0</v>
      </c>
      <c r="G111" s="39">
        <v>0</v>
      </c>
    </row>
    <row r="112" spans="1:7" x14ac:dyDescent="0.25">
      <c r="A112" t="s">
        <v>3133</v>
      </c>
      <c r="B112" t="s">
        <v>782</v>
      </c>
      <c r="C112" t="s">
        <v>832</v>
      </c>
      <c r="D112" s="34"/>
      <c r="E112" t="s">
        <v>832</v>
      </c>
      <c r="F112" s="39">
        <v>0</v>
      </c>
      <c r="G112" s="39">
        <v>0</v>
      </c>
    </row>
    <row r="113" spans="1:7" x14ac:dyDescent="0.25">
      <c r="A113" t="s">
        <v>3134</v>
      </c>
      <c r="B113" t="s">
        <v>782</v>
      </c>
      <c r="C113" t="s">
        <v>832</v>
      </c>
      <c r="D113" s="34"/>
      <c r="E113" t="s">
        <v>832</v>
      </c>
      <c r="F113" s="39">
        <v>0</v>
      </c>
      <c r="G113" s="39">
        <v>0</v>
      </c>
    </row>
    <row r="114" spans="1:7" x14ac:dyDescent="0.25">
      <c r="A114" t="s">
        <v>3135</v>
      </c>
      <c r="B114" t="s">
        <v>782</v>
      </c>
      <c r="C114" t="s">
        <v>832</v>
      </c>
      <c r="D114" s="34"/>
      <c r="E114" t="s">
        <v>832</v>
      </c>
      <c r="F114" s="39">
        <v>0</v>
      </c>
      <c r="G114" s="39">
        <v>0</v>
      </c>
    </row>
    <row r="115" spans="1:7" x14ac:dyDescent="0.25">
      <c r="A115" t="s">
        <v>3136</v>
      </c>
      <c r="B115" t="s">
        <v>782</v>
      </c>
      <c r="C115" t="s">
        <v>832</v>
      </c>
      <c r="D115" s="34"/>
      <c r="E115" t="s">
        <v>832</v>
      </c>
      <c r="F115" s="39">
        <v>0</v>
      </c>
      <c r="G115" s="39">
        <v>0</v>
      </c>
    </row>
    <row r="116" spans="1:7" x14ac:dyDescent="0.25">
      <c r="A116" t="s">
        <v>3137</v>
      </c>
      <c r="B116" t="s">
        <v>782</v>
      </c>
      <c r="C116" t="s">
        <v>832</v>
      </c>
      <c r="D116" s="34"/>
      <c r="E116" t="s">
        <v>832</v>
      </c>
      <c r="F116" s="39">
        <v>0</v>
      </c>
      <c r="G116" s="39">
        <v>0</v>
      </c>
    </row>
    <row r="117" spans="1:7" x14ac:dyDescent="0.25">
      <c r="A117" t="s">
        <v>3138</v>
      </c>
      <c r="B117" t="s">
        <v>782</v>
      </c>
      <c r="C117" t="s">
        <v>832</v>
      </c>
      <c r="D117" s="34"/>
      <c r="E117" t="s">
        <v>832</v>
      </c>
      <c r="F117" s="39">
        <v>0</v>
      </c>
      <c r="G117" s="39">
        <v>0</v>
      </c>
    </row>
    <row r="118" spans="1:7" x14ac:dyDescent="0.25">
      <c r="A118" t="s">
        <v>3139</v>
      </c>
      <c r="B118" t="s">
        <v>782</v>
      </c>
      <c r="C118" t="s">
        <v>832</v>
      </c>
      <c r="D118" s="34"/>
      <c r="E118" t="s">
        <v>832</v>
      </c>
      <c r="F118" s="39">
        <v>0</v>
      </c>
      <c r="G118" s="39">
        <v>0</v>
      </c>
    </row>
    <row r="119" spans="1:7" x14ac:dyDescent="0.25">
      <c r="A119" t="s">
        <v>3140</v>
      </c>
      <c r="B119" t="s">
        <v>782</v>
      </c>
      <c r="C119" t="s">
        <v>832</v>
      </c>
      <c r="D119" s="34"/>
      <c r="E119" t="s">
        <v>832</v>
      </c>
      <c r="F119" s="39">
        <v>0</v>
      </c>
      <c r="G119" s="39">
        <v>0</v>
      </c>
    </row>
    <row r="120" spans="1:7" x14ac:dyDescent="0.25">
      <c r="A120" t="s">
        <v>3141</v>
      </c>
      <c r="B120" t="s">
        <v>782</v>
      </c>
      <c r="C120" t="s">
        <v>832</v>
      </c>
      <c r="D120" s="34"/>
      <c r="E120" t="s">
        <v>832</v>
      </c>
      <c r="F120" s="39">
        <v>0</v>
      </c>
      <c r="G120" s="39">
        <v>0</v>
      </c>
    </row>
    <row r="121" spans="1:7" x14ac:dyDescent="0.25">
      <c r="A121" t="s">
        <v>3142</v>
      </c>
      <c r="B121" t="s">
        <v>782</v>
      </c>
      <c r="C121" t="s">
        <v>832</v>
      </c>
      <c r="D121" s="34"/>
      <c r="E121" t="s">
        <v>832</v>
      </c>
      <c r="F121" s="39">
        <v>0</v>
      </c>
      <c r="G121" s="39">
        <v>0</v>
      </c>
    </row>
    <row r="122" spans="1:7" x14ac:dyDescent="0.25">
      <c r="A122" t="s">
        <v>3143</v>
      </c>
      <c r="B122" t="s">
        <v>782</v>
      </c>
      <c r="C122" t="s">
        <v>832</v>
      </c>
      <c r="D122" s="34"/>
      <c r="E122" t="s">
        <v>832</v>
      </c>
      <c r="F122" s="39">
        <v>0</v>
      </c>
      <c r="G122" s="39">
        <v>0</v>
      </c>
    </row>
    <row r="123" spans="1:7" x14ac:dyDescent="0.25">
      <c r="A123" t="s">
        <v>3144</v>
      </c>
      <c r="B123" t="s">
        <v>782</v>
      </c>
      <c r="C123" t="s">
        <v>832</v>
      </c>
      <c r="D123" s="34"/>
      <c r="E123" t="s">
        <v>832</v>
      </c>
      <c r="F123" s="39">
        <v>0</v>
      </c>
      <c r="G123" s="39">
        <v>0</v>
      </c>
    </row>
    <row r="124" spans="1:7" x14ac:dyDescent="0.25">
      <c r="A124" t="s">
        <v>3145</v>
      </c>
      <c r="B124" t="s">
        <v>782</v>
      </c>
      <c r="C124" t="s">
        <v>832</v>
      </c>
      <c r="D124" s="34"/>
      <c r="E124" t="s">
        <v>832</v>
      </c>
      <c r="F124" s="39">
        <v>0</v>
      </c>
      <c r="G124" s="39">
        <v>0</v>
      </c>
    </row>
    <row r="125" spans="1:7" x14ac:dyDescent="0.25">
      <c r="A125" t="s">
        <v>3146</v>
      </c>
      <c r="B125" t="s">
        <v>782</v>
      </c>
      <c r="C125" t="s">
        <v>832</v>
      </c>
      <c r="D125" s="34"/>
      <c r="E125" t="s">
        <v>832</v>
      </c>
      <c r="F125" s="39">
        <v>0</v>
      </c>
      <c r="G125" s="39">
        <v>0</v>
      </c>
    </row>
    <row r="126" spans="1:7" x14ac:dyDescent="0.25">
      <c r="A126" t="s">
        <v>3147</v>
      </c>
      <c r="B126" t="s">
        <v>782</v>
      </c>
      <c r="C126" t="s">
        <v>832</v>
      </c>
      <c r="D126" s="34"/>
      <c r="E126" t="s">
        <v>832</v>
      </c>
      <c r="F126" s="39">
        <v>0</v>
      </c>
      <c r="G126" s="39">
        <v>0</v>
      </c>
    </row>
    <row r="127" spans="1:7" x14ac:dyDescent="0.25">
      <c r="A127" t="s">
        <v>3148</v>
      </c>
      <c r="B127" t="s">
        <v>782</v>
      </c>
      <c r="C127" t="s">
        <v>832</v>
      </c>
      <c r="D127" s="34"/>
      <c r="E127" t="s">
        <v>832</v>
      </c>
      <c r="F127" s="39">
        <v>0</v>
      </c>
      <c r="G127" s="39">
        <v>0</v>
      </c>
    </row>
    <row r="128" spans="1:7" x14ac:dyDescent="0.25">
      <c r="A128" t="s">
        <v>3149</v>
      </c>
      <c r="B128" t="s">
        <v>782</v>
      </c>
      <c r="C128" t="s">
        <v>832</v>
      </c>
      <c r="D128" s="34"/>
      <c r="E128" t="s">
        <v>832</v>
      </c>
      <c r="F128" s="39">
        <v>0</v>
      </c>
      <c r="G128" s="39">
        <v>0</v>
      </c>
    </row>
    <row r="129" spans="1:7" x14ac:dyDescent="0.25">
      <c r="A129" t="s">
        <v>3150</v>
      </c>
      <c r="B129" t="s">
        <v>782</v>
      </c>
      <c r="C129" t="s">
        <v>832</v>
      </c>
      <c r="D129" s="34"/>
      <c r="E129" t="s">
        <v>832</v>
      </c>
      <c r="F129" s="39">
        <v>0</v>
      </c>
      <c r="G129" s="39">
        <v>0</v>
      </c>
    </row>
    <row r="130" spans="1:7" x14ac:dyDescent="0.25">
      <c r="A130" t="s">
        <v>3151</v>
      </c>
      <c r="B130" t="s">
        <v>782</v>
      </c>
      <c r="C130" t="s">
        <v>832</v>
      </c>
      <c r="D130" s="34"/>
      <c r="E130" t="s">
        <v>832</v>
      </c>
      <c r="F130" s="39">
        <v>0</v>
      </c>
      <c r="G130" s="39">
        <v>0</v>
      </c>
    </row>
    <row r="131" spans="1:7" x14ac:dyDescent="0.25">
      <c r="A131" t="s">
        <v>3152</v>
      </c>
      <c r="B131" t="s">
        <v>782</v>
      </c>
      <c r="C131" t="s">
        <v>832</v>
      </c>
      <c r="D131" s="34"/>
      <c r="E131" t="s">
        <v>832</v>
      </c>
      <c r="F131" s="39">
        <v>0</v>
      </c>
      <c r="G131" s="39">
        <v>0</v>
      </c>
    </row>
    <row r="132" spans="1:7" x14ac:dyDescent="0.25">
      <c r="A132" t="s">
        <v>3153</v>
      </c>
      <c r="B132" t="s">
        <v>782</v>
      </c>
      <c r="C132" t="s">
        <v>832</v>
      </c>
      <c r="D132" s="34"/>
      <c r="E132" t="s">
        <v>832</v>
      </c>
      <c r="F132" s="39">
        <v>0</v>
      </c>
      <c r="G132" s="39">
        <v>0</v>
      </c>
    </row>
    <row r="133" spans="1:7" x14ac:dyDescent="0.25">
      <c r="A133" t="s">
        <v>3154</v>
      </c>
      <c r="B133" t="s">
        <v>782</v>
      </c>
      <c r="C133" t="s">
        <v>832</v>
      </c>
      <c r="D133" s="34"/>
      <c r="E133" t="s">
        <v>832</v>
      </c>
      <c r="F133" s="39">
        <v>0</v>
      </c>
      <c r="G133" s="39">
        <v>0</v>
      </c>
    </row>
    <row r="134" spans="1:7" x14ac:dyDescent="0.25">
      <c r="A134" t="s">
        <v>3155</v>
      </c>
      <c r="B134" t="s">
        <v>782</v>
      </c>
      <c r="C134" t="s">
        <v>832</v>
      </c>
      <c r="D134" s="34"/>
      <c r="E134" t="s">
        <v>832</v>
      </c>
      <c r="F134" s="39">
        <v>0</v>
      </c>
      <c r="G134" s="39">
        <v>0</v>
      </c>
    </row>
    <row r="135" spans="1:7" x14ac:dyDescent="0.25">
      <c r="A135" t="s">
        <v>3156</v>
      </c>
      <c r="B135" t="s">
        <v>782</v>
      </c>
      <c r="C135" t="s">
        <v>832</v>
      </c>
      <c r="D135" s="34"/>
      <c r="E135" t="s">
        <v>832</v>
      </c>
      <c r="F135" s="39">
        <v>0</v>
      </c>
      <c r="G135" s="39">
        <v>0</v>
      </c>
    </row>
    <row r="136" spans="1:7" x14ac:dyDescent="0.25">
      <c r="A136" t="s">
        <v>3157</v>
      </c>
      <c r="B136" t="s">
        <v>782</v>
      </c>
      <c r="C136" t="s">
        <v>832</v>
      </c>
      <c r="D136" s="34"/>
      <c r="E136" t="s">
        <v>832</v>
      </c>
      <c r="F136" s="39">
        <v>0</v>
      </c>
      <c r="G136" s="39">
        <v>0</v>
      </c>
    </row>
    <row r="137" spans="1:7" x14ac:dyDescent="0.25">
      <c r="A137" t="s">
        <v>3158</v>
      </c>
      <c r="B137" t="s">
        <v>782</v>
      </c>
      <c r="C137" t="s">
        <v>832</v>
      </c>
      <c r="D137" s="34"/>
      <c r="E137" t="s">
        <v>832</v>
      </c>
      <c r="F137" s="39">
        <v>0</v>
      </c>
      <c r="G137" s="39">
        <v>0</v>
      </c>
    </row>
    <row r="138" spans="1:7" x14ac:dyDescent="0.25">
      <c r="A138" t="s">
        <v>3159</v>
      </c>
      <c r="B138" t="s">
        <v>782</v>
      </c>
      <c r="C138" t="s">
        <v>832</v>
      </c>
      <c r="D138" s="34"/>
      <c r="E138" t="s">
        <v>832</v>
      </c>
      <c r="F138" s="39">
        <v>0</v>
      </c>
      <c r="G138" s="39">
        <v>0</v>
      </c>
    </row>
    <row r="139" spans="1:7" x14ac:dyDescent="0.25">
      <c r="A139" t="s">
        <v>3160</v>
      </c>
      <c r="B139" t="s">
        <v>782</v>
      </c>
      <c r="C139" t="s">
        <v>832</v>
      </c>
      <c r="D139" s="34"/>
      <c r="E139" t="s">
        <v>832</v>
      </c>
      <c r="F139" s="39">
        <v>0</v>
      </c>
      <c r="G139" s="39">
        <v>0</v>
      </c>
    </row>
    <row r="140" spans="1:7" x14ac:dyDescent="0.25">
      <c r="A140" t="s">
        <v>3161</v>
      </c>
      <c r="B140" t="s">
        <v>782</v>
      </c>
      <c r="C140" t="s">
        <v>832</v>
      </c>
      <c r="D140" s="34"/>
      <c r="E140" t="s">
        <v>832</v>
      </c>
      <c r="F140" s="39">
        <v>0</v>
      </c>
      <c r="G140" s="39">
        <v>0</v>
      </c>
    </row>
    <row r="141" spans="1:7" x14ac:dyDescent="0.25">
      <c r="A141" t="s">
        <v>3162</v>
      </c>
      <c r="B141" t="s">
        <v>782</v>
      </c>
      <c r="C141" t="s">
        <v>832</v>
      </c>
      <c r="D141" s="34"/>
      <c r="E141" t="s">
        <v>832</v>
      </c>
      <c r="F141" s="39">
        <v>0</v>
      </c>
      <c r="G141" s="39">
        <v>0</v>
      </c>
    </row>
    <row r="142" spans="1:7" x14ac:dyDescent="0.25">
      <c r="A142" t="s">
        <v>3163</v>
      </c>
      <c r="B142" t="s">
        <v>782</v>
      </c>
      <c r="C142" t="s">
        <v>832</v>
      </c>
      <c r="D142" s="34"/>
      <c r="E142" t="s">
        <v>832</v>
      </c>
      <c r="F142" s="39">
        <v>0</v>
      </c>
      <c r="G142" s="39">
        <v>0</v>
      </c>
    </row>
    <row r="143" spans="1:7" x14ac:dyDescent="0.25">
      <c r="A143" t="s">
        <v>3164</v>
      </c>
      <c r="B143" t="s">
        <v>782</v>
      </c>
      <c r="C143" t="s">
        <v>832</v>
      </c>
      <c r="D143" s="34"/>
      <c r="E143" t="s">
        <v>832</v>
      </c>
      <c r="F143" s="39">
        <v>0</v>
      </c>
      <c r="G143" s="39">
        <v>0</v>
      </c>
    </row>
    <row r="144" spans="1:7" x14ac:dyDescent="0.25">
      <c r="A144" t="s">
        <v>3165</v>
      </c>
      <c r="B144" t="s">
        <v>782</v>
      </c>
      <c r="C144" t="s">
        <v>832</v>
      </c>
      <c r="D144" s="34"/>
      <c r="E144" t="s">
        <v>832</v>
      </c>
      <c r="F144" s="39">
        <v>0</v>
      </c>
      <c r="G144" s="39">
        <v>0</v>
      </c>
    </row>
    <row r="145" spans="1:7" x14ac:dyDescent="0.25">
      <c r="A145" t="s">
        <v>3166</v>
      </c>
      <c r="B145" t="s">
        <v>782</v>
      </c>
      <c r="C145" t="s">
        <v>832</v>
      </c>
      <c r="D145" s="34"/>
      <c r="E145" t="s">
        <v>832</v>
      </c>
      <c r="F145" s="39">
        <v>0</v>
      </c>
      <c r="G145" s="39">
        <v>0</v>
      </c>
    </row>
    <row r="146" spans="1:7" x14ac:dyDescent="0.25">
      <c r="A146" t="s">
        <v>3167</v>
      </c>
      <c r="B146" t="s">
        <v>782</v>
      </c>
      <c r="C146" t="s">
        <v>832</v>
      </c>
      <c r="D146" s="34"/>
      <c r="E146" t="s">
        <v>832</v>
      </c>
      <c r="F146" s="39">
        <v>0</v>
      </c>
      <c r="G146" s="39">
        <v>0</v>
      </c>
    </row>
    <row r="147" spans="1:7" x14ac:dyDescent="0.25">
      <c r="A147" t="s">
        <v>3168</v>
      </c>
      <c r="B147" t="s">
        <v>782</v>
      </c>
      <c r="C147" t="s">
        <v>832</v>
      </c>
      <c r="D147" s="34"/>
      <c r="E147" t="s">
        <v>832</v>
      </c>
      <c r="F147" s="39">
        <v>0</v>
      </c>
      <c r="G147" s="39">
        <v>0</v>
      </c>
    </row>
    <row r="148" spans="1:7" x14ac:dyDescent="0.25">
      <c r="A148" t="s">
        <v>3169</v>
      </c>
      <c r="B148" t="s">
        <v>782</v>
      </c>
      <c r="C148" t="s">
        <v>832</v>
      </c>
      <c r="D148" s="34"/>
      <c r="E148" t="s">
        <v>832</v>
      </c>
      <c r="F148" s="39">
        <v>0</v>
      </c>
      <c r="G148" s="39">
        <v>0</v>
      </c>
    </row>
    <row r="149" spans="1:7" x14ac:dyDescent="0.25">
      <c r="A149" t="s">
        <v>3170</v>
      </c>
      <c r="B149" t="s">
        <v>782</v>
      </c>
      <c r="C149" t="s">
        <v>832</v>
      </c>
      <c r="D149" s="34"/>
      <c r="E149" t="s">
        <v>832</v>
      </c>
      <c r="F149" s="39">
        <v>0</v>
      </c>
      <c r="G149" s="39">
        <v>0</v>
      </c>
    </row>
    <row r="150" spans="1:7" x14ac:dyDescent="0.25">
      <c r="A150" t="s">
        <v>3171</v>
      </c>
      <c r="B150" t="s">
        <v>782</v>
      </c>
      <c r="C150" t="s">
        <v>832</v>
      </c>
      <c r="D150" s="34"/>
      <c r="E150" t="s">
        <v>832</v>
      </c>
      <c r="F150" s="39">
        <v>0</v>
      </c>
      <c r="G150" s="39">
        <v>0</v>
      </c>
    </row>
    <row r="151" spans="1:7" x14ac:dyDescent="0.25">
      <c r="A151" t="s">
        <v>3172</v>
      </c>
      <c r="B151" t="s">
        <v>782</v>
      </c>
      <c r="C151" t="s">
        <v>832</v>
      </c>
      <c r="D151" s="34"/>
      <c r="E151" t="s">
        <v>832</v>
      </c>
      <c r="F151" s="39">
        <v>0</v>
      </c>
      <c r="G151" s="39">
        <v>0</v>
      </c>
    </row>
    <row r="152" spans="1:7" x14ac:dyDescent="0.25">
      <c r="A152" t="s">
        <v>3173</v>
      </c>
      <c r="B152" t="s">
        <v>782</v>
      </c>
      <c r="C152" t="s">
        <v>832</v>
      </c>
      <c r="D152" s="34"/>
      <c r="E152" t="s">
        <v>832</v>
      </c>
      <c r="F152" s="39">
        <v>0</v>
      </c>
      <c r="G152" s="39">
        <v>0</v>
      </c>
    </row>
    <row r="153" spans="1:7" x14ac:dyDescent="0.25">
      <c r="A153" t="s">
        <v>3174</v>
      </c>
      <c r="B153" t="s">
        <v>782</v>
      </c>
      <c r="C153" t="s">
        <v>832</v>
      </c>
      <c r="D153" s="34"/>
      <c r="E153" t="s">
        <v>832</v>
      </c>
      <c r="F153" s="39">
        <v>0</v>
      </c>
      <c r="G153" s="39">
        <v>0</v>
      </c>
    </row>
    <row r="154" spans="1:7" x14ac:dyDescent="0.25">
      <c r="A154" t="s">
        <v>3175</v>
      </c>
      <c r="B154" t="s">
        <v>782</v>
      </c>
      <c r="C154" t="s">
        <v>832</v>
      </c>
      <c r="D154" s="34"/>
      <c r="E154" t="s">
        <v>832</v>
      </c>
      <c r="F154" s="39">
        <v>0</v>
      </c>
      <c r="G154" s="39">
        <v>0</v>
      </c>
    </row>
    <row r="155" spans="1:7" x14ac:dyDescent="0.25">
      <c r="A155" t="s">
        <v>947</v>
      </c>
      <c r="B155" t="s">
        <v>782</v>
      </c>
      <c r="C155" t="s">
        <v>948</v>
      </c>
      <c r="D155" s="34"/>
      <c r="E155" t="s">
        <v>948</v>
      </c>
      <c r="F155" s="39">
        <v>0</v>
      </c>
      <c r="G155" s="39">
        <v>0</v>
      </c>
    </row>
    <row r="156" spans="1:7" x14ac:dyDescent="0.25">
      <c r="A156" t="s">
        <v>3176</v>
      </c>
      <c r="B156" t="s">
        <v>782</v>
      </c>
      <c r="C156" t="s">
        <v>832</v>
      </c>
      <c r="D156" s="34"/>
      <c r="E156" t="s">
        <v>832</v>
      </c>
      <c r="F156" s="39">
        <v>0</v>
      </c>
      <c r="G156" s="39">
        <v>0</v>
      </c>
    </row>
    <row r="157" spans="1:7" x14ac:dyDescent="0.25">
      <c r="A157" t="s">
        <v>3177</v>
      </c>
      <c r="B157" t="s">
        <v>782</v>
      </c>
      <c r="C157" t="s">
        <v>832</v>
      </c>
      <c r="D157" s="34"/>
      <c r="E157" t="s">
        <v>832</v>
      </c>
      <c r="F157" s="39">
        <v>0</v>
      </c>
      <c r="G157" s="39">
        <v>0</v>
      </c>
    </row>
    <row r="158" spans="1:7" x14ac:dyDescent="0.25">
      <c r="A158" t="s">
        <v>3178</v>
      </c>
      <c r="B158" t="s">
        <v>782</v>
      </c>
      <c r="C158" t="s">
        <v>832</v>
      </c>
      <c r="D158" s="34"/>
      <c r="E158" t="s">
        <v>832</v>
      </c>
      <c r="F158" s="39">
        <v>0</v>
      </c>
      <c r="G158" s="39">
        <v>0</v>
      </c>
    </row>
    <row r="159" spans="1:7" x14ac:dyDescent="0.25">
      <c r="A159" t="s">
        <v>3179</v>
      </c>
      <c r="B159" t="s">
        <v>782</v>
      </c>
      <c r="C159" t="s">
        <v>832</v>
      </c>
      <c r="D159" s="34"/>
      <c r="E159" t="s">
        <v>832</v>
      </c>
      <c r="F159" s="39">
        <v>0</v>
      </c>
      <c r="G159" s="39">
        <v>0</v>
      </c>
    </row>
    <row r="160" spans="1:7" x14ac:dyDescent="0.25">
      <c r="A160" t="s">
        <v>3180</v>
      </c>
      <c r="B160" t="s">
        <v>782</v>
      </c>
      <c r="C160" t="s">
        <v>783</v>
      </c>
      <c r="D160" s="34"/>
      <c r="E160" t="s">
        <v>783</v>
      </c>
      <c r="F160" s="39">
        <v>0</v>
      </c>
      <c r="G160" s="39">
        <v>0</v>
      </c>
    </row>
    <row r="161" spans="1:7" x14ac:dyDescent="0.25">
      <c r="A161" t="s">
        <v>781</v>
      </c>
      <c r="B161" t="s">
        <v>782</v>
      </c>
      <c r="C161" t="s">
        <v>783</v>
      </c>
      <c r="D161" s="34"/>
      <c r="E161" t="s">
        <v>783</v>
      </c>
      <c r="F161" s="39">
        <v>0</v>
      </c>
      <c r="G161" s="39">
        <v>0</v>
      </c>
    </row>
    <row r="162" spans="1:7" x14ac:dyDescent="0.25">
      <c r="A162" t="s">
        <v>3181</v>
      </c>
      <c r="B162" t="s">
        <v>782</v>
      </c>
      <c r="C162" t="s">
        <v>783</v>
      </c>
      <c r="D162" s="34"/>
      <c r="E162" t="s">
        <v>783</v>
      </c>
      <c r="F162" s="39">
        <v>0</v>
      </c>
      <c r="G162" s="39">
        <v>0</v>
      </c>
    </row>
    <row r="163" spans="1:7" x14ac:dyDescent="0.25">
      <c r="A163" t="s">
        <v>3182</v>
      </c>
      <c r="B163" t="s">
        <v>782</v>
      </c>
      <c r="C163" t="s">
        <v>783</v>
      </c>
      <c r="D163" s="34"/>
      <c r="E163" t="s">
        <v>783</v>
      </c>
      <c r="F163" s="39">
        <v>0</v>
      </c>
      <c r="G163" s="39">
        <v>0</v>
      </c>
    </row>
    <row r="164" spans="1:7" x14ac:dyDescent="0.25">
      <c r="A164" t="s">
        <v>3183</v>
      </c>
      <c r="B164" t="s">
        <v>782</v>
      </c>
      <c r="C164" t="s">
        <v>783</v>
      </c>
      <c r="D164" s="34"/>
      <c r="E164" t="s">
        <v>783</v>
      </c>
      <c r="F164" s="39">
        <v>0</v>
      </c>
      <c r="G164" s="39">
        <v>0</v>
      </c>
    </row>
    <row r="165" spans="1:7" x14ac:dyDescent="0.25">
      <c r="A165" t="s">
        <v>3184</v>
      </c>
      <c r="B165" t="s">
        <v>782</v>
      </c>
      <c r="C165" t="s">
        <v>783</v>
      </c>
      <c r="D165" s="34"/>
      <c r="E165" t="s">
        <v>783</v>
      </c>
      <c r="F165" s="39">
        <v>0</v>
      </c>
      <c r="G165" s="39">
        <v>0</v>
      </c>
    </row>
    <row r="166" spans="1:7" x14ac:dyDescent="0.25">
      <c r="A166" t="s">
        <v>3185</v>
      </c>
      <c r="B166" t="s">
        <v>782</v>
      </c>
      <c r="C166" t="s">
        <v>783</v>
      </c>
      <c r="D166" s="34"/>
      <c r="E166" t="s">
        <v>783</v>
      </c>
      <c r="F166" s="39">
        <v>0</v>
      </c>
      <c r="G166" s="39">
        <v>0</v>
      </c>
    </row>
    <row r="167" spans="1:7" x14ac:dyDescent="0.25">
      <c r="A167" t="s">
        <v>3186</v>
      </c>
      <c r="B167" t="s">
        <v>782</v>
      </c>
      <c r="C167" t="s">
        <v>783</v>
      </c>
      <c r="D167" s="34"/>
      <c r="E167" t="s">
        <v>783</v>
      </c>
      <c r="F167" s="39">
        <v>0</v>
      </c>
      <c r="G167" s="39">
        <v>0</v>
      </c>
    </row>
    <row r="168" spans="1:7" x14ac:dyDescent="0.25">
      <c r="A168" t="s">
        <v>3187</v>
      </c>
      <c r="B168" t="s">
        <v>782</v>
      </c>
      <c r="C168" t="s">
        <v>783</v>
      </c>
      <c r="D168" s="34"/>
      <c r="E168" t="s">
        <v>783</v>
      </c>
      <c r="F168" s="39">
        <v>0</v>
      </c>
      <c r="G168" s="39">
        <v>0</v>
      </c>
    </row>
    <row r="169" spans="1:7" x14ac:dyDescent="0.25">
      <c r="A169" t="s">
        <v>3188</v>
      </c>
      <c r="B169" t="s">
        <v>782</v>
      </c>
      <c r="C169" t="s">
        <v>783</v>
      </c>
      <c r="D169" s="34"/>
      <c r="E169" t="s">
        <v>783</v>
      </c>
      <c r="F169" s="39">
        <v>0</v>
      </c>
      <c r="G169" s="39">
        <v>0</v>
      </c>
    </row>
    <row r="170" spans="1:7" x14ac:dyDescent="0.25">
      <c r="A170" t="s">
        <v>3189</v>
      </c>
      <c r="B170" t="s">
        <v>782</v>
      </c>
      <c r="C170" t="s">
        <v>783</v>
      </c>
      <c r="D170" s="34"/>
      <c r="E170" t="s">
        <v>783</v>
      </c>
      <c r="F170" s="39">
        <v>0</v>
      </c>
      <c r="G170" s="39">
        <v>0</v>
      </c>
    </row>
    <row r="171" spans="1:7" x14ac:dyDescent="0.25">
      <c r="A171" t="s">
        <v>3190</v>
      </c>
      <c r="B171" t="s">
        <v>782</v>
      </c>
      <c r="C171" t="s">
        <v>783</v>
      </c>
      <c r="D171" s="34"/>
      <c r="E171" t="s">
        <v>783</v>
      </c>
      <c r="F171" s="39">
        <v>0</v>
      </c>
      <c r="G171" s="39">
        <v>0</v>
      </c>
    </row>
    <row r="172" spans="1:7" x14ac:dyDescent="0.25">
      <c r="A172" t="s">
        <v>2062</v>
      </c>
      <c r="B172" t="s">
        <v>782</v>
      </c>
      <c r="C172" t="s">
        <v>783</v>
      </c>
      <c r="D172" s="34"/>
      <c r="E172" t="s">
        <v>783</v>
      </c>
      <c r="F172" s="39">
        <v>0</v>
      </c>
      <c r="G172" s="39">
        <v>0</v>
      </c>
    </row>
    <row r="173" spans="1:7" x14ac:dyDescent="0.25">
      <c r="A173" t="s">
        <v>3191</v>
      </c>
      <c r="B173" t="s">
        <v>782</v>
      </c>
      <c r="C173" t="s">
        <v>783</v>
      </c>
      <c r="D173" s="34"/>
      <c r="E173" t="s">
        <v>783</v>
      </c>
      <c r="F173" s="39">
        <v>0</v>
      </c>
      <c r="G173" s="39">
        <v>0</v>
      </c>
    </row>
    <row r="174" spans="1:7" x14ac:dyDescent="0.25">
      <c r="A174" t="s">
        <v>3192</v>
      </c>
      <c r="B174" t="s">
        <v>782</v>
      </c>
      <c r="C174" t="s">
        <v>783</v>
      </c>
      <c r="D174" s="34"/>
      <c r="E174" t="s">
        <v>783</v>
      </c>
      <c r="F174" s="39">
        <v>0</v>
      </c>
      <c r="G174" s="39">
        <v>0</v>
      </c>
    </row>
    <row r="175" spans="1:7" x14ac:dyDescent="0.25">
      <c r="A175" t="s">
        <v>3193</v>
      </c>
      <c r="B175" t="s">
        <v>782</v>
      </c>
      <c r="C175" t="s">
        <v>783</v>
      </c>
      <c r="D175" s="34"/>
      <c r="E175" t="s">
        <v>783</v>
      </c>
      <c r="F175" s="39">
        <v>0</v>
      </c>
      <c r="G175" s="39">
        <v>0</v>
      </c>
    </row>
    <row r="176" spans="1:7" x14ac:dyDescent="0.25">
      <c r="A176" t="s">
        <v>3194</v>
      </c>
      <c r="B176" t="s">
        <v>782</v>
      </c>
      <c r="C176" t="s">
        <v>783</v>
      </c>
      <c r="D176" s="34"/>
      <c r="E176" t="s">
        <v>783</v>
      </c>
      <c r="F176" s="39">
        <v>0</v>
      </c>
      <c r="G176" s="39">
        <v>0</v>
      </c>
    </row>
    <row r="177" spans="1:7" x14ac:dyDescent="0.25">
      <c r="A177" t="s">
        <v>3195</v>
      </c>
      <c r="B177" t="s">
        <v>782</v>
      </c>
      <c r="C177" t="s">
        <v>783</v>
      </c>
      <c r="D177" s="34"/>
      <c r="E177" t="s">
        <v>783</v>
      </c>
      <c r="F177" s="39">
        <v>0</v>
      </c>
      <c r="G177" s="39">
        <v>0</v>
      </c>
    </row>
    <row r="178" spans="1:7" x14ac:dyDescent="0.25">
      <c r="A178" t="s">
        <v>3196</v>
      </c>
      <c r="B178" t="s">
        <v>782</v>
      </c>
      <c r="C178" t="s">
        <v>783</v>
      </c>
      <c r="D178" s="34"/>
      <c r="E178" t="s">
        <v>783</v>
      </c>
      <c r="F178" s="39">
        <v>0</v>
      </c>
      <c r="G178" s="39">
        <v>0</v>
      </c>
    </row>
    <row r="179" spans="1:7" x14ac:dyDescent="0.25">
      <c r="A179" t="s">
        <v>3197</v>
      </c>
      <c r="B179" t="s">
        <v>782</v>
      </c>
      <c r="C179" t="s">
        <v>783</v>
      </c>
      <c r="D179" s="34"/>
      <c r="E179" t="s">
        <v>783</v>
      </c>
      <c r="F179" s="39">
        <v>0</v>
      </c>
      <c r="G179" s="39">
        <v>0</v>
      </c>
    </row>
    <row r="180" spans="1:7" x14ac:dyDescent="0.25">
      <c r="A180" t="s">
        <v>3198</v>
      </c>
      <c r="B180" t="s">
        <v>782</v>
      </c>
      <c r="C180" t="s">
        <v>783</v>
      </c>
      <c r="D180" s="34"/>
      <c r="E180" t="s">
        <v>783</v>
      </c>
      <c r="F180" s="39">
        <v>0</v>
      </c>
      <c r="G180" s="39">
        <v>0</v>
      </c>
    </row>
    <row r="181" spans="1:7" x14ac:dyDescent="0.25">
      <c r="A181" t="s">
        <v>3199</v>
      </c>
      <c r="B181" t="s">
        <v>782</v>
      </c>
      <c r="C181" t="s">
        <v>783</v>
      </c>
      <c r="D181" s="34"/>
      <c r="E181" t="s">
        <v>783</v>
      </c>
      <c r="F181" s="39">
        <v>0</v>
      </c>
      <c r="G181" s="39">
        <v>0</v>
      </c>
    </row>
    <row r="182" spans="1:7" x14ac:dyDescent="0.25">
      <c r="A182" t="s">
        <v>3200</v>
      </c>
      <c r="B182" t="s">
        <v>782</v>
      </c>
      <c r="C182" t="s">
        <v>783</v>
      </c>
      <c r="D182" s="34"/>
      <c r="E182" t="s">
        <v>783</v>
      </c>
      <c r="F182" s="39">
        <v>0</v>
      </c>
      <c r="G182" s="39">
        <v>0</v>
      </c>
    </row>
    <row r="183" spans="1:7" x14ac:dyDescent="0.25">
      <c r="A183" t="s">
        <v>3201</v>
      </c>
      <c r="B183" t="s">
        <v>782</v>
      </c>
      <c r="C183" t="s">
        <v>783</v>
      </c>
      <c r="D183" s="34"/>
      <c r="E183" t="s">
        <v>783</v>
      </c>
      <c r="F183" s="39">
        <v>0</v>
      </c>
      <c r="G183" s="39">
        <v>0</v>
      </c>
    </row>
    <row r="184" spans="1:7" x14ac:dyDescent="0.25">
      <c r="A184" t="s">
        <v>3202</v>
      </c>
      <c r="B184" t="s">
        <v>782</v>
      </c>
      <c r="C184" t="s">
        <v>783</v>
      </c>
      <c r="D184" s="34"/>
      <c r="E184" t="s">
        <v>783</v>
      </c>
      <c r="F184" s="39">
        <v>0</v>
      </c>
      <c r="G184" s="39">
        <v>0</v>
      </c>
    </row>
    <row r="185" spans="1:7" x14ac:dyDescent="0.25">
      <c r="A185" t="s">
        <v>3203</v>
      </c>
      <c r="B185" t="s">
        <v>782</v>
      </c>
      <c r="C185" t="s">
        <v>783</v>
      </c>
      <c r="D185" s="34"/>
      <c r="E185" t="s">
        <v>783</v>
      </c>
      <c r="F185" s="39">
        <v>0</v>
      </c>
      <c r="G185" s="39">
        <v>0</v>
      </c>
    </row>
    <row r="186" spans="1:7" x14ac:dyDescent="0.25">
      <c r="A186" t="s">
        <v>3204</v>
      </c>
      <c r="B186" t="s">
        <v>782</v>
      </c>
      <c r="C186" t="s">
        <v>783</v>
      </c>
      <c r="D186" s="34"/>
      <c r="E186" t="s">
        <v>783</v>
      </c>
      <c r="F186" s="39">
        <v>0</v>
      </c>
      <c r="G186" s="39">
        <v>0</v>
      </c>
    </row>
    <row r="187" spans="1:7" x14ac:dyDescent="0.25">
      <c r="A187" t="s">
        <v>3205</v>
      </c>
      <c r="B187" t="s">
        <v>782</v>
      </c>
      <c r="C187" t="s">
        <v>783</v>
      </c>
      <c r="D187" s="34"/>
      <c r="E187" t="s">
        <v>783</v>
      </c>
      <c r="F187" s="39">
        <v>0</v>
      </c>
      <c r="G187" s="39">
        <v>0</v>
      </c>
    </row>
    <row r="188" spans="1:7" x14ac:dyDescent="0.25">
      <c r="A188" t="s">
        <v>3206</v>
      </c>
      <c r="B188" t="s">
        <v>782</v>
      </c>
      <c r="C188" t="s">
        <v>783</v>
      </c>
      <c r="D188" s="34"/>
      <c r="E188" t="s">
        <v>783</v>
      </c>
      <c r="F188" s="39">
        <v>0</v>
      </c>
      <c r="G188" s="39">
        <v>0</v>
      </c>
    </row>
    <row r="189" spans="1:7" x14ac:dyDescent="0.25">
      <c r="A189" t="s">
        <v>3207</v>
      </c>
      <c r="B189" t="s">
        <v>782</v>
      </c>
      <c r="C189" t="s">
        <v>783</v>
      </c>
      <c r="D189" s="34"/>
      <c r="E189" t="s">
        <v>783</v>
      </c>
      <c r="F189" s="39">
        <v>0</v>
      </c>
      <c r="G189" s="39">
        <v>0</v>
      </c>
    </row>
    <row r="190" spans="1:7" x14ac:dyDescent="0.25">
      <c r="A190" t="s">
        <v>3208</v>
      </c>
      <c r="B190" t="s">
        <v>782</v>
      </c>
      <c r="C190" t="s">
        <v>783</v>
      </c>
      <c r="D190" s="34"/>
      <c r="E190" t="s">
        <v>783</v>
      </c>
      <c r="F190" s="39">
        <v>0</v>
      </c>
      <c r="G190" s="39">
        <v>0</v>
      </c>
    </row>
    <row r="191" spans="1:7" x14ac:dyDescent="0.25">
      <c r="A191" t="s">
        <v>3209</v>
      </c>
      <c r="B191" t="s">
        <v>782</v>
      </c>
      <c r="C191" t="s">
        <v>783</v>
      </c>
      <c r="D191" s="34"/>
      <c r="E191" t="s">
        <v>783</v>
      </c>
      <c r="F191" s="39">
        <v>0</v>
      </c>
      <c r="G191" s="39">
        <v>0</v>
      </c>
    </row>
    <row r="192" spans="1:7" x14ac:dyDescent="0.25">
      <c r="A192" t="s">
        <v>3210</v>
      </c>
      <c r="B192" t="s">
        <v>782</v>
      </c>
      <c r="C192" t="s">
        <v>783</v>
      </c>
      <c r="D192" s="34"/>
      <c r="E192" t="s">
        <v>783</v>
      </c>
      <c r="F192" s="39">
        <v>0</v>
      </c>
      <c r="G192" s="39">
        <v>0</v>
      </c>
    </row>
    <row r="193" spans="1:7" x14ac:dyDescent="0.25">
      <c r="A193" t="s">
        <v>3211</v>
      </c>
      <c r="B193" t="s">
        <v>782</v>
      </c>
      <c r="C193" t="s">
        <v>783</v>
      </c>
      <c r="D193" s="34"/>
      <c r="E193" t="s">
        <v>783</v>
      </c>
      <c r="F193" s="39">
        <v>0</v>
      </c>
      <c r="G193" s="39">
        <v>0</v>
      </c>
    </row>
    <row r="194" spans="1:7" x14ac:dyDescent="0.25">
      <c r="A194" t="s">
        <v>3212</v>
      </c>
      <c r="B194" t="s">
        <v>782</v>
      </c>
      <c r="C194" t="s">
        <v>783</v>
      </c>
      <c r="D194" s="34"/>
      <c r="E194" t="s">
        <v>783</v>
      </c>
      <c r="F194" s="39">
        <v>0</v>
      </c>
      <c r="G194" s="39">
        <v>0</v>
      </c>
    </row>
    <row r="195" spans="1:7" x14ac:dyDescent="0.25">
      <c r="A195" t="s">
        <v>3213</v>
      </c>
      <c r="B195" t="s">
        <v>782</v>
      </c>
      <c r="C195" t="s">
        <v>783</v>
      </c>
      <c r="D195" s="34"/>
      <c r="E195" t="s">
        <v>783</v>
      </c>
      <c r="F195" s="39">
        <v>0</v>
      </c>
      <c r="G195" s="39">
        <v>0</v>
      </c>
    </row>
    <row r="196" spans="1:7" x14ac:dyDescent="0.25">
      <c r="A196" t="s">
        <v>3214</v>
      </c>
      <c r="B196" t="s">
        <v>782</v>
      </c>
      <c r="C196" t="s">
        <v>783</v>
      </c>
      <c r="D196" s="34"/>
      <c r="E196" t="s">
        <v>783</v>
      </c>
      <c r="F196" s="39">
        <v>0</v>
      </c>
      <c r="G196" s="39">
        <v>0</v>
      </c>
    </row>
    <row r="197" spans="1:7" x14ac:dyDescent="0.25">
      <c r="A197" t="s">
        <v>3215</v>
      </c>
      <c r="B197" t="s">
        <v>782</v>
      </c>
      <c r="C197" t="s">
        <v>783</v>
      </c>
      <c r="D197" s="34"/>
      <c r="E197" t="s">
        <v>783</v>
      </c>
      <c r="F197" s="39">
        <v>0</v>
      </c>
      <c r="G197" s="39">
        <v>0</v>
      </c>
    </row>
    <row r="198" spans="1:7" x14ac:dyDescent="0.25">
      <c r="A198" t="s">
        <v>3216</v>
      </c>
      <c r="B198" t="s">
        <v>782</v>
      </c>
      <c r="C198" t="s">
        <v>1081</v>
      </c>
      <c r="D198" s="34"/>
      <c r="E198" t="s">
        <v>1081</v>
      </c>
      <c r="F198" s="39">
        <v>0</v>
      </c>
      <c r="G198" s="39">
        <v>0</v>
      </c>
    </row>
    <row r="199" spans="1:7" x14ac:dyDescent="0.25">
      <c r="A199" t="s">
        <v>3217</v>
      </c>
      <c r="B199" t="s">
        <v>782</v>
      </c>
      <c r="C199" t="s">
        <v>965</v>
      </c>
      <c r="D199" s="34"/>
      <c r="E199" t="s">
        <v>965</v>
      </c>
      <c r="F199" s="39">
        <v>0</v>
      </c>
      <c r="G199" s="39">
        <v>0</v>
      </c>
    </row>
    <row r="200" spans="1:7" x14ac:dyDescent="0.25">
      <c r="A200" t="s">
        <v>3218</v>
      </c>
      <c r="B200" t="s">
        <v>782</v>
      </c>
      <c r="C200" t="s">
        <v>1183</v>
      </c>
      <c r="D200" s="34"/>
      <c r="E200" t="s">
        <v>1183</v>
      </c>
      <c r="F200" s="39">
        <v>0</v>
      </c>
      <c r="G200" s="39">
        <v>0</v>
      </c>
    </row>
    <row r="201" spans="1:7" x14ac:dyDescent="0.25">
      <c r="A201" t="s">
        <v>3219</v>
      </c>
      <c r="B201" t="s">
        <v>782</v>
      </c>
      <c r="C201" t="s">
        <v>1422</v>
      </c>
      <c r="D201" s="34"/>
      <c r="E201" t="s">
        <v>1422</v>
      </c>
      <c r="F201" s="39">
        <v>0</v>
      </c>
      <c r="G201" s="39">
        <v>0</v>
      </c>
    </row>
    <row r="202" spans="1:7" x14ac:dyDescent="0.25">
      <c r="A202" t="s">
        <v>991</v>
      </c>
      <c r="B202" t="s">
        <v>782</v>
      </c>
      <c r="C202" t="s">
        <v>992</v>
      </c>
      <c r="D202" s="34"/>
      <c r="E202" t="s">
        <v>992</v>
      </c>
      <c r="F202" s="39">
        <v>0</v>
      </c>
      <c r="G202" s="39">
        <v>0</v>
      </c>
    </row>
    <row r="203" spans="1:7" x14ac:dyDescent="0.25">
      <c r="A203" t="s">
        <v>1578</v>
      </c>
      <c r="B203" t="s">
        <v>782</v>
      </c>
      <c r="C203" t="s">
        <v>1579</v>
      </c>
      <c r="D203" s="34"/>
      <c r="E203" t="s">
        <v>1579</v>
      </c>
      <c r="F203" s="39">
        <v>0</v>
      </c>
      <c r="G203" s="39">
        <v>0</v>
      </c>
    </row>
    <row r="204" spans="1:7" x14ac:dyDescent="0.25">
      <c r="A204" t="s">
        <v>1080</v>
      </c>
      <c r="B204" t="s">
        <v>782</v>
      </c>
      <c r="C204" t="s">
        <v>1081</v>
      </c>
      <c r="D204" s="34"/>
      <c r="E204" t="s">
        <v>1081</v>
      </c>
      <c r="F204" s="39">
        <v>0</v>
      </c>
      <c r="G204" s="39">
        <v>0</v>
      </c>
    </row>
    <row r="205" spans="1:7" x14ac:dyDescent="0.25">
      <c r="A205" t="s">
        <v>1674</v>
      </c>
      <c r="B205" t="s">
        <v>782</v>
      </c>
      <c r="C205" t="s">
        <v>1675</v>
      </c>
      <c r="D205" s="34"/>
      <c r="E205" t="s">
        <v>1675</v>
      </c>
      <c r="F205" s="39">
        <v>0</v>
      </c>
      <c r="G205" s="39">
        <v>0</v>
      </c>
    </row>
    <row r="206" spans="1:7" x14ac:dyDescent="0.25">
      <c r="A206" t="s">
        <v>1235</v>
      </c>
      <c r="B206" t="s">
        <v>782</v>
      </c>
      <c r="C206" t="s">
        <v>1236</v>
      </c>
      <c r="D206" s="34"/>
      <c r="E206" t="s">
        <v>1236</v>
      </c>
      <c r="F206" s="39">
        <v>0</v>
      </c>
      <c r="G206" s="39">
        <v>0</v>
      </c>
    </row>
    <row r="207" spans="1:7" x14ac:dyDescent="0.25">
      <c r="A207" t="s">
        <v>1321</v>
      </c>
      <c r="B207" t="s">
        <v>782</v>
      </c>
      <c r="C207" t="s">
        <v>1322</v>
      </c>
      <c r="D207" s="34"/>
      <c r="E207" t="s">
        <v>1322</v>
      </c>
      <c r="F207" s="39">
        <v>0</v>
      </c>
      <c r="G207" s="39">
        <v>0</v>
      </c>
    </row>
    <row r="208" spans="1:7" x14ac:dyDescent="0.25">
      <c r="A208" t="s">
        <v>1421</v>
      </c>
      <c r="B208" t="s">
        <v>782</v>
      </c>
      <c r="C208" t="s">
        <v>1422</v>
      </c>
      <c r="D208" s="34"/>
      <c r="E208" t="s">
        <v>1422</v>
      </c>
      <c r="F208" s="39">
        <v>0</v>
      </c>
      <c r="G208" s="39">
        <v>0</v>
      </c>
    </row>
    <row r="209" spans="1:7" x14ac:dyDescent="0.25">
      <c r="A209" t="s">
        <v>1135</v>
      </c>
      <c r="B209" t="s">
        <v>782</v>
      </c>
      <c r="C209" t="s">
        <v>1136</v>
      </c>
      <c r="D209" s="34"/>
      <c r="E209" t="s">
        <v>1136</v>
      </c>
      <c r="F209" s="39">
        <v>0</v>
      </c>
      <c r="G209" s="39">
        <v>0</v>
      </c>
    </row>
    <row r="210" spans="1:7" x14ac:dyDescent="0.25">
      <c r="A210" t="s">
        <v>1730</v>
      </c>
      <c r="B210" t="s">
        <v>782</v>
      </c>
      <c r="C210" t="s">
        <v>1731</v>
      </c>
      <c r="D210" s="34"/>
      <c r="E210" t="s">
        <v>1731</v>
      </c>
      <c r="F210" s="39">
        <v>0</v>
      </c>
      <c r="G210" s="39">
        <v>0</v>
      </c>
    </row>
    <row r="211" spans="1:7" x14ac:dyDescent="0.25">
      <c r="A211" t="s">
        <v>2011</v>
      </c>
      <c r="B211" t="s">
        <v>782</v>
      </c>
      <c r="C211" t="s">
        <v>2012</v>
      </c>
      <c r="D211" s="34"/>
      <c r="E211" t="s">
        <v>2012</v>
      </c>
      <c r="F211" s="39">
        <v>0</v>
      </c>
      <c r="G211" s="39">
        <v>0</v>
      </c>
    </row>
    <row r="212" spans="1:7" x14ac:dyDescent="0.25">
      <c r="A212" t="s">
        <v>1182</v>
      </c>
      <c r="B212" t="s">
        <v>782</v>
      </c>
      <c r="C212" t="s">
        <v>1183</v>
      </c>
      <c r="D212" s="34"/>
      <c r="E212" t="s">
        <v>1183</v>
      </c>
      <c r="F212" s="39">
        <v>0</v>
      </c>
      <c r="G212" s="39">
        <v>0</v>
      </c>
    </row>
    <row r="213" spans="1:7" x14ac:dyDescent="0.25">
      <c r="A213" t="s">
        <v>1554</v>
      </c>
      <c r="B213" t="s">
        <v>782</v>
      </c>
      <c r="C213" t="s">
        <v>1555</v>
      </c>
      <c r="D213" s="34"/>
      <c r="E213" t="s">
        <v>1555</v>
      </c>
      <c r="F213" s="39">
        <v>0</v>
      </c>
      <c r="G213" s="39">
        <v>0</v>
      </c>
    </row>
    <row r="214" spans="1:7" x14ac:dyDescent="0.25">
      <c r="A214" t="s">
        <v>964</v>
      </c>
      <c r="B214" t="s">
        <v>782</v>
      </c>
      <c r="C214" t="s">
        <v>965</v>
      </c>
      <c r="D214" s="34"/>
      <c r="E214" t="s">
        <v>965</v>
      </c>
      <c r="F214" s="39">
        <v>0</v>
      </c>
      <c r="G214" s="39">
        <v>0</v>
      </c>
    </row>
    <row r="215" spans="1:7" x14ac:dyDescent="0.25">
      <c r="A215" t="s">
        <v>1244</v>
      </c>
      <c r="B215" t="s">
        <v>782</v>
      </c>
      <c r="C215" t="s">
        <v>1245</v>
      </c>
      <c r="D215" s="34"/>
      <c r="E215" t="s">
        <v>1245</v>
      </c>
      <c r="F215" s="39">
        <v>0</v>
      </c>
      <c r="G215" s="39">
        <v>0</v>
      </c>
    </row>
    <row r="216" spans="1:7" x14ac:dyDescent="0.25">
      <c r="A216" t="s">
        <v>905</v>
      </c>
      <c r="B216" t="s">
        <v>782</v>
      </c>
      <c r="C216" t="s">
        <v>906</v>
      </c>
      <c r="D216" s="34"/>
      <c r="E216" t="s">
        <v>906</v>
      </c>
      <c r="F216" s="39">
        <v>0</v>
      </c>
      <c r="G216" s="39">
        <v>0</v>
      </c>
    </row>
    <row r="217" spans="1:7" x14ac:dyDescent="0.25">
      <c r="A217" t="s">
        <v>2239</v>
      </c>
      <c r="B217" t="s">
        <v>782</v>
      </c>
      <c r="C217" t="s">
        <v>2240</v>
      </c>
      <c r="D217" s="34"/>
      <c r="E217" t="s">
        <v>2240</v>
      </c>
      <c r="F217" s="39">
        <v>0</v>
      </c>
      <c r="G217" s="39">
        <v>0</v>
      </c>
    </row>
    <row r="218" spans="1:7" x14ac:dyDescent="0.25">
      <c r="A218" t="s">
        <v>1065</v>
      </c>
      <c r="B218" t="s">
        <v>782</v>
      </c>
      <c r="C218" t="s">
        <v>1066</v>
      </c>
      <c r="D218" s="34"/>
      <c r="E218" t="s">
        <v>3220</v>
      </c>
      <c r="F218" s="39">
        <v>0</v>
      </c>
      <c r="G218" s="39">
        <v>0</v>
      </c>
    </row>
    <row r="219" spans="1:7" x14ac:dyDescent="0.25">
      <c r="A219" t="s">
        <v>3221</v>
      </c>
      <c r="B219" t="s">
        <v>782</v>
      </c>
      <c r="C219" t="s">
        <v>1081</v>
      </c>
      <c r="D219" s="34"/>
      <c r="E219" t="s">
        <v>1081</v>
      </c>
      <c r="F219" s="39">
        <v>0</v>
      </c>
      <c r="G219" s="39">
        <v>0</v>
      </c>
    </row>
    <row r="220" spans="1:7" x14ac:dyDescent="0.25">
      <c r="A220" t="s">
        <v>3222</v>
      </c>
      <c r="B220" t="s">
        <v>782</v>
      </c>
      <c r="C220" t="s">
        <v>1081</v>
      </c>
      <c r="D220" s="34"/>
      <c r="E220" t="s">
        <v>1081</v>
      </c>
      <c r="F220" s="39">
        <v>0</v>
      </c>
      <c r="G220" s="39">
        <v>0</v>
      </c>
    </row>
    <row r="221" spans="1:7" x14ac:dyDescent="0.25">
      <c r="A221" t="s">
        <v>3223</v>
      </c>
      <c r="B221" t="s">
        <v>782</v>
      </c>
      <c r="C221" t="s">
        <v>1081</v>
      </c>
      <c r="D221" s="34"/>
      <c r="E221" t="s">
        <v>1081</v>
      </c>
      <c r="F221" s="39">
        <v>0</v>
      </c>
      <c r="G221" s="39">
        <v>0</v>
      </c>
    </row>
    <row r="222" spans="1:7" x14ac:dyDescent="0.25">
      <c r="A222" t="s">
        <v>3224</v>
      </c>
      <c r="B222" t="s">
        <v>782</v>
      </c>
      <c r="C222" t="s">
        <v>1081</v>
      </c>
      <c r="D222" s="34"/>
      <c r="E222" t="s">
        <v>1081</v>
      </c>
      <c r="F222" s="39">
        <v>0</v>
      </c>
      <c r="G222" s="39">
        <v>0</v>
      </c>
    </row>
    <row r="223" spans="1:7" x14ac:dyDescent="0.25">
      <c r="A223" t="s">
        <v>3225</v>
      </c>
      <c r="B223" t="s">
        <v>782</v>
      </c>
      <c r="C223" t="s">
        <v>1081</v>
      </c>
      <c r="D223" s="34"/>
      <c r="E223" t="s">
        <v>1081</v>
      </c>
      <c r="F223" s="39">
        <v>0</v>
      </c>
      <c r="G223" s="39">
        <v>0</v>
      </c>
    </row>
    <row r="224" spans="1:7" x14ac:dyDescent="0.25">
      <c r="A224" t="s">
        <v>3226</v>
      </c>
      <c r="B224" t="s">
        <v>782</v>
      </c>
      <c r="C224" t="s">
        <v>1081</v>
      </c>
      <c r="D224" s="34"/>
      <c r="E224" t="s">
        <v>1081</v>
      </c>
      <c r="F224" s="39">
        <v>0</v>
      </c>
      <c r="G224" s="39">
        <v>0</v>
      </c>
    </row>
    <row r="225" spans="1:7" x14ac:dyDescent="0.25">
      <c r="A225" t="s">
        <v>3227</v>
      </c>
      <c r="B225" t="s">
        <v>782</v>
      </c>
      <c r="C225" t="s">
        <v>1081</v>
      </c>
      <c r="D225" s="34"/>
      <c r="E225" t="s">
        <v>1081</v>
      </c>
      <c r="F225" s="39">
        <v>0</v>
      </c>
      <c r="G225" s="39">
        <v>0</v>
      </c>
    </row>
    <row r="226" spans="1:7" x14ac:dyDescent="0.25">
      <c r="A226" t="s">
        <v>3228</v>
      </c>
      <c r="B226" t="s">
        <v>782</v>
      </c>
      <c r="C226" t="s">
        <v>1081</v>
      </c>
      <c r="D226" s="34"/>
      <c r="E226" t="s">
        <v>1081</v>
      </c>
      <c r="F226" s="39">
        <v>0</v>
      </c>
      <c r="G226" s="39">
        <v>0</v>
      </c>
    </row>
    <row r="227" spans="1:7" x14ac:dyDescent="0.25">
      <c r="A227" t="s">
        <v>3229</v>
      </c>
      <c r="B227" t="s">
        <v>782</v>
      </c>
      <c r="C227" t="s">
        <v>1081</v>
      </c>
      <c r="D227" s="34"/>
      <c r="E227" t="s">
        <v>1081</v>
      </c>
      <c r="F227" s="39">
        <v>0</v>
      </c>
      <c r="G227" s="39">
        <v>0</v>
      </c>
    </row>
    <row r="228" spans="1:7" x14ac:dyDescent="0.25">
      <c r="A228" t="s">
        <v>3230</v>
      </c>
      <c r="B228" t="s">
        <v>782</v>
      </c>
      <c r="C228" t="s">
        <v>1081</v>
      </c>
      <c r="D228" s="34"/>
      <c r="E228" t="s">
        <v>1081</v>
      </c>
      <c r="F228" s="39">
        <v>0</v>
      </c>
      <c r="G228" s="39">
        <v>0</v>
      </c>
    </row>
    <row r="229" spans="1:7" x14ac:dyDescent="0.25">
      <c r="A229" t="s">
        <v>3231</v>
      </c>
      <c r="B229" t="s">
        <v>782</v>
      </c>
      <c r="C229" t="s">
        <v>1081</v>
      </c>
      <c r="D229" s="34"/>
      <c r="E229" t="s">
        <v>1081</v>
      </c>
      <c r="F229" s="39">
        <v>0</v>
      </c>
      <c r="G229" s="39">
        <v>0</v>
      </c>
    </row>
    <row r="230" spans="1:7" x14ac:dyDescent="0.25">
      <c r="A230" t="s">
        <v>3232</v>
      </c>
      <c r="B230" t="s">
        <v>782</v>
      </c>
      <c r="C230" t="s">
        <v>1081</v>
      </c>
      <c r="D230" s="34"/>
      <c r="E230" t="s">
        <v>1081</v>
      </c>
      <c r="F230" s="39">
        <v>0</v>
      </c>
      <c r="G230" s="39">
        <v>0</v>
      </c>
    </row>
    <row r="231" spans="1:7" x14ac:dyDescent="0.25">
      <c r="A231" t="s">
        <v>3233</v>
      </c>
      <c r="B231" t="s">
        <v>782</v>
      </c>
      <c r="C231" t="s">
        <v>1081</v>
      </c>
      <c r="D231" s="34"/>
      <c r="E231" t="s">
        <v>1081</v>
      </c>
      <c r="F231" s="39">
        <v>0</v>
      </c>
      <c r="G231" s="39">
        <v>0</v>
      </c>
    </row>
    <row r="232" spans="1:7" x14ac:dyDescent="0.25">
      <c r="A232" t="s">
        <v>3234</v>
      </c>
      <c r="B232" t="s">
        <v>782</v>
      </c>
      <c r="C232" t="s">
        <v>1081</v>
      </c>
      <c r="D232" s="34"/>
      <c r="E232" t="s">
        <v>1081</v>
      </c>
      <c r="F232" s="39">
        <v>0</v>
      </c>
      <c r="G232" s="39">
        <v>0</v>
      </c>
    </row>
    <row r="233" spans="1:7" x14ac:dyDescent="0.25">
      <c r="A233" t="s">
        <v>3235</v>
      </c>
      <c r="B233" t="s">
        <v>782</v>
      </c>
      <c r="C233" t="s">
        <v>1081</v>
      </c>
      <c r="D233" s="34"/>
      <c r="E233" t="s">
        <v>1081</v>
      </c>
      <c r="F233" s="39">
        <v>0</v>
      </c>
      <c r="G233" s="39">
        <v>0</v>
      </c>
    </row>
    <row r="234" spans="1:7" x14ac:dyDescent="0.25">
      <c r="A234" t="s">
        <v>3236</v>
      </c>
      <c r="B234" t="s">
        <v>782</v>
      </c>
      <c r="C234" t="s">
        <v>1081</v>
      </c>
      <c r="D234" s="34"/>
      <c r="E234" t="s">
        <v>1081</v>
      </c>
      <c r="F234" s="39">
        <v>0</v>
      </c>
      <c r="G234" s="39">
        <v>0</v>
      </c>
    </row>
    <row r="235" spans="1:7" x14ac:dyDescent="0.25">
      <c r="A235" t="s">
        <v>3237</v>
      </c>
      <c r="B235" t="s">
        <v>782</v>
      </c>
      <c r="C235" t="s">
        <v>1081</v>
      </c>
      <c r="D235" s="34"/>
      <c r="E235" t="s">
        <v>1081</v>
      </c>
      <c r="F235" s="39">
        <v>0</v>
      </c>
      <c r="G235" s="39">
        <v>0</v>
      </c>
    </row>
    <row r="236" spans="1:7" x14ac:dyDescent="0.25">
      <c r="A236" t="s">
        <v>3238</v>
      </c>
      <c r="B236" t="s">
        <v>782</v>
      </c>
      <c r="C236" t="s">
        <v>1081</v>
      </c>
      <c r="D236" s="34"/>
      <c r="E236" t="s">
        <v>1081</v>
      </c>
      <c r="F236" s="39">
        <v>0</v>
      </c>
      <c r="G236" s="39">
        <v>0</v>
      </c>
    </row>
    <row r="237" spans="1:7" x14ac:dyDescent="0.25">
      <c r="A237" t="s">
        <v>2202</v>
      </c>
      <c r="B237" t="s">
        <v>782</v>
      </c>
      <c r="C237" t="s">
        <v>965</v>
      </c>
      <c r="D237" s="34"/>
      <c r="E237" t="s">
        <v>965</v>
      </c>
      <c r="F237" s="39">
        <v>0</v>
      </c>
      <c r="G237" s="39">
        <v>0</v>
      </c>
    </row>
    <row r="238" spans="1:7" x14ac:dyDescent="0.25">
      <c r="A238" t="s">
        <v>3239</v>
      </c>
      <c r="B238" t="s">
        <v>782</v>
      </c>
      <c r="C238" t="s">
        <v>965</v>
      </c>
      <c r="D238" s="34"/>
      <c r="E238" t="s">
        <v>965</v>
      </c>
      <c r="F238" s="39">
        <v>0</v>
      </c>
      <c r="G238" s="39">
        <v>0</v>
      </c>
    </row>
    <row r="239" spans="1:7" x14ac:dyDescent="0.25">
      <c r="A239" t="s">
        <v>3240</v>
      </c>
      <c r="B239" t="s">
        <v>782</v>
      </c>
      <c r="C239" t="s">
        <v>965</v>
      </c>
      <c r="D239" s="34"/>
      <c r="E239" t="s">
        <v>965</v>
      </c>
      <c r="F239" s="39">
        <v>0</v>
      </c>
      <c r="G239" s="39">
        <v>0</v>
      </c>
    </row>
    <row r="240" spans="1:7" x14ac:dyDescent="0.25">
      <c r="A240" t="s">
        <v>3241</v>
      </c>
      <c r="B240" t="s">
        <v>782</v>
      </c>
      <c r="C240" t="s">
        <v>965</v>
      </c>
      <c r="D240" s="34"/>
      <c r="E240" t="s">
        <v>965</v>
      </c>
      <c r="F240" s="39">
        <v>0</v>
      </c>
      <c r="G240" s="39">
        <v>0</v>
      </c>
    </row>
    <row r="241" spans="1:7" x14ac:dyDescent="0.25">
      <c r="A241" t="s">
        <v>3242</v>
      </c>
      <c r="B241" t="s">
        <v>782</v>
      </c>
      <c r="C241" t="s">
        <v>965</v>
      </c>
      <c r="D241" s="34"/>
      <c r="E241" t="s">
        <v>965</v>
      </c>
      <c r="F241" s="39">
        <v>0</v>
      </c>
      <c r="G241" s="39">
        <v>0</v>
      </c>
    </row>
    <row r="242" spans="1:7" x14ac:dyDescent="0.25">
      <c r="A242" t="s">
        <v>3243</v>
      </c>
      <c r="B242" t="s">
        <v>782</v>
      </c>
      <c r="C242" t="s">
        <v>965</v>
      </c>
      <c r="D242" s="34"/>
      <c r="E242" t="s">
        <v>965</v>
      </c>
      <c r="F242" s="39">
        <v>0</v>
      </c>
      <c r="G242" s="39">
        <v>0</v>
      </c>
    </row>
    <row r="243" spans="1:7" x14ac:dyDescent="0.25">
      <c r="A243" t="s">
        <v>3244</v>
      </c>
      <c r="B243" t="s">
        <v>782</v>
      </c>
      <c r="C243" t="s">
        <v>965</v>
      </c>
      <c r="D243" s="34"/>
      <c r="E243" t="s">
        <v>965</v>
      </c>
      <c r="F243" s="39">
        <v>0</v>
      </c>
      <c r="G243" s="39">
        <v>0</v>
      </c>
    </row>
    <row r="244" spans="1:7" x14ac:dyDescent="0.25">
      <c r="A244" t="s">
        <v>3245</v>
      </c>
      <c r="B244" t="s">
        <v>782</v>
      </c>
      <c r="C244" t="s">
        <v>965</v>
      </c>
      <c r="D244" s="34"/>
      <c r="E244" t="s">
        <v>965</v>
      </c>
      <c r="F244" s="39">
        <v>0</v>
      </c>
      <c r="G244" s="39">
        <v>0</v>
      </c>
    </row>
    <row r="245" spans="1:7" x14ac:dyDescent="0.25">
      <c r="A245" t="s">
        <v>3246</v>
      </c>
      <c r="B245" t="s">
        <v>782</v>
      </c>
      <c r="C245" t="s">
        <v>965</v>
      </c>
      <c r="D245" s="34"/>
      <c r="E245" t="s">
        <v>965</v>
      </c>
      <c r="F245" s="39">
        <v>0</v>
      </c>
      <c r="G245" s="39">
        <v>0</v>
      </c>
    </row>
    <row r="246" spans="1:7" x14ac:dyDescent="0.25">
      <c r="A246" t="s">
        <v>3247</v>
      </c>
      <c r="B246" t="s">
        <v>782</v>
      </c>
      <c r="C246" t="s">
        <v>965</v>
      </c>
      <c r="D246" s="34"/>
      <c r="E246" t="s">
        <v>965</v>
      </c>
      <c r="F246" s="39">
        <v>0</v>
      </c>
      <c r="G246" s="39">
        <v>0</v>
      </c>
    </row>
    <row r="247" spans="1:7" x14ac:dyDescent="0.25">
      <c r="A247" t="s">
        <v>3248</v>
      </c>
      <c r="B247" t="s">
        <v>782</v>
      </c>
      <c r="C247" t="s">
        <v>965</v>
      </c>
      <c r="D247" s="34"/>
      <c r="E247" t="s">
        <v>965</v>
      </c>
      <c r="F247" s="39">
        <v>0</v>
      </c>
      <c r="G247" s="39">
        <v>0</v>
      </c>
    </row>
    <row r="248" spans="1:7" x14ac:dyDescent="0.25">
      <c r="A248" t="s">
        <v>3249</v>
      </c>
      <c r="B248" t="s">
        <v>782</v>
      </c>
      <c r="C248" t="s">
        <v>965</v>
      </c>
      <c r="D248" s="34"/>
      <c r="E248" t="s">
        <v>965</v>
      </c>
      <c r="F248" s="39">
        <v>0</v>
      </c>
      <c r="G248" s="39">
        <v>0</v>
      </c>
    </row>
    <row r="249" spans="1:7" x14ac:dyDescent="0.25">
      <c r="A249" t="s">
        <v>3250</v>
      </c>
      <c r="B249" t="s">
        <v>782</v>
      </c>
      <c r="C249" t="s">
        <v>965</v>
      </c>
      <c r="D249" s="34"/>
      <c r="E249" t="s">
        <v>965</v>
      </c>
      <c r="F249" s="39">
        <v>0</v>
      </c>
      <c r="G249" s="39">
        <v>0</v>
      </c>
    </row>
    <row r="250" spans="1:7" x14ac:dyDescent="0.25">
      <c r="A250" t="s">
        <v>3251</v>
      </c>
      <c r="B250" t="s">
        <v>782</v>
      </c>
      <c r="C250" t="s">
        <v>965</v>
      </c>
      <c r="D250" s="34"/>
      <c r="E250" t="s">
        <v>965</v>
      </c>
      <c r="F250" s="39">
        <v>0</v>
      </c>
      <c r="G250" s="39">
        <v>0</v>
      </c>
    </row>
    <row r="251" spans="1:7" x14ac:dyDescent="0.25">
      <c r="A251" t="s">
        <v>3252</v>
      </c>
      <c r="B251" t="s">
        <v>782</v>
      </c>
      <c r="C251" t="s">
        <v>965</v>
      </c>
      <c r="D251" s="34"/>
      <c r="E251" t="s">
        <v>965</v>
      </c>
      <c r="F251" s="39">
        <v>0</v>
      </c>
      <c r="G251" s="39">
        <v>0</v>
      </c>
    </row>
    <row r="252" spans="1:7" x14ac:dyDescent="0.25">
      <c r="A252" t="s">
        <v>3253</v>
      </c>
      <c r="B252" t="s">
        <v>782</v>
      </c>
      <c r="C252" t="s">
        <v>965</v>
      </c>
      <c r="D252" s="34"/>
      <c r="E252" t="s">
        <v>965</v>
      </c>
      <c r="F252" s="39">
        <v>0</v>
      </c>
      <c r="G252" s="39">
        <v>0</v>
      </c>
    </row>
    <row r="253" spans="1:7" x14ac:dyDescent="0.25">
      <c r="A253" t="s">
        <v>3254</v>
      </c>
      <c r="B253" t="s">
        <v>782</v>
      </c>
      <c r="C253" t="s">
        <v>965</v>
      </c>
      <c r="D253" s="34"/>
      <c r="E253" t="s">
        <v>965</v>
      </c>
      <c r="F253" s="39">
        <v>0</v>
      </c>
      <c r="G253" s="39">
        <v>0</v>
      </c>
    </row>
    <row r="254" spans="1:7" x14ac:dyDescent="0.25">
      <c r="A254" t="s">
        <v>3255</v>
      </c>
      <c r="B254" t="s">
        <v>782</v>
      </c>
      <c r="C254" t="s">
        <v>965</v>
      </c>
      <c r="D254" s="34"/>
      <c r="E254" t="s">
        <v>965</v>
      </c>
      <c r="F254" s="39">
        <v>0</v>
      </c>
      <c r="G254" s="39">
        <v>0</v>
      </c>
    </row>
    <row r="255" spans="1:7" x14ac:dyDescent="0.25">
      <c r="A255" t="s">
        <v>3256</v>
      </c>
      <c r="B255" t="s">
        <v>782</v>
      </c>
      <c r="C255" t="s">
        <v>965</v>
      </c>
      <c r="D255" s="34"/>
      <c r="E255" t="s">
        <v>965</v>
      </c>
      <c r="F255" s="39">
        <v>0</v>
      </c>
      <c r="G255" s="39">
        <v>0</v>
      </c>
    </row>
    <row r="256" spans="1:7" x14ac:dyDescent="0.25">
      <c r="A256" t="s">
        <v>3257</v>
      </c>
      <c r="B256" t="s">
        <v>782</v>
      </c>
      <c r="C256" t="s">
        <v>965</v>
      </c>
      <c r="D256" s="34"/>
      <c r="E256" t="s">
        <v>965</v>
      </c>
      <c r="F256" s="39">
        <v>0</v>
      </c>
      <c r="G256" s="39">
        <v>0</v>
      </c>
    </row>
    <row r="257" spans="1:7" x14ac:dyDescent="0.25">
      <c r="A257" t="s">
        <v>3258</v>
      </c>
      <c r="B257" t="s">
        <v>782</v>
      </c>
      <c r="C257" t="s">
        <v>965</v>
      </c>
      <c r="D257" s="34"/>
      <c r="E257" t="s">
        <v>965</v>
      </c>
      <c r="F257" s="39">
        <v>0</v>
      </c>
      <c r="G257" s="39">
        <v>0</v>
      </c>
    </row>
    <row r="258" spans="1:7" x14ac:dyDescent="0.25">
      <c r="A258" t="s">
        <v>3259</v>
      </c>
      <c r="B258" t="s">
        <v>782</v>
      </c>
      <c r="C258" t="s">
        <v>965</v>
      </c>
      <c r="D258" s="34"/>
      <c r="E258" t="s">
        <v>965</v>
      </c>
      <c r="F258" s="39">
        <v>0</v>
      </c>
      <c r="G258" s="39">
        <v>0</v>
      </c>
    </row>
    <row r="259" spans="1:7" x14ac:dyDescent="0.25">
      <c r="A259" t="s">
        <v>3260</v>
      </c>
      <c r="B259" t="s">
        <v>782</v>
      </c>
      <c r="C259" t="s">
        <v>965</v>
      </c>
      <c r="D259" s="34"/>
      <c r="E259" t="s">
        <v>965</v>
      </c>
      <c r="F259" s="39">
        <v>0</v>
      </c>
      <c r="G259" s="39">
        <v>0</v>
      </c>
    </row>
    <row r="260" spans="1:7" x14ac:dyDescent="0.25">
      <c r="A260" t="s">
        <v>3261</v>
      </c>
      <c r="B260" t="s">
        <v>782</v>
      </c>
      <c r="C260" t="s">
        <v>965</v>
      </c>
      <c r="D260" s="34"/>
      <c r="E260" t="s">
        <v>965</v>
      </c>
      <c r="F260" s="39">
        <v>0</v>
      </c>
      <c r="G260" s="39">
        <v>0</v>
      </c>
    </row>
    <row r="261" spans="1:7" x14ac:dyDescent="0.25">
      <c r="A261" t="s">
        <v>3262</v>
      </c>
      <c r="B261" t="s">
        <v>782</v>
      </c>
      <c r="C261" t="s">
        <v>965</v>
      </c>
      <c r="D261" s="34"/>
      <c r="E261" t="s">
        <v>965</v>
      </c>
      <c r="F261" s="39">
        <v>0</v>
      </c>
      <c r="G261" s="39">
        <v>0</v>
      </c>
    </row>
    <row r="262" spans="1:7" x14ac:dyDescent="0.25">
      <c r="A262" t="s">
        <v>3263</v>
      </c>
      <c r="B262" t="s">
        <v>782</v>
      </c>
      <c r="C262" t="s">
        <v>965</v>
      </c>
      <c r="D262" s="34"/>
      <c r="E262" t="s">
        <v>965</v>
      </c>
      <c r="F262" s="39">
        <v>0</v>
      </c>
      <c r="G262" s="39">
        <v>0</v>
      </c>
    </row>
    <row r="263" spans="1:7" x14ac:dyDescent="0.25">
      <c r="A263" t="s">
        <v>3264</v>
      </c>
      <c r="B263" t="s">
        <v>782</v>
      </c>
      <c r="C263" t="s">
        <v>965</v>
      </c>
      <c r="D263" s="34"/>
      <c r="E263" t="s">
        <v>965</v>
      </c>
      <c r="F263" s="39">
        <v>0</v>
      </c>
      <c r="G263" s="39">
        <v>0</v>
      </c>
    </row>
    <row r="264" spans="1:7" x14ac:dyDescent="0.25">
      <c r="A264" t="s">
        <v>3265</v>
      </c>
      <c r="B264" t="s">
        <v>782</v>
      </c>
      <c r="C264" t="s">
        <v>965</v>
      </c>
      <c r="D264" s="34"/>
      <c r="E264" t="s">
        <v>965</v>
      </c>
      <c r="F264" s="39">
        <v>0</v>
      </c>
      <c r="G264" s="39">
        <v>0</v>
      </c>
    </row>
    <row r="265" spans="1:7" x14ac:dyDescent="0.25">
      <c r="A265" t="s">
        <v>3266</v>
      </c>
      <c r="B265" t="s">
        <v>782</v>
      </c>
      <c r="C265" t="s">
        <v>965</v>
      </c>
      <c r="D265" s="34"/>
      <c r="E265" t="s">
        <v>965</v>
      </c>
      <c r="F265" s="39">
        <v>0</v>
      </c>
      <c r="G265" s="39">
        <v>0</v>
      </c>
    </row>
    <row r="266" spans="1:7" x14ac:dyDescent="0.25">
      <c r="A266" t="s">
        <v>3267</v>
      </c>
      <c r="B266" t="s">
        <v>782</v>
      </c>
      <c r="C266" t="s">
        <v>965</v>
      </c>
      <c r="D266" s="34"/>
      <c r="E266" t="s">
        <v>965</v>
      </c>
      <c r="F266" s="39">
        <v>0</v>
      </c>
      <c r="G266" s="39">
        <v>0</v>
      </c>
    </row>
    <row r="267" spans="1:7" x14ac:dyDescent="0.25">
      <c r="A267" t="s">
        <v>3268</v>
      </c>
      <c r="B267" t="s">
        <v>782</v>
      </c>
      <c r="C267" t="s">
        <v>965</v>
      </c>
      <c r="D267" s="34"/>
      <c r="E267" t="s">
        <v>965</v>
      </c>
      <c r="F267" s="39">
        <v>0</v>
      </c>
      <c r="G267" s="39">
        <v>0</v>
      </c>
    </row>
    <row r="268" spans="1:7" x14ac:dyDescent="0.25">
      <c r="A268" t="s">
        <v>3269</v>
      </c>
      <c r="B268" t="s">
        <v>782</v>
      </c>
      <c r="C268" t="s">
        <v>965</v>
      </c>
      <c r="D268" s="34"/>
      <c r="E268" t="s">
        <v>965</v>
      </c>
      <c r="F268" s="39">
        <v>0</v>
      </c>
      <c r="G268" s="39">
        <v>0</v>
      </c>
    </row>
    <row r="269" spans="1:7" x14ac:dyDescent="0.25">
      <c r="A269" t="s">
        <v>3270</v>
      </c>
      <c r="B269" t="s">
        <v>782</v>
      </c>
      <c r="C269" t="s">
        <v>965</v>
      </c>
      <c r="D269" s="34"/>
      <c r="E269" t="s">
        <v>965</v>
      </c>
      <c r="F269" s="39">
        <v>0</v>
      </c>
      <c r="G269" s="39">
        <v>0</v>
      </c>
    </row>
    <row r="270" spans="1:7" x14ac:dyDescent="0.25">
      <c r="A270" t="s">
        <v>3271</v>
      </c>
      <c r="B270" t="s">
        <v>782</v>
      </c>
      <c r="C270" t="s">
        <v>965</v>
      </c>
      <c r="D270" s="34"/>
      <c r="E270" t="s">
        <v>965</v>
      </c>
      <c r="F270" s="39">
        <v>0</v>
      </c>
      <c r="G270" s="39">
        <v>0</v>
      </c>
    </row>
    <row r="271" spans="1:7" x14ac:dyDescent="0.25">
      <c r="A271" t="s">
        <v>3272</v>
      </c>
      <c r="B271" t="s">
        <v>782</v>
      </c>
      <c r="C271" t="s">
        <v>965</v>
      </c>
      <c r="D271" s="34"/>
      <c r="E271" t="s">
        <v>965</v>
      </c>
      <c r="F271" s="39">
        <v>0</v>
      </c>
      <c r="G271" s="39">
        <v>0</v>
      </c>
    </row>
    <row r="272" spans="1:7" x14ac:dyDescent="0.25">
      <c r="A272" t="s">
        <v>3273</v>
      </c>
      <c r="B272" t="s">
        <v>782</v>
      </c>
      <c r="C272" t="s">
        <v>965</v>
      </c>
      <c r="D272" s="34"/>
      <c r="E272" t="s">
        <v>965</v>
      </c>
      <c r="F272" s="39">
        <v>0</v>
      </c>
      <c r="G272" s="39">
        <v>0</v>
      </c>
    </row>
    <row r="273" spans="1:7" x14ac:dyDescent="0.25">
      <c r="A273" t="s">
        <v>3274</v>
      </c>
      <c r="B273" t="s">
        <v>782</v>
      </c>
      <c r="C273" t="s">
        <v>1183</v>
      </c>
      <c r="D273" s="34"/>
      <c r="E273" t="s">
        <v>1183</v>
      </c>
      <c r="F273" s="39">
        <v>0</v>
      </c>
      <c r="G273" s="39">
        <v>0</v>
      </c>
    </row>
    <row r="274" spans="1:7" x14ac:dyDescent="0.25">
      <c r="A274" t="s">
        <v>3275</v>
      </c>
      <c r="B274" t="s">
        <v>782</v>
      </c>
      <c r="C274" t="s">
        <v>1183</v>
      </c>
      <c r="D274" s="34"/>
      <c r="E274" t="s">
        <v>1183</v>
      </c>
      <c r="F274" s="39">
        <v>0</v>
      </c>
      <c r="G274" s="39">
        <v>0</v>
      </c>
    </row>
    <row r="275" spans="1:7" x14ac:dyDescent="0.25">
      <c r="A275" t="s">
        <v>3276</v>
      </c>
      <c r="B275" t="s">
        <v>782</v>
      </c>
      <c r="C275" t="s">
        <v>1183</v>
      </c>
      <c r="D275" s="34"/>
      <c r="E275" t="s">
        <v>1183</v>
      </c>
      <c r="F275" s="39">
        <v>0</v>
      </c>
      <c r="G275" s="39">
        <v>0</v>
      </c>
    </row>
    <row r="276" spans="1:7" x14ac:dyDescent="0.25">
      <c r="A276" t="s">
        <v>3277</v>
      </c>
      <c r="B276" t="s">
        <v>782</v>
      </c>
      <c r="C276" t="s">
        <v>1183</v>
      </c>
      <c r="D276" s="34"/>
      <c r="E276" t="s">
        <v>1183</v>
      </c>
      <c r="F276" s="39">
        <v>0</v>
      </c>
      <c r="G276" s="39">
        <v>0</v>
      </c>
    </row>
    <row r="277" spans="1:7" x14ac:dyDescent="0.25">
      <c r="A277" t="s">
        <v>3278</v>
      </c>
      <c r="B277" t="s">
        <v>782</v>
      </c>
      <c r="C277" t="s">
        <v>1183</v>
      </c>
      <c r="D277" s="34"/>
      <c r="E277" t="s">
        <v>1183</v>
      </c>
      <c r="F277" s="39">
        <v>0</v>
      </c>
      <c r="G277" s="39">
        <v>0</v>
      </c>
    </row>
    <row r="278" spans="1:7" x14ac:dyDescent="0.25">
      <c r="A278" t="s">
        <v>3279</v>
      </c>
      <c r="B278" t="s">
        <v>782</v>
      </c>
      <c r="C278" t="s">
        <v>1183</v>
      </c>
      <c r="D278" s="34"/>
      <c r="E278" t="s">
        <v>1183</v>
      </c>
      <c r="F278" s="39">
        <v>0</v>
      </c>
      <c r="G278" s="39">
        <v>0</v>
      </c>
    </row>
    <row r="279" spans="1:7" x14ac:dyDescent="0.25">
      <c r="A279" t="s">
        <v>3280</v>
      </c>
      <c r="B279" t="s">
        <v>782</v>
      </c>
      <c r="C279" t="s">
        <v>1183</v>
      </c>
      <c r="D279" s="34"/>
      <c r="E279" t="s">
        <v>1183</v>
      </c>
      <c r="F279" s="39">
        <v>0</v>
      </c>
      <c r="G279" s="39">
        <v>0</v>
      </c>
    </row>
    <row r="280" spans="1:7" x14ac:dyDescent="0.25">
      <c r="A280" t="s">
        <v>3281</v>
      </c>
      <c r="B280" t="s">
        <v>782</v>
      </c>
      <c r="C280" t="s">
        <v>1183</v>
      </c>
      <c r="D280" s="34"/>
      <c r="E280" t="s">
        <v>1183</v>
      </c>
      <c r="F280" s="39">
        <v>0</v>
      </c>
      <c r="G280" s="39">
        <v>0</v>
      </c>
    </row>
    <row r="281" spans="1:7" x14ac:dyDescent="0.25">
      <c r="A281" t="s">
        <v>3282</v>
      </c>
      <c r="B281" t="s">
        <v>782</v>
      </c>
      <c r="C281" t="s">
        <v>1183</v>
      </c>
      <c r="D281" s="34"/>
      <c r="E281" t="s">
        <v>1183</v>
      </c>
      <c r="F281" s="39">
        <v>0</v>
      </c>
      <c r="G281" s="39">
        <v>0</v>
      </c>
    </row>
    <row r="282" spans="1:7" x14ac:dyDescent="0.25">
      <c r="A282" t="s">
        <v>3283</v>
      </c>
      <c r="B282" t="s">
        <v>782</v>
      </c>
      <c r="C282" t="s">
        <v>1183</v>
      </c>
      <c r="D282" s="34"/>
      <c r="E282" t="s">
        <v>1183</v>
      </c>
      <c r="F282" s="39">
        <v>0</v>
      </c>
      <c r="G282" s="39">
        <v>0</v>
      </c>
    </row>
    <row r="283" spans="1:7" x14ac:dyDescent="0.25">
      <c r="A283" t="s">
        <v>3284</v>
      </c>
      <c r="B283" t="s">
        <v>782</v>
      </c>
      <c r="C283" t="s">
        <v>1183</v>
      </c>
      <c r="D283" s="34"/>
      <c r="E283" t="s">
        <v>1183</v>
      </c>
      <c r="F283" s="39">
        <v>0</v>
      </c>
      <c r="G283" s="39">
        <v>0</v>
      </c>
    </row>
    <row r="284" spans="1:7" x14ac:dyDescent="0.25">
      <c r="A284" t="s">
        <v>3285</v>
      </c>
      <c r="B284" t="s">
        <v>782</v>
      </c>
      <c r="C284" t="s">
        <v>1183</v>
      </c>
      <c r="D284" s="34"/>
      <c r="E284" t="s">
        <v>1183</v>
      </c>
      <c r="F284" s="39">
        <v>0</v>
      </c>
      <c r="G284" s="39">
        <v>0</v>
      </c>
    </row>
    <row r="285" spans="1:7" x14ac:dyDescent="0.25">
      <c r="A285" t="s">
        <v>3286</v>
      </c>
      <c r="B285" t="s">
        <v>782</v>
      </c>
      <c r="C285" t="s">
        <v>1183</v>
      </c>
      <c r="D285" s="34"/>
      <c r="E285" t="s">
        <v>1183</v>
      </c>
      <c r="F285" s="39">
        <v>0</v>
      </c>
      <c r="G285" s="39">
        <v>0</v>
      </c>
    </row>
    <row r="286" spans="1:7" x14ac:dyDescent="0.25">
      <c r="A286" t="s">
        <v>3287</v>
      </c>
      <c r="B286" t="s">
        <v>782</v>
      </c>
      <c r="C286" t="s">
        <v>1183</v>
      </c>
      <c r="D286" s="34"/>
      <c r="E286" t="s">
        <v>1183</v>
      </c>
      <c r="F286" s="39">
        <v>0</v>
      </c>
      <c r="G286" s="39">
        <v>0</v>
      </c>
    </row>
    <row r="287" spans="1:7" x14ac:dyDescent="0.25">
      <c r="A287" t="s">
        <v>3288</v>
      </c>
      <c r="B287" t="s">
        <v>782</v>
      </c>
      <c r="C287" t="s">
        <v>1183</v>
      </c>
      <c r="D287" s="34"/>
      <c r="E287" t="s">
        <v>1183</v>
      </c>
      <c r="F287" s="39">
        <v>0</v>
      </c>
      <c r="G287" s="39">
        <v>0</v>
      </c>
    </row>
    <row r="288" spans="1:7" x14ac:dyDescent="0.25">
      <c r="A288" t="s">
        <v>3289</v>
      </c>
      <c r="B288" t="s">
        <v>782</v>
      </c>
      <c r="C288" t="s">
        <v>1183</v>
      </c>
      <c r="D288" s="34"/>
      <c r="E288" t="s">
        <v>1183</v>
      </c>
      <c r="F288" s="39">
        <v>0</v>
      </c>
      <c r="G288" s="39">
        <v>0</v>
      </c>
    </row>
    <row r="289" spans="1:7" x14ac:dyDescent="0.25">
      <c r="A289" t="s">
        <v>3290</v>
      </c>
      <c r="B289" t="s">
        <v>782</v>
      </c>
      <c r="C289" t="s">
        <v>1183</v>
      </c>
      <c r="D289" s="34"/>
      <c r="E289" t="s">
        <v>1183</v>
      </c>
      <c r="F289" s="39">
        <v>0</v>
      </c>
      <c r="G289" s="39">
        <v>0</v>
      </c>
    </row>
    <row r="290" spans="1:7" x14ac:dyDescent="0.25">
      <c r="A290" t="s">
        <v>3291</v>
      </c>
      <c r="B290" t="s">
        <v>782</v>
      </c>
      <c r="C290" t="s">
        <v>965</v>
      </c>
      <c r="D290" s="34"/>
      <c r="E290" t="s">
        <v>965</v>
      </c>
      <c r="F290" s="39">
        <v>0</v>
      </c>
      <c r="G290" s="39">
        <v>0</v>
      </c>
    </row>
    <row r="291" spans="1:7" x14ac:dyDescent="0.25">
      <c r="A291" t="s">
        <v>3292</v>
      </c>
      <c r="B291" t="s">
        <v>782</v>
      </c>
      <c r="C291" t="s">
        <v>1422</v>
      </c>
      <c r="D291" s="34"/>
      <c r="E291" t="s">
        <v>1422</v>
      </c>
      <c r="F291" s="39">
        <v>0</v>
      </c>
      <c r="G291" s="39">
        <v>0</v>
      </c>
    </row>
    <row r="292" spans="1:7" x14ac:dyDescent="0.25">
      <c r="A292" t="s">
        <v>3293</v>
      </c>
      <c r="B292" t="s">
        <v>782</v>
      </c>
      <c r="C292" t="s">
        <v>1422</v>
      </c>
      <c r="D292" s="34"/>
      <c r="E292" t="s">
        <v>1422</v>
      </c>
      <c r="F292" s="39">
        <v>0</v>
      </c>
      <c r="G292" s="39">
        <v>0</v>
      </c>
    </row>
    <row r="293" spans="1:7" x14ac:dyDescent="0.25">
      <c r="A293" t="s">
        <v>3294</v>
      </c>
      <c r="B293" t="s">
        <v>782</v>
      </c>
      <c r="C293" t="s">
        <v>1422</v>
      </c>
      <c r="D293" s="34"/>
      <c r="E293" t="s">
        <v>1422</v>
      </c>
      <c r="F293" s="39">
        <v>0</v>
      </c>
      <c r="G293" s="39">
        <v>0</v>
      </c>
    </row>
    <row r="294" spans="1:7" x14ac:dyDescent="0.25">
      <c r="A294" t="s">
        <v>3295</v>
      </c>
      <c r="B294" t="s">
        <v>782</v>
      </c>
      <c r="C294" t="s">
        <v>1422</v>
      </c>
      <c r="D294" s="34"/>
      <c r="E294" t="s">
        <v>1422</v>
      </c>
      <c r="F294" s="39">
        <v>0</v>
      </c>
      <c r="G294" s="39">
        <v>0</v>
      </c>
    </row>
    <row r="295" spans="1:7" x14ac:dyDescent="0.25">
      <c r="A295" t="s">
        <v>3296</v>
      </c>
      <c r="B295" t="s">
        <v>782</v>
      </c>
      <c r="C295" t="s">
        <v>1422</v>
      </c>
      <c r="D295" s="34"/>
      <c r="E295" t="s">
        <v>1422</v>
      </c>
      <c r="F295" s="39">
        <v>0</v>
      </c>
      <c r="G295" s="39">
        <v>0</v>
      </c>
    </row>
    <row r="296" spans="1:7" x14ac:dyDescent="0.25">
      <c r="A296" t="s">
        <v>3297</v>
      </c>
      <c r="B296" t="s">
        <v>782</v>
      </c>
      <c r="C296" t="s">
        <v>1422</v>
      </c>
      <c r="D296" s="34"/>
      <c r="E296" t="s">
        <v>1422</v>
      </c>
      <c r="F296" s="39">
        <v>0</v>
      </c>
      <c r="G296" s="39">
        <v>0</v>
      </c>
    </row>
    <row r="297" spans="1:7" x14ac:dyDescent="0.25">
      <c r="A297" t="s">
        <v>3298</v>
      </c>
      <c r="B297" t="s">
        <v>782</v>
      </c>
      <c r="C297" t="s">
        <v>1422</v>
      </c>
      <c r="D297" s="34"/>
      <c r="E297" t="s">
        <v>1422</v>
      </c>
      <c r="F297" s="39">
        <v>0</v>
      </c>
      <c r="G297" s="39">
        <v>0</v>
      </c>
    </row>
    <row r="298" spans="1:7" x14ac:dyDescent="0.25">
      <c r="A298" t="s">
        <v>3299</v>
      </c>
      <c r="B298" t="s">
        <v>782</v>
      </c>
      <c r="C298" t="s">
        <v>1422</v>
      </c>
      <c r="D298" s="34"/>
      <c r="E298" t="s">
        <v>1422</v>
      </c>
      <c r="F298" s="39">
        <v>0</v>
      </c>
      <c r="G298" s="39">
        <v>0</v>
      </c>
    </row>
    <row r="299" spans="1:7" x14ac:dyDescent="0.25">
      <c r="A299" t="s">
        <v>3300</v>
      </c>
      <c r="B299" t="s">
        <v>782</v>
      </c>
      <c r="C299" t="s">
        <v>1422</v>
      </c>
      <c r="D299" s="34"/>
      <c r="E299" t="s">
        <v>1422</v>
      </c>
      <c r="F299" s="39">
        <v>0</v>
      </c>
      <c r="G299" s="39">
        <v>0</v>
      </c>
    </row>
    <row r="300" spans="1:7" x14ac:dyDescent="0.25">
      <c r="A300" t="s">
        <v>3301</v>
      </c>
      <c r="B300" t="s">
        <v>782</v>
      </c>
      <c r="C300" t="s">
        <v>965</v>
      </c>
      <c r="D300" s="34"/>
      <c r="E300" t="s">
        <v>965</v>
      </c>
      <c r="F300" s="39">
        <v>0</v>
      </c>
      <c r="G300" s="39">
        <v>0</v>
      </c>
    </row>
    <row r="301" spans="1:7" x14ac:dyDescent="0.25">
      <c r="A301" t="s">
        <v>3302</v>
      </c>
      <c r="B301" t="s">
        <v>782</v>
      </c>
      <c r="C301" t="s">
        <v>965</v>
      </c>
      <c r="D301" s="34"/>
      <c r="E301" t="s">
        <v>965</v>
      </c>
      <c r="F301" s="39">
        <v>0</v>
      </c>
      <c r="G301" s="39">
        <v>0</v>
      </c>
    </row>
    <row r="302" spans="1:7" x14ac:dyDescent="0.25">
      <c r="A302" t="s">
        <v>1999</v>
      </c>
      <c r="B302" t="s">
        <v>782</v>
      </c>
      <c r="C302" t="s">
        <v>2000</v>
      </c>
      <c r="D302" s="34"/>
      <c r="E302" t="s">
        <v>2000</v>
      </c>
      <c r="F302" s="39">
        <v>0</v>
      </c>
      <c r="G302" s="39">
        <v>0</v>
      </c>
    </row>
    <row r="303" spans="1:7" x14ac:dyDescent="0.25">
      <c r="A303" t="s">
        <v>1974</v>
      </c>
      <c r="B303" t="s">
        <v>782</v>
      </c>
      <c r="C303" t="s">
        <v>1830</v>
      </c>
      <c r="D303" s="34"/>
      <c r="E303" t="s">
        <v>1830</v>
      </c>
      <c r="F303" s="39">
        <v>0</v>
      </c>
      <c r="G303" s="39">
        <v>0</v>
      </c>
    </row>
    <row r="304" spans="1:7" x14ac:dyDescent="0.25">
      <c r="A304" t="s">
        <v>3303</v>
      </c>
      <c r="B304" t="s">
        <v>782</v>
      </c>
      <c r="C304" t="s">
        <v>3304</v>
      </c>
      <c r="D304" s="34"/>
      <c r="E304" t="s">
        <v>3304</v>
      </c>
      <c r="F304" s="39">
        <v>0</v>
      </c>
      <c r="G304" s="39">
        <v>0</v>
      </c>
    </row>
    <row r="305" spans="1:7" x14ac:dyDescent="0.25">
      <c r="A305" t="s">
        <v>1833</v>
      </c>
      <c r="B305" t="s">
        <v>782</v>
      </c>
      <c r="C305" t="s">
        <v>1834</v>
      </c>
      <c r="D305" s="34"/>
      <c r="E305" t="s">
        <v>1834</v>
      </c>
      <c r="F305" s="39">
        <v>0</v>
      </c>
      <c r="G305" s="39">
        <v>0</v>
      </c>
    </row>
    <row r="306" spans="1:7" x14ac:dyDescent="0.25">
      <c r="A306" t="s">
        <v>3305</v>
      </c>
      <c r="B306" t="s">
        <v>782</v>
      </c>
      <c r="C306" t="s">
        <v>857</v>
      </c>
      <c r="D306" s="34"/>
      <c r="E306" t="s">
        <v>857</v>
      </c>
      <c r="F306" s="39">
        <v>0</v>
      </c>
      <c r="G306" s="39">
        <v>0</v>
      </c>
    </row>
    <row r="307" spans="1:7" x14ac:dyDescent="0.25">
      <c r="A307" t="s">
        <v>1837</v>
      </c>
      <c r="B307" t="s">
        <v>782</v>
      </c>
      <c r="C307" t="s">
        <v>1838</v>
      </c>
      <c r="D307" s="34"/>
      <c r="E307" t="s">
        <v>1838</v>
      </c>
      <c r="F307" s="39">
        <v>0</v>
      </c>
      <c r="G307" s="39">
        <v>0</v>
      </c>
    </row>
    <row r="308" spans="1:7" x14ac:dyDescent="0.25">
      <c r="A308" t="s">
        <v>2001</v>
      </c>
      <c r="B308" t="s">
        <v>782</v>
      </c>
      <c r="C308" t="s">
        <v>2002</v>
      </c>
      <c r="D308" s="34"/>
      <c r="E308" t="s">
        <v>2002</v>
      </c>
      <c r="F308" s="39">
        <v>0</v>
      </c>
      <c r="G308" s="39">
        <v>0</v>
      </c>
    </row>
    <row r="309" spans="1:7" x14ac:dyDescent="0.25">
      <c r="A309" t="s">
        <v>1827</v>
      </c>
      <c r="B309" t="s">
        <v>782</v>
      </c>
      <c r="C309" t="s">
        <v>1828</v>
      </c>
      <c r="D309" s="34"/>
      <c r="E309" t="s">
        <v>1828</v>
      </c>
      <c r="F309" s="39">
        <v>0</v>
      </c>
      <c r="G309" s="39">
        <v>0</v>
      </c>
    </row>
    <row r="310" spans="1:7" x14ac:dyDescent="0.25">
      <c r="A310" t="s">
        <v>3306</v>
      </c>
      <c r="B310" t="s">
        <v>782</v>
      </c>
      <c r="C310" t="s">
        <v>855</v>
      </c>
      <c r="D310" s="34"/>
      <c r="E310" t="s">
        <v>855</v>
      </c>
      <c r="F310" s="39">
        <v>0</v>
      </c>
      <c r="G310" s="39">
        <v>0</v>
      </c>
    </row>
    <row r="311" spans="1:7" x14ac:dyDescent="0.25">
      <c r="A311" t="s">
        <v>1835</v>
      </c>
      <c r="B311" t="s">
        <v>782</v>
      </c>
      <c r="C311" t="s">
        <v>1836</v>
      </c>
      <c r="D311" s="34"/>
      <c r="E311" t="s">
        <v>1836</v>
      </c>
      <c r="F311" s="39">
        <v>0</v>
      </c>
      <c r="G311" s="39">
        <v>0</v>
      </c>
    </row>
    <row r="312" spans="1:7" x14ac:dyDescent="0.25">
      <c r="A312" t="s">
        <v>3307</v>
      </c>
      <c r="B312" t="s">
        <v>782</v>
      </c>
      <c r="C312" t="s">
        <v>1832</v>
      </c>
      <c r="D312" s="34"/>
      <c r="E312" t="s">
        <v>1832</v>
      </c>
      <c r="F312" s="39">
        <v>0</v>
      </c>
      <c r="G312" s="39">
        <v>0</v>
      </c>
    </row>
    <row r="313" spans="1:7" x14ac:dyDescent="0.25">
      <c r="A313" t="s">
        <v>1972</v>
      </c>
      <c r="B313" t="s">
        <v>782</v>
      </c>
      <c r="C313" t="s">
        <v>1973</v>
      </c>
      <c r="D313" s="34"/>
      <c r="E313" t="s">
        <v>1973</v>
      </c>
      <c r="F313" s="39">
        <v>0</v>
      </c>
      <c r="G313" s="39">
        <v>0</v>
      </c>
    </row>
    <row r="314" spans="1:7" x14ac:dyDescent="0.25">
      <c r="A314" t="s">
        <v>1829</v>
      </c>
      <c r="B314" t="s">
        <v>782</v>
      </c>
      <c r="C314" t="s">
        <v>1830</v>
      </c>
      <c r="D314" s="34"/>
      <c r="E314" t="s">
        <v>1830</v>
      </c>
      <c r="F314" s="39">
        <v>0</v>
      </c>
      <c r="G314" s="39">
        <v>0</v>
      </c>
    </row>
    <row r="315" spans="1:7" x14ac:dyDescent="0.25">
      <c r="A315" t="s">
        <v>1897</v>
      </c>
      <c r="B315" t="s">
        <v>782</v>
      </c>
      <c r="C315" t="s">
        <v>1898</v>
      </c>
      <c r="D315" s="34"/>
      <c r="E315" t="s">
        <v>1898</v>
      </c>
      <c r="F315" s="39">
        <v>0</v>
      </c>
      <c r="G315" s="39">
        <v>0</v>
      </c>
    </row>
    <row r="316" spans="1:7" x14ac:dyDescent="0.25">
      <c r="A316" t="s">
        <v>856</v>
      </c>
      <c r="B316" t="s">
        <v>782</v>
      </c>
      <c r="C316" t="s">
        <v>857</v>
      </c>
      <c r="D316" s="34"/>
      <c r="E316" t="s">
        <v>857</v>
      </c>
      <c r="F316" s="39">
        <v>0</v>
      </c>
      <c r="G316" s="39">
        <v>0</v>
      </c>
    </row>
    <row r="317" spans="1:7" x14ac:dyDescent="0.25">
      <c r="A317" t="s">
        <v>1940</v>
      </c>
      <c r="B317" t="s">
        <v>782</v>
      </c>
      <c r="C317" t="s">
        <v>1941</v>
      </c>
      <c r="D317" s="34"/>
      <c r="E317" t="s">
        <v>1941</v>
      </c>
      <c r="F317" s="39">
        <v>0</v>
      </c>
      <c r="G317" s="39">
        <v>0</v>
      </c>
    </row>
    <row r="318" spans="1:7" x14ac:dyDescent="0.25">
      <c r="A318" t="s">
        <v>859</v>
      </c>
      <c r="B318" t="s">
        <v>782</v>
      </c>
      <c r="C318" t="s">
        <v>853</v>
      </c>
      <c r="D318" s="34"/>
      <c r="E318" t="s">
        <v>853</v>
      </c>
      <c r="F318" s="39">
        <v>0</v>
      </c>
      <c r="G318" s="39">
        <v>0</v>
      </c>
    </row>
    <row r="319" spans="1:7" x14ac:dyDescent="0.25">
      <c r="A319" t="s">
        <v>852</v>
      </c>
      <c r="B319" t="s">
        <v>782</v>
      </c>
      <c r="C319" t="s">
        <v>853</v>
      </c>
      <c r="D319" s="34"/>
      <c r="E319" t="s">
        <v>853</v>
      </c>
      <c r="F319" s="39">
        <v>0</v>
      </c>
      <c r="G319" s="39">
        <v>0</v>
      </c>
    </row>
    <row r="320" spans="1:7" x14ac:dyDescent="0.25">
      <c r="A320" t="s">
        <v>1868</v>
      </c>
      <c r="B320" t="s">
        <v>782</v>
      </c>
      <c r="C320" t="s">
        <v>1869</v>
      </c>
      <c r="D320" s="34"/>
      <c r="E320" t="s">
        <v>1869</v>
      </c>
      <c r="F320" s="39">
        <v>0</v>
      </c>
      <c r="G320" s="39">
        <v>0</v>
      </c>
    </row>
    <row r="321" spans="1:7" x14ac:dyDescent="0.25">
      <c r="A321" t="s">
        <v>1895</v>
      </c>
      <c r="B321" t="s">
        <v>782</v>
      </c>
      <c r="C321" t="s">
        <v>1896</v>
      </c>
      <c r="D321" s="34"/>
      <c r="E321" t="s">
        <v>1896</v>
      </c>
      <c r="F321" s="39">
        <v>0</v>
      </c>
      <c r="G321" s="39">
        <v>0</v>
      </c>
    </row>
    <row r="322" spans="1:7" x14ac:dyDescent="0.25">
      <c r="A322" t="s">
        <v>854</v>
      </c>
      <c r="B322" t="s">
        <v>782</v>
      </c>
      <c r="C322" t="s">
        <v>855</v>
      </c>
      <c r="D322" s="34"/>
      <c r="E322" t="s">
        <v>855</v>
      </c>
      <c r="F322" s="39">
        <v>0</v>
      </c>
      <c r="G322" s="39">
        <v>0</v>
      </c>
    </row>
    <row r="323" spans="1:7" x14ac:dyDescent="0.25">
      <c r="A323" t="s">
        <v>1942</v>
      </c>
      <c r="B323" t="s">
        <v>782</v>
      </c>
      <c r="C323" t="s">
        <v>1943</v>
      </c>
      <c r="D323" s="34"/>
      <c r="E323" t="s">
        <v>1943</v>
      </c>
      <c r="F323" s="39">
        <v>0</v>
      </c>
      <c r="G323" s="39">
        <v>0</v>
      </c>
    </row>
    <row r="324" spans="1:7" x14ac:dyDescent="0.25">
      <c r="A324" t="s">
        <v>850</v>
      </c>
      <c r="B324" t="s">
        <v>782</v>
      </c>
      <c r="C324" t="s">
        <v>851</v>
      </c>
      <c r="D324" s="34"/>
      <c r="E324" t="s">
        <v>851</v>
      </c>
      <c r="F324" s="39">
        <v>0</v>
      </c>
      <c r="G324" s="39">
        <v>0</v>
      </c>
    </row>
    <row r="325" spans="1:7" x14ac:dyDescent="0.25">
      <c r="A325" t="s">
        <v>858</v>
      </c>
      <c r="B325" t="s">
        <v>782</v>
      </c>
      <c r="C325" t="s">
        <v>855</v>
      </c>
      <c r="D325" s="34"/>
      <c r="E325" t="s">
        <v>855</v>
      </c>
      <c r="F325" s="39">
        <v>0</v>
      </c>
      <c r="G325" s="39">
        <v>0</v>
      </c>
    </row>
    <row r="326" spans="1:7" x14ac:dyDescent="0.25">
      <c r="A326" t="s">
        <v>1870</v>
      </c>
      <c r="B326" t="s">
        <v>782</v>
      </c>
      <c r="C326" t="s">
        <v>1871</v>
      </c>
      <c r="D326" s="34"/>
      <c r="E326" t="s">
        <v>1871</v>
      </c>
      <c r="F326" s="39">
        <v>0</v>
      </c>
      <c r="G326" s="39">
        <v>0</v>
      </c>
    </row>
    <row r="327" spans="1:7" x14ac:dyDescent="0.25">
      <c r="A327" t="s">
        <v>1831</v>
      </c>
      <c r="B327" t="s">
        <v>782</v>
      </c>
      <c r="C327" t="s">
        <v>1832</v>
      </c>
      <c r="D327" s="34"/>
      <c r="E327" t="s">
        <v>1832</v>
      </c>
      <c r="F327" s="39">
        <v>0</v>
      </c>
      <c r="G327" s="39">
        <v>0</v>
      </c>
    </row>
    <row r="328" spans="1:7" x14ac:dyDescent="0.25">
      <c r="A328" s="26" t="s">
        <v>788</v>
      </c>
    </row>
    <row r="329" spans="1:7" x14ac:dyDescent="0.25">
      <c r="A329" t="s">
        <v>3308</v>
      </c>
      <c r="B329" t="s">
        <v>782</v>
      </c>
      <c r="C329" t="s">
        <v>3309</v>
      </c>
      <c r="D329" s="34"/>
      <c r="E329" t="s">
        <v>3310</v>
      </c>
      <c r="F329" s="39">
        <v>0</v>
      </c>
      <c r="G329" s="39">
        <v>0</v>
      </c>
    </row>
    <row r="330" spans="1:7" x14ac:dyDescent="0.25">
      <c r="A330" t="s">
        <v>894</v>
      </c>
      <c r="B330" t="s">
        <v>782</v>
      </c>
      <c r="C330" t="s">
        <v>895</v>
      </c>
      <c r="D330" s="34"/>
      <c r="E330" t="s">
        <v>3311</v>
      </c>
      <c r="F330" s="39">
        <v>0</v>
      </c>
      <c r="G330" s="39">
        <v>0</v>
      </c>
    </row>
    <row r="331" spans="1:7" x14ac:dyDescent="0.25">
      <c r="A331" t="s">
        <v>2055</v>
      </c>
      <c r="B331" t="s">
        <v>782</v>
      </c>
      <c r="C331" t="s">
        <v>2056</v>
      </c>
      <c r="D331" s="34"/>
      <c r="E331" t="s">
        <v>3312</v>
      </c>
      <c r="F331" s="39">
        <v>0</v>
      </c>
      <c r="G331" s="39">
        <v>0</v>
      </c>
    </row>
    <row r="332" spans="1:7" x14ac:dyDescent="0.25">
      <c r="A332" t="s">
        <v>954</v>
      </c>
      <c r="B332" t="s">
        <v>782</v>
      </c>
      <c r="C332" t="s">
        <v>955</v>
      </c>
      <c r="D332" s="34"/>
      <c r="E332" t="s">
        <v>3313</v>
      </c>
      <c r="F332" s="39">
        <v>0</v>
      </c>
      <c r="G332" s="39">
        <v>0</v>
      </c>
    </row>
    <row r="333" spans="1:7" x14ac:dyDescent="0.25">
      <c r="A333" t="s">
        <v>2170</v>
      </c>
      <c r="B333" t="s">
        <v>782</v>
      </c>
      <c r="C333" t="s">
        <v>2171</v>
      </c>
      <c r="D333" s="34"/>
      <c r="E333" t="s">
        <v>3314</v>
      </c>
      <c r="F333" s="39">
        <v>0</v>
      </c>
      <c r="G333" s="39">
        <v>0</v>
      </c>
    </row>
    <row r="334" spans="1:7" x14ac:dyDescent="0.25">
      <c r="A334" t="s">
        <v>942</v>
      </c>
      <c r="B334" t="s">
        <v>782</v>
      </c>
      <c r="C334" t="s">
        <v>943</v>
      </c>
      <c r="D334" s="34"/>
      <c r="E334" t="s">
        <v>3315</v>
      </c>
      <c r="F334" s="39">
        <v>-9999999999</v>
      </c>
      <c r="G334" s="39">
        <v>-9999999999</v>
      </c>
    </row>
    <row r="335" spans="1:7" x14ac:dyDescent="0.25">
      <c r="A335" t="s">
        <v>949</v>
      </c>
      <c r="B335" t="s">
        <v>782</v>
      </c>
      <c r="C335" t="s">
        <v>950</v>
      </c>
      <c r="D335" s="34"/>
      <c r="E335" t="s">
        <v>3315</v>
      </c>
      <c r="F335" s="39">
        <v>0</v>
      </c>
      <c r="G335" s="39">
        <v>0</v>
      </c>
    </row>
    <row r="336" spans="1:7" x14ac:dyDescent="0.25">
      <c r="A336" t="s">
        <v>937</v>
      </c>
      <c r="B336" t="s">
        <v>782</v>
      </c>
      <c r="C336" t="s">
        <v>938</v>
      </c>
      <c r="D336" s="34"/>
      <c r="E336" t="s">
        <v>3316</v>
      </c>
      <c r="F336" s="39">
        <v>-9999999999</v>
      </c>
      <c r="G336" s="39">
        <v>-9999999999</v>
      </c>
    </row>
    <row r="337" spans="1:7" x14ac:dyDescent="0.25">
      <c r="A337" t="s">
        <v>3317</v>
      </c>
      <c r="B337" t="s">
        <v>782</v>
      </c>
      <c r="C337" t="s">
        <v>3318</v>
      </c>
      <c r="D337" s="34"/>
      <c r="E337" t="s">
        <v>3319</v>
      </c>
      <c r="F337" s="39">
        <v>0</v>
      </c>
      <c r="G337" s="39">
        <v>0</v>
      </c>
    </row>
    <row r="338" spans="1:7" x14ac:dyDescent="0.25">
      <c r="A338" t="s">
        <v>2166</v>
      </c>
      <c r="B338" t="s">
        <v>782</v>
      </c>
      <c r="C338" t="s">
        <v>2167</v>
      </c>
      <c r="D338" s="34"/>
      <c r="E338" t="s">
        <v>2167</v>
      </c>
      <c r="F338" s="39">
        <v>0</v>
      </c>
      <c r="G338" s="39">
        <v>0</v>
      </c>
    </row>
    <row r="339" spans="1:7" x14ac:dyDescent="0.25">
      <c r="A339" t="s">
        <v>2302</v>
      </c>
      <c r="B339" t="s">
        <v>782</v>
      </c>
      <c r="C339" t="s">
        <v>2303</v>
      </c>
      <c r="D339" s="34"/>
      <c r="E339" t="s">
        <v>3320</v>
      </c>
      <c r="F339" s="39">
        <v>-9999999999</v>
      </c>
      <c r="G339" s="39">
        <v>-9999999999</v>
      </c>
    </row>
    <row r="340" spans="1:7" x14ac:dyDescent="0.25">
      <c r="A340" t="s">
        <v>1256</v>
      </c>
      <c r="B340" t="s">
        <v>782</v>
      </c>
      <c r="C340" t="s">
        <v>1257</v>
      </c>
      <c r="D340" s="34"/>
      <c r="E340" t="s">
        <v>3321</v>
      </c>
      <c r="F340" s="39">
        <v>0</v>
      </c>
      <c r="G340" s="39">
        <v>0</v>
      </c>
    </row>
    <row r="341" spans="1:7" x14ac:dyDescent="0.25">
      <c r="A341" t="s">
        <v>1523</v>
      </c>
      <c r="B341" t="s">
        <v>782</v>
      </c>
      <c r="C341" t="s">
        <v>1524</v>
      </c>
      <c r="D341" s="34"/>
      <c r="E341" t="s">
        <v>3322</v>
      </c>
      <c r="F341" s="39">
        <v>-9999999999</v>
      </c>
      <c r="G341" s="39">
        <v>-9999999999</v>
      </c>
    </row>
    <row r="342" spans="1:7" x14ac:dyDescent="0.25">
      <c r="A342" t="s">
        <v>1521</v>
      </c>
      <c r="B342" t="s">
        <v>782</v>
      </c>
      <c r="C342" t="s">
        <v>1522</v>
      </c>
      <c r="D342" s="34"/>
      <c r="E342" t="s">
        <v>3323</v>
      </c>
      <c r="F342" s="39">
        <v>0</v>
      </c>
      <c r="G342" s="39">
        <v>0</v>
      </c>
    </row>
    <row r="343" spans="1:7" x14ac:dyDescent="0.25">
      <c r="A343" t="s">
        <v>932</v>
      </c>
      <c r="B343" t="s">
        <v>782</v>
      </c>
      <c r="C343" t="s">
        <v>933</v>
      </c>
      <c r="D343" s="34"/>
      <c r="E343" t="s">
        <v>3324</v>
      </c>
      <c r="F343" s="39">
        <v>0</v>
      </c>
      <c r="G343" s="39">
        <v>0</v>
      </c>
    </row>
    <row r="344" spans="1:7" x14ac:dyDescent="0.25">
      <c r="A344" t="s">
        <v>2168</v>
      </c>
      <c r="B344" t="s">
        <v>782</v>
      </c>
      <c r="C344" t="s">
        <v>2169</v>
      </c>
      <c r="D344" s="34"/>
      <c r="E344" t="s">
        <v>3325</v>
      </c>
      <c r="F344" s="39">
        <v>0</v>
      </c>
      <c r="G344" s="39">
        <v>0</v>
      </c>
    </row>
    <row r="345" spans="1:7" x14ac:dyDescent="0.25">
      <c r="A345" t="s">
        <v>2051</v>
      </c>
      <c r="B345" t="s">
        <v>782</v>
      </c>
      <c r="C345" t="s">
        <v>2052</v>
      </c>
      <c r="D345" s="34"/>
      <c r="E345" t="s">
        <v>2052</v>
      </c>
      <c r="F345" s="39">
        <v>0</v>
      </c>
      <c r="G345" s="39">
        <v>0</v>
      </c>
    </row>
    <row r="346" spans="1:7" x14ac:dyDescent="0.25">
      <c r="A346" t="s">
        <v>1271</v>
      </c>
      <c r="B346" t="s">
        <v>782</v>
      </c>
      <c r="C346" t="s">
        <v>1272</v>
      </c>
      <c r="D346" s="34"/>
      <c r="E346" t="s">
        <v>3326</v>
      </c>
      <c r="F346" s="39">
        <v>0</v>
      </c>
      <c r="G346" s="39">
        <v>0</v>
      </c>
    </row>
    <row r="347" spans="1:7" x14ac:dyDescent="0.25">
      <c r="A347" t="s">
        <v>3327</v>
      </c>
      <c r="B347" t="s">
        <v>782</v>
      </c>
      <c r="C347" t="s">
        <v>790</v>
      </c>
      <c r="D347" s="34"/>
      <c r="E347" t="s">
        <v>3328</v>
      </c>
      <c r="F347" s="39">
        <v>0</v>
      </c>
      <c r="G347" s="39">
        <v>0</v>
      </c>
    </row>
    <row r="348" spans="1:7" x14ac:dyDescent="0.25">
      <c r="A348" t="s">
        <v>789</v>
      </c>
      <c r="B348" t="s">
        <v>782</v>
      </c>
      <c r="C348" t="s">
        <v>790</v>
      </c>
      <c r="D348" s="34"/>
      <c r="E348" t="s">
        <v>3328</v>
      </c>
      <c r="F348" s="39">
        <v>-9999999999</v>
      </c>
      <c r="G348" s="39">
        <v>-9999999999</v>
      </c>
    </row>
    <row r="349" spans="1:7" x14ac:dyDescent="0.25">
      <c r="A349" t="s">
        <v>3329</v>
      </c>
      <c r="B349" t="s">
        <v>782</v>
      </c>
      <c r="C349" t="s">
        <v>790</v>
      </c>
      <c r="D349" s="34"/>
      <c r="E349" t="s">
        <v>3328</v>
      </c>
      <c r="F349" s="39">
        <v>0</v>
      </c>
      <c r="G349" s="39">
        <v>0</v>
      </c>
    </row>
    <row r="350" spans="1:7" x14ac:dyDescent="0.25">
      <c r="A350" t="s">
        <v>3330</v>
      </c>
      <c r="B350" t="s">
        <v>782</v>
      </c>
      <c r="C350" t="s">
        <v>790</v>
      </c>
      <c r="D350" s="34"/>
      <c r="E350" t="s">
        <v>3328</v>
      </c>
      <c r="F350" s="39">
        <v>0</v>
      </c>
      <c r="G350" s="39">
        <v>0</v>
      </c>
    </row>
    <row r="351" spans="1:7" x14ac:dyDescent="0.25">
      <c r="A351" t="s">
        <v>3331</v>
      </c>
      <c r="B351" t="s">
        <v>782</v>
      </c>
      <c r="C351" t="s">
        <v>790</v>
      </c>
      <c r="D351" s="34"/>
      <c r="E351" t="s">
        <v>3328</v>
      </c>
      <c r="F351" s="39">
        <v>0</v>
      </c>
      <c r="G351" s="39">
        <v>0</v>
      </c>
    </row>
    <row r="352" spans="1:7" x14ac:dyDescent="0.25">
      <c r="A352" t="s">
        <v>3332</v>
      </c>
      <c r="B352" t="s">
        <v>782</v>
      </c>
      <c r="C352" t="s">
        <v>790</v>
      </c>
      <c r="D352" s="34"/>
      <c r="E352" t="s">
        <v>3328</v>
      </c>
      <c r="F352" s="39">
        <v>0</v>
      </c>
      <c r="G352" s="39">
        <v>0</v>
      </c>
    </row>
    <row r="353" spans="1:7" x14ac:dyDescent="0.25">
      <c r="A353" t="s">
        <v>3333</v>
      </c>
      <c r="B353" t="s">
        <v>782</v>
      </c>
      <c r="C353" t="s">
        <v>790</v>
      </c>
      <c r="D353" s="34"/>
      <c r="E353" t="s">
        <v>3328</v>
      </c>
      <c r="F353" s="39">
        <v>0</v>
      </c>
      <c r="G353" s="39">
        <v>0</v>
      </c>
    </row>
    <row r="354" spans="1:7" x14ac:dyDescent="0.25">
      <c r="A354" t="s">
        <v>3334</v>
      </c>
      <c r="B354" t="s">
        <v>782</v>
      </c>
      <c r="C354" t="s">
        <v>790</v>
      </c>
      <c r="D354" s="34"/>
      <c r="E354" t="s">
        <v>3328</v>
      </c>
      <c r="F354" s="39">
        <v>0</v>
      </c>
      <c r="G354" s="39">
        <v>0</v>
      </c>
    </row>
    <row r="355" spans="1:7" x14ac:dyDescent="0.25">
      <c r="A355" t="s">
        <v>3335</v>
      </c>
      <c r="B355" t="s">
        <v>782</v>
      </c>
      <c r="C355" t="s">
        <v>790</v>
      </c>
      <c r="D355" s="34"/>
      <c r="E355" t="s">
        <v>3328</v>
      </c>
      <c r="F355" s="39">
        <v>0</v>
      </c>
      <c r="G355" s="39">
        <v>0</v>
      </c>
    </row>
    <row r="356" spans="1:7" x14ac:dyDescent="0.25">
      <c r="A356" t="s">
        <v>3336</v>
      </c>
      <c r="B356" t="s">
        <v>782</v>
      </c>
      <c r="C356" t="s">
        <v>790</v>
      </c>
      <c r="D356" s="34"/>
      <c r="E356" t="s">
        <v>3328</v>
      </c>
      <c r="F356" s="39">
        <v>0</v>
      </c>
      <c r="G356" s="39">
        <v>0</v>
      </c>
    </row>
    <row r="357" spans="1:7" x14ac:dyDescent="0.25">
      <c r="A357" t="s">
        <v>3337</v>
      </c>
      <c r="B357" t="s">
        <v>782</v>
      </c>
      <c r="C357" t="s">
        <v>790</v>
      </c>
      <c r="D357" s="34"/>
      <c r="E357" t="s">
        <v>3328</v>
      </c>
      <c r="F357" s="39">
        <v>0</v>
      </c>
      <c r="G357" s="39">
        <v>0</v>
      </c>
    </row>
    <row r="358" spans="1:7" x14ac:dyDescent="0.25">
      <c r="A358" t="s">
        <v>3338</v>
      </c>
      <c r="B358" t="s">
        <v>782</v>
      </c>
      <c r="C358" t="s">
        <v>790</v>
      </c>
      <c r="D358" s="34"/>
      <c r="E358" t="s">
        <v>3328</v>
      </c>
      <c r="F358" s="39">
        <v>0</v>
      </c>
      <c r="G358" s="39">
        <v>0</v>
      </c>
    </row>
    <row r="359" spans="1:7" x14ac:dyDescent="0.25">
      <c r="A359" t="s">
        <v>3339</v>
      </c>
      <c r="B359" t="s">
        <v>782</v>
      </c>
      <c r="C359" t="s">
        <v>790</v>
      </c>
      <c r="D359" s="34"/>
      <c r="E359" t="s">
        <v>3328</v>
      </c>
      <c r="F359" s="39">
        <v>0</v>
      </c>
      <c r="G359" s="39">
        <v>0</v>
      </c>
    </row>
    <row r="360" spans="1:7" x14ac:dyDescent="0.25">
      <c r="A360" t="s">
        <v>3340</v>
      </c>
      <c r="B360" t="s">
        <v>782</v>
      </c>
      <c r="C360" t="s">
        <v>1011</v>
      </c>
      <c r="D360" s="34"/>
      <c r="E360" t="s">
        <v>3341</v>
      </c>
      <c r="F360" s="39">
        <v>0</v>
      </c>
      <c r="G360" s="39">
        <v>0</v>
      </c>
    </row>
    <row r="361" spans="1:7" x14ac:dyDescent="0.25">
      <c r="A361" t="s">
        <v>1128</v>
      </c>
      <c r="B361" t="s">
        <v>782</v>
      </c>
      <c r="C361" t="s">
        <v>1129</v>
      </c>
      <c r="D361" s="34"/>
      <c r="E361" t="s">
        <v>3342</v>
      </c>
      <c r="F361" s="39">
        <v>0</v>
      </c>
      <c r="G361" s="39">
        <v>0</v>
      </c>
    </row>
    <row r="362" spans="1:7" x14ac:dyDescent="0.25">
      <c r="A362" t="s">
        <v>1010</v>
      </c>
      <c r="B362" t="s">
        <v>782</v>
      </c>
      <c r="C362" t="s">
        <v>1011</v>
      </c>
      <c r="D362" s="34"/>
      <c r="E362" t="s">
        <v>3341</v>
      </c>
      <c r="F362" s="39">
        <v>0</v>
      </c>
      <c r="G362" s="39">
        <v>0</v>
      </c>
    </row>
    <row r="363" spans="1:7" x14ac:dyDescent="0.25">
      <c r="A363" t="s">
        <v>3343</v>
      </c>
      <c r="B363" t="s">
        <v>782</v>
      </c>
      <c r="C363" t="s">
        <v>1011</v>
      </c>
      <c r="D363" s="34"/>
      <c r="E363" t="s">
        <v>3341</v>
      </c>
      <c r="F363" s="39">
        <v>0</v>
      </c>
      <c r="G363" s="39">
        <v>0</v>
      </c>
    </row>
    <row r="364" spans="1:7" x14ac:dyDescent="0.25">
      <c r="A364" t="s">
        <v>959</v>
      </c>
      <c r="B364" t="s">
        <v>80</v>
      </c>
      <c r="C364" t="s">
        <v>960</v>
      </c>
      <c r="D364" s="34"/>
      <c r="E364" t="s">
        <v>3344</v>
      </c>
      <c r="F364" s="39">
        <v>0</v>
      </c>
      <c r="G364" s="39">
        <v>0</v>
      </c>
    </row>
    <row r="365" spans="1:7" x14ac:dyDescent="0.25">
      <c r="A365" t="s">
        <v>922</v>
      </c>
      <c r="B365" t="s">
        <v>782</v>
      </c>
      <c r="C365" t="s">
        <v>923</v>
      </c>
      <c r="D365" s="34"/>
      <c r="E365" t="s">
        <v>3345</v>
      </c>
      <c r="F365" s="39">
        <v>0</v>
      </c>
      <c r="G365" s="39">
        <v>0</v>
      </c>
    </row>
    <row r="366" spans="1:7" x14ac:dyDescent="0.25">
      <c r="A366" t="s">
        <v>971</v>
      </c>
      <c r="B366" t="s">
        <v>782</v>
      </c>
      <c r="C366" t="s">
        <v>972</v>
      </c>
      <c r="D366" s="34"/>
      <c r="E366" t="s">
        <v>3346</v>
      </c>
      <c r="F366" s="39">
        <v>0</v>
      </c>
      <c r="G366" s="39">
        <v>0</v>
      </c>
    </row>
    <row r="367" spans="1:7" x14ac:dyDescent="0.25">
      <c r="A367" t="s">
        <v>909</v>
      </c>
      <c r="B367" t="s">
        <v>782</v>
      </c>
      <c r="C367" t="s">
        <v>910</v>
      </c>
      <c r="D367" s="34"/>
      <c r="E367" t="s">
        <v>3347</v>
      </c>
      <c r="F367" s="39">
        <v>0</v>
      </c>
      <c r="G367" s="39">
        <v>0</v>
      </c>
    </row>
    <row r="368" spans="1:7" x14ac:dyDescent="0.25">
      <c r="A368" t="s">
        <v>3021</v>
      </c>
      <c r="B368" t="s">
        <v>782</v>
      </c>
      <c r="C368" t="s">
        <v>3022</v>
      </c>
      <c r="D368" s="34"/>
      <c r="E368" t="s">
        <v>3348</v>
      </c>
      <c r="F368" s="39">
        <v>0</v>
      </c>
      <c r="G368" s="39">
        <v>0</v>
      </c>
    </row>
    <row r="369" spans="1:7" x14ac:dyDescent="0.25">
      <c r="A369" t="s">
        <v>3029</v>
      </c>
      <c r="B369" t="s">
        <v>782</v>
      </c>
      <c r="C369" t="s">
        <v>3030</v>
      </c>
      <c r="D369" s="34"/>
      <c r="E369" t="s">
        <v>3349</v>
      </c>
      <c r="F369" s="39">
        <v>0</v>
      </c>
      <c r="G369" s="39">
        <v>0</v>
      </c>
    </row>
    <row r="370" spans="1:7" x14ac:dyDescent="0.25">
      <c r="A370" t="s">
        <v>927</v>
      </c>
      <c r="B370" t="s">
        <v>782</v>
      </c>
      <c r="C370" t="s">
        <v>928</v>
      </c>
      <c r="D370" s="34"/>
      <c r="E370" t="s">
        <v>3350</v>
      </c>
      <c r="F370" s="39">
        <v>0</v>
      </c>
      <c r="G370" s="39">
        <v>0</v>
      </c>
    </row>
    <row r="371" spans="1:7" x14ac:dyDescent="0.25">
      <c r="A371" t="s">
        <v>1303</v>
      </c>
      <c r="B371" t="s">
        <v>782</v>
      </c>
      <c r="C371" t="s">
        <v>1304</v>
      </c>
      <c r="D371" s="34"/>
      <c r="E371" t="s">
        <v>1304</v>
      </c>
      <c r="F371" s="39">
        <v>0</v>
      </c>
      <c r="G371" s="39">
        <v>0</v>
      </c>
    </row>
    <row r="372" spans="1:7" x14ac:dyDescent="0.25">
      <c r="A372" t="s">
        <v>914</v>
      </c>
      <c r="B372" t="s">
        <v>782</v>
      </c>
      <c r="C372" t="s">
        <v>915</v>
      </c>
      <c r="D372" s="34"/>
      <c r="E372" t="s">
        <v>915</v>
      </c>
      <c r="F372" s="39">
        <v>0</v>
      </c>
      <c r="G372" s="39">
        <v>0</v>
      </c>
    </row>
    <row r="373" spans="1:7" x14ac:dyDescent="0.25">
      <c r="A373" t="s">
        <v>1899</v>
      </c>
      <c r="B373" t="s">
        <v>782</v>
      </c>
      <c r="C373" t="s">
        <v>1900</v>
      </c>
      <c r="D373" s="34"/>
      <c r="E373" t="s">
        <v>1900</v>
      </c>
      <c r="F373" s="39">
        <v>0</v>
      </c>
      <c r="G373" s="39">
        <v>0</v>
      </c>
    </row>
    <row r="374" spans="1:7" x14ac:dyDescent="0.25">
      <c r="A374" t="s">
        <v>860</v>
      </c>
      <c r="B374" t="s">
        <v>782</v>
      </c>
      <c r="C374" t="s">
        <v>861</v>
      </c>
      <c r="D374" s="34"/>
      <c r="E374" t="s">
        <v>861</v>
      </c>
      <c r="F374" s="39">
        <v>0</v>
      </c>
      <c r="G374" s="39">
        <v>0</v>
      </c>
    </row>
    <row r="375" spans="1:7" x14ac:dyDescent="0.25">
      <c r="A375" t="s">
        <v>1874</v>
      </c>
      <c r="B375" t="s">
        <v>782</v>
      </c>
      <c r="C375" t="s">
        <v>1875</v>
      </c>
      <c r="D375" s="34"/>
      <c r="E375" t="s">
        <v>1875</v>
      </c>
      <c r="F375" s="39">
        <v>0</v>
      </c>
      <c r="G375" s="39">
        <v>0</v>
      </c>
    </row>
    <row r="376" spans="1:7" x14ac:dyDescent="0.25">
      <c r="A376" t="s">
        <v>1977</v>
      </c>
      <c r="B376" t="s">
        <v>782</v>
      </c>
      <c r="C376" t="s">
        <v>1978</v>
      </c>
      <c r="D376" s="34"/>
      <c r="E376" t="s">
        <v>1978</v>
      </c>
      <c r="F376" s="39">
        <v>0</v>
      </c>
      <c r="G376" s="39">
        <v>0</v>
      </c>
    </row>
    <row r="377" spans="1:7" x14ac:dyDescent="0.25">
      <c r="A377" t="s">
        <v>1975</v>
      </c>
      <c r="B377" t="s">
        <v>782</v>
      </c>
      <c r="C377" t="s">
        <v>1976</v>
      </c>
      <c r="D377" s="34"/>
      <c r="E377" t="s">
        <v>1976</v>
      </c>
      <c r="F377" s="39">
        <v>0</v>
      </c>
      <c r="G377" s="39">
        <v>0</v>
      </c>
    </row>
    <row r="378" spans="1:7" x14ac:dyDescent="0.25">
      <c r="A378" t="s">
        <v>1872</v>
      </c>
      <c r="B378" t="s">
        <v>782</v>
      </c>
      <c r="C378" t="s">
        <v>1873</v>
      </c>
      <c r="D378" s="34"/>
      <c r="E378" t="s">
        <v>1873</v>
      </c>
      <c r="F378" s="39">
        <v>0</v>
      </c>
      <c r="G378" s="39">
        <v>0</v>
      </c>
    </row>
    <row r="379" spans="1:7" x14ac:dyDescent="0.25">
      <c r="A379" t="s">
        <v>1934</v>
      </c>
      <c r="B379" t="s">
        <v>782</v>
      </c>
      <c r="C379" t="s">
        <v>1935</v>
      </c>
      <c r="D379" s="34"/>
      <c r="E379" t="s">
        <v>1935</v>
      </c>
      <c r="F379" s="39">
        <v>0</v>
      </c>
      <c r="G379" s="39">
        <v>0</v>
      </c>
    </row>
    <row r="380" spans="1:7" x14ac:dyDescent="0.25">
      <c r="A380" s="26" t="s">
        <v>792</v>
      </c>
    </row>
    <row r="381" spans="1:7" x14ac:dyDescent="0.25">
      <c r="A381" t="s">
        <v>3351</v>
      </c>
      <c r="B381" t="s">
        <v>80</v>
      </c>
      <c r="C381" t="s">
        <v>809</v>
      </c>
      <c r="D381" s="34"/>
      <c r="E381" t="s">
        <v>809</v>
      </c>
      <c r="F381" s="39">
        <v>0</v>
      </c>
      <c r="G381" s="39">
        <v>0</v>
      </c>
    </row>
    <row r="382" spans="1:7" x14ac:dyDescent="0.25">
      <c r="A382" t="s">
        <v>808</v>
      </c>
      <c r="B382" t="s">
        <v>80</v>
      </c>
      <c r="C382" t="s">
        <v>809</v>
      </c>
      <c r="D382" s="34"/>
      <c r="E382" t="s">
        <v>809</v>
      </c>
      <c r="F382" s="39">
        <v>-9999999999</v>
      </c>
      <c r="G382" s="39">
        <v>-9999999999</v>
      </c>
    </row>
    <row r="383" spans="1:7" x14ac:dyDescent="0.25">
      <c r="A383" t="s">
        <v>3352</v>
      </c>
      <c r="B383" t="s">
        <v>80</v>
      </c>
      <c r="C383" t="s">
        <v>809</v>
      </c>
      <c r="D383" s="34"/>
      <c r="E383" t="s">
        <v>809</v>
      </c>
      <c r="F383" s="39">
        <v>0</v>
      </c>
      <c r="G383" s="39">
        <v>0</v>
      </c>
    </row>
    <row r="384" spans="1:7" x14ac:dyDescent="0.25">
      <c r="A384" t="s">
        <v>3353</v>
      </c>
      <c r="B384" t="s">
        <v>80</v>
      </c>
      <c r="C384" t="s">
        <v>809</v>
      </c>
      <c r="D384" s="34"/>
      <c r="E384" t="s">
        <v>809</v>
      </c>
      <c r="F384" s="39">
        <v>0</v>
      </c>
      <c r="G384" s="39">
        <v>0</v>
      </c>
    </row>
    <row r="385" spans="1:7" x14ac:dyDescent="0.25">
      <c r="A385" t="s">
        <v>3354</v>
      </c>
      <c r="B385" t="s">
        <v>80</v>
      </c>
      <c r="C385" t="s">
        <v>809</v>
      </c>
      <c r="D385" s="34"/>
      <c r="E385" t="s">
        <v>809</v>
      </c>
      <c r="F385" s="39">
        <v>0</v>
      </c>
      <c r="G385" s="39">
        <v>0</v>
      </c>
    </row>
    <row r="386" spans="1:7" x14ac:dyDescent="0.25">
      <c r="A386" t="s">
        <v>3355</v>
      </c>
      <c r="B386" t="s">
        <v>80</v>
      </c>
      <c r="C386" t="s">
        <v>809</v>
      </c>
      <c r="D386" s="34"/>
      <c r="E386" t="s">
        <v>809</v>
      </c>
      <c r="F386" s="39">
        <v>0</v>
      </c>
      <c r="G386" s="39">
        <v>0</v>
      </c>
    </row>
    <row r="387" spans="1:7" x14ac:dyDescent="0.25">
      <c r="A387" t="s">
        <v>3356</v>
      </c>
      <c r="B387" t="s">
        <v>80</v>
      </c>
      <c r="C387" t="s">
        <v>809</v>
      </c>
      <c r="D387" s="34"/>
      <c r="E387" t="s">
        <v>809</v>
      </c>
      <c r="F387" s="39">
        <v>0</v>
      </c>
      <c r="G387" s="39">
        <v>0</v>
      </c>
    </row>
    <row r="388" spans="1:7" x14ac:dyDescent="0.25">
      <c r="A388" t="s">
        <v>3357</v>
      </c>
      <c r="B388" t="s">
        <v>80</v>
      </c>
      <c r="C388" t="s">
        <v>809</v>
      </c>
      <c r="D388" s="34"/>
      <c r="E388" t="s">
        <v>809</v>
      </c>
      <c r="F388" s="39">
        <v>0</v>
      </c>
      <c r="G388" s="39">
        <v>0</v>
      </c>
    </row>
    <row r="389" spans="1:7" x14ac:dyDescent="0.25">
      <c r="A389" t="s">
        <v>3358</v>
      </c>
      <c r="B389" t="s">
        <v>80</v>
      </c>
      <c r="C389" t="s">
        <v>809</v>
      </c>
      <c r="D389" s="34"/>
      <c r="E389" t="s">
        <v>809</v>
      </c>
      <c r="F389" s="39">
        <v>0</v>
      </c>
      <c r="G389" s="39">
        <v>0</v>
      </c>
    </row>
    <row r="390" spans="1:7" x14ac:dyDescent="0.25">
      <c r="A390" t="s">
        <v>3359</v>
      </c>
      <c r="B390" t="s">
        <v>80</v>
      </c>
      <c r="C390" t="s">
        <v>809</v>
      </c>
      <c r="D390" s="34"/>
      <c r="E390" t="s">
        <v>809</v>
      </c>
      <c r="F390" s="39">
        <v>0</v>
      </c>
      <c r="G390" s="39">
        <v>0</v>
      </c>
    </row>
    <row r="391" spans="1:7" x14ac:dyDescent="0.25">
      <c r="A391" t="s">
        <v>3360</v>
      </c>
      <c r="B391" t="s">
        <v>80</v>
      </c>
      <c r="C391" t="s">
        <v>809</v>
      </c>
      <c r="D391" s="34"/>
      <c r="E391" t="s">
        <v>809</v>
      </c>
      <c r="F391" s="39">
        <v>0</v>
      </c>
      <c r="G391" s="39">
        <v>0</v>
      </c>
    </row>
    <row r="392" spans="1:7" x14ac:dyDescent="0.25">
      <c r="A392" t="s">
        <v>3361</v>
      </c>
      <c r="B392" t="s">
        <v>80</v>
      </c>
      <c r="C392" t="s">
        <v>809</v>
      </c>
      <c r="D392" s="34"/>
      <c r="E392" t="s">
        <v>809</v>
      </c>
      <c r="F392" s="39">
        <v>0</v>
      </c>
      <c r="G392" s="39">
        <v>0</v>
      </c>
    </row>
    <row r="393" spans="1:7" x14ac:dyDescent="0.25">
      <c r="A393" t="s">
        <v>3362</v>
      </c>
      <c r="B393" t="s">
        <v>80</v>
      </c>
      <c r="C393" t="s">
        <v>809</v>
      </c>
      <c r="D393" s="34"/>
      <c r="E393" t="s">
        <v>809</v>
      </c>
      <c r="F393" s="39">
        <v>0</v>
      </c>
      <c r="G393" s="39">
        <v>0</v>
      </c>
    </row>
    <row r="394" spans="1:7" x14ac:dyDescent="0.25">
      <c r="A394" t="s">
        <v>3363</v>
      </c>
      <c r="B394" t="s">
        <v>80</v>
      </c>
      <c r="C394" t="s">
        <v>809</v>
      </c>
      <c r="D394" s="34"/>
      <c r="E394" t="s">
        <v>809</v>
      </c>
      <c r="F394" s="39">
        <v>0</v>
      </c>
      <c r="G394" s="39">
        <v>0</v>
      </c>
    </row>
    <row r="395" spans="1:7" x14ac:dyDescent="0.25">
      <c r="A395" t="s">
        <v>3364</v>
      </c>
      <c r="B395" t="s">
        <v>80</v>
      </c>
      <c r="C395" t="s">
        <v>809</v>
      </c>
      <c r="D395" s="34"/>
      <c r="E395" t="s">
        <v>809</v>
      </c>
      <c r="F395" s="39">
        <v>0</v>
      </c>
      <c r="G395" s="39">
        <v>0</v>
      </c>
    </row>
    <row r="396" spans="1:7" x14ac:dyDescent="0.25">
      <c r="A396" t="s">
        <v>3365</v>
      </c>
      <c r="B396" t="s">
        <v>80</v>
      </c>
      <c r="C396" t="s">
        <v>809</v>
      </c>
      <c r="D396" s="34"/>
      <c r="E396" t="s">
        <v>809</v>
      </c>
      <c r="F396" s="39">
        <v>0</v>
      </c>
      <c r="G396" s="39">
        <v>0</v>
      </c>
    </row>
    <row r="397" spans="1:7" x14ac:dyDescent="0.25">
      <c r="A397" t="s">
        <v>3366</v>
      </c>
      <c r="B397" t="s">
        <v>80</v>
      </c>
      <c r="C397" t="s">
        <v>809</v>
      </c>
      <c r="D397" s="34"/>
      <c r="E397" t="s">
        <v>809</v>
      </c>
      <c r="F397" s="39">
        <v>0</v>
      </c>
      <c r="G397" s="39">
        <v>0</v>
      </c>
    </row>
    <row r="398" spans="1:7" x14ac:dyDescent="0.25">
      <c r="A398" t="s">
        <v>3367</v>
      </c>
      <c r="B398" t="s">
        <v>80</v>
      </c>
      <c r="C398" t="s">
        <v>809</v>
      </c>
      <c r="D398" s="34"/>
      <c r="E398" t="s">
        <v>809</v>
      </c>
      <c r="F398" s="39">
        <v>0</v>
      </c>
      <c r="G398" s="39">
        <v>0</v>
      </c>
    </row>
    <row r="399" spans="1:7" x14ac:dyDescent="0.25">
      <c r="A399" t="s">
        <v>3368</v>
      </c>
      <c r="B399" t="s">
        <v>80</v>
      </c>
      <c r="C399" t="s">
        <v>809</v>
      </c>
      <c r="D399" s="34"/>
      <c r="E399" t="s">
        <v>809</v>
      </c>
      <c r="F399" s="39">
        <v>0</v>
      </c>
      <c r="G399" s="39">
        <v>0</v>
      </c>
    </row>
    <row r="400" spans="1:7" x14ac:dyDescent="0.25">
      <c r="A400" t="s">
        <v>3369</v>
      </c>
      <c r="B400" t="s">
        <v>80</v>
      </c>
      <c r="C400" t="s">
        <v>809</v>
      </c>
      <c r="D400" s="34"/>
      <c r="E400" t="s">
        <v>809</v>
      </c>
      <c r="F400" s="39">
        <v>0</v>
      </c>
      <c r="G400" s="39">
        <v>0</v>
      </c>
    </row>
    <row r="401" spans="1:7" x14ac:dyDescent="0.25">
      <c r="A401" t="s">
        <v>3370</v>
      </c>
      <c r="B401" t="s">
        <v>80</v>
      </c>
      <c r="C401" t="s">
        <v>809</v>
      </c>
      <c r="D401" s="34"/>
      <c r="E401" t="s">
        <v>809</v>
      </c>
      <c r="F401" s="39">
        <v>0</v>
      </c>
      <c r="G401" s="39">
        <v>0</v>
      </c>
    </row>
    <row r="402" spans="1:7" x14ac:dyDescent="0.25">
      <c r="A402" t="s">
        <v>3371</v>
      </c>
      <c r="B402" t="s">
        <v>111</v>
      </c>
      <c r="C402" t="s">
        <v>3372</v>
      </c>
      <c r="D402" s="34"/>
      <c r="E402" t="s">
        <v>3373</v>
      </c>
      <c r="F402" s="39">
        <v>0</v>
      </c>
      <c r="G402" s="39">
        <v>0</v>
      </c>
    </row>
    <row r="403" spans="1:7" x14ac:dyDescent="0.25">
      <c r="A403" t="s">
        <v>2117</v>
      </c>
      <c r="B403" t="s">
        <v>80</v>
      </c>
      <c r="C403" t="s">
        <v>2118</v>
      </c>
      <c r="D403" s="34"/>
      <c r="E403" t="s">
        <v>3374</v>
      </c>
      <c r="F403" s="39">
        <v>0</v>
      </c>
      <c r="G403" s="39">
        <v>0</v>
      </c>
    </row>
    <row r="404" spans="1:7" x14ac:dyDescent="0.25">
      <c r="A404" t="s">
        <v>2172</v>
      </c>
      <c r="B404" t="s">
        <v>80</v>
      </c>
      <c r="C404" t="s">
        <v>2173</v>
      </c>
      <c r="D404" s="34"/>
      <c r="E404" t="s">
        <v>3375</v>
      </c>
      <c r="F404" s="39">
        <v>0</v>
      </c>
      <c r="G404" s="39">
        <v>0</v>
      </c>
    </row>
    <row r="405" spans="1:7" x14ac:dyDescent="0.25">
      <c r="A405" t="s">
        <v>1005</v>
      </c>
      <c r="B405" t="s">
        <v>794</v>
      </c>
      <c r="C405" t="s">
        <v>1006</v>
      </c>
      <c r="D405" s="34"/>
      <c r="E405" t="s">
        <v>3376</v>
      </c>
      <c r="F405" s="39">
        <v>0</v>
      </c>
      <c r="G405" s="39">
        <v>0</v>
      </c>
    </row>
    <row r="406" spans="1:7" x14ac:dyDescent="0.25">
      <c r="A406" t="s">
        <v>2066</v>
      </c>
      <c r="B406" t="s">
        <v>794</v>
      </c>
      <c r="C406" t="s">
        <v>2067</v>
      </c>
      <c r="D406" s="34"/>
      <c r="E406" t="s">
        <v>3377</v>
      </c>
      <c r="F406" s="39">
        <v>-9999999999</v>
      </c>
      <c r="G406" s="39">
        <v>-9999999999</v>
      </c>
    </row>
    <row r="407" spans="1:7" x14ac:dyDescent="0.25">
      <c r="A407" t="s">
        <v>1258</v>
      </c>
      <c r="B407" t="s">
        <v>794</v>
      </c>
      <c r="C407" t="s">
        <v>1259</v>
      </c>
      <c r="D407" s="34"/>
      <c r="E407" t="s">
        <v>3378</v>
      </c>
      <c r="F407" s="39">
        <v>0</v>
      </c>
      <c r="G407" s="39">
        <v>0</v>
      </c>
    </row>
    <row r="408" spans="1:7" x14ac:dyDescent="0.25">
      <c r="A408" t="s">
        <v>3379</v>
      </c>
      <c r="B408" t="s">
        <v>794</v>
      </c>
      <c r="C408" t="s">
        <v>797</v>
      </c>
      <c r="D408" s="34"/>
      <c r="E408" t="s">
        <v>3380</v>
      </c>
      <c r="F408" s="39">
        <v>0</v>
      </c>
      <c r="G408" s="39">
        <v>0</v>
      </c>
    </row>
    <row r="409" spans="1:7" x14ac:dyDescent="0.25">
      <c r="A409" t="s">
        <v>1527</v>
      </c>
      <c r="B409" t="s">
        <v>794</v>
      </c>
      <c r="C409" t="s">
        <v>1528</v>
      </c>
      <c r="D409" s="34"/>
      <c r="E409" t="s">
        <v>3381</v>
      </c>
      <c r="F409" s="39">
        <v>0</v>
      </c>
      <c r="G409" s="39">
        <v>0</v>
      </c>
    </row>
    <row r="410" spans="1:7" x14ac:dyDescent="0.25">
      <c r="A410" t="s">
        <v>796</v>
      </c>
      <c r="B410" t="s">
        <v>794</v>
      </c>
      <c r="C410" t="s">
        <v>797</v>
      </c>
      <c r="D410" s="34"/>
      <c r="E410" t="s">
        <v>3380</v>
      </c>
      <c r="F410" s="39">
        <v>-9999999999</v>
      </c>
      <c r="G410" s="39">
        <v>-9999999999</v>
      </c>
    </row>
    <row r="411" spans="1:7" x14ac:dyDescent="0.25">
      <c r="A411" t="s">
        <v>3382</v>
      </c>
      <c r="B411" t="s">
        <v>794</v>
      </c>
      <c r="C411" t="s">
        <v>797</v>
      </c>
      <c r="D411" s="34"/>
      <c r="E411" t="s">
        <v>3380</v>
      </c>
      <c r="F411" s="39">
        <v>0</v>
      </c>
      <c r="G411" s="39">
        <v>0</v>
      </c>
    </row>
    <row r="412" spans="1:7" x14ac:dyDescent="0.25">
      <c r="A412" t="s">
        <v>3383</v>
      </c>
      <c r="B412" t="s">
        <v>794</v>
      </c>
      <c r="C412" t="s">
        <v>797</v>
      </c>
      <c r="D412" s="34"/>
      <c r="E412" t="s">
        <v>3380</v>
      </c>
      <c r="F412" s="39">
        <v>0</v>
      </c>
      <c r="G412" s="39">
        <v>0</v>
      </c>
    </row>
    <row r="413" spans="1:7" x14ac:dyDescent="0.25">
      <c r="A413" t="s">
        <v>3384</v>
      </c>
      <c r="B413" t="s">
        <v>794</v>
      </c>
      <c r="C413" t="s">
        <v>797</v>
      </c>
      <c r="D413" s="34"/>
      <c r="E413" t="s">
        <v>3380</v>
      </c>
      <c r="F413" s="39">
        <v>0</v>
      </c>
      <c r="G413" s="39">
        <v>0</v>
      </c>
    </row>
    <row r="414" spans="1:7" x14ac:dyDescent="0.25">
      <c r="A414" t="s">
        <v>3385</v>
      </c>
      <c r="B414" t="s">
        <v>794</v>
      </c>
      <c r="C414" t="s">
        <v>797</v>
      </c>
      <c r="D414" s="34"/>
      <c r="E414" t="s">
        <v>3380</v>
      </c>
      <c r="F414" s="39">
        <v>0</v>
      </c>
      <c r="G414" s="39">
        <v>0</v>
      </c>
    </row>
    <row r="415" spans="1:7" x14ac:dyDescent="0.25">
      <c r="A415" t="s">
        <v>3386</v>
      </c>
      <c r="B415" t="s">
        <v>794</v>
      </c>
      <c r="C415" t="s">
        <v>797</v>
      </c>
      <c r="D415" s="34"/>
      <c r="E415" t="s">
        <v>3380</v>
      </c>
      <c r="F415" s="39">
        <v>0</v>
      </c>
      <c r="G415" s="39">
        <v>0</v>
      </c>
    </row>
    <row r="416" spans="1:7" x14ac:dyDescent="0.25">
      <c r="A416" t="s">
        <v>3387</v>
      </c>
      <c r="B416" t="s">
        <v>794</v>
      </c>
      <c r="C416" t="s">
        <v>797</v>
      </c>
      <c r="D416" s="34"/>
      <c r="E416" t="s">
        <v>3380</v>
      </c>
      <c r="F416" s="39">
        <v>0</v>
      </c>
      <c r="G416" s="39">
        <v>0</v>
      </c>
    </row>
    <row r="417" spans="1:7" x14ac:dyDescent="0.25">
      <c r="A417" t="s">
        <v>3388</v>
      </c>
      <c r="B417" t="s">
        <v>794</v>
      </c>
      <c r="C417" t="s">
        <v>797</v>
      </c>
      <c r="D417" s="34"/>
      <c r="E417" t="s">
        <v>3380</v>
      </c>
      <c r="F417" s="39">
        <v>0</v>
      </c>
      <c r="G417" s="39">
        <v>0</v>
      </c>
    </row>
    <row r="418" spans="1:7" x14ac:dyDescent="0.25">
      <c r="A418" t="s">
        <v>3389</v>
      </c>
      <c r="B418" t="s">
        <v>794</v>
      </c>
      <c r="C418" t="s">
        <v>797</v>
      </c>
      <c r="D418" s="34"/>
      <c r="E418" t="s">
        <v>3380</v>
      </c>
      <c r="F418" s="39">
        <v>0</v>
      </c>
      <c r="G418" s="39">
        <v>0</v>
      </c>
    </row>
    <row r="419" spans="1:7" x14ac:dyDescent="0.25">
      <c r="A419" t="s">
        <v>3390</v>
      </c>
      <c r="B419" t="s">
        <v>794</v>
      </c>
      <c r="C419" t="s">
        <v>797</v>
      </c>
      <c r="D419" s="34"/>
      <c r="E419" t="s">
        <v>3380</v>
      </c>
      <c r="F419" s="39">
        <v>0</v>
      </c>
      <c r="G419" s="39">
        <v>0</v>
      </c>
    </row>
    <row r="420" spans="1:7" x14ac:dyDescent="0.25">
      <c r="A420" t="s">
        <v>3391</v>
      </c>
      <c r="B420" t="s">
        <v>794</v>
      </c>
      <c r="C420" t="s">
        <v>797</v>
      </c>
      <c r="D420" s="34"/>
      <c r="E420" t="s">
        <v>3380</v>
      </c>
      <c r="F420" s="39">
        <v>0</v>
      </c>
      <c r="G420" s="39">
        <v>0</v>
      </c>
    </row>
    <row r="421" spans="1:7" x14ac:dyDescent="0.25">
      <c r="A421" t="s">
        <v>3392</v>
      </c>
      <c r="B421" t="s">
        <v>794</v>
      </c>
      <c r="C421" t="s">
        <v>797</v>
      </c>
      <c r="D421" s="34"/>
      <c r="E421" t="s">
        <v>3380</v>
      </c>
      <c r="F421" s="39">
        <v>0</v>
      </c>
      <c r="G421" s="39">
        <v>0</v>
      </c>
    </row>
    <row r="422" spans="1:7" x14ac:dyDescent="0.25">
      <c r="A422" t="s">
        <v>3393</v>
      </c>
      <c r="B422" t="s">
        <v>111</v>
      </c>
      <c r="C422" t="s">
        <v>1286</v>
      </c>
      <c r="D422" s="34"/>
      <c r="E422" t="s">
        <v>3394</v>
      </c>
      <c r="F422" s="39">
        <v>0</v>
      </c>
      <c r="G422" s="39">
        <v>0</v>
      </c>
    </row>
    <row r="423" spans="1:7" x14ac:dyDescent="0.25">
      <c r="A423" t="s">
        <v>3395</v>
      </c>
      <c r="B423" t="s">
        <v>111</v>
      </c>
      <c r="C423" t="s">
        <v>1145</v>
      </c>
      <c r="D423" s="34"/>
      <c r="E423" t="s">
        <v>3396</v>
      </c>
      <c r="F423" s="39">
        <v>0</v>
      </c>
      <c r="G423" s="39">
        <v>0</v>
      </c>
    </row>
    <row r="424" spans="1:7" x14ac:dyDescent="0.25">
      <c r="A424" t="s">
        <v>1144</v>
      </c>
      <c r="B424" t="s">
        <v>111</v>
      </c>
      <c r="C424" t="s">
        <v>1145</v>
      </c>
      <c r="D424" s="34"/>
      <c r="E424" t="s">
        <v>3396</v>
      </c>
      <c r="F424" s="39">
        <v>0</v>
      </c>
      <c r="G424" s="39">
        <v>0</v>
      </c>
    </row>
    <row r="425" spans="1:7" x14ac:dyDescent="0.25">
      <c r="A425" t="s">
        <v>1285</v>
      </c>
      <c r="B425" t="s">
        <v>111</v>
      </c>
      <c r="C425" t="s">
        <v>1286</v>
      </c>
      <c r="D425" s="34"/>
      <c r="E425" t="s">
        <v>3394</v>
      </c>
      <c r="F425" s="39">
        <v>0</v>
      </c>
      <c r="G425" s="39">
        <v>0</v>
      </c>
    </row>
    <row r="426" spans="1:7" x14ac:dyDescent="0.25">
      <c r="A426" t="s">
        <v>3397</v>
      </c>
      <c r="B426" t="s">
        <v>111</v>
      </c>
      <c r="C426" t="s">
        <v>1286</v>
      </c>
      <c r="D426" s="34"/>
      <c r="E426" t="s">
        <v>3394</v>
      </c>
      <c r="F426" s="39">
        <v>0</v>
      </c>
      <c r="G426" s="39">
        <v>0</v>
      </c>
    </row>
    <row r="427" spans="1:7" x14ac:dyDescent="0.25">
      <c r="A427" t="s">
        <v>3398</v>
      </c>
      <c r="B427" t="s">
        <v>111</v>
      </c>
      <c r="C427" t="s">
        <v>1145</v>
      </c>
      <c r="D427" s="34"/>
      <c r="E427" t="s">
        <v>3396</v>
      </c>
      <c r="F427" s="39">
        <v>0</v>
      </c>
      <c r="G427" s="39">
        <v>0</v>
      </c>
    </row>
    <row r="428" spans="1:7" x14ac:dyDescent="0.25">
      <c r="A428" t="s">
        <v>806</v>
      </c>
      <c r="B428" t="s">
        <v>111</v>
      </c>
      <c r="C428" t="s">
        <v>807</v>
      </c>
      <c r="D428" s="34"/>
      <c r="E428" t="s">
        <v>3399</v>
      </c>
      <c r="F428" s="39">
        <v>0</v>
      </c>
      <c r="G428" s="39">
        <v>0</v>
      </c>
    </row>
    <row r="429" spans="1:7" x14ac:dyDescent="0.25">
      <c r="A429" t="s">
        <v>3400</v>
      </c>
      <c r="B429" t="s">
        <v>794</v>
      </c>
      <c r="C429" t="s">
        <v>795</v>
      </c>
      <c r="D429" s="34"/>
      <c r="E429" t="s">
        <v>3401</v>
      </c>
      <c r="F429" s="39">
        <v>0</v>
      </c>
      <c r="G429" s="39">
        <v>0</v>
      </c>
    </row>
    <row r="430" spans="1:7" x14ac:dyDescent="0.25">
      <c r="A430" t="s">
        <v>793</v>
      </c>
      <c r="B430" t="s">
        <v>794</v>
      </c>
      <c r="C430" t="s">
        <v>795</v>
      </c>
      <c r="D430" s="34"/>
      <c r="E430" t="s">
        <v>3401</v>
      </c>
      <c r="F430" s="39">
        <v>-9999999999</v>
      </c>
      <c r="G430" s="39">
        <v>-9999999999</v>
      </c>
    </row>
    <row r="431" spans="1:7" x14ac:dyDescent="0.25">
      <c r="A431" t="s">
        <v>3402</v>
      </c>
      <c r="B431" t="s">
        <v>794</v>
      </c>
      <c r="C431" t="s">
        <v>795</v>
      </c>
      <c r="D431" s="34"/>
      <c r="E431" t="s">
        <v>3401</v>
      </c>
      <c r="F431" s="39">
        <v>0</v>
      </c>
      <c r="G431" s="39">
        <v>0</v>
      </c>
    </row>
    <row r="432" spans="1:7" x14ac:dyDescent="0.25">
      <c r="A432" t="s">
        <v>3403</v>
      </c>
      <c r="B432" t="s">
        <v>794</v>
      </c>
      <c r="C432" t="s">
        <v>795</v>
      </c>
      <c r="D432" s="34"/>
      <c r="E432" t="s">
        <v>3401</v>
      </c>
      <c r="F432" s="39">
        <v>0</v>
      </c>
      <c r="G432" s="39">
        <v>0</v>
      </c>
    </row>
    <row r="433" spans="1:7" x14ac:dyDescent="0.25">
      <c r="A433" t="s">
        <v>3404</v>
      </c>
      <c r="B433" t="s">
        <v>794</v>
      </c>
      <c r="C433" t="s">
        <v>795</v>
      </c>
      <c r="D433" s="34"/>
      <c r="E433" t="s">
        <v>3401</v>
      </c>
      <c r="F433" s="39">
        <v>0</v>
      </c>
      <c r="G433" s="39">
        <v>0</v>
      </c>
    </row>
    <row r="434" spans="1:7" x14ac:dyDescent="0.25">
      <c r="A434" t="s">
        <v>3405</v>
      </c>
      <c r="B434" t="s">
        <v>794</v>
      </c>
      <c r="C434" t="s">
        <v>795</v>
      </c>
      <c r="D434" s="34"/>
      <c r="E434" t="s">
        <v>3401</v>
      </c>
      <c r="F434" s="39">
        <v>0</v>
      </c>
      <c r="G434" s="39">
        <v>0</v>
      </c>
    </row>
    <row r="435" spans="1:7" x14ac:dyDescent="0.25">
      <c r="A435" t="s">
        <v>3406</v>
      </c>
      <c r="B435" t="s">
        <v>794</v>
      </c>
      <c r="C435" t="s">
        <v>795</v>
      </c>
      <c r="D435" s="34"/>
      <c r="E435" t="s">
        <v>3401</v>
      </c>
      <c r="F435" s="39">
        <v>0</v>
      </c>
      <c r="G435" s="39">
        <v>0</v>
      </c>
    </row>
    <row r="436" spans="1:7" x14ac:dyDescent="0.25">
      <c r="A436" t="s">
        <v>3407</v>
      </c>
      <c r="B436" t="s">
        <v>794</v>
      </c>
      <c r="C436" t="s">
        <v>795</v>
      </c>
      <c r="D436" s="34"/>
      <c r="E436" t="s">
        <v>3401</v>
      </c>
      <c r="F436" s="39">
        <v>0</v>
      </c>
      <c r="G436" s="39">
        <v>0</v>
      </c>
    </row>
    <row r="437" spans="1:7" x14ac:dyDescent="0.25">
      <c r="A437" t="s">
        <v>3408</v>
      </c>
      <c r="B437" t="s">
        <v>794</v>
      </c>
      <c r="C437" t="s">
        <v>795</v>
      </c>
      <c r="D437" s="34"/>
      <c r="E437" t="s">
        <v>3401</v>
      </c>
      <c r="F437" s="39">
        <v>0</v>
      </c>
      <c r="G437" s="39">
        <v>0</v>
      </c>
    </row>
    <row r="438" spans="1:7" x14ac:dyDescent="0.25">
      <c r="A438" t="s">
        <v>3409</v>
      </c>
      <c r="B438" t="s">
        <v>794</v>
      </c>
      <c r="C438" t="s">
        <v>795</v>
      </c>
      <c r="D438" s="34"/>
      <c r="E438" t="s">
        <v>3401</v>
      </c>
      <c r="F438" s="39">
        <v>0</v>
      </c>
      <c r="G438" s="39">
        <v>0</v>
      </c>
    </row>
    <row r="439" spans="1:7" x14ac:dyDescent="0.25">
      <c r="A439" t="s">
        <v>3410</v>
      </c>
      <c r="B439" t="s">
        <v>794</v>
      </c>
      <c r="C439" t="s">
        <v>795</v>
      </c>
      <c r="D439" s="34"/>
      <c r="E439" t="s">
        <v>3401</v>
      </c>
      <c r="F439" s="39">
        <v>0</v>
      </c>
      <c r="G439" s="39">
        <v>0</v>
      </c>
    </row>
    <row r="440" spans="1:7" x14ac:dyDescent="0.25">
      <c r="A440" t="s">
        <v>3411</v>
      </c>
      <c r="B440" t="s">
        <v>794</v>
      </c>
      <c r="C440" t="s">
        <v>795</v>
      </c>
      <c r="D440" s="34"/>
      <c r="E440" t="s">
        <v>3401</v>
      </c>
      <c r="F440" s="39">
        <v>0</v>
      </c>
      <c r="G440" s="39">
        <v>0</v>
      </c>
    </row>
    <row r="441" spans="1:7" x14ac:dyDescent="0.25">
      <c r="A441" t="s">
        <v>3412</v>
      </c>
      <c r="B441" t="s">
        <v>794</v>
      </c>
      <c r="C441" t="s">
        <v>795</v>
      </c>
      <c r="D441" s="34"/>
      <c r="E441" t="s">
        <v>3401</v>
      </c>
      <c r="F441" s="39">
        <v>0</v>
      </c>
      <c r="G441" s="39">
        <v>0</v>
      </c>
    </row>
    <row r="442" spans="1:7" x14ac:dyDescent="0.25">
      <c r="A442" t="s">
        <v>3413</v>
      </c>
      <c r="B442" t="s">
        <v>794</v>
      </c>
      <c r="C442" t="s">
        <v>795</v>
      </c>
      <c r="D442" s="34"/>
      <c r="E442" t="s">
        <v>3401</v>
      </c>
      <c r="F442" s="39">
        <v>0</v>
      </c>
      <c r="G442" s="39">
        <v>0</v>
      </c>
    </row>
    <row r="443" spans="1:7" x14ac:dyDescent="0.25">
      <c r="A443" t="s">
        <v>3414</v>
      </c>
      <c r="B443" t="s">
        <v>794</v>
      </c>
      <c r="C443" t="s">
        <v>795</v>
      </c>
      <c r="D443" s="34"/>
      <c r="E443" t="s">
        <v>3401</v>
      </c>
      <c r="F443" s="39">
        <v>0</v>
      </c>
      <c r="G443" s="39">
        <v>0</v>
      </c>
    </row>
    <row r="444" spans="1:7" x14ac:dyDescent="0.25">
      <c r="A444" t="s">
        <v>3415</v>
      </c>
      <c r="B444" t="s">
        <v>794</v>
      </c>
      <c r="C444" t="s">
        <v>795</v>
      </c>
      <c r="D444" s="34"/>
      <c r="E444" t="s">
        <v>3401</v>
      </c>
      <c r="F444" s="39">
        <v>0</v>
      </c>
      <c r="G444" s="39">
        <v>0</v>
      </c>
    </row>
    <row r="445" spans="1:7" x14ac:dyDescent="0.25">
      <c r="A445" t="s">
        <v>3416</v>
      </c>
      <c r="B445" t="s">
        <v>794</v>
      </c>
      <c r="C445" t="s">
        <v>795</v>
      </c>
      <c r="D445" s="34"/>
      <c r="E445" t="s">
        <v>3401</v>
      </c>
      <c r="F445" s="39">
        <v>0</v>
      </c>
      <c r="G445" s="39">
        <v>0</v>
      </c>
    </row>
    <row r="446" spans="1:7" x14ac:dyDescent="0.25">
      <c r="A446" t="s">
        <v>3417</v>
      </c>
      <c r="B446" t="s">
        <v>794</v>
      </c>
      <c r="C446" t="s">
        <v>795</v>
      </c>
      <c r="D446" s="34"/>
      <c r="E446" t="s">
        <v>3401</v>
      </c>
      <c r="F446" s="39">
        <v>0</v>
      </c>
      <c r="G446" s="39">
        <v>0</v>
      </c>
    </row>
    <row r="447" spans="1:7" x14ac:dyDescent="0.25">
      <c r="A447" t="s">
        <v>1137</v>
      </c>
      <c r="B447" t="s">
        <v>111</v>
      </c>
      <c r="C447" t="s">
        <v>1138</v>
      </c>
      <c r="D447" s="34"/>
      <c r="E447" t="s">
        <v>3418</v>
      </c>
      <c r="F447" s="39">
        <v>0</v>
      </c>
      <c r="G447" s="39">
        <v>0</v>
      </c>
    </row>
    <row r="448" spans="1:7" x14ac:dyDescent="0.25">
      <c r="A448" t="s">
        <v>3025</v>
      </c>
      <c r="B448" t="s">
        <v>111</v>
      </c>
      <c r="C448" t="s">
        <v>3026</v>
      </c>
      <c r="D448" s="34"/>
      <c r="E448" t="s">
        <v>3419</v>
      </c>
      <c r="F448" s="39">
        <v>0</v>
      </c>
      <c r="G448" s="39">
        <v>0</v>
      </c>
    </row>
    <row r="449" spans="1:7" x14ac:dyDescent="0.25">
      <c r="A449" t="s">
        <v>840</v>
      </c>
      <c r="B449" t="s">
        <v>111</v>
      </c>
      <c r="C449" t="s">
        <v>841</v>
      </c>
      <c r="D449" s="34"/>
      <c r="E449" t="s">
        <v>3420</v>
      </c>
      <c r="F449" s="39">
        <v>0</v>
      </c>
      <c r="G449" s="39">
        <v>0</v>
      </c>
    </row>
    <row r="450" spans="1:7" x14ac:dyDescent="0.25">
      <c r="A450" t="s">
        <v>1913</v>
      </c>
      <c r="B450" t="s">
        <v>111</v>
      </c>
      <c r="C450" t="s">
        <v>1286</v>
      </c>
      <c r="D450" s="34"/>
      <c r="E450" t="s">
        <v>3394</v>
      </c>
      <c r="F450" s="39">
        <v>0</v>
      </c>
      <c r="G450" s="39">
        <v>0</v>
      </c>
    </row>
    <row r="451" spans="1:7" x14ac:dyDescent="0.25">
      <c r="A451" t="s">
        <v>2320</v>
      </c>
      <c r="B451" t="s">
        <v>80</v>
      </c>
      <c r="C451" t="s">
        <v>2321</v>
      </c>
      <c r="D451" s="34"/>
      <c r="E451" t="s">
        <v>3421</v>
      </c>
      <c r="F451" s="39">
        <v>-9999999999</v>
      </c>
      <c r="G451" s="39">
        <v>-9999999999</v>
      </c>
    </row>
    <row r="452" spans="1:7" x14ac:dyDescent="0.25">
      <c r="A452" t="s">
        <v>1556</v>
      </c>
      <c r="B452" t="s">
        <v>80</v>
      </c>
      <c r="C452" t="s">
        <v>1557</v>
      </c>
      <c r="D452" s="34"/>
      <c r="E452" t="s">
        <v>3422</v>
      </c>
      <c r="F452" s="39">
        <v>-9999999999</v>
      </c>
      <c r="G452" s="39">
        <v>-9999999999</v>
      </c>
    </row>
    <row r="453" spans="1:7" x14ac:dyDescent="0.25">
      <c r="A453" t="s">
        <v>1305</v>
      </c>
      <c r="B453" t="s">
        <v>80</v>
      </c>
      <c r="C453" t="s">
        <v>1306</v>
      </c>
      <c r="D453" s="34"/>
      <c r="E453" t="s">
        <v>3423</v>
      </c>
      <c r="F453" s="39">
        <v>0</v>
      </c>
      <c r="G453" s="39">
        <v>0</v>
      </c>
    </row>
    <row r="454" spans="1:7" x14ac:dyDescent="0.25">
      <c r="A454" t="s">
        <v>1069</v>
      </c>
      <c r="B454" t="s">
        <v>80</v>
      </c>
      <c r="C454" t="s">
        <v>1070</v>
      </c>
      <c r="D454" s="34"/>
      <c r="E454" t="s">
        <v>3424</v>
      </c>
      <c r="F454" s="39">
        <v>0</v>
      </c>
      <c r="G454" s="39">
        <v>0</v>
      </c>
    </row>
    <row r="455" spans="1:7" x14ac:dyDescent="0.25">
      <c r="A455" t="s">
        <v>3425</v>
      </c>
      <c r="B455" t="s">
        <v>80</v>
      </c>
      <c r="C455" t="s">
        <v>1274</v>
      </c>
      <c r="D455" s="34"/>
      <c r="E455" t="s">
        <v>3426</v>
      </c>
      <c r="F455" s="39">
        <v>0</v>
      </c>
      <c r="G455" s="39">
        <v>0</v>
      </c>
    </row>
    <row r="456" spans="1:7" x14ac:dyDescent="0.25">
      <c r="A456" t="s">
        <v>1273</v>
      </c>
      <c r="B456" t="s">
        <v>80</v>
      </c>
      <c r="C456" t="s">
        <v>1274</v>
      </c>
      <c r="D456" s="34"/>
      <c r="E456" t="s">
        <v>3426</v>
      </c>
      <c r="F456" s="39">
        <v>0</v>
      </c>
      <c r="G456" s="39">
        <v>0</v>
      </c>
    </row>
    <row r="457" spans="1:7" x14ac:dyDescent="0.25">
      <c r="A457" t="s">
        <v>1919</v>
      </c>
      <c r="B457" t="s">
        <v>111</v>
      </c>
      <c r="C457" t="s">
        <v>1291</v>
      </c>
      <c r="D457" s="34"/>
      <c r="E457" t="s">
        <v>3427</v>
      </c>
      <c r="F457" s="39">
        <v>0</v>
      </c>
      <c r="G457" s="39">
        <v>0</v>
      </c>
    </row>
    <row r="458" spans="1:7" x14ac:dyDescent="0.25">
      <c r="A458" t="s">
        <v>1911</v>
      </c>
      <c r="B458" t="s">
        <v>111</v>
      </c>
      <c r="C458" t="s">
        <v>1912</v>
      </c>
      <c r="D458" s="34"/>
      <c r="E458" t="s">
        <v>3428</v>
      </c>
      <c r="F458" s="39">
        <v>0</v>
      </c>
      <c r="G458" s="39">
        <v>0</v>
      </c>
    </row>
    <row r="459" spans="1:7" x14ac:dyDescent="0.25">
      <c r="A459" t="s">
        <v>1263</v>
      </c>
      <c r="B459" t="s">
        <v>111</v>
      </c>
      <c r="C459" t="s">
        <v>1264</v>
      </c>
      <c r="D459" s="34"/>
      <c r="E459" t="s">
        <v>3429</v>
      </c>
      <c r="F459" s="39">
        <v>0</v>
      </c>
      <c r="G459" s="39">
        <v>0</v>
      </c>
    </row>
    <row r="460" spans="1:7" x14ac:dyDescent="0.25">
      <c r="A460" t="s">
        <v>1014</v>
      </c>
      <c r="B460" t="s">
        <v>794</v>
      </c>
      <c r="C460" t="s">
        <v>1015</v>
      </c>
      <c r="D460" s="34"/>
      <c r="E460" t="s">
        <v>3430</v>
      </c>
      <c r="F460" s="39">
        <v>122.58527320958</v>
      </c>
      <c r="G460" s="39">
        <v>557.86323966939005</v>
      </c>
    </row>
    <row r="461" spans="1:7" x14ac:dyDescent="0.25">
      <c r="A461" t="s">
        <v>1027</v>
      </c>
      <c r="B461" t="s">
        <v>794</v>
      </c>
      <c r="C461" t="s">
        <v>1028</v>
      </c>
      <c r="D461" s="34"/>
      <c r="E461" t="s">
        <v>3431</v>
      </c>
      <c r="F461" s="39">
        <v>0</v>
      </c>
      <c r="G461" s="39">
        <v>0</v>
      </c>
    </row>
    <row r="462" spans="1:7" x14ac:dyDescent="0.25">
      <c r="A462" t="s">
        <v>2082</v>
      </c>
      <c r="B462" t="s">
        <v>794</v>
      </c>
      <c r="C462" t="s">
        <v>2083</v>
      </c>
      <c r="D462" s="34"/>
      <c r="E462" t="s">
        <v>3432</v>
      </c>
      <c r="F462" s="39">
        <v>0</v>
      </c>
      <c r="G462" s="39">
        <v>0</v>
      </c>
    </row>
    <row r="463" spans="1:7" x14ac:dyDescent="0.25">
      <c r="A463" t="s">
        <v>2099</v>
      </c>
      <c r="B463" t="s">
        <v>111</v>
      </c>
      <c r="C463" t="s">
        <v>2100</v>
      </c>
      <c r="D463" s="34"/>
      <c r="E463" t="s">
        <v>3433</v>
      </c>
      <c r="F463" s="39">
        <v>0</v>
      </c>
      <c r="G463" s="39">
        <v>0</v>
      </c>
    </row>
    <row r="464" spans="1:7" x14ac:dyDescent="0.25">
      <c r="A464" t="s">
        <v>3434</v>
      </c>
      <c r="B464" t="s">
        <v>111</v>
      </c>
      <c r="C464" t="s">
        <v>1147</v>
      </c>
      <c r="D464" s="34"/>
      <c r="E464" t="s">
        <v>3435</v>
      </c>
      <c r="F464" s="39">
        <v>0</v>
      </c>
      <c r="G464" s="39">
        <v>0</v>
      </c>
    </row>
    <row r="465" spans="1:7" x14ac:dyDescent="0.25">
      <c r="A465" t="s">
        <v>1146</v>
      </c>
      <c r="B465" t="s">
        <v>111</v>
      </c>
      <c r="C465" t="s">
        <v>1147</v>
      </c>
      <c r="D465" s="34"/>
      <c r="E465" t="s">
        <v>3435</v>
      </c>
      <c r="F465" s="39">
        <v>0</v>
      </c>
      <c r="G465" s="39">
        <v>0</v>
      </c>
    </row>
    <row r="466" spans="1:7" x14ac:dyDescent="0.25">
      <c r="A466" t="s">
        <v>1281</v>
      </c>
      <c r="B466" t="s">
        <v>111</v>
      </c>
      <c r="C466" t="s">
        <v>1282</v>
      </c>
      <c r="D466" s="34"/>
      <c r="E466" t="s">
        <v>3436</v>
      </c>
      <c r="F466" s="39">
        <v>0</v>
      </c>
      <c r="G466" s="39">
        <v>0</v>
      </c>
    </row>
    <row r="467" spans="1:7" x14ac:dyDescent="0.25">
      <c r="A467" t="s">
        <v>1290</v>
      </c>
      <c r="B467" t="s">
        <v>111</v>
      </c>
      <c r="C467" t="s">
        <v>1291</v>
      </c>
      <c r="D467" s="34"/>
      <c r="E467" t="s">
        <v>3437</v>
      </c>
      <c r="F467" s="39">
        <v>0</v>
      </c>
      <c r="G467" s="39">
        <v>0</v>
      </c>
    </row>
    <row r="468" spans="1:7" x14ac:dyDescent="0.25">
      <c r="A468" t="s">
        <v>3438</v>
      </c>
      <c r="B468" t="s">
        <v>111</v>
      </c>
      <c r="C468" t="s">
        <v>1147</v>
      </c>
      <c r="D468" s="34"/>
      <c r="E468" t="s">
        <v>3435</v>
      </c>
      <c r="F468" s="39">
        <v>0</v>
      </c>
      <c r="G468" s="39">
        <v>0</v>
      </c>
    </row>
    <row r="469" spans="1:7" x14ac:dyDescent="0.25">
      <c r="A469" t="s">
        <v>2867</v>
      </c>
      <c r="B469" t="s">
        <v>38</v>
      </c>
      <c r="C469" t="s">
        <v>2868</v>
      </c>
      <c r="D469" s="34"/>
      <c r="E469" t="s">
        <v>3439</v>
      </c>
      <c r="F469" s="39">
        <v>-9999999999</v>
      </c>
      <c r="G469" s="39">
        <v>-9999999999</v>
      </c>
    </row>
    <row r="470" spans="1:7" x14ac:dyDescent="0.25">
      <c r="A470" t="s">
        <v>2542</v>
      </c>
      <c r="B470" t="s">
        <v>41</v>
      </c>
      <c r="C470" t="s">
        <v>2543</v>
      </c>
      <c r="D470" s="34"/>
      <c r="E470" t="s">
        <v>3440</v>
      </c>
      <c r="F470" s="39">
        <v>-9999999999</v>
      </c>
      <c r="G470" s="39">
        <v>-9999999999</v>
      </c>
    </row>
    <row r="471" spans="1:7" x14ac:dyDescent="0.25">
      <c r="A471" t="s">
        <v>2556</v>
      </c>
      <c r="B471" t="s">
        <v>41</v>
      </c>
      <c r="C471" t="s">
        <v>2557</v>
      </c>
      <c r="D471" s="34"/>
      <c r="E471" t="s">
        <v>3441</v>
      </c>
      <c r="F471" s="39">
        <v>-9999999999</v>
      </c>
      <c r="G471" s="39">
        <v>-9999999999</v>
      </c>
    </row>
    <row r="472" spans="1:7" x14ac:dyDescent="0.25">
      <c r="A472" t="s">
        <v>2538</v>
      </c>
      <c r="B472" t="s">
        <v>41</v>
      </c>
      <c r="C472" t="s">
        <v>2539</v>
      </c>
      <c r="D472" s="34"/>
      <c r="E472" t="s">
        <v>3442</v>
      </c>
      <c r="F472" s="39">
        <v>-9999999999</v>
      </c>
      <c r="G472" s="39">
        <v>-9999999999</v>
      </c>
    </row>
    <row r="473" spans="1:7" x14ac:dyDescent="0.25">
      <c r="A473" t="s">
        <v>1648</v>
      </c>
      <c r="B473" t="s">
        <v>41</v>
      </c>
      <c r="C473" t="s">
        <v>1649</v>
      </c>
      <c r="D473" s="34"/>
      <c r="E473" t="s">
        <v>3443</v>
      </c>
      <c r="F473" s="39">
        <v>-9999999999</v>
      </c>
      <c r="G473" s="39">
        <v>-9999999999</v>
      </c>
    </row>
    <row r="474" spans="1:7" x14ac:dyDescent="0.25">
      <c r="A474" t="s">
        <v>2562</v>
      </c>
      <c r="B474" t="s">
        <v>41</v>
      </c>
      <c r="C474" t="s">
        <v>2563</v>
      </c>
      <c r="D474" s="34"/>
      <c r="E474" t="s">
        <v>3444</v>
      </c>
      <c r="F474" s="39">
        <v>-9999999999</v>
      </c>
      <c r="G474" s="39">
        <v>-9999999999</v>
      </c>
    </row>
    <row r="475" spans="1:7" x14ac:dyDescent="0.25">
      <c r="A475" t="s">
        <v>2524</v>
      </c>
      <c r="B475" t="s">
        <v>41</v>
      </c>
      <c r="C475" t="s">
        <v>2525</v>
      </c>
      <c r="D475" s="34"/>
      <c r="E475" t="s">
        <v>3445</v>
      </c>
      <c r="F475" s="39">
        <v>-9999999999</v>
      </c>
      <c r="G475" s="39">
        <v>-9999999999</v>
      </c>
    </row>
    <row r="476" spans="1:7" x14ac:dyDescent="0.25">
      <c r="A476" t="s">
        <v>2496</v>
      </c>
      <c r="B476" t="s">
        <v>41</v>
      </c>
      <c r="C476" t="s">
        <v>2497</v>
      </c>
      <c r="D476" s="34"/>
      <c r="E476" t="s">
        <v>3446</v>
      </c>
      <c r="F476" s="39">
        <v>-9999999999</v>
      </c>
      <c r="G476" s="39">
        <v>-9999999999</v>
      </c>
    </row>
    <row r="477" spans="1:7" x14ac:dyDescent="0.25">
      <c r="A477" t="s">
        <v>2480</v>
      </c>
      <c r="B477" t="s">
        <v>41</v>
      </c>
      <c r="C477" t="s">
        <v>2481</v>
      </c>
      <c r="D477" s="34"/>
      <c r="E477" t="s">
        <v>3447</v>
      </c>
      <c r="F477" s="39">
        <v>-9999999999</v>
      </c>
      <c r="G477" s="39">
        <v>-9999999999</v>
      </c>
    </row>
    <row r="478" spans="1:7" x14ac:dyDescent="0.25">
      <c r="A478" t="s">
        <v>2484</v>
      </c>
      <c r="B478" t="s">
        <v>41</v>
      </c>
      <c r="C478" t="s">
        <v>2485</v>
      </c>
      <c r="D478" s="34"/>
      <c r="E478" t="s">
        <v>3448</v>
      </c>
      <c r="F478" s="39">
        <v>-9999999999</v>
      </c>
      <c r="G478" s="39">
        <v>-9999999999</v>
      </c>
    </row>
    <row r="479" spans="1:7" x14ac:dyDescent="0.25">
      <c r="A479" t="s">
        <v>1635</v>
      </c>
      <c r="B479" t="s">
        <v>41</v>
      </c>
      <c r="C479" t="s">
        <v>1636</v>
      </c>
      <c r="D479" s="34"/>
      <c r="E479" t="s">
        <v>3449</v>
      </c>
      <c r="F479" s="39">
        <v>-9999999999</v>
      </c>
      <c r="G479" s="39">
        <v>-9999999999</v>
      </c>
    </row>
    <row r="480" spans="1:7" x14ac:dyDescent="0.25">
      <c r="A480" t="s">
        <v>2518</v>
      </c>
      <c r="B480" t="s">
        <v>41</v>
      </c>
      <c r="C480" t="s">
        <v>2519</v>
      </c>
      <c r="D480" s="34"/>
      <c r="E480" t="s">
        <v>3450</v>
      </c>
      <c r="F480" s="39">
        <v>-9999999999</v>
      </c>
      <c r="G480" s="39">
        <v>-9999999999</v>
      </c>
    </row>
    <row r="481" spans="1:7" x14ac:dyDescent="0.25">
      <c r="A481" t="s">
        <v>2456</v>
      </c>
      <c r="B481" t="s">
        <v>41</v>
      </c>
      <c r="C481" t="s">
        <v>2457</v>
      </c>
      <c r="D481" s="34"/>
      <c r="E481" t="s">
        <v>3451</v>
      </c>
      <c r="F481" s="39">
        <v>-9999999999</v>
      </c>
      <c r="G481" s="39">
        <v>-9999999999</v>
      </c>
    </row>
    <row r="482" spans="1:7" x14ac:dyDescent="0.25">
      <c r="A482" t="s">
        <v>1624</v>
      </c>
      <c r="B482" t="s">
        <v>41</v>
      </c>
      <c r="C482" t="s">
        <v>1625</v>
      </c>
      <c r="D482" s="34"/>
      <c r="E482" t="s">
        <v>3452</v>
      </c>
      <c r="F482" s="39">
        <v>-9999999999</v>
      </c>
      <c r="G482" s="39">
        <v>-9999999999</v>
      </c>
    </row>
    <row r="483" spans="1:7" x14ac:dyDescent="0.25">
      <c r="A483" t="s">
        <v>3453</v>
      </c>
      <c r="B483" t="s">
        <v>41</v>
      </c>
      <c r="C483" t="s">
        <v>1187</v>
      </c>
      <c r="D483" s="34"/>
      <c r="E483" t="s">
        <v>3454</v>
      </c>
      <c r="F483" s="39">
        <v>0</v>
      </c>
      <c r="G483" s="39">
        <v>0</v>
      </c>
    </row>
    <row r="484" spans="1:7" x14ac:dyDescent="0.25">
      <c r="A484" t="s">
        <v>1186</v>
      </c>
      <c r="B484" t="s">
        <v>41</v>
      </c>
      <c r="C484" t="s">
        <v>1187</v>
      </c>
      <c r="D484" s="34"/>
      <c r="E484" t="s">
        <v>3454</v>
      </c>
      <c r="F484" s="39">
        <v>0</v>
      </c>
      <c r="G484" s="39">
        <v>0</v>
      </c>
    </row>
    <row r="485" spans="1:7" x14ac:dyDescent="0.25">
      <c r="A485" t="s">
        <v>3455</v>
      </c>
      <c r="B485" t="s">
        <v>41</v>
      </c>
      <c r="C485" t="s">
        <v>1187</v>
      </c>
      <c r="D485" s="34"/>
      <c r="E485" t="s">
        <v>3454</v>
      </c>
      <c r="F485" s="39">
        <v>0</v>
      </c>
      <c r="G485" s="39">
        <v>0</v>
      </c>
    </row>
    <row r="486" spans="1:7" x14ac:dyDescent="0.25">
      <c r="A486" t="s">
        <v>1930</v>
      </c>
      <c r="B486" t="s">
        <v>41</v>
      </c>
      <c r="C486" t="s">
        <v>1931</v>
      </c>
      <c r="D486" s="34"/>
      <c r="E486" t="s">
        <v>3456</v>
      </c>
      <c r="F486" s="39">
        <v>0</v>
      </c>
      <c r="G486" s="39">
        <v>0</v>
      </c>
    </row>
    <row r="487" spans="1:7" x14ac:dyDescent="0.25">
      <c r="A487" t="s">
        <v>1325</v>
      </c>
      <c r="B487" t="s">
        <v>111</v>
      </c>
      <c r="C487" t="s">
        <v>1326</v>
      </c>
      <c r="D487" s="34"/>
      <c r="E487" t="s">
        <v>3457</v>
      </c>
      <c r="F487" s="39">
        <v>0</v>
      </c>
      <c r="G487" s="39">
        <v>0</v>
      </c>
    </row>
    <row r="488" spans="1:7" x14ac:dyDescent="0.25">
      <c r="A488" t="s">
        <v>3458</v>
      </c>
      <c r="B488" t="s">
        <v>41</v>
      </c>
      <c r="C488" t="s">
        <v>3459</v>
      </c>
      <c r="D488" s="34"/>
      <c r="E488" t="s">
        <v>3460</v>
      </c>
      <c r="F488" s="39">
        <v>0</v>
      </c>
      <c r="G488" s="39">
        <v>0</v>
      </c>
    </row>
    <row r="489" spans="1:7" x14ac:dyDescent="0.25">
      <c r="A489" t="s">
        <v>1098</v>
      </c>
      <c r="B489" t="s">
        <v>41</v>
      </c>
      <c r="C489" t="s">
        <v>1099</v>
      </c>
      <c r="D489" s="34"/>
      <c r="E489" t="s">
        <v>3461</v>
      </c>
      <c r="F489" s="39">
        <v>0.11051900565007999</v>
      </c>
      <c r="G489" s="39">
        <v>1.3703861674332001</v>
      </c>
    </row>
    <row r="490" spans="1:7" x14ac:dyDescent="0.25">
      <c r="A490" t="s">
        <v>1084</v>
      </c>
      <c r="B490" t="s">
        <v>994</v>
      </c>
      <c r="C490" t="s">
        <v>1085</v>
      </c>
      <c r="D490" s="34"/>
      <c r="E490" t="s">
        <v>3462</v>
      </c>
      <c r="F490" s="39">
        <v>1.6152840241063</v>
      </c>
      <c r="G490" s="39">
        <v>16.991657023942</v>
      </c>
    </row>
    <row r="491" spans="1:7" x14ac:dyDescent="0.25">
      <c r="A491" t="s">
        <v>3463</v>
      </c>
      <c r="B491" t="s">
        <v>994</v>
      </c>
      <c r="C491" t="s">
        <v>1083</v>
      </c>
      <c r="D491" s="34"/>
      <c r="E491" t="s">
        <v>3464</v>
      </c>
      <c r="F491" s="39">
        <v>0</v>
      </c>
      <c r="G491" s="39">
        <v>0</v>
      </c>
    </row>
    <row r="492" spans="1:7" x14ac:dyDescent="0.25">
      <c r="A492" t="s">
        <v>1082</v>
      </c>
      <c r="B492" t="s">
        <v>994</v>
      </c>
      <c r="C492" t="s">
        <v>1083</v>
      </c>
      <c r="D492" s="34"/>
      <c r="E492" t="s">
        <v>3464</v>
      </c>
      <c r="F492" s="39">
        <v>1.6152840241063</v>
      </c>
      <c r="G492" s="39">
        <v>16.991657023942</v>
      </c>
    </row>
    <row r="493" spans="1:7" x14ac:dyDescent="0.25">
      <c r="A493" t="s">
        <v>3465</v>
      </c>
      <c r="B493" t="s">
        <v>994</v>
      </c>
      <c r="C493" t="s">
        <v>1083</v>
      </c>
      <c r="D493" s="34"/>
      <c r="E493" t="s">
        <v>3464</v>
      </c>
      <c r="F493" s="39">
        <v>0</v>
      </c>
      <c r="G493" s="39">
        <v>0</v>
      </c>
    </row>
    <row r="494" spans="1:7" x14ac:dyDescent="0.25">
      <c r="A494" t="s">
        <v>1323</v>
      </c>
      <c r="B494" t="s">
        <v>17</v>
      </c>
      <c r="C494" t="s">
        <v>1324</v>
      </c>
      <c r="D494" s="34"/>
      <c r="E494" t="s">
        <v>3466</v>
      </c>
      <c r="F494" s="39">
        <v>0</v>
      </c>
      <c r="G494" s="39">
        <v>0</v>
      </c>
    </row>
    <row r="495" spans="1:7" x14ac:dyDescent="0.25">
      <c r="A495" t="s">
        <v>3467</v>
      </c>
      <c r="B495" t="s">
        <v>17</v>
      </c>
      <c r="C495" t="s">
        <v>1226</v>
      </c>
      <c r="D495" s="34"/>
      <c r="E495" t="s">
        <v>3468</v>
      </c>
      <c r="F495" s="39">
        <v>0</v>
      </c>
      <c r="G495" s="39">
        <v>0</v>
      </c>
    </row>
    <row r="496" spans="1:7" x14ac:dyDescent="0.25">
      <c r="A496" t="s">
        <v>1225</v>
      </c>
      <c r="B496" t="s">
        <v>17</v>
      </c>
      <c r="C496" t="s">
        <v>1226</v>
      </c>
      <c r="D496" s="34"/>
      <c r="E496" t="s">
        <v>3468</v>
      </c>
      <c r="F496" s="39">
        <v>0</v>
      </c>
      <c r="G496" s="39">
        <v>0</v>
      </c>
    </row>
    <row r="497" spans="1:7" x14ac:dyDescent="0.25">
      <c r="A497" t="s">
        <v>1167</v>
      </c>
      <c r="B497" t="s">
        <v>17</v>
      </c>
      <c r="C497" t="s">
        <v>1168</v>
      </c>
      <c r="D497" s="34"/>
      <c r="E497" t="s">
        <v>3469</v>
      </c>
      <c r="F497" s="39">
        <v>0</v>
      </c>
      <c r="G497" s="39">
        <v>0</v>
      </c>
    </row>
    <row r="498" spans="1:7" x14ac:dyDescent="0.25">
      <c r="A498" t="s">
        <v>1092</v>
      </c>
      <c r="B498" t="s">
        <v>17</v>
      </c>
      <c r="C498" t="s">
        <v>1093</v>
      </c>
      <c r="D498" s="34"/>
      <c r="E498" t="s">
        <v>3470</v>
      </c>
      <c r="F498" s="39">
        <v>2.7862512549003999</v>
      </c>
      <c r="G498" s="39">
        <v>50.818269375438</v>
      </c>
    </row>
    <row r="499" spans="1:7" x14ac:dyDescent="0.25">
      <c r="A499" t="s">
        <v>3471</v>
      </c>
      <c r="B499" t="s">
        <v>17</v>
      </c>
      <c r="C499" t="s">
        <v>1226</v>
      </c>
      <c r="D499" s="34"/>
      <c r="E499" t="s">
        <v>3468</v>
      </c>
      <c r="F499" s="39">
        <v>0</v>
      </c>
      <c r="G499" s="39">
        <v>0</v>
      </c>
    </row>
    <row r="500" spans="1:7" x14ac:dyDescent="0.25">
      <c r="A500" t="s">
        <v>1188</v>
      </c>
      <c r="B500" t="s">
        <v>17</v>
      </c>
      <c r="C500" t="s">
        <v>1189</v>
      </c>
      <c r="D500" s="34"/>
      <c r="E500" t="s">
        <v>3472</v>
      </c>
      <c r="F500" s="39">
        <v>0</v>
      </c>
      <c r="G500" s="39">
        <v>0</v>
      </c>
    </row>
    <row r="501" spans="1:7" x14ac:dyDescent="0.25">
      <c r="A501" t="s">
        <v>2162</v>
      </c>
      <c r="B501" t="s">
        <v>38</v>
      </c>
      <c r="C501" t="s">
        <v>2163</v>
      </c>
      <c r="D501" s="34"/>
      <c r="E501" t="s">
        <v>3473</v>
      </c>
      <c r="F501" s="39">
        <v>0</v>
      </c>
      <c r="G501" s="39">
        <v>0</v>
      </c>
    </row>
    <row r="502" spans="1:7" x14ac:dyDescent="0.25">
      <c r="A502" t="s">
        <v>1193</v>
      </c>
      <c r="B502" t="s">
        <v>17</v>
      </c>
      <c r="C502" t="s">
        <v>1194</v>
      </c>
      <c r="D502" s="34"/>
      <c r="E502" t="s">
        <v>3474</v>
      </c>
      <c r="F502" s="39">
        <v>0</v>
      </c>
      <c r="G502" s="39">
        <v>0</v>
      </c>
    </row>
    <row r="503" spans="1:7" x14ac:dyDescent="0.25">
      <c r="A503" t="s">
        <v>1198</v>
      </c>
      <c r="B503" t="s">
        <v>17</v>
      </c>
      <c r="C503" t="s">
        <v>1199</v>
      </c>
      <c r="D503" s="34"/>
      <c r="E503" t="s">
        <v>3475</v>
      </c>
      <c r="F503" s="39">
        <v>0</v>
      </c>
      <c r="G503" s="39">
        <v>0</v>
      </c>
    </row>
    <row r="504" spans="1:7" x14ac:dyDescent="0.25">
      <c r="A504" t="s">
        <v>993</v>
      </c>
      <c r="B504" t="s">
        <v>994</v>
      </c>
      <c r="C504" t="s">
        <v>995</v>
      </c>
      <c r="D504" s="34"/>
      <c r="E504" t="s">
        <v>3476</v>
      </c>
      <c r="F504" s="39">
        <v>0</v>
      </c>
      <c r="G504" s="39">
        <v>0</v>
      </c>
    </row>
    <row r="505" spans="1:7" x14ac:dyDescent="0.25">
      <c r="A505" t="s">
        <v>2080</v>
      </c>
      <c r="B505" t="s">
        <v>41</v>
      </c>
      <c r="C505" t="s">
        <v>2081</v>
      </c>
      <c r="D505" s="34"/>
      <c r="E505" t="s">
        <v>3477</v>
      </c>
      <c r="F505" s="39">
        <v>0</v>
      </c>
      <c r="G505" s="39">
        <v>0</v>
      </c>
    </row>
    <row r="506" spans="1:7" x14ac:dyDescent="0.25">
      <c r="A506" t="s">
        <v>1052</v>
      </c>
      <c r="B506" t="s">
        <v>41</v>
      </c>
      <c r="C506" t="s">
        <v>1053</v>
      </c>
      <c r="D506" s="34"/>
      <c r="E506" t="s">
        <v>3478</v>
      </c>
      <c r="F506" s="39">
        <v>0</v>
      </c>
      <c r="G506" s="39">
        <v>0</v>
      </c>
    </row>
    <row r="507" spans="1:7" x14ac:dyDescent="0.25">
      <c r="A507" t="s">
        <v>2076</v>
      </c>
      <c r="B507" t="s">
        <v>41</v>
      </c>
      <c r="C507" t="s">
        <v>2077</v>
      </c>
      <c r="D507" s="34"/>
      <c r="E507" t="s">
        <v>3479</v>
      </c>
      <c r="F507" s="39">
        <v>0</v>
      </c>
      <c r="G507" s="39">
        <v>0</v>
      </c>
    </row>
    <row r="508" spans="1:7" x14ac:dyDescent="0.25">
      <c r="A508" t="s">
        <v>1047</v>
      </c>
      <c r="B508" t="s">
        <v>41</v>
      </c>
      <c r="C508" t="s">
        <v>1048</v>
      </c>
      <c r="D508" s="34"/>
      <c r="E508" t="s">
        <v>3480</v>
      </c>
      <c r="F508" s="39">
        <v>0</v>
      </c>
      <c r="G508" s="39">
        <v>0</v>
      </c>
    </row>
    <row r="509" spans="1:7" x14ac:dyDescent="0.25">
      <c r="A509" t="s">
        <v>1057</v>
      </c>
      <c r="B509" t="s">
        <v>41</v>
      </c>
      <c r="C509" t="s">
        <v>1058</v>
      </c>
      <c r="D509" s="34"/>
      <c r="E509" t="s">
        <v>3481</v>
      </c>
      <c r="F509" s="39">
        <v>0</v>
      </c>
      <c r="G509" s="39">
        <v>0</v>
      </c>
    </row>
    <row r="510" spans="1:7" x14ac:dyDescent="0.25">
      <c r="A510" t="s">
        <v>999</v>
      </c>
      <c r="B510" t="s">
        <v>41</v>
      </c>
      <c r="C510" t="s">
        <v>1000</v>
      </c>
      <c r="D510" s="34"/>
      <c r="E510" t="s">
        <v>3482</v>
      </c>
      <c r="F510" s="39">
        <v>0</v>
      </c>
      <c r="G510" s="39">
        <v>0</v>
      </c>
    </row>
    <row r="511" spans="1:7" x14ac:dyDescent="0.25">
      <c r="A511" t="s">
        <v>1025</v>
      </c>
      <c r="B511" t="s">
        <v>41</v>
      </c>
      <c r="C511" t="s">
        <v>1026</v>
      </c>
      <c r="D511" s="34"/>
      <c r="E511" t="s">
        <v>3483</v>
      </c>
      <c r="F511" s="39">
        <v>0</v>
      </c>
      <c r="G511" s="39">
        <v>0</v>
      </c>
    </row>
    <row r="512" spans="1:7" x14ac:dyDescent="0.25">
      <c r="A512" t="s">
        <v>3484</v>
      </c>
      <c r="B512" t="s">
        <v>41</v>
      </c>
      <c r="C512" t="s">
        <v>1035</v>
      </c>
      <c r="D512" s="34"/>
      <c r="E512" t="s">
        <v>3485</v>
      </c>
      <c r="F512" s="39">
        <v>0</v>
      </c>
      <c r="G512" s="39">
        <v>0</v>
      </c>
    </row>
    <row r="513" spans="1:7" x14ac:dyDescent="0.25">
      <c r="A513" t="s">
        <v>1039</v>
      </c>
      <c r="B513" t="s">
        <v>41</v>
      </c>
      <c r="C513" t="s">
        <v>1040</v>
      </c>
      <c r="D513" s="34"/>
      <c r="E513" t="s">
        <v>3486</v>
      </c>
      <c r="F513" s="39">
        <v>0</v>
      </c>
      <c r="G513" s="39">
        <v>0</v>
      </c>
    </row>
    <row r="514" spans="1:7" x14ac:dyDescent="0.25">
      <c r="A514" t="s">
        <v>1034</v>
      </c>
      <c r="B514" t="s">
        <v>41</v>
      </c>
      <c r="C514" t="s">
        <v>1035</v>
      </c>
      <c r="D514" s="34"/>
      <c r="E514" t="s">
        <v>3485</v>
      </c>
      <c r="F514" s="39">
        <v>0</v>
      </c>
      <c r="G514" s="39">
        <v>0</v>
      </c>
    </row>
    <row r="515" spans="1:7" x14ac:dyDescent="0.25">
      <c r="A515" t="s">
        <v>3487</v>
      </c>
      <c r="B515" t="s">
        <v>41</v>
      </c>
      <c r="C515" t="s">
        <v>1035</v>
      </c>
      <c r="D515" s="34"/>
      <c r="E515" t="s">
        <v>3485</v>
      </c>
      <c r="F515" s="39">
        <v>0</v>
      </c>
      <c r="G515" s="39">
        <v>0</v>
      </c>
    </row>
    <row r="516" spans="1:7" x14ac:dyDescent="0.25">
      <c r="A516" t="s">
        <v>1012</v>
      </c>
      <c r="B516" t="s">
        <v>41</v>
      </c>
      <c r="C516" t="s">
        <v>1013</v>
      </c>
      <c r="D516" s="34"/>
      <c r="E516" t="s">
        <v>3488</v>
      </c>
      <c r="F516" s="39">
        <v>0</v>
      </c>
      <c r="G516" s="39">
        <v>0</v>
      </c>
    </row>
    <row r="517" spans="1:7" x14ac:dyDescent="0.25">
      <c r="A517" t="s">
        <v>2322</v>
      </c>
      <c r="B517" t="s">
        <v>41</v>
      </c>
      <c r="C517" t="s">
        <v>2323</v>
      </c>
      <c r="D517" s="34"/>
      <c r="E517" t="s">
        <v>3489</v>
      </c>
      <c r="F517" s="39">
        <v>-9999999999</v>
      </c>
      <c r="G517" s="39">
        <v>-9999999999</v>
      </c>
    </row>
    <row r="518" spans="1:7" x14ac:dyDescent="0.25">
      <c r="A518" t="s">
        <v>1151</v>
      </c>
      <c r="B518" t="s">
        <v>17</v>
      </c>
      <c r="C518" t="s">
        <v>1152</v>
      </c>
      <c r="D518" s="34"/>
      <c r="E518" t="s">
        <v>3490</v>
      </c>
      <c r="F518" s="39">
        <v>0</v>
      </c>
      <c r="G518" s="39">
        <v>0</v>
      </c>
    </row>
    <row r="519" spans="1:7" x14ac:dyDescent="0.25">
      <c r="A519" t="s">
        <v>1283</v>
      </c>
      <c r="B519" t="s">
        <v>17</v>
      </c>
      <c r="C519" t="s">
        <v>1284</v>
      </c>
      <c r="D519" s="34"/>
      <c r="E519" t="s">
        <v>3491</v>
      </c>
      <c r="F519" s="39">
        <v>0</v>
      </c>
      <c r="G519" s="39">
        <v>0</v>
      </c>
    </row>
    <row r="520" spans="1:7" x14ac:dyDescent="0.25">
      <c r="A520" t="s">
        <v>1142</v>
      </c>
      <c r="B520" t="s">
        <v>17</v>
      </c>
      <c r="C520" t="s">
        <v>1143</v>
      </c>
      <c r="D520" s="34"/>
      <c r="E520" t="s">
        <v>3492</v>
      </c>
      <c r="F520" s="39">
        <v>0</v>
      </c>
      <c r="G520" s="39">
        <v>0</v>
      </c>
    </row>
    <row r="521" spans="1:7" x14ac:dyDescent="0.25">
      <c r="A521" t="s">
        <v>1292</v>
      </c>
      <c r="B521" t="s">
        <v>17</v>
      </c>
      <c r="C521" t="s">
        <v>1293</v>
      </c>
      <c r="D521" s="34"/>
      <c r="E521" t="s">
        <v>3493</v>
      </c>
      <c r="F521" s="39">
        <v>0</v>
      </c>
      <c r="G521" s="39">
        <v>0</v>
      </c>
    </row>
    <row r="522" spans="1:7" x14ac:dyDescent="0.25">
      <c r="A522" t="s">
        <v>1156</v>
      </c>
      <c r="B522" t="s">
        <v>17</v>
      </c>
      <c r="C522" t="s">
        <v>1157</v>
      </c>
      <c r="D522" s="34"/>
      <c r="E522" t="s">
        <v>3494</v>
      </c>
      <c r="F522" s="39">
        <v>0</v>
      </c>
      <c r="G522" s="39">
        <v>0</v>
      </c>
    </row>
    <row r="523" spans="1:7" x14ac:dyDescent="0.25">
      <c r="A523" t="s">
        <v>1909</v>
      </c>
      <c r="B523" t="s">
        <v>17</v>
      </c>
      <c r="C523" t="s">
        <v>1910</v>
      </c>
      <c r="D523" s="34"/>
      <c r="E523" t="s">
        <v>3495</v>
      </c>
      <c r="F523" s="39">
        <v>0</v>
      </c>
      <c r="G523" s="39">
        <v>0</v>
      </c>
    </row>
    <row r="524" spans="1:7" x14ac:dyDescent="0.25">
      <c r="A524" t="s">
        <v>3496</v>
      </c>
      <c r="B524" t="s">
        <v>17</v>
      </c>
      <c r="C524" t="s">
        <v>3497</v>
      </c>
      <c r="D524" s="34"/>
      <c r="E524" t="s">
        <v>3498</v>
      </c>
      <c r="F524" s="39">
        <v>0</v>
      </c>
      <c r="G524" s="39">
        <v>0</v>
      </c>
    </row>
    <row r="525" spans="1:7" x14ac:dyDescent="0.25">
      <c r="A525" t="s">
        <v>1920</v>
      </c>
      <c r="B525" t="s">
        <v>17</v>
      </c>
      <c r="C525" t="s">
        <v>1921</v>
      </c>
      <c r="D525" s="34"/>
      <c r="E525" t="s">
        <v>3499</v>
      </c>
      <c r="F525" s="39">
        <v>0</v>
      </c>
      <c r="G525" s="39">
        <v>0</v>
      </c>
    </row>
    <row r="526" spans="1:7" x14ac:dyDescent="0.25">
      <c r="A526" t="s">
        <v>889</v>
      </c>
      <c r="B526" t="s">
        <v>17</v>
      </c>
      <c r="C526" t="s">
        <v>890</v>
      </c>
      <c r="D526" s="34"/>
      <c r="E526" t="s">
        <v>3500</v>
      </c>
      <c r="F526" s="39">
        <v>0</v>
      </c>
      <c r="G526" s="39">
        <v>0</v>
      </c>
    </row>
    <row r="527" spans="1:7" x14ac:dyDescent="0.25">
      <c r="A527" t="s">
        <v>966</v>
      </c>
      <c r="B527" t="s">
        <v>111</v>
      </c>
      <c r="C527" t="s">
        <v>967</v>
      </c>
      <c r="D527" s="34"/>
      <c r="E527" t="s">
        <v>3501</v>
      </c>
      <c r="F527" s="39">
        <v>0</v>
      </c>
      <c r="G527" s="39">
        <v>0</v>
      </c>
    </row>
    <row r="528" spans="1:7" x14ac:dyDescent="0.25">
      <c r="A528" t="s">
        <v>973</v>
      </c>
      <c r="B528" t="s">
        <v>111</v>
      </c>
      <c r="C528" t="s">
        <v>974</v>
      </c>
      <c r="D528" s="34"/>
      <c r="E528" t="s">
        <v>3502</v>
      </c>
      <c r="F528" s="39">
        <v>0</v>
      </c>
      <c r="G528" s="39">
        <v>0</v>
      </c>
    </row>
    <row r="529" spans="1:7" x14ac:dyDescent="0.25">
      <c r="A529" t="s">
        <v>1165</v>
      </c>
      <c r="B529" t="s">
        <v>111</v>
      </c>
      <c r="C529" t="s">
        <v>1166</v>
      </c>
      <c r="D529" s="34"/>
      <c r="E529" t="s">
        <v>3503</v>
      </c>
      <c r="F529" s="39">
        <v>0</v>
      </c>
      <c r="G529" s="39">
        <v>0</v>
      </c>
    </row>
    <row r="530" spans="1:7" x14ac:dyDescent="0.25">
      <c r="A530" t="s">
        <v>978</v>
      </c>
      <c r="B530" t="s">
        <v>111</v>
      </c>
      <c r="C530" t="s">
        <v>979</v>
      </c>
      <c r="D530" s="34"/>
      <c r="E530" t="s">
        <v>3504</v>
      </c>
      <c r="F530" s="39">
        <v>0</v>
      </c>
      <c r="G530" s="39">
        <v>0</v>
      </c>
    </row>
    <row r="531" spans="1:7" x14ac:dyDescent="0.25">
      <c r="A531" t="s">
        <v>983</v>
      </c>
      <c r="B531" t="s">
        <v>111</v>
      </c>
      <c r="C531" t="s">
        <v>984</v>
      </c>
      <c r="D531" s="34"/>
      <c r="E531" t="s">
        <v>3505</v>
      </c>
      <c r="F531" s="39">
        <v>0</v>
      </c>
      <c r="G531" s="39">
        <v>0</v>
      </c>
    </row>
    <row r="532" spans="1:7" x14ac:dyDescent="0.25">
      <c r="A532" t="s">
        <v>1330</v>
      </c>
      <c r="B532" t="s">
        <v>41</v>
      </c>
      <c r="C532" t="s">
        <v>1331</v>
      </c>
      <c r="D532" s="34"/>
      <c r="E532" t="s">
        <v>3506</v>
      </c>
      <c r="F532" s="39">
        <v>0</v>
      </c>
      <c r="G532" s="39">
        <v>0</v>
      </c>
    </row>
    <row r="533" spans="1:7" x14ac:dyDescent="0.25">
      <c r="A533" t="s">
        <v>2288</v>
      </c>
      <c r="B533" t="s">
        <v>41</v>
      </c>
      <c r="C533" t="s">
        <v>2289</v>
      </c>
      <c r="D533" s="34"/>
      <c r="E533" t="s">
        <v>3507</v>
      </c>
      <c r="F533" s="39">
        <v>-9999999999</v>
      </c>
      <c r="G533" s="39">
        <v>-9999999999</v>
      </c>
    </row>
    <row r="534" spans="1:7" x14ac:dyDescent="0.25">
      <c r="A534" t="s">
        <v>1684</v>
      </c>
      <c r="B534" t="s">
        <v>41</v>
      </c>
      <c r="C534" t="s">
        <v>1685</v>
      </c>
      <c r="D534" s="34"/>
      <c r="E534" t="s">
        <v>3508</v>
      </c>
      <c r="F534" s="39">
        <v>0</v>
      </c>
      <c r="G534" s="39">
        <v>0</v>
      </c>
    </row>
    <row r="535" spans="1:7" x14ac:dyDescent="0.25">
      <c r="A535" t="s">
        <v>1071</v>
      </c>
      <c r="B535" t="s">
        <v>41</v>
      </c>
      <c r="C535" t="s">
        <v>1072</v>
      </c>
      <c r="D535" s="34"/>
      <c r="E535" t="s">
        <v>3509</v>
      </c>
      <c r="F535" s="39">
        <v>0</v>
      </c>
      <c r="G535" s="39">
        <v>0</v>
      </c>
    </row>
    <row r="536" spans="1:7" x14ac:dyDescent="0.25">
      <c r="A536" t="s">
        <v>1073</v>
      </c>
      <c r="B536" t="s">
        <v>17</v>
      </c>
      <c r="C536" t="s">
        <v>1074</v>
      </c>
      <c r="D536" s="34"/>
      <c r="E536" t="s">
        <v>3510</v>
      </c>
      <c r="F536" s="39">
        <v>0</v>
      </c>
      <c r="G536" s="39">
        <v>0</v>
      </c>
    </row>
    <row r="537" spans="1:7" x14ac:dyDescent="0.25">
      <c r="A537" t="s">
        <v>2087</v>
      </c>
      <c r="B537" t="s">
        <v>17</v>
      </c>
      <c r="C537" t="s">
        <v>2088</v>
      </c>
      <c r="D537" s="34"/>
      <c r="E537" t="s">
        <v>3511</v>
      </c>
      <c r="F537" s="39">
        <v>0</v>
      </c>
      <c r="G537" s="39">
        <v>0</v>
      </c>
    </row>
    <row r="538" spans="1:7" x14ac:dyDescent="0.25">
      <c r="A538" t="s">
        <v>1103</v>
      </c>
      <c r="B538" t="s">
        <v>17</v>
      </c>
      <c r="C538" t="s">
        <v>1104</v>
      </c>
      <c r="D538" s="34"/>
      <c r="E538" t="s">
        <v>3512</v>
      </c>
      <c r="F538" s="39">
        <v>0</v>
      </c>
      <c r="G538" s="39">
        <v>0</v>
      </c>
    </row>
    <row r="539" spans="1:7" x14ac:dyDescent="0.25">
      <c r="A539" t="s">
        <v>1090</v>
      </c>
      <c r="B539" t="s">
        <v>38</v>
      </c>
      <c r="C539" t="s">
        <v>1091</v>
      </c>
      <c r="D539" s="34"/>
      <c r="E539" t="s">
        <v>3513</v>
      </c>
      <c r="F539" s="39">
        <v>9.8758866894429004E-2</v>
      </c>
      <c r="G539" s="39">
        <v>9.2814705863896005</v>
      </c>
    </row>
    <row r="540" spans="1:7" x14ac:dyDescent="0.25">
      <c r="A540" t="s">
        <v>1169</v>
      </c>
      <c r="B540" t="s">
        <v>38</v>
      </c>
      <c r="C540" t="s">
        <v>1170</v>
      </c>
      <c r="D540" s="34"/>
      <c r="E540" t="s">
        <v>3514</v>
      </c>
      <c r="F540" s="39">
        <v>0</v>
      </c>
      <c r="G540" s="39">
        <v>0</v>
      </c>
    </row>
    <row r="541" spans="1:7" x14ac:dyDescent="0.25">
      <c r="A541" t="s">
        <v>1088</v>
      </c>
      <c r="B541" t="s">
        <v>38</v>
      </c>
      <c r="C541" t="s">
        <v>1089</v>
      </c>
      <c r="D541" s="34"/>
      <c r="E541" t="s">
        <v>3515</v>
      </c>
      <c r="F541" s="39">
        <v>1.0614723586984001</v>
      </c>
      <c r="G541" s="39">
        <v>11.165946044305</v>
      </c>
    </row>
    <row r="542" spans="1:7" x14ac:dyDescent="0.25">
      <c r="A542" t="s">
        <v>1161</v>
      </c>
      <c r="B542" t="s">
        <v>38</v>
      </c>
      <c r="C542" t="s">
        <v>1162</v>
      </c>
      <c r="D542" s="34"/>
      <c r="E542" t="s">
        <v>3516</v>
      </c>
      <c r="F542" s="39">
        <v>0</v>
      </c>
      <c r="G542" s="39">
        <v>0</v>
      </c>
    </row>
    <row r="543" spans="1:7" x14ac:dyDescent="0.25">
      <c r="A543" t="s">
        <v>1086</v>
      </c>
      <c r="B543" t="s">
        <v>38</v>
      </c>
      <c r="C543" t="s">
        <v>1087</v>
      </c>
      <c r="D543" s="34"/>
      <c r="E543" t="s">
        <v>3517</v>
      </c>
      <c r="F543" s="39">
        <v>1.3383781914024</v>
      </c>
      <c r="G543" s="39">
        <v>14.078801534123</v>
      </c>
    </row>
    <row r="544" spans="1:7" x14ac:dyDescent="0.25">
      <c r="A544" t="s">
        <v>2101</v>
      </c>
      <c r="B544" t="s">
        <v>17</v>
      </c>
      <c r="C544" t="s">
        <v>2102</v>
      </c>
      <c r="D544" s="34"/>
      <c r="E544" t="s">
        <v>3518</v>
      </c>
      <c r="F544" s="39">
        <v>0</v>
      </c>
      <c r="G544" s="39">
        <v>0</v>
      </c>
    </row>
    <row r="545" spans="1:7" x14ac:dyDescent="0.25">
      <c r="A545" t="s">
        <v>1116</v>
      </c>
      <c r="B545" t="s">
        <v>17</v>
      </c>
      <c r="C545" t="s">
        <v>1117</v>
      </c>
      <c r="D545" s="34"/>
      <c r="E545" t="s">
        <v>3519</v>
      </c>
      <c r="F545" s="39">
        <v>0</v>
      </c>
      <c r="G545" s="39">
        <v>0</v>
      </c>
    </row>
    <row r="546" spans="1:7" x14ac:dyDescent="0.25">
      <c r="A546" t="s">
        <v>2109</v>
      </c>
      <c r="B546" t="s">
        <v>17</v>
      </c>
      <c r="C546" t="s">
        <v>2110</v>
      </c>
      <c r="D546" s="34"/>
      <c r="E546" t="s">
        <v>3520</v>
      </c>
      <c r="F546" s="39">
        <v>0</v>
      </c>
      <c r="G546" s="39">
        <v>0</v>
      </c>
    </row>
    <row r="547" spans="1:7" x14ac:dyDescent="0.25">
      <c r="A547" t="s">
        <v>1111</v>
      </c>
      <c r="B547" t="s">
        <v>17</v>
      </c>
      <c r="C547" t="s">
        <v>1112</v>
      </c>
      <c r="D547" s="34"/>
      <c r="E547" t="s">
        <v>3521</v>
      </c>
      <c r="F547" s="39">
        <v>0</v>
      </c>
      <c r="G547" s="39">
        <v>0</v>
      </c>
    </row>
    <row r="548" spans="1:7" x14ac:dyDescent="0.25">
      <c r="A548" t="s">
        <v>2113</v>
      </c>
      <c r="B548" t="s">
        <v>17</v>
      </c>
      <c r="C548" t="s">
        <v>2114</v>
      </c>
      <c r="D548" s="34"/>
      <c r="E548" t="s">
        <v>3522</v>
      </c>
      <c r="F548" s="39">
        <v>0</v>
      </c>
      <c r="G548" s="39">
        <v>0</v>
      </c>
    </row>
    <row r="549" spans="1:7" x14ac:dyDescent="0.25">
      <c r="A549" t="s">
        <v>833</v>
      </c>
      <c r="B549" t="s">
        <v>111</v>
      </c>
      <c r="C549" t="s">
        <v>834</v>
      </c>
      <c r="D549" s="34"/>
      <c r="E549" t="s">
        <v>3523</v>
      </c>
      <c r="F549" s="39">
        <v>0</v>
      </c>
      <c r="G549" s="39">
        <v>0</v>
      </c>
    </row>
    <row r="550" spans="1:7" x14ac:dyDescent="0.25">
      <c r="A550" t="s">
        <v>1123</v>
      </c>
      <c r="B550" t="s">
        <v>17</v>
      </c>
      <c r="C550" t="s">
        <v>1124</v>
      </c>
      <c r="D550" s="34"/>
      <c r="E550" t="s">
        <v>3524</v>
      </c>
      <c r="F550" s="39">
        <v>0</v>
      </c>
      <c r="G550" s="39">
        <v>0</v>
      </c>
    </row>
    <row r="551" spans="1:7" x14ac:dyDescent="0.25">
      <c r="A551" t="s">
        <v>2121</v>
      </c>
      <c r="B551" t="s">
        <v>17</v>
      </c>
      <c r="C551" t="s">
        <v>2122</v>
      </c>
      <c r="D551" s="34"/>
      <c r="E551" t="s">
        <v>3525</v>
      </c>
      <c r="F551" s="39">
        <v>0</v>
      </c>
      <c r="G551" s="39">
        <v>0</v>
      </c>
    </row>
    <row r="552" spans="1:7" x14ac:dyDescent="0.25">
      <c r="A552" t="s">
        <v>1163</v>
      </c>
      <c r="B552" t="s">
        <v>17</v>
      </c>
      <c r="C552" t="s">
        <v>1164</v>
      </c>
      <c r="D552" s="34"/>
      <c r="E552" t="s">
        <v>3526</v>
      </c>
      <c r="F552" s="39">
        <v>0</v>
      </c>
      <c r="G552" s="39">
        <v>0</v>
      </c>
    </row>
    <row r="553" spans="1:7" x14ac:dyDescent="0.25">
      <c r="A553" t="s">
        <v>2125</v>
      </c>
      <c r="B553" t="s">
        <v>17</v>
      </c>
      <c r="C553" t="s">
        <v>2126</v>
      </c>
      <c r="D553" s="34"/>
      <c r="E553" t="s">
        <v>3527</v>
      </c>
      <c r="F553" s="39">
        <v>0</v>
      </c>
      <c r="G553" s="39">
        <v>0</v>
      </c>
    </row>
    <row r="554" spans="1:7" x14ac:dyDescent="0.25">
      <c r="A554" t="s">
        <v>1174</v>
      </c>
      <c r="B554" t="s">
        <v>17</v>
      </c>
      <c r="C554" t="s">
        <v>1175</v>
      </c>
      <c r="D554" s="34"/>
      <c r="E554" t="s">
        <v>3528</v>
      </c>
      <c r="F554" s="39">
        <v>0</v>
      </c>
      <c r="G554" s="39">
        <v>0</v>
      </c>
    </row>
    <row r="555" spans="1:7" x14ac:dyDescent="0.25">
      <c r="A555" t="s">
        <v>2368</v>
      </c>
      <c r="B555" t="s">
        <v>17</v>
      </c>
      <c r="C555" t="s">
        <v>2369</v>
      </c>
      <c r="D555" s="34"/>
      <c r="E555" t="s">
        <v>3529</v>
      </c>
      <c r="F555" s="39">
        <v>-9999999999</v>
      </c>
      <c r="G555" s="39">
        <v>-9999999999</v>
      </c>
    </row>
    <row r="556" spans="1:7" x14ac:dyDescent="0.25">
      <c r="A556" t="s">
        <v>2372</v>
      </c>
      <c r="B556" t="s">
        <v>17</v>
      </c>
      <c r="C556" t="s">
        <v>2373</v>
      </c>
      <c r="D556" s="34"/>
      <c r="E556" t="s">
        <v>3530</v>
      </c>
      <c r="F556" s="39">
        <v>-9999999999</v>
      </c>
      <c r="G556" s="39">
        <v>-9999999999</v>
      </c>
    </row>
    <row r="557" spans="1:7" x14ac:dyDescent="0.25">
      <c r="A557" t="s">
        <v>1121</v>
      </c>
      <c r="B557" t="s">
        <v>41</v>
      </c>
      <c r="C557" t="s">
        <v>1122</v>
      </c>
      <c r="D557" s="34"/>
      <c r="E557" t="s">
        <v>3531</v>
      </c>
      <c r="F557" s="39">
        <v>0</v>
      </c>
      <c r="G557" s="39">
        <v>0</v>
      </c>
    </row>
    <row r="558" spans="1:7" x14ac:dyDescent="0.25">
      <c r="A558" t="s">
        <v>2105</v>
      </c>
      <c r="B558" t="s">
        <v>38</v>
      </c>
      <c r="C558" t="s">
        <v>2106</v>
      </c>
      <c r="D558" s="34"/>
      <c r="E558" t="s">
        <v>3532</v>
      </c>
      <c r="F558" s="39">
        <v>0</v>
      </c>
      <c r="G558" s="39">
        <v>0</v>
      </c>
    </row>
    <row r="559" spans="1:7" x14ac:dyDescent="0.25">
      <c r="A559" t="s">
        <v>1094</v>
      </c>
      <c r="B559" t="s">
        <v>38</v>
      </c>
      <c r="C559" t="s">
        <v>1095</v>
      </c>
      <c r="D559" s="34"/>
      <c r="E559" t="s">
        <v>3533</v>
      </c>
      <c r="F559" s="39">
        <v>5.9376610843834996E-3</v>
      </c>
      <c r="G559" s="39">
        <v>0.11529120899288001</v>
      </c>
    </row>
    <row r="560" spans="1:7" x14ac:dyDescent="0.25">
      <c r="A560" t="s">
        <v>3534</v>
      </c>
      <c r="B560" t="s">
        <v>38</v>
      </c>
      <c r="C560" t="s">
        <v>1095</v>
      </c>
      <c r="D560" s="34"/>
      <c r="E560" t="s">
        <v>3533</v>
      </c>
      <c r="F560" s="39">
        <v>0</v>
      </c>
      <c r="G560" s="39">
        <v>0</v>
      </c>
    </row>
    <row r="561" spans="1:7" x14ac:dyDescent="0.25">
      <c r="A561" t="s">
        <v>3535</v>
      </c>
      <c r="B561" t="s">
        <v>38</v>
      </c>
      <c r="C561" t="s">
        <v>1095</v>
      </c>
      <c r="D561" s="34"/>
      <c r="E561" t="s">
        <v>3533</v>
      </c>
      <c r="F561" s="39">
        <v>0</v>
      </c>
      <c r="G561" s="39">
        <v>0</v>
      </c>
    </row>
    <row r="562" spans="1:7" x14ac:dyDescent="0.25">
      <c r="A562" t="s">
        <v>3536</v>
      </c>
      <c r="B562" t="s">
        <v>111</v>
      </c>
      <c r="C562" t="s">
        <v>1097</v>
      </c>
      <c r="D562" s="34"/>
      <c r="E562" t="s">
        <v>3537</v>
      </c>
      <c r="F562" s="39">
        <v>0</v>
      </c>
      <c r="G562" s="39">
        <v>0</v>
      </c>
    </row>
    <row r="563" spans="1:7" x14ac:dyDescent="0.25">
      <c r="A563" t="s">
        <v>1096</v>
      </c>
      <c r="B563" t="s">
        <v>111</v>
      </c>
      <c r="C563" t="s">
        <v>1097</v>
      </c>
      <c r="D563" s="34"/>
      <c r="E563" t="s">
        <v>3537</v>
      </c>
      <c r="F563" s="39">
        <v>0.40178588991684</v>
      </c>
      <c r="G563" s="39">
        <v>9.3887259096220994</v>
      </c>
    </row>
    <row r="564" spans="1:7" x14ac:dyDescent="0.25">
      <c r="A564" t="s">
        <v>3538</v>
      </c>
      <c r="B564" t="s">
        <v>111</v>
      </c>
      <c r="C564" t="s">
        <v>1097</v>
      </c>
      <c r="D564" s="34"/>
      <c r="E564" t="s">
        <v>3537</v>
      </c>
      <c r="F564" s="39">
        <v>0</v>
      </c>
      <c r="G564" s="39">
        <v>0</v>
      </c>
    </row>
    <row r="565" spans="1:7" x14ac:dyDescent="0.25">
      <c r="A565" t="s">
        <v>3539</v>
      </c>
      <c r="B565" t="s">
        <v>1338</v>
      </c>
      <c r="C565" t="s">
        <v>1339</v>
      </c>
      <c r="D565" s="34"/>
      <c r="E565" t="s">
        <v>3540</v>
      </c>
      <c r="F565" s="39">
        <v>0</v>
      </c>
      <c r="G565" s="39">
        <v>0</v>
      </c>
    </row>
    <row r="566" spans="1:7" x14ac:dyDescent="0.25">
      <c r="A566" t="s">
        <v>3541</v>
      </c>
      <c r="B566" t="s">
        <v>1338</v>
      </c>
      <c r="C566" t="s">
        <v>1341</v>
      </c>
      <c r="D566" s="34"/>
      <c r="E566" t="s">
        <v>3542</v>
      </c>
      <c r="F566" s="39">
        <v>0</v>
      </c>
      <c r="G566" s="39">
        <v>0</v>
      </c>
    </row>
    <row r="567" spans="1:7" x14ac:dyDescent="0.25">
      <c r="A567" t="s">
        <v>1337</v>
      </c>
      <c r="B567" t="s">
        <v>1338</v>
      </c>
      <c r="C567" t="s">
        <v>1339</v>
      </c>
      <c r="D567" s="34"/>
      <c r="E567" t="s">
        <v>3540</v>
      </c>
      <c r="F567" s="39">
        <v>-9999999999</v>
      </c>
      <c r="G567" s="39">
        <v>-9999999999</v>
      </c>
    </row>
    <row r="568" spans="1:7" x14ac:dyDescent="0.25">
      <c r="A568" t="s">
        <v>3543</v>
      </c>
      <c r="B568" t="s">
        <v>1338</v>
      </c>
      <c r="C568" t="s">
        <v>3544</v>
      </c>
      <c r="D568" s="34"/>
      <c r="E568" t="s">
        <v>3545</v>
      </c>
      <c r="F568" s="39">
        <v>0</v>
      </c>
      <c r="G568" s="39">
        <v>0</v>
      </c>
    </row>
    <row r="569" spans="1:7" x14ac:dyDescent="0.25">
      <c r="A569" t="s">
        <v>1340</v>
      </c>
      <c r="B569" t="s">
        <v>1338</v>
      </c>
      <c r="C569" t="s">
        <v>1341</v>
      </c>
      <c r="D569" s="34"/>
      <c r="E569" t="s">
        <v>3542</v>
      </c>
      <c r="F569" s="39">
        <v>-9999999999</v>
      </c>
      <c r="G569" s="39">
        <v>-9999999999</v>
      </c>
    </row>
    <row r="570" spans="1:7" x14ac:dyDescent="0.25">
      <c r="A570" t="s">
        <v>2103</v>
      </c>
      <c r="B570" t="s">
        <v>111</v>
      </c>
      <c r="C570" t="s">
        <v>2104</v>
      </c>
      <c r="D570" s="34"/>
      <c r="E570" t="s">
        <v>3546</v>
      </c>
      <c r="F570" s="39">
        <v>0</v>
      </c>
      <c r="G570" s="39">
        <v>0</v>
      </c>
    </row>
    <row r="571" spans="1:7" x14ac:dyDescent="0.25">
      <c r="A571" t="s">
        <v>2242</v>
      </c>
      <c r="B571" t="s">
        <v>1338</v>
      </c>
      <c r="C571" t="s">
        <v>1339</v>
      </c>
      <c r="D571" s="34"/>
      <c r="E571" t="s">
        <v>3540</v>
      </c>
      <c r="F571" s="39">
        <v>0</v>
      </c>
      <c r="G571" s="39">
        <v>0</v>
      </c>
    </row>
    <row r="572" spans="1:7" x14ac:dyDescent="0.25">
      <c r="A572" t="s">
        <v>2245</v>
      </c>
      <c r="B572" t="s">
        <v>1338</v>
      </c>
      <c r="C572" t="s">
        <v>1339</v>
      </c>
      <c r="D572" s="34"/>
      <c r="E572" t="s">
        <v>3540</v>
      </c>
      <c r="F572" s="39">
        <v>0</v>
      </c>
      <c r="G572" s="39">
        <v>0</v>
      </c>
    </row>
    <row r="573" spans="1:7" x14ac:dyDescent="0.25">
      <c r="A573" t="s">
        <v>3547</v>
      </c>
      <c r="B573" t="s">
        <v>1338</v>
      </c>
      <c r="C573" t="s">
        <v>1339</v>
      </c>
      <c r="D573" s="34"/>
      <c r="E573" t="s">
        <v>3540</v>
      </c>
      <c r="F573" s="39">
        <v>0</v>
      </c>
      <c r="G573" s="39">
        <v>0</v>
      </c>
    </row>
    <row r="574" spans="1:7" x14ac:dyDescent="0.25">
      <c r="A574" t="s">
        <v>3548</v>
      </c>
      <c r="B574" t="s">
        <v>1338</v>
      </c>
      <c r="C574" t="s">
        <v>1339</v>
      </c>
      <c r="D574" s="34"/>
      <c r="E574" t="s">
        <v>3540</v>
      </c>
      <c r="F574" s="39">
        <v>0</v>
      </c>
      <c r="G574" s="39">
        <v>0</v>
      </c>
    </row>
    <row r="575" spans="1:7" x14ac:dyDescent="0.25">
      <c r="A575" t="s">
        <v>3549</v>
      </c>
      <c r="B575" t="s">
        <v>1338</v>
      </c>
      <c r="C575" t="s">
        <v>1339</v>
      </c>
      <c r="D575" s="34"/>
      <c r="E575" t="s">
        <v>3540</v>
      </c>
      <c r="F575" s="39">
        <v>0</v>
      </c>
      <c r="G575" s="39">
        <v>0</v>
      </c>
    </row>
    <row r="576" spans="1:7" x14ac:dyDescent="0.25">
      <c r="A576" t="s">
        <v>3550</v>
      </c>
      <c r="B576" t="s">
        <v>1338</v>
      </c>
      <c r="C576" t="s">
        <v>1341</v>
      </c>
      <c r="D576" s="34"/>
      <c r="E576" t="s">
        <v>3542</v>
      </c>
      <c r="F576" s="39">
        <v>0</v>
      </c>
      <c r="G576" s="39">
        <v>0</v>
      </c>
    </row>
    <row r="577" spans="1:7" x14ac:dyDescent="0.25">
      <c r="A577" t="s">
        <v>3551</v>
      </c>
      <c r="B577" t="s">
        <v>1338</v>
      </c>
      <c r="C577" t="s">
        <v>1341</v>
      </c>
      <c r="D577" s="34"/>
      <c r="E577" t="s">
        <v>3542</v>
      </c>
      <c r="F577" s="39">
        <v>0</v>
      </c>
      <c r="G577" s="39">
        <v>0</v>
      </c>
    </row>
    <row r="578" spans="1:7" x14ac:dyDescent="0.25">
      <c r="A578" t="s">
        <v>3552</v>
      </c>
      <c r="B578" t="s">
        <v>1338</v>
      </c>
      <c r="C578" t="s">
        <v>1341</v>
      </c>
      <c r="D578" s="34"/>
      <c r="E578" t="s">
        <v>3542</v>
      </c>
      <c r="F578" s="39">
        <v>0</v>
      </c>
      <c r="G578" s="39">
        <v>0</v>
      </c>
    </row>
    <row r="579" spans="1:7" x14ac:dyDescent="0.25">
      <c r="A579" t="s">
        <v>3553</v>
      </c>
      <c r="B579" t="s">
        <v>1338</v>
      </c>
      <c r="C579" t="s">
        <v>1341</v>
      </c>
      <c r="D579" s="34"/>
      <c r="E579" t="s">
        <v>3542</v>
      </c>
      <c r="F579" s="39">
        <v>0</v>
      </c>
      <c r="G579" s="39">
        <v>0</v>
      </c>
    </row>
    <row r="580" spans="1:7" x14ac:dyDescent="0.25">
      <c r="A580" t="s">
        <v>3554</v>
      </c>
      <c r="B580" t="s">
        <v>1338</v>
      </c>
      <c r="C580" t="s">
        <v>1341</v>
      </c>
      <c r="D580" s="34"/>
      <c r="E580" t="s">
        <v>3542</v>
      </c>
      <c r="F580" s="39">
        <v>0</v>
      </c>
      <c r="G580" s="39">
        <v>0</v>
      </c>
    </row>
    <row r="581" spans="1:7" x14ac:dyDescent="0.25">
      <c r="A581" t="s">
        <v>3555</v>
      </c>
      <c r="B581" t="s">
        <v>1338</v>
      </c>
      <c r="C581" t="s">
        <v>1341</v>
      </c>
      <c r="D581" s="34"/>
      <c r="E581" t="s">
        <v>3542</v>
      </c>
      <c r="F581" s="39">
        <v>0</v>
      </c>
      <c r="G581" s="39">
        <v>0</v>
      </c>
    </row>
    <row r="582" spans="1:7" x14ac:dyDescent="0.25">
      <c r="A582" t="s">
        <v>3556</v>
      </c>
      <c r="B582" t="s">
        <v>1338</v>
      </c>
      <c r="C582" t="s">
        <v>1341</v>
      </c>
      <c r="D582" s="34"/>
      <c r="E582" t="s">
        <v>3542</v>
      </c>
      <c r="F582" s="39">
        <v>0</v>
      </c>
      <c r="G582" s="39">
        <v>0</v>
      </c>
    </row>
    <row r="583" spans="1:7" x14ac:dyDescent="0.25">
      <c r="A583" t="s">
        <v>3557</v>
      </c>
      <c r="B583" t="s">
        <v>1338</v>
      </c>
      <c r="C583" t="s">
        <v>1341</v>
      </c>
      <c r="D583" s="34"/>
      <c r="E583" t="s">
        <v>3542</v>
      </c>
      <c r="F583" s="39">
        <v>0</v>
      </c>
      <c r="G583" s="39">
        <v>0</v>
      </c>
    </row>
    <row r="584" spans="1:7" x14ac:dyDescent="0.25">
      <c r="A584" t="s">
        <v>3558</v>
      </c>
      <c r="B584" t="s">
        <v>1338</v>
      </c>
      <c r="C584" t="s">
        <v>1341</v>
      </c>
      <c r="D584" s="34"/>
      <c r="E584" t="s">
        <v>3542</v>
      </c>
      <c r="F584" s="39">
        <v>0</v>
      </c>
      <c r="G584" s="39">
        <v>0</v>
      </c>
    </row>
    <row r="585" spans="1:7" x14ac:dyDescent="0.25">
      <c r="A585" t="s">
        <v>3559</v>
      </c>
      <c r="B585" t="s">
        <v>1338</v>
      </c>
      <c r="C585" t="s">
        <v>1341</v>
      </c>
      <c r="D585" s="34"/>
      <c r="E585" t="s">
        <v>3542</v>
      </c>
      <c r="F585" s="39">
        <v>0</v>
      </c>
      <c r="G585" s="39">
        <v>0</v>
      </c>
    </row>
    <row r="586" spans="1:7" x14ac:dyDescent="0.25">
      <c r="A586" t="s">
        <v>3560</v>
      </c>
      <c r="B586" t="s">
        <v>1338</v>
      </c>
      <c r="C586" t="s">
        <v>1341</v>
      </c>
      <c r="D586" s="34"/>
      <c r="E586" t="s">
        <v>3542</v>
      </c>
      <c r="F586" s="39">
        <v>0</v>
      </c>
      <c r="G586" s="39">
        <v>0</v>
      </c>
    </row>
    <row r="587" spans="1:7" x14ac:dyDescent="0.25">
      <c r="A587" t="s">
        <v>3561</v>
      </c>
      <c r="B587" t="s">
        <v>1338</v>
      </c>
      <c r="C587" t="s">
        <v>1341</v>
      </c>
      <c r="D587" s="34"/>
      <c r="E587" t="s">
        <v>3542</v>
      </c>
      <c r="F587" s="39">
        <v>0</v>
      </c>
      <c r="G587" s="39">
        <v>0</v>
      </c>
    </row>
    <row r="588" spans="1:7" x14ac:dyDescent="0.25">
      <c r="A588" t="s">
        <v>3562</v>
      </c>
      <c r="B588" t="s">
        <v>1338</v>
      </c>
      <c r="C588" t="s">
        <v>1341</v>
      </c>
      <c r="D588" s="34"/>
      <c r="E588" t="s">
        <v>3542</v>
      </c>
      <c r="F588" s="39">
        <v>0</v>
      </c>
      <c r="G588" s="39">
        <v>0</v>
      </c>
    </row>
    <row r="589" spans="1:7" x14ac:dyDescent="0.25">
      <c r="A589" t="s">
        <v>3563</v>
      </c>
      <c r="B589" t="s">
        <v>1338</v>
      </c>
      <c r="C589" t="s">
        <v>1341</v>
      </c>
      <c r="D589" s="34"/>
      <c r="E589" t="s">
        <v>3542</v>
      </c>
      <c r="F589" s="39">
        <v>0</v>
      </c>
      <c r="G589" s="39">
        <v>0</v>
      </c>
    </row>
    <row r="590" spans="1:7" x14ac:dyDescent="0.25">
      <c r="A590" t="s">
        <v>3564</v>
      </c>
      <c r="B590" t="s">
        <v>1338</v>
      </c>
      <c r="C590" t="s">
        <v>1341</v>
      </c>
      <c r="D590" s="34"/>
      <c r="E590" t="s">
        <v>3542</v>
      </c>
      <c r="F590" s="39">
        <v>0</v>
      </c>
      <c r="G590" s="39">
        <v>0</v>
      </c>
    </row>
    <row r="591" spans="1:7" x14ac:dyDescent="0.25">
      <c r="A591" t="s">
        <v>3565</v>
      </c>
      <c r="B591" t="s">
        <v>1338</v>
      </c>
      <c r="C591" t="s">
        <v>1341</v>
      </c>
      <c r="D591" s="34"/>
      <c r="E591" t="s">
        <v>3542</v>
      </c>
      <c r="F591" s="39">
        <v>0</v>
      </c>
      <c r="G591" s="39">
        <v>0</v>
      </c>
    </row>
    <row r="592" spans="1:7" x14ac:dyDescent="0.25">
      <c r="A592" t="s">
        <v>1130</v>
      </c>
      <c r="B592" t="s">
        <v>794</v>
      </c>
      <c r="C592" t="s">
        <v>1131</v>
      </c>
      <c r="D592" s="34"/>
      <c r="E592" t="s">
        <v>3566</v>
      </c>
      <c r="F592" s="39">
        <v>0</v>
      </c>
      <c r="G592" s="39">
        <v>0</v>
      </c>
    </row>
    <row r="593" spans="1:7" x14ac:dyDescent="0.25">
      <c r="A593" t="s">
        <v>1924</v>
      </c>
      <c r="B593" t="s">
        <v>38</v>
      </c>
      <c r="C593" t="s">
        <v>1925</v>
      </c>
      <c r="D593" s="34"/>
      <c r="E593" t="s">
        <v>3567</v>
      </c>
      <c r="F593" s="39">
        <v>0</v>
      </c>
      <c r="G593" s="39">
        <v>0</v>
      </c>
    </row>
    <row r="594" spans="1:7" x14ac:dyDescent="0.25">
      <c r="A594" t="s">
        <v>1205</v>
      </c>
      <c r="B594" t="s">
        <v>38</v>
      </c>
      <c r="C594" t="s">
        <v>1206</v>
      </c>
      <c r="D594" s="34"/>
      <c r="E594" t="s">
        <v>3568</v>
      </c>
      <c r="F594" s="39">
        <v>0</v>
      </c>
      <c r="G594" s="39">
        <v>0</v>
      </c>
    </row>
    <row r="595" spans="1:7" x14ac:dyDescent="0.25">
      <c r="A595" t="s">
        <v>2131</v>
      </c>
      <c r="B595" t="s">
        <v>17</v>
      </c>
      <c r="C595" t="s">
        <v>2132</v>
      </c>
      <c r="D595" s="34"/>
      <c r="E595" t="s">
        <v>3569</v>
      </c>
      <c r="F595" s="39">
        <v>0</v>
      </c>
      <c r="G595" s="39">
        <v>0</v>
      </c>
    </row>
    <row r="596" spans="1:7" x14ac:dyDescent="0.25">
      <c r="A596" t="s">
        <v>3570</v>
      </c>
      <c r="B596" t="s">
        <v>17</v>
      </c>
      <c r="C596" t="s">
        <v>1218</v>
      </c>
      <c r="D596" s="34"/>
      <c r="E596" t="s">
        <v>3571</v>
      </c>
      <c r="F596" s="39">
        <v>0</v>
      </c>
      <c r="G596" s="39">
        <v>0</v>
      </c>
    </row>
    <row r="597" spans="1:7" x14ac:dyDescent="0.25">
      <c r="A597" t="s">
        <v>1217</v>
      </c>
      <c r="B597" t="s">
        <v>17</v>
      </c>
      <c r="C597" t="s">
        <v>1218</v>
      </c>
      <c r="D597" s="34"/>
      <c r="E597" t="s">
        <v>3571</v>
      </c>
      <c r="F597" s="39">
        <v>0</v>
      </c>
      <c r="G597" s="39">
        <v>0</v>
      </c>
    </row>
    <row r="598" spans="1:7" x14ac:dyDescent="0.25">
      <c r="A598" t="s">
        <v>3572</v>
      </c>
      <c r="B598" t="s">
        <v>17</v>
      </c>
      <c r="C598" t="s">
        <v>1218</v>
      </c>
      <c r="D598" s="34"/>
      <c r="E598" t="s">
        <v>3571</v>
      </c>
      <c r="F598" s="39">
        <v>0</v>
      </c>
      <c r="G598" s="39">
        <v>0</v>
      </c>
    </row>
    <row r="599" spans="1:7" x14ac:dyDescent="0.25">
      <c r="A599" t="s">
        <v>1210</v>
      </c>
      <c r="B599" t="s">
        <v>17</v>
      </c>
      <c r="C599" t="s">
        <v>1211</v>
      </c>
      <c r="D599" s="34"/>
      <c r="E599" t="s">
        <v>3573</v>
      </c>
      <c r="F599" s="39">
        <v>0</v>
      </c>
      <c r="G599" s="39">
        <v>0</v>
      </c>
    </row>
    <row r="600" spans="1:7" x14ac:dyDescent="0.25">
      <c r="A600" t="s">
        <v>1203</v>
      </c>
      <c r="B600" t="s">
        <v>17</v>
      </c>
      <c r="C600" t="s">
        <v>1204</v>
      </c>
      <c r="D600" s="34"/>
      <c r="E600" t="s">
        <v>3574</v>
      </c>
      <c r="F600" s="39">
        <v>0</v>
      </c>
      <c r="G600" s="39">
        <v>0</v>
      </c>
    </row>
    <row r="601" spans="1:7" x14ac:dyDescent="0.25">
      <c r="A601" t="s">
        <v>3575</v>
      </c>
      <c r="B601" t="s">
        <v>17</v>
      </c>
      <c r="C601" t="s">
        <v>1216</v>
      </c>
      <c r="D601" s="34"/>
      <c r="E601" t="s">
        <v>3576</v>
      </c>
      <c r="F601" s="39">
        <v>0</v>
      </c>
      <c r="G601" s="39">
        <v>0</v>
      </c>
    </row>
    <row r="602" spans="1:7" x14ac:dyDescent="0.25">
      <c r="A602" t="s">
        <v>1215</v>
      </c>
      <c r="B602" t="s">
        <v>17</v>
      </c>
      <c r="C602" t="s">
        <v>1216</v>
      </c>
      <c r="D602" s="34"/>
      <c r="E602" t="s">
        <v>3576</v>
      </c>
      <c r="F602" s="39">
        <v>0</v>
      </c>
      <c r="G602" s="39">
        <v>0</v>
      </c>
    </row>
    <row r="603" spans="1:7" x14ac:dyDescent="0.25">
      <c r="A603" t="s">
        <v>3577</v>
      </c>
      <c r="B603" t="s">
        <v>17</v>
      </c>
      <c r="C603" t="s">
        <v>1216</v>
      </c>
      <c r="D603" s="34"/>
      <c r="E603" t="s">
        <v>3576</v>
      </c>
      <c r="F603" s="39">
        <v>0</v>
      </c>
      <c r="G603" s="39">
        <v>0</v>
      </c>
    </row>
    <row r="604" spans="1:7" x14ac:dyDescent="0.25">
      <c r="A604" t="s">
        <v>1230</v>
      </c>
      <c r="B604" t="s">
        <v>41</v>
      </c>
      <c r="C604" t="s">
        <v>1231</v>
      </c>
      <c r="D604" s="34"/>
      <c r="E604" t="s">
        <v>3578</v>
      </c>
      <c r="F604" s="39">
        <v>0</v>
      </c>
      <c r="G604" s="39">
        <v>0</v>
      </c>
    </row>
    <row r="605" spans="1:7" x14ac:dyDescent="0.25">
      <c r="A605" t="s">
        <v>2095</v>
      </c>
      <c r="B605" t="s">
        <v>17</v>
      </c>
      <c r="C605" t="s">
        <v>2096</v>
      </c>
      <c r="D605" s="34"/>
      <c r="E605" t="s">
        <v>3579</v>
      </c>
      <c r="F605" s="39">
        <v>0</v>
      </c>
      <c r="G605" s="39">
        <v>0</v>
      </c>
    </row>
    <row r="606" spans="1:7" x14ac:dyDescent="0.25">
      <c r="A606" t="s">
        <v>2093</v>
      </c>
      <c r="B606" t="s">
        <v>17</v>
      </c>
      <c r="C606" t="s">
        <v>2094</v>
      </c>
      <c r="D606" s="34"/>
      <c r="E606" t="s">
        <v>2094</v>
      </c>
      <c r="F606" s="39">
        <v>0</v>
      </c>
      <c r="G606" s="39">
        <v>0</v>
      </c>
    </row>
    <row r="607" spans="1:7" x14ac:dyDescent="0.25">
      <c r="A607" t="s">
        <v>1239</v>
      </c>
      <c r="B607" t="s">
        <v>111</v>
      </c>
      <c r="C607" t="s">
        <v>1240</v>
      </c>
      <c r="D607" s="34"/>
      <c r="E607" t="s">
        <v>3580</v>
      </c>
      <c r="F607" s="39">
        <v>0</v>
      </c>
      <c r="G607" s="39">
        <v>0</v>
      </c>
    </row>
    <row r="608" spans="1:7" x14ac:dyDescent="0.25">
      <c r="A608" t="s">
        <v>2152</v>
      </c>
      <c r="B608" t="s">
        <v>111</v>
      </c>
      <c r="C608" t="s">
        <v>2153</v>
      </c>
      <c r="D608" s="34"/>
      <c r="E608" t="s">
        <v>3581</v>
      </c>
      <c r="F608" s="39">
        <v>-9999999999</v>
      </c>
      <c r="G608" s="39">
        <v>-9999999999</v>
      </c>
    </row>
    <row r="609" spans="1:7" x14ac:dyDescent="0.25">
      <c r="A609" t="s">
        <v>1250</v>
      </c>
      <c r="B609" t="s">
        <v>111</v>
      </c>
      <c r="C609" t="s">
        <v>1251</v>
      </c>
      <c r="D609" s="34"/>
      <c r="E609" t="s">
        <v>3582</v>
      </c>
      <c r="F609" s="39">
        <v>0</v>
      </c>
      <c r="G609" s="39">
        <v>0</v>
      </c>
    </row>
    <row r="610" spans="1:7" x14ac:dyDescent="0.25">
      <c r="A610" t="s">
        <v>2142</v>
      </c>
      <c r="B610" t="s">
        <v>111</v>
      </c>
      <c r="C610" t="s">
        <v>2143</v>
      </c>
      <c r="D610" s="34"/>
      <c r="E610" t="s">
        <v>3583</v>
      </c>
      <c r="F610" s="39">
        <v>0</v>
      </c>
      <c r="G610" s="39">
        <v>0</v>
      </c>
    </row>
    <row r="611" spans="1:7" x14ac:dyDescent="0.25">
      <c r="A611" t="s">
        <v>2140</v>
      </c>
      <c r="B611" t="s">
        <v>111</v>
      </c>
      <c r="C611" t="s">
        <v>2141</v>
      </c>
      <c r="D611" s="34"/>
      <c r="E611" t="s">
        <v>3584</v>
      </c>
      <c r="F611" s="39">
        <v>0</v>
      </c>
      <c r="G611" s="39">
        <v>0</v>
      </c>
    </row>
    <row r="612" spans="1:7" x14ac:dyDescent="0.25">
      <c r="A612" t="s">
        <v>2158</v>
      </c>
      <c r="B612" t="s">
        <v>38</v>
      </c>
      <c r="C612" t="s">
        <v>2159</v>
      </c>
      <c r="D612" s="34"/>
      <c r="E612" t="s">
        <v>3585</v>
      </c>
      <c r="F612" s="39">
        <v>0</v>
      </c>
      <c r="G612" s="39">
        <v>0</v>
      </c>
    </row>
    <row r="613" spans="1:7" x14ac:dyDescent="0.25">
      <c r="A613" t="s">
        <v>2154</v>
      </c>
      <c r="B613" t="s">
        <v>111</v>
      </c>
      <c r="C613" t="s">
        <v>2155</v>
      </c>
      <c r="D613" s="34"/>
      <c r="E613" t="s">
        <v>2155</v>
      </c>
      <c r="F613" s="39">
        <v>-9999999999</v>
      </c>
      <c r="G613" s="39">
        <v>-9999999999</v>
      </c>
    </row>
    <row r="614" spans="1:7" x14ac:dyDescent="0.25">
      <c r="A614" t="s">
        <v>1248</v>
      </c>
      <c r="B614" t="s">
        <v>111</v>
      </c>
      <c r="C614" t="s">
        <v>1249</v>
      </c>
      <c r="D614" s="34"/>
      <c r="E614" t="s">
        <v>1249</v>
      </c>
      <c r="F614" s="39">
        <v>0</v>
      </c>
      <c r="G614" s="39">
        <v>0</v>
      </c>
    </row>
    <row r="615" spans="1:7" x14ac:dyDescent="0.25">
      <c r="A615" t="s">
        <v>2188</v>
      </c>
      <c r="B615" t="s">
        <v>111</v>
      </c>
      <c r="C615" t="s">
        <v>2189</v>
      </c>
      <c r="D615" s="34"/>
      <c r="E615" t="s">
        <v>3586</v>
      </c>
      <c r="F615" s="39">
        <v>0</v>
      </c>
      <c r="G615" s="39">
        <v>0</v>
      </c>
    </row>
    <row r="616" spans="1:7" x14ac:dyDescent="0.25">
      <c r="A616" t="s">
        <v>2190</v>
      </c>
      <c r="B616" t="s">
        <v>17</v>
      </c>
      <c r="C616" t="s">
        <v>2191</v>
      </c>
      <c r="D616" s="34"/>
      <c r="E616" t="s">
        <v>3587</v>
      </c>
      <c r="F616" s="39">
        <v>0</v>
      </c>
      <c r="G616" s="39">
        <v>0</v>
      </c>
    </row>
    <row r="617" spans="1:7" x14ac:dyDescent="0.25">
      <c r="A617" t="s">
        <v>2194</v>
      </c>
      <c r="B617" t="s">
        <v>17</v>
      </c>
      <c r="C617" t="s">
        <v>2195</v>
      </c>
      <c r="D617" s="34"/>
      <c r="E617" t="s">
        <v>3588</v>
      </c>
      <c r="F617" s="39">
        <v>0</v>
      </c>
      <c r="G617" s="39">
        <v>0</v>
      </c>
    </row>
    <row r="618" spans="1:7" x14ac:dyDescent="0.25">
      <c r="A618" t="s">
        <v>1310</v>
      </c>
      <c r="B618" t="s">
        <v>38</v>
      </c>
      <c r="C618" t="s">
        <v>1311</v>
      </c>
      <c r="D618" s="34"/>
      <c r="E618" t="s">
        <v>3589</v>
      </c>
      <c r="F618" s="39">
        <v>0</v>
      </c>
      <c r="G618" s="39">
        <v>0</v>
      </c>
    </row>
    <row r="619" spans="1:7" x14ac:dyDescent="0.25">
      <c r="A619" t="s">
        <v>1922</v>
      </c>
      <c r="B619" t="s">
        <v>38</v>
      </c>
      <c r="C619" t="s">
        <v>1923</v>
      </c>
      <c r="D619" s="34"/>
      <c r="E619" t="s">
        <v>3590</v>
      </c>
      <c r="F619" s="39">
        <v>0</v>
      </c>
      <c r="G619" s="39">
        <v>0</v>
      </c>
    </row>
    <row r="620" spans="1:7" x14ac:dyDescent="0.25">
      <c r="A620" t="s">
        <v>1928</v>
      </c>
      <c r="B620" t="s">
        <v>38</v>
      </c>
      <c r="C620" t="s">
        <v>1929</v>
      </c>
      <c r="D620" s="34"/>
      <c r="E620" t="s">
        <v>3591</v>
      </c>
      <c r="F620" s="39">
        <v>0</v>
      </c>
      <c r="G620" s="39">
        <v>0</v>
      </c>
    </row>
    <row r="621" spans="1:7" x14ac:dyDescent="0.25">
      <c r="A621" t="s">
        <v>1315</v>
      </c>
      <c r="B621" t="s">
        <v>38</v>
      </c>
      <c r="C621" t="s">
        <v>1316</v>
      </c>
      <c r="D621" s="34"/>
      <c r="E621" t="s">
        <v>3592</v>
      </c>
      <c r="F621" s="39">
        <v>0</v>
      </c>
      <c r="G621" s="39">
        <v>0</v>
      </c>
    </row>
    <row r="622" spans="1:7" x14ac:dyDescent="0.25">
      <c r="A622" t="s">
        <v>2198</v>
      </c>
      <c r="B622" t="s">
        <v>41</v>
      </c>
      <c r="C622" t="s">
        <v>2199</v>
      </c>
      <c r="D622" s="34"/>
      <c r="E622" t="s">
        <v>3593</v>
      </c>
      <c r="F622" s="39">
        <v>0</v>
      </c>
      <c r="G622" s="39">
        <v>0</v>
      </c>
    </row>
    <row r="623" spans="1:7" x14ac:dyDescent="0.25">
      <c r="A623" t="s">
        <v>1332</v>
      </c>
      <c r="B623" t="s">
        <v>41</v>
      </c>
      <c r="C623" t="s">
        <v>1333</v>
      </c>
      <c r="D623" s="34"/>
      <c r="E623" t="s">
        <v>3594</v>
      </c>
      <c r="F623" s="39">
        <v>0</v>
      </c>
      <c r="G623" s="39">
        <v>0</v>
      </c>
    </row>
    <row r="624" spans="1:7" x14ac:dyDescent="0.25">
      <c r="A624" t="s">
        <v>2203</v>
      </c>
      <c r="B624" t="s">
        <v>17</v>
      </c>
      <c r="C624" t="s">
        <v>155</v>
      </c>
      <c r="D624" s="34"/>
      <c r="E624" t="s">
        <v>2201</v>
      </c>
      <c r="F624" s="39">
        <v>0</v>
      </c>
      <c r="G624" s="39">
        <v>0</v>
      </c>
    </row>
    <row r="625" spans="1:7" x14ac:dyDescent="0.25">
      <c r="A625" t="s">
        <v>1342</v>
      </c>
      <c r="B625" t="s">
        <v>17</v>
      </c>
      <c r="C625" t="s">
        <v>1343</v>
      </c>
      <c r="D625" s="34"/>
      <c r="E625" t="s">
        <v>3595</v>
      </c>
      <c r="F625" s="39">
        <v>0</v>
      </c>
      <c r="G625" s="39">
        <v>0</v>
      </c>
    </row>
    <row r="626" spans="1:7" x14ac:dyDescent="0.25">
      <c r="A626" t="s">
        <v>1346</v>
      </c>
      <c r="B626" t="s">
        <v>17</v>
      </c>
      <c r="C626" t="s">
        <v>1347</v>
      </c>
      <c r="D626" s="34"/>
      <c r="E626" t="s">
        <v>3595</v>
      </c>
      <c r="F626" s="39">
        <v>0</v>
      </c>
      <c r="G626" s="39">
        <v>0</v>
      </c>
    </row>
    <row r="627" spans="1:7" x14ac:dyDescent="0.25">
      <c r="A627" t="s">
        <v>2211</v>
      </c>
      <c r="B627" t="s">
        <v>17</v>
      </c>
      <c r="C627" t="s">
        <v>2212</v>
      </c>
      <c r="D627" s="34"/>
      <c r="E627" t="s">
        <v>3596</v>
      </c>
      <c r="F627" s="39">
        <v>-9999999999</v>
      </c>
      <c r="G627" s="39">
        <v>-9999999999</v>
      </c>
    </row>
    <row r="628" spans="1:7" x14ac:dyDescent="0.25">
      <c r="A628" t="s">
        <v>1391</v>
      </c>
      <c r="B628" t="s">
        <v>17</v>
      </c>
      <c r="C628" t="s">
        <v>1392</v>
      </c>
      <c r="D628" s="34"/>
      <c r="E628" t="s">
        <v>3597</v>
      </c>
      <c r="F628" s="39">
        <v>0</v>
      </c>
      <c r="G628" s="39">
        <v>0</v>
      </c>
    </row>
    <row r="629" spans="1:7" x14ac:dyDescent="0.25">
      <c r="A629" t="s">
        <v>1357</v>
      </c>
      <c r="B629" t="s">
        <v>17</v>
      </c>
      <c r="C629" t="s">
        <v>1358</v>
      </c>
      <c r="D629" s="34"/>
      <c r="E629" t="s">
        <v>3598</v>
      </c>
      <c r="F629" s="39">
        <v>0</v>
      </c>
      <c r="G629" s="39">
        <v>0</v>
      </c>
    </row>
    <row r="630" spans="1:7" x14ac:dyDescent="0.25">
      <c r="A630" t="s">
        <v>1396</v>
      </c>
      <c r="B630" t="s">
        <v>17</v>
      </c>
      <c r="C630" t="s">
        <v>1397</v>
      </c>
      <c r="D630" s="34"/>
      <c r="E630" t="s">
        <v>3599</v>
      </c>
      <c r="F630" s="39">
        <v>0</v>
      </c>
      <c r="G630" s="39">
        <v>0</v>
      </c>
    </row>
    <row r="631" spans="1:7" x14ac:dyDescent="0.25">
      <c r="A631" t="s">
        <v>1359</v>
      </c>
      <c r="B631" t="s">
        <v>17</v>
      </c>
      <c r="C631" t="s">
        <v>1360</v>
      </c>
      <c r="D631" s="34"/>
      <c r="E631" t="s">
        <v>3600</v>
      </c>
      <c r="F631" s="39">
        <v>0</v>
      </c>
      <c r="G631" s="39">
        <v>0</v>
      </c>
    </row>
    <row r="632" spans="1:7" x14ac:dyDescent="0.25">
      <c r="A632" t="s">
        <v>1416</v>
      </c>
      <c r="B632" t="s">
        <v>41</v>
      </c>
      <c r="C632" t="s">
        <v>1417</v>
      </c>
      <c r="D632" s="34"/>
      <c r="E632" t="s">
        <v>3601</v>
      </c>
      <c r="F632" s="39">
        <v>0</v>
      </c>
      <c r="G632" s="39">
        <v>0</v>
      </c>
    </row>
    <row r="633" spans="1:7" x14ac:dyDescent="0.25">
      <c r="A633" t="s">
        <v>1425</v>
      </c>
      <c r="B633" t="s">
        <v>41</v>
      </c>
      <c r="C633" t="s">
        <v>1426</v>
      </c>
      <c r="D633" s="34"/>
      <c r="E633" t="s">
        <v>3602</v>
      </c>
      <c r="F633" s="39">
        <v>0</v>
      </c>
      <c r="G633" s="39">
        <v>0</v>
      </c>
    </row>
    <row r="634" spans="1:7" x14ac:dyDescent="0.25">
      <c r="A634" t="s">
        <v>1432</v>
      </c>
      <c r="B634" t="s">
        <v>41</v>
      </c>
      <c r="C634" t="s">
        <v>1433</v>
      </c>
      <c r="D634" s="34"/>
      <c r="E634" t="s">
        <v>3603</v>
      </c>
      <c r="F634" s="39">
        <v>0</v>
      </c>
      <c r="G634" s="39">
        <v>0</v>
      </c>
    </row>
    <row r="635" spans="1:7" x14ac:dyDescent="0.25">
      <c r="A635" t="s">
        <v>1437</v>
      </c>
      <c r="B635" t="s">
        <v>41</v>
      </c>
      <c r="C635" t="s">
        <v>1438</v>
      </c>
      <c r="D635" s="34"/>
      <c r="E635" t="s">
        <v>3604</v>
      </c>
      <c r="F635" s="39">
        <v>0</v>
      </c>
      <c r="G635" s="39">
        <v>0</v>
      </c>
    </row>
    <row r="636" spans="1:7" x14ac:dyDescent="0.25">
      <c r="A636" t="s">
        <v>2219</v>
      </c>
      <c r="B636" t="s">
        <v>41</v>
      </c>
      <c r="C636" t="s">
        <v>2220</v>
      </c>
      <c r="D636" s="34"/>
      <c r="E636" t="s">
        <v>3605</v>
      </c>
      <c r="F636" s="39">
        <v>0</v>
      </c>
      <c r="G636" s="39">
        <v>0</v>
      </c>
    </row>
    <row r="637" spans="1:7" x14ac:dyDescent="0.25">
      <c r="A637" t="s">
        <v>1447</v>
      </c>
      <c r="B637" t="s">
        <v>41</v>
      </c>
      <c r="C637" t="s">
        <v>1448</v>
      </c>
      <c r="D637" s="34"/>
      <c r="E637" t="s">
        <v>3606</v>
      </c>
      <c r="F637" s="39">
        <v>0</v>
      </c>
      <c r="G637" s="39">
        <v>0</v>
      </c>
    </row>
    <row r="638" spans="1:7" x14ac:dyDescent="0.25">
      <c r="A638" t="s">
        <v>1454</v>
      </c>
      <c r="B638" t="s">
        <v>41</v>
      </c>
      <c r="C638" t="s">
        <v>1455</v>
      </c>
      <c r="D638" s="34"/>
      <c r="E638" t="s">
        <v>3607</v>
      </c>
      <c r="F638" s="39">
        <v>0</v>
      </c>
      <c r="G638" s="39">
        <v>0</v>
      </c>
    </row>
    <row r="639" spans="1:7" x14ac:dyDescent="0.25">
      <c r="A639" t="s">
        <v>1465</v>
      </c>
      <c r="B639" t="s">
        <v>41</v>
      </c>
      <c r="C639" t="s">
        <v>1466</v>
      </c>
      <c r="D639" s="34"/>
      <c r="E639" t="s">
        <v>3608</v>
      </c>
      <c r="F639" s="39">
        <v>0</v>
      </c>
      <c r="G639" s="39">
        <v>0</v>
      </c>
    </row>
    <row r="640" spans="1:7" x14ac:dyDescent="0.25">
      <c r="A640" t="s">
        <v>2225</v>
      </c>
      <c r="B640" t="s">
        <v>17</v>
      </c>
      <c r="C640" t="s">
        <v>2226</v>
      </c>
      <c r="D640" s="34"/>
      <c r="E640" t="s">
        <v>3609</v>
      </c>
      <c r="F640" s="39">
        <v>-9999999999</v>
      </c>
      <c r="G640" s="39">
        <v>-9999999999</v>
      </c>
    </row>
    <row r="641" spans="1:7" x14ac:dyDescent="0.25">
      <c r="A641" t="s">
        <v>3610</v>
      </c>
      <c r="B641" t="s">
        <v>41</v>
      </c>
      <c r="C641" t="s">
        <v>1428</v>
      </c>
      <c r="D641" s="34"/>
      <c r="E641" t="s">
        <v>3611</v>
      </c>
      <c r="F641" s="39">
        <v>0</v>
      </c>
      <c r="G641" s="39">
        <v>0</v>
      </c>
    </row>
    <row r="642" spans="1:7" x14ac:dyDescent="0.25">
      <c r="A642" t="s">
        <v>3612</v>
      </c>
      <c r="B642" t="s">
        <v>41</v>
      </c>
      <c r="C642" t="s">
        <v>1450</v>
      </c>
      <c r="D642" s="34"/>
      <c r="E642" t="s">
        <v>3613</v>
      </c>
      <c r="F642" s="39">
        <v>0</v>
      </c>
      <c r="G642" s="39">
        <v>0</v>
      </c>
    </row>
    <row r="643" spans="1:7" x14ac:dyDescent="0.25">
      <c r="A643" t="s">
        <v>1427</v>
      </c>
      <c r="B643" t="s">
        <v>41</v>
      </c>
      <c r="C643" t="s">
        <v>1428</v>
      </c>
      <c r="D643" s="34"/>
      <c r="E643" t="s">
        <v>3611</v>
      </c>
      <c r="F643" s="39">
        <v>0</v>
      </c>
      <c r="G643" s="39">
        <v>0</v>
      </c>
    </row>
    <row r="644" spans="1:7" x14ac:dyDescent="0.25">
      <c r="A644" t="s">
        <v>1449</v>
      </c>
      <c r="B644" t="s">
        <v>41</v>
      </c>
      <c r="C644" t="s">
        <v>1450</v>
      </c>
      <c r="D644" s="34"/>
      <c r="E644" t="s">
        <v>3613</v>
      </c>
      <c r="F644" s="39">
        <v>0</v>
      </c>
      <c r="G644" s="39">
        <v>0</v>
      </c>
    </row>
    <row r="645" spans="1:7" x14ac:dyDescent="0.25">
      <c r="A645" t="s">
        <v>1463</v>
      </c>
      <c r="B645" t="s">
        <v>41</v>
      </c>
      <c r="C645" t="s">
        <v>1464</v>
      </c>
      <c r="D645" s="34"/>
      <c r="E645" t="s">
        <v>3614</v>
      </c>
      <c r="F645" s="39">
        <v>0</v>
      </c>
      <c r="G645" s="39">
        <v>0</v>
      </c>
    </row>
    <row r="646" spans="1:7" x14ac:dyDescent="0.25">
      <c r="A646" t="s">
        <v>3615</v>
      </c>
      <c r="B646" t="s">
        <v>41</v>
      </c>
      <c r="C646" t="s">
        <v>1428</v>
      </c>
      <c r="D646" s="34"/>
      <c r="E646" t="s">
        <v>3611</v>
      </c>
      <c r="F646" s="39">
        <v>0</v>
      </c>
      <c r="G646" s="39">
        <v>0</v>
      </c>
    </row>
    <row r="647" spans="1:7" x14ac:dyDescent="0.25">
      <c r="A647" t="s">
        <v>3616</v>
      </c>
      <c r="B647" t="s">
        <v>41</v>
      </c>
      <c r="C647" t="s">
        <v>1428</v>
      </c>
      <c r="D647" s="34"/>
      <c r="E647" t="s">
        <v>3611</v>
      </c>
      <c r="F647" s="39">
        <v>0</v>
      </c>
      <c r="G647" s="39">
        <v>0</v>
      </c>
    </row>
    <row r="648" spans="1:7" x14ac:dyDescent="0.25">
      <c r="A648" t="s">
        <v>3617</v>
      </c>
      <c r="B648" t="s">
        <v>41</v>
      </c>
      <c r="C648" t="s">
        <v>1428</v>
      </c>
      <c r="D648" s="34"/>
      <c r="E648" t="s">
        <v>3611</v>
      </c>
      <c r="F648" s="39">
        <v>0</v>
      </c>
      <c r="G648" s="39">
        <v>0</v>
      </c>
    </row>
    <row r="649" spans="1:7" x14ac:dyDescent="0.25">
      <c r="A649" t="s">
        <v>3618</v>
      </c>
      <c r="B649" t="s">
        <v>41</v>
      </c>
      <c r="C649" t="s">
        <v>1428</v>
      </c>
      <c r="D649" s="34"/>
      <c r="E649" t="s">
        <v>3611</v>
      </c>
      <c r="F649" s="39">
        <v>0</v>
      </c>
      <c r="G649" s="39">
        <v>0</v>
      </c>
    </row>
    <row r="650" spans="1:7" x14ac:dyDescent="0.25">
      <c r="A650" t="s">
        <v>3619</v>
      </c>
      <c r="B650" t="s">
        <v>41</v>
      </c>
      <c r="C650" t="s">
        <v>1428</v>
      </c>
      <c r="D650" s="34"/>
      <c r="E650" t="s">
        <v>3611</v>
      </c>
      <c r="F650" s="39">
        <v>0</v>
      </c>
      <c r="G650" s="39">
        <v>0</v>
      </c>
    </row>
    <row r="651" spans="1:7" x14ac:dyDescent="0.25">
      <c r="A651" t="s">
        <v>3620</v>
      </c>
      <c r="B651" t="s">
        <v>41</v>
      </c>
      <c r="C651" t="s">
        <v>1450</v>
      </c>
      <c r="D651" s="34"/>
      <c r="E651" t="s">
        <v>3613</v>
      </c>
      <c r="F651" s="39">
        <v>0</v>
      </c>
      <c r="G651" s="39">
        <v>0</v>
      </c>
    </row>
    <row r="652" spans="1:7" x14ac:dyDescent="0.25">
      <c r="A652" t="s">
        <v>2229</v>
      </c>
      <c r="B652" t="s">
        <v>41</v>
      </c>
      <c r="C652" t="s">
        <v>2230</v>
      </c>
      <c r="D652" s="34"/>
      <c r="E652" t="s">
        <v>3621</v>
      </c>
      <c r="F652" s="39">
        <v>0</v>
      </c>
      <c r="G652" s="39">
        <v>0</v>
      </c>
    </row>
    <row r="653" spans="1:7" x14ac:dyDescent="0.25">
      <c r="A653" t="s">
        <v>1470</v>
      </c>
      <c r="B653" t="s">
        <v>41</v>
      </c>
      <c r="C653" t="s">
        <v>1471</v>
      </c>
      <c r="D653" s="34"/>
      <c r="E653" t="s">
        <v>3622</v>
      </c>
      <c r="F653" s="39">
        <v>0</v>
      </c>
      <c r="G653" s="39">
        <v>0</v>
      </c>
    </row>
    <row r="654" spans="1:7" x14ac:dyDescent="0.25">
      <c r="A654" t="s">
        <v>2233</v>
      </c>
      <c r="B654" t="s">
        <v>41</v>
      </c>
      <c r="C654" t="s">
        <v>2234</v>
      </c>
      <c r="D654" s="34"/>
      <c r="E654" t="s">
        <v>3623</v>
      </c>
      <c r="F654" s="39">
        <v>0</v>
      </c>
      <c r="G654" s="39">
        <v>0</v>
      </c>
    </row>
    <row r="655" spans="1:7" x14ac:dyDescent="0.25">
      <c r="A655" t="s">
        <v>1475</v>
      </c>
      <c r="B655" t="s">
        <v>17</v>
      </c>
      <c r="C655" t="s">
        <v>1476</v>
      </c>
      <c r="D655" s="34"/>
      <c r="E655" t="s">
        <v>3624</v>
      </c>
      <c r="F655" s="39">
        <v>0</v>
      </c>
      <c r="G655" s="39">
        <v>0</v>
      </c>
    </row>
    <row r="656" spans="1:7" x14ac:dyDescent="0.25">
      <c r="A656" t="s">
        <v>1456</v>
      </c>
      <c r="B656" t="s">
        <v>41</v>
      </c>
      <c r="C656" t="s">
        <v>1457</v>
      </c>
      <c r="D656" s="34"/>
      <c r="E656" t="s">
        <v>3625</v>
      </c>
      <c r="F656" s="39">
        <v>0</v>
      </c>
      <c r="G656" s="39">
        <v>0</v>
      </c>
    </row>
    <row r="657" spans="1:7" x14ac:dyDescent="0.25">
      <c r="A657" t="s">
        <v>1445</v>
      </c>
      <c r="B657" t="s">
        <v>41</v>
      </c>
      <c r="C657" t="s">
        <v>1446</v>
      </c>
      <c r="D657" s="34"/>
      <c r="E657" t="s">
        <v>3626</v>
      </c>
      <c r="F657" s="39">
        <v>0</v>
      </c>
      <c r="G657" s="39">
        <v>0</v>
      </c>
    </row>
    <row r="658" spans="1:7" x14ac:dyDescent="0.25">
      <c r="A658" t="s">
        <v>1461</v>
      </c>
      <c r="B658" t="s">
        <v>41</v>
      </c>
      <c r="C658" t="s">
        <v>1462</v>
      </c>
      <c r="D658" s="34"/>
      <c r="E658" t="s">
        <v>3627</v>
      </c>
      <c r="F658" s="39">
        <v>0</v>
      </c>
      <c r="G658" s="39">
        <v>0</v>
      </c>
    </row>
    <row r="659" spans="1:7" x14ac:dyDescent="0.25">
      <c r="A659" t="s">
        <v>2241</v>
      </c>
      <c r="B659" t="s">
        <v>17</v>
      </c>
      <c r="C659" t="s">
        <v>1481</v>
      </c>
      <c r="D659" s="34"/>
      <c r="E659" t="s">
        <v>3628</v>
      </c>
      <c r="F659" s="39">
        <v>0</v>
      </c>
      <c r="G659" s="39">
        <v>0</v>
      </c>
    </row>
    <row r="660" spans="1:7" x14ac:dyDescent="0.25">
      <c r="A660" t="s">
        <v>1480</v>
      </c>
      <c r="B660" t="s">
        <v>17</v>
      </c>
      <c r="C660" t="s">
        <v>1481</v>
      </c>
      <c r="D660" s="34"/>
      <c r="E660" t="s">
        <v>3628</v>
      </c>
      <c r="F660" s="39">
        <v>0</v>
      </c>
      <c r="G660" s="39">
        <v>0</v>
      </c>
    </row>
    <row r="661" spans="1:7" x14ac:dyDescent="0.25">
      <c r="A661" t="s">
        <v>3629</v>
      </c>
      <c r="B661" t="s">
        <v>17</v>
      </c>
      <c r="C661" t="s">
        <v>1481</v>
      </c>
      <c r="D661" s="34"/>
      <c r="E661" t="s">
        <v>3628</v>
      </c>
      <c r="F661" s="39">
        <v>0</v>
      </c>
      <c r="G661" s="39">
        <v>0</v>
      </c>
    </row>
    <row r="662" spans="1:7" x14ac:dyDescent="0.25">
      <c r="A662" t="s">
        <v>3630</v>
      </c>
      <c r="B662" t="s">
        <v>17</v>
      </c>
      <c r="C662" t="s">
        <v>1481</v>
      </c>
      <c r="D662" s="34"/>
      <c r="E662" t="s">
        <v>3628</v>
      </c>
      <c r="F662" s="39">
        <v>0</v>
      </c>
      <c r="G662" s="39">
        <v>0</v>
      </c>
    </row>
    <row r="663" spans="1:7" x14ac:dyDescent="0.25">
      <c r="A663" t="s">
        <v>3631</v>
      </c>
      <c r="B663" t="s">
        <v>17</v>
      </c>
      <c r="C663" t="s">
        <v>1481</v>
      </c>
      <c r="D663" s="34"/>
      <c r="E663" t="s">
        <v>3628</v>
      </c>
      <c r="F663" s="39">
        <v>0</v>
      </c>
      <c r="G663" s="39">
        <v>0</v>
      </c>
    </row>
    <row r="664" spans="1:7" x14ac:dyDescent="0.25">
      <c r="A664" t="s">
        <v>1491</v>
      </c>
      <c r="B664" t="s">
        <v>41</v>
      </c>
      <c r="C664" t="s">
        <v>1492</v>
      </c>
      <c r="D664" s="34"/>
      <c r="E664" t="s">
        <v>3632</v>
      </c>
      <c r="F664" s="39">
        <v>-9999999999</v>
      </c>
      <c r="G664" s="39">
        <v>-9999999999</v>
      </c>
    </row>
    <row r="665" spans="1:7" x14ac:dyDescent="0.25">
      <c r="A665" t="s">
        <v>2252</v>
      </c>
      <c r="B665" t="s">
        <v>38</v>
      </c>
      <c r="C665" t="s">
        <v>2253</v>
      </c>
      <c r="D665" s="34"/>
      <c r="E665" t="s">
        <v>3633</v>
      </c>
      <c r="F665" s="39">
        <v>-9999999999</v>
      </c>
      <c r="G665" s="39">
        <v>-9999999999</v>
      </c>
    </row>
    <row r="666" spans="1:7" x14ac:dyDescent="0.25">
      <c r="A666" t="s">
        <v>2264</v>
      </c>
      <c r="B666" t="s">
        <v>38</v>
      </c>
      <c r="C666" t="s">
        <v>2265</v>
      </c>
      <c r="D666" s="34"/>
      <c r="E666" t="s">
        <v>3634</v>
      </c>
      <c r="F666" s="39">
        <v>-9999999999</v>
      </c>
      <c r="G666" s="39">
        <v>-9999999999</v>
      </c>
    </row>
    <row r="667" spans="1:7" x14ac:dyDescent="0.25">
      <c r="A667" t="s">
        <v>1489</v>
      </c>
      <c r="B667" t="s">
        <v>38</v>
      </c>
      <c r="C667" t="s">
        <v>1490</v>
      </c>
      <c r="D667" s="34"/>
      <c r="E667" t="s">
        <v>3635</v>
      </c>
      <c r="F667" s="39">
        <v>-9999999999</v>
      </c>
      <c r="G667" s="39">
        <v>-9999999999</v>
      </c>
    </row>
    <row r="668" spans="1:7" x14ac:dyDescent="0.25">
      <c r="A668" t="s">
        <v>2268</v>
      </c>
      <c r="B668" t="s">
        <v>38</v>
      </c>
      <c r="C668" t="s">
        <v>2269</v>
      </c>
      <c r="D668" s="34"/>
      <c r="E668" t="s">
        <v>3636</v>
      </c>
      <c r="F668" s="39">
        <v>-9999999999</v>
      </c>
      <c r="G668" s="39">
        <v>-9999999999</v>
      </c>
    </row>
    <row r="669" spans="1:7" x14ac:dyDescent="0.25">
      <c r="A669" t="s">
        <v>2272</v>
      </c>
      <c r="B669" t="s">
        <v>38</v>
      </c>
      <c r="C669" t="s">
        <v>2273</v>
      </c>
      <c r="D669" s="34"/>
      <c r="E669" t="s">
        <v>3637</v>
      </c>
      <c r="F669" s="39">
        <v>-9999999999</v>
      </c>
      <c r="G669" s="39">
        <v>-9999999999</v>
      </c>
    </row>
    <row r="670" spans="1:7" x14ac:dyDescent="0.25">
      <c r="A670" t="s">
        <v>2276</v>
      </c>
      <c r="B670" t="s">
        <v>38</v>
      </c>
      <c r="C670" t="s">
        <v>2277</v>
      </c>
      <c r="D670" s="34"/>
      <c r="E670" t="s">
        <v>3638</v>
      </c>
      <c r="F670" s="39">
        <v>-9999999999</v>
      </c>
      <c r="G670" s="39">
        <v>-9999999999</v>
      </c>
    </row>
    <row r="671" spans="1:7" x14ac:dyDescent="0.25">
      <c r="A671" t="s">
        <v>2290</v>
      </c>
      <c r="B671" t="s">
        <v>41</v>
      </c>
      <c r="C671" t="s">
        <v>2291</v>
      </c>
      <c r="D671" s="34"/>
      <c r="E671" t="s">
        <v>2287</v>
      </c>
      <c r="F671" s="39">
        <v>-9999999999</v>
      </c>
      <c r="G671" s="39">
        <v>-9999999999</v>
      </c>
    </row>
    <row r="672" spans="1:7" x14ac:dyDescent="0.25">
      <c r="A672" t="s">
        <v>1505</v>
      </c>
      <c r="B672" t="s">
        <v>41</v>
      </c>
      <c r="C672" t="s">
        <v>1506</v>
      </c>
      <c r="D672" s="34"/>
      <c r="E672" t="s">
        <v>1504</v>
      </c>
      <c r="F672" s="39">
        <v>0</v>
      </c>
      <c r="G672" s="39">
        <v>0</v>
      </c>
    </row>
    <row r="673" spans="1:7" x14ac:dyDescent="0.25">
      <c r="A673" t="s">
        <v>1513</v>
      </c>
      <c r="B673" t="s">
        <v>38</v>
      </c>
      <c r="C673" t="s">
        <v>1514</v>
      </c>
      <c r="D673" s="34"/>
      <c r="E673" t="s">
        <v>3639</v>
      </c>
      <c r="F673" s="39">
        <v>0</v>
      </c>
      <c r="G673" s="39">
        <v>0</v>
      </c>
    </row>
    <row r="674" spans="1:7" x14ac:dyDescent="0.25">
      <c r="A674" t="s">
        <v>2304</v>
      </c>
      <c r="B674" t="s">
        <v>38</v>
      </c>
      <c r="C674" t="s">
        <v>2305</v>
      </c>
      <c r="D674" s="34"/>
      <c r="E674" t="s">
        <v>3640</v>
      </c>
      <c r="F674" s="39">
        <v>-9999999999</v>
      </c>
      <c r="G674" s="39">
        <v>-9999999999</v>
      </c>
    </row>
    <row r="675" spans="1:7" x14ac:dyDescent="0.25">
      <c r="A675" t="s">
        <v>2294</v>
      </c>
      <c r="B675" t="s">
        <v>38</v>
      </c>
      <c r="C675" t="s">
        <v>2295</v>
      </c>
      <c r="D675" s="34"/>
      <c r="E675" t="s">
        <v>3641</v>
      </c>
      <c r="F675" s="39">
        <v>-9999999999</v>
      </c>
      <c r="G675" s="39">
        <v>-9999999999</v>
      </c>
    </row>
    <row r="676" spans="1:7" x14ac:dyDescent="0.25">
      <c r="A676" t="s">
        <v>2298</v>
      </c>
      <c r="B676" t="s">
        <v>38</v>
      </c>
      <c r="C676" t="s">
        <v>2299</v>
      </c>
      <c r="D676" s="34"/>
      <c r="E676" t="s">
        <v>3642</v>
      </c>
      <c r="F676" s="39">
        <v>-9999999999</v>
      </c>
      <c r="G676" s="39">
        <v>-9999999999</v>
      </c>
    </row>
    <row r="677" spans="1:7" x14ac:dyDescent="0.25">
      <c r="A677" t="s">
        <v>1536</v>
      </c>
      <c r="B677" t="s">
        <v>38</v>
      </c>
      <c r="C677" t="s">
        <v>1537</v>
      </c>
      <c r="D677" s="34"/>
      <c r="E677" t="s">
        <v>3643</v>
      </c>
      <c r="F677" s="39">
        <v>-9999999999</v>
      </c>
      <c r="G677" s="39">
        <v>-9999999999</v>
      </c>
    </row>
    <row r="678" spans="1:7" x14ac:dyDescent="0.25">
      <c r="A678" t="s">
        <v>1531</v>
      </c>
      <c r="B678" t="s">
        <v>38</v>
      </c>
      <c r="C678" t="s">
        <v>1532</v>
      </c>
      <c r="D678" s="34"/>
      <c r="E678" t="s">
        <v>3644</v>
      </c>
      <c r="F678" s="39">
        <v>-9999999999</v>
      </c>
      <c r="G678" s="39">
        <v>-9999999999</v>
      </c>
    </row>
    <row r="679" spans="1:7" x14ac:dyDescent="0.25">
      <c r="A679" t="s">
        <v>1549</v>
      </c>
      <c r="B679" t="s">
        <v>38</v>
      </c>
      <c r="C679" t="s">
        <v>1550</v>
      </c>
      <c r="D679" s="34"/>
      <c r="E679" t="s">
        <v>3645</v>
      </c>
      <c r="F679" s="39">
        <v>-9999999999</v>
      </c>
      <c r="G679" s="39">
        <v>-9999999999</v>
      </c>
    </row>
    <row r="680" spans="1:7" x14ac:dyDescent="0.25">
      <c r="A680" t="s">
        <v>1566</v>
      </c>
      <c r="B680" t="s">
        <v>41</v>
      </c>
      <c r="C680" t="s">
        <v>1567</v>
      </c>
      <c r="D680" s="34"/>
      <c r="E680" t="s">
        <v>3646</v>
      </c>
      <c r="F680" s="39">
        <v>-9999999999</v>
      </c>
      <c r="G680" s="39">
        <v>-9999999999</v>
      </c>
    </row>
    <row r="681" spans="1:7" x14ac:dyDescent="0.25">
      <c r="A681" t="s">
        <v>1561</v>
      </c>
      <c r="B681" t="s">
        <v>38</v>
      </c>
      <c r="C681" t="s">
        <v>1562</v>
      </c>
      <c r="D681" s="34"/>
      <c r="E681" t="s">
        <v>3647</v>
      </c>
      <c r="F681" s="39">
        <v>-9999999999</v>
      </c>
      <c r="G681" s="39">
        <v>-9999999999</v>
      </c>
    </row>
    <row r="682" spans="1:7" x14ac:dyDescent="0.25">
      <c r="A682" t="s">
        <v>2316</v>
      </c>
      <c r="B682" t="s">
        <v>41</v>
      </c>
      <c r="C682" t="s">
        <v>2317</v>
      </c>
      <c r="D682" s="34"/>
      <c r="E682" t="s">
        <v>3648</v>
      </c>
      <c r="F682" s="39">
        <v>-9999999999</v>
      </c>
      <c r="G682" s="39">
        <v>-9999999999</v>
      </c>
    </row>
    <row r="683" spans="1:7" x14ac:dyDescent="0.25">
      <c r="A683" t="s">
        <v>1571</v>
      </c>
      <c r="B683" t="s">
        <v>41</v>
      </c>
      <c r="C683" t="s">
        <v>1572</v>
      </c>
      <c r="D683" s="34"/>
      <c r="E683" t="s">
        <v>3649</v>
      </c>
      <c r="F683" s="39">
        <v>-9999999999</v>
      </c>
      <c r="G683" s="39">
        <v>-9999999999</v>
      </c>
    </row>
    <row r="684" spans="1:7" x14ac:dyDescent="0.25">
      <c r="A684" t="s">
        <v>1538</v>
      </c>
      <c r="B684" t="s">
        <v>41</v>
      </c>
      <c r="C684" t="s">
        <v>1539</v>
      </c>
      <c r="D684" s="34"/>
      <c r="E684" t="s">
        <v>3650</v>
      </c>
      <c r="F684" s="39">
        <v>-9999999999</v>
      </c>
      <c r="G684" s="39">
        <v>-9999999999</v>
      </c>
    </row>
    <row r="685" spans="1:7" x14ac:dyDescent="0.25">
      <c r="A685" t="s">
        <v>1547</v>
      </c>
      <c r="B685" t="s">
        <v>41</v>
      </c>
      <c r="C685" t="s">
        <v>1548</v>
      </c>
      <c r="D685" s="34"/>
      <c r="E685" t="s">
        <v>3651</v>
      </c>
      <c r="F685" s="39">
        <v>-9999999999</v>
      </c>
      <c r="G685" s="39">
        <v>-9999999999</v>
      </c>
    </row>
    <row r="686" spans="1:7" x14ac:dyDescent="0.25">
      <c r="A686" t="s">
        <v>2278</v>
      </c>
      <c r="B686" t="s">
        <v>41</v>
      </c>
      <c r="C686" t="s">
        <v>2279</v>
      </c>
      <c r="D686" s="34"/>
      <c r="E686" t="s">
        <v>3652</v>
      </c>
      <c r="F686" s="39">
        <v>-9999999999</v>
      </c>
      <c r="G686" s="39">
        <v>-9999999999</v>
      </c>
    </row>
    <row r="687" spans="1:7" x14ac:dyDescent="0.25">
      <c r="A687" t="s">
        <v>2262</v>
      </c>
      <c r="B687" t="s">
        <v>41</v>
      </c>
      <c r="C687" t="s">
        <v>2263</v>
      </c>
      <c r="D687" s="34"/>
      <c r="E687" t="s">
        <v>3653</v>
      </c>
      <c r="F687" s="39">
        <v>-9999999999</v>
      </c>
      <c r="G687" s="39">
        <v>-9999999999</v>
      </c>
    </row>
    <row r="688" spans="1:7" x14ac:dyDescent="0.25">
      <c r="A688" t="s">
        <v>1487</v>
      </c>
      <c r="B688" t="s">
        <v>41</v>
      </c>
      <c r="C688" t="s">
        <v>1488</v>
      </c>
      <c r="D688" s="34"/>
      <c r="E688" t="s">
        <v>3654</v>
      </c>
      <c r="F688" s="39">
        <v>-9999999999</v>
      </c>
      <c r="G688" s="39">
        <v>-9999999999</v>
      </c>
    </row>
    <row r="689" spans="1:7" x14ac:dyDescent="0.25">
      <c r="A689" t="s">
        <v>1525</v>
      </c>
      <c r="B689" t="s">
        <v>41</v>
      </c>
      <c r="C689" t="s">
        <v>1526</v>
      </c>
      <c r="D689" s="34"/>
      <c r="E689" t="s">
        <v>3655</v>
      </c>
      <c r="F689" s="39">
        <v>-9999999999</v>
      </c>
      <c r="G689" s="39">
        <v>-9999999999</v>
      </c>
    </row>
    <row r="690" spans="1:7" x14ac:dyDescent="0.25">
      <c r="A690" t="s">
        <v>1540</v>
      </c>
      <c r="B690" t="s">
        <v>41</v>
      </c>
      <c r="C690" t="s">
        <v>1541</v>
      </c>
      <c r="D690" s="34"/>
      <c r="E690" t="s">
        <v>3656</v>
      </c>
      <c r="F690" s="39">
        <v>-9999999999</v>
      </c>
      <c r="G690" s="39">
        <v>-9999999999</v>
      </c>
    </row>
    <row r="691" spans="1:7" x14ac:dyDescent="0.25">
      <c r="A691" t="s">
        <v>1545</v>
      </c>
      <c r="B691" t="s">
        <v>41</v>
      </c>
      <c r="C691" t="s">
        <v>1546</v>
      </c>
      <c r="D691" s="34"/>
      <c r="E691" t="s">
        <v>3657</v>
      </c>
      <c r="F691" s="39">
        <v>-9999999999</v>
      </c>
      <c r="G691" s="39">
        <v>-9999999999</v>
      </c>
    </row>
    <row r="692" spans="1:7" x14ac:dyDescent="0.25">
      <c r="A692" t="s">
        <v>2280</v>
      </c>
      <c r="B692" t="s">
        <v>41</v>
      </c>
      <c r="C692" t="s">
        <v>2281</v>
      </c>
      <c r="D692" s="34"/>
      <c r="E692" t="s">
        <v>3658</v>
      </c>
      <c r="F692" s="39">
        <v>-9999999999</v>
      </c>
      <c r="G692" s="39">
        <v>-9999999999</v>
      </c>
    </row>
    <row r="693" spans="1:7" x14ac:dyDescent="0.25">
      <c r="A693" t="s">
        <v>2260</v>
      </c>
      <c r="B693" t="s">
        <v>41</v>
      </c>
      <c r="C693" t="s">
        <v>2261</v>
      </c>
      <c r="D693" s="34"/>
      <c r="E693" t="s">
        <v>3659</v>
      </c>
      <c r="F693" s="39">
        <v>-9999999999</v>
      </c>
      <c r="G693" s="39">
        <v>-9999999999</v>
      </c>
    </row>
    <row r="694" spans="1:7" x14ac:dyDescent="0.25">
      <c r="A694" t="s">
        <v>1485</v>
      </c>
      <c r="B694" t="s">
        <v>41</v>
      </c>
      <c r="C694" t="s">
        <v>1486</v>
      </c>
      <c r="D694" s="34"/>
      <c r="E694" t="s">
        <v>3660</v>
      </c>
      <c r="F694" s="39">
        <v>-9999999999</v>
      </c>
      <c r="G694" s="39">
        <v>-9999999999</v>
      </c>
    </row>
    <row r="695" spans="1:7" x14ac:dyDescent="0.25">
      <c r="A695" t="s">
        <v>1529</v>
      </c>
      <c r="B695" t="s">
        <v>41</v>
      </c>
      <c r="C695" t="s">
        <v>1530</v>
      </c>
      <c r="D695" s="34"/>
      <c r="E695" t="s">
        <v>3661</v>
      </c>
      <c r="F695" s="39">
        <v>-9999999999</v>
      </c>
      <c r="G695" s="39">
        <v>-9999999999</v>
      </c>
    </row>
    <row r="696" spans="1:7" x14ac:dyDescent="0.25">
      <c r="A696" t="s">
        <v>2326</v>
      </c>
      <c r="B696" t="s">
        <v>38</v>
      </c>
      <c r="C696" t="s">
        <v>2327</v>
      </c>
      <c r="D696" s="34"/>
      <c r="E696" t="s">
        <v>3662</v>
      </c>
      <c r="F696" s="39">
        <v>-9999999999</v>
      </c>
      <c r="G696" s="39">
        <v>-9999999999</v>
      </c>
    </row>
    <row r="697" spans="1:7" x14ac:dyDescent="0.25">
      <c r="A697" t="s">
        <v>2334</v>
      </c>
      <c r="B697" t="s">
        <v>38</v>
      </c>
      <c r="C697" t="s">
        <v>2335</v>
      </c>
      <c r="D697" s="34"/>
      <c r="E697" t="s">
        <v>3663</v>
      </c>
      <c r="F697" s="39">
        <v>-9999999999</v>
      </c>
      <c r="G697" s="39">
        <v>-9999999999</v>
      </c>
    </row>
    <row r="698" spans="1:7" x14ac:dyDescent="0.25">
      <c r="A698" t="s">
        <v>2342</v>
      </c>
      <c r="B698" t="s">
        <v>38</v>
      </c>
      <c r="C698" t="s">
        <v>2343</v>
      </c>
      <c r="D698" s="34"/>
      <c r="E698" t="s">
        <v>3664</v>
      </c>
      <c r="F698" s="39">
        <v>-9999999999</v>
      </c>
      <c r="G698" s="39">
        <v>-9999999999</v>
      </c>
    </row>
    <row r="699" spans="1:7" x14ac:dyDescent="0.25">
      <c r="A699" t="s">
        <v>2350</v>
      </c>
      <c r="B699" t="s">
        <v>38</v>
      </c>
      <c r="C699" t="s">
        <v>2351</v>
      </c>
      <c r="D699" s="34"/>
      <c r="E699" t="s">
        <v>3665</v>
      </c>
      <c r="F699" s="39">
        <v>-9999999999</v>
      </c>
      <c r="G699" s="39">
        <v>-9999999999</v>
      </c>
    </row>
    <row r="700" spans="1:7" x14ac:dyDescent="0.25">
      <c r="A700" t="s">
        <v>2356</v>
      </c>
      <c r="B700" t="s">
        <v>38</v>
      </c>
      <c r="C700" t="s">
        <v>2357</v>
      </c>
      <c r="D700" s="34"/>
      <c r="E700" t="s">
        <v>3666</v>
      </c>
      <c r="F700" s="39">
        <v>-9999999999</v>
      </c>
      <c r="G700" s="39">
        <v>-9999999999</v>
      </c>
    </row>
    <row r="701" spans="1:7" x14ac:dyDescent="0.25">
      <c r="A701" t="s">
        <v>1584</v>
      </c>
      <c r="B701" t="s">
        <v>38</v>
      </c>
      <c r="C701" t="s">
        <v>1585</v>
      </c>
      <c r="D701" s="34"/>
      <c r="E701" t="s">
        <v>3667</v>
      </c>
      <c r="F701" s="39">
        <v>-9999999999</v>
      </c>
      <c r="G701" s="39">
        <v>-9999999999</v>
      </c>
    </row>
    <row r="702" spans="1:7" x14ac:dyDescent="0.25">
      <c r="A702" t="s">
        <v>2362</v>
      </c>
      <c r="B702" t="s">
        <v>17</v>
      </c>
      <c r="C702" t="s">
        <v>2363</v>
      </c>
      <c r="D702" s="34"/>
      <c r="E702" t="s">
        <v>3668</v>
      </c>
      <c r="F702" s="39">
        <v>-9999999999</v>
      </c>
      <c r="G702" s="39">
        <v>-9999999999</v>
      </c>
    </row>
    <row r="703" spans="1:7" x14ac:dyDescent="0.25">
      <c r="A703" t="s">
        <v>1589</v>
      </c>
      <c r="B703" t="s">
        <v>41</v>
      </c>
      <c r="C703" t="s">
        <v>1590</v>
      </c>
      <c r="D703" s="34"/>
      <c r="E703" t="s">
        <v>1588</v>
      </c>
      <c r="F703" s="39">
        <v>-9999999999</v>
      </c>
      <c r="G703" s="39">
        <v>-9999999999</v>
      </c>
    </row>
    <row r="704" spans="1:7" x14ac:dyDescent="0.25">
      <c r="A704" t="s">
        <v>2378</v>
      </c>
      <c r="B704" t="s">
        <v>41</v>
      </c>
      <c r="C704" t="s">
        <v>2379</v>
      </c>
      <c r="D704" s="34"/>
      <c r="E704" t="s">
        <v>3669</v>
      </c>
      <c r="F704" s="39">
        <v>-9999999999</v>
      </c>
      <c r="G704" s="39">
        <v>-9999999999</v>
      </c>
    </row>
    <row r="705" spans="1:7" x14ac:dyDescent="0.25">
      <c r="A705" t="s">
        <v>1608</v>
      </c>
      <c r="B705" t="s">
        <v>41</v>
      </c>
      <c r="C705" t="s">
        <v>1609</v>
      </c>
      <c r="D705" s="34"/>
      <c r="E705" t="s">
        <v>3670</v>
      </c>
      <c r="F705" s="39">
        <v>-9999999999</v>
      </c>
      <c r="G705" s="39">
        <v>-9999999999</v>
      </c>
    </row>
    <row r="706" spans="1:7" x14ac:dyDescent="0.25">
      <c r="A706" t="s">
        <v>2406</v>
      </c>
      <c r="B706" t="s">
        <v>41</v>
      </c>
      <c r="C706" t="s">
        <v>2407</v>
      </c>
      <c r="D706" s="34"/>
      <c r="E706" t="s">
        <v>3671</v>
      </c>
      <c r="F706" s="39">
        <v>-9999999999</v>
      </c>
      <c r="G706" s="39">
        <v>-9999999999</v>
      </c>
    </row>
    <row r="707" spans="1:7" x14ac:dyDescent="0.25">
      <c r="A707" t="s">
        <v>2410</v>
      </c>
      <c r="B707" t="s">
        <v>41</v>
      </c>
      <c r="C707" t="s">
        <v>2411</v>
      </c>
      <c r="D707" s="34"/>
      <c r="E707" t="s">
        <v>3672</v>
      </c>
      <c r="F707" s="39">
        <v>-9999999999</v>
      </c>
      <c r="G707" s="39">
        <v>-9999999999</v>
      </c>
    </row>
    <row r="708" spans="1:7" x14ac:dyDescent="0.25">
      <c r="A708" t="s">
        <v>2414</v>
      </c>
      <c r="B708" t="s">
        <v>41</v>
      </c>
      <c r="C708" t="s">
        <v>2415</v>
      </c>
      <c r="D708" s="34"/>
      <c r="E708" t="s">
        <v>3673</v>
      </c>
      <c r="F708" s="39">
        <v>-9999999999</v>
      </c>
      <c r="G708" s="39">
        <v>-9999999999</v>
      </c>
    </row>
    <row r="709" spans="1:7" x14ac:dyDescent="0.25">
      <c r="A709" t="s">
        <v>2418</v>
      </c>
      <c r="B709" t="s">
        <v>41</v>
      </c>
      <c r="C709" t="s">
        <v>2419</v>
      </c>
      <c r="D709" s="34"/>
      <c r="E709" t="s">
        <v>2417</v>
      </c>
      <c r="F709" s="39">
        <v>-9999999999</v>
      </c>
      <c r="G709" s="39">
        <v>-9999999999</v>
      </c>
    </row>
    <row r="710" spans="1:7" x14ac:dyDescent="0.25">
      <c r="A710" t="s">
        <v>2422</v>
      </c>
      <c r="B710" t="s">
        <v>41</v>
      </c>
      <c r="C710" t="s">
        <v>2423</v>
      </c>
      <c r="D710" s="34"/>
      <c r="E710" t="s">
        <v>3674</v>
      </c>
      <c r="F710" s="39">
        <v>-9999999999</v>
      </c>
      <c r="G710" s="39">
        <v>-9999999999</v>
      </c>
    </row>
    <row r="711" spans="1:7" x14ac:dyDescent="0.25">
      <c r="A711" t="s">
        <v>1619</v>
      </c>
      <c r="B711" t="s">
        <v>41</v>
      </c>
      <c r="C711" t="s">
        <v>1620</v>
      </c>
      <c r="D711" s="34"/>
      <c r="E711" t="s">
        <v>3675</v>
      </c>
      <c r="F711" s="39">
        <v>-9999999999</v>
      </c>
      <c r="G711" s="39">
        <v>-9999999999</v>
      </c>
    </row>
    <row r="712" spans="1:7" x14ac:dyDescent="0.25">
      <c r="A712" t="s">
        <v>2426</v>
      </c>
      <c r="B712" t="s">
        <v>41</v>
      </c>
      <c r="C712" t="s">
        <v>2427</v>
      </c>
      <c r="D712" s="34"/>
      <c r="E712" t="s">
        <v>3676</v>
      </c>
      <c r="F712" s="39">
        <v>-9999999999</v>
      </c>
      <c r="G712" s="39">
        <v>-9999999999</v>
      </c>
    </row>
    <row r="713" spans="1:7" x14ac:dyDescent="0.25">
      <c r="A713" t="s">
        <v>2430</v>
      </c>
      <c r="B713" t="s">
        <v>41</v>
      </c>
      <c r="C713" t="s">
        <v>2431</v>
      </c>
      <c r="D713" s="34"/>
      <c r="E713" t="s">
        <v>3677</v>
      </c>
      <c r="F713" s="39">
        <v>-9999999999</v>
      </c>
      <c r="G713" s="39">
        <v>-9999999999</v>
      </c>
    </row>
    <row r="714" spans="1:7" x14ac:dyDescent="0.25">
      <c r="A714" t="s">
        <v>2348</v>
      </c>
      <c r="B714" t="s">
        <v>41</v>
      </c>
      <c r="C714" t="s">
        <v>2349</v>
      </c>
      <c r="D714" s="34"/>
      <c r="E714" t="s">
        <v>3678</v>
      </c>
      <c r="F714" s="39">
        <v>-9999999999</v>
      </c>
      <c r="G714" s="39">
        <v>-9999999999</v>
      </c>
    </row>
    <row r="715" spans="1:7" x14ac:dyDescent="0.25">
      <c r="A715" t="s">
        <v>2358</v>
      </c>
      <c r="B715" t="s">
        <v>41</v>
      </c>
      <c r="C715" t="s">
        <v>2359</v>
      </c>
      <c r="D715" s="34"/>
      <c r="E715" t="s">
        <v>3679</v>
      </c>
      <c r="F715" s="39">
        <v>-9999999999</v>
      </c>
      <c r="G715" s="39">
        <v>-9999999999</v>
      </c>
    </row>
    <row r="716" spans="1:7" x14ac:dyDescent="0.25">
      <c r="A716" t="s">
        <v>2338</v>
      </c>
      <c r="B716" t="s">
        <v>41</v>
      </c>
      <c r="C716" t="s">
        <v>2339</v>
      </c>
      <c r="D716" s="34"/>
      <c r="E716" t="s">
        <v>3680</v>
      </c>
      <c r="F716" s="39">
        <v>-9999999999</v>
      </c>
      <c r="G716" s="39">
        <v>-9999999999</v>
      </c>
    </row>
    <row r="717" spans="1:7" x14ac:dyDescent="0.25">
      <c r="A717" t="s">
        <v>2332</v>
      </c>
      <c r="B717" t="s">
        <v>41</v>
      </c>
      <c r="C717" t="s">
        <v>2333</v>
      </c>
      <c r="D717" s="34"/>
      <c r="E717" t="s">
        <v>3681</v>
      </c>
      <c r="F717" s="39">
        <v>-9999999999</v>
      </c>
      <c r="G717" s="39">
        <v>-9999999999</v>
      </c>
    </row>
    <row r="718" spans="1:7" x14ac:dyDescent="0.25">
      <c r="A718" t="s">
        <v>1582</v>
      </c>
      <c r="B718" t="s">
        <v>41</v>
      </c>
      <c r="C718" t="s">
        <v>1583</v>
      </c>
      <c r="D718" s="34"/>
      <c r="E718" t="s">
        <v>3682</v>
      </c>
      <c r="F718" s="39">
        <v>-9999999999</v>
      </c>
      <c r="G718" s="39">
        <v>-9999999999</v>
      </c>
    </row>
    <row r="719" spans="1:7" x14ac:dyDescent="0.25">
      <c r="A719" t="s">
        <v>2330</v>
      </c>
      <c r="B719" t="s">
        <v>41</v>
      </c>
      <c r="C719" t="s">
        <v>2331</v>
      </c>
      <c r="D719" s="34"/>
      <c r="E719" t="s">
        <v>3683</v>
      </c>
      <c r="F719" s="39">
        <v>-9999999999</v>
      </c>
      <c r="G719" s="39">
        <v>-9999999999</v>
      </c>
    </row>
    <row r="720" spans="1:7" x14ac:dyDescent="0.25">
      <c r="A720" t="s">
        <v>2340</v>
      </c>
      <c r="B720" t="s">
        <v>41</v>
      </c>
      <c r="C720" t="s">
        <v>2341</v>
      </c>
      <c r="D720" s="34"/>
      <c r="E720" t="s">
        <v>3684</v>
      </c>
      <c r="F720" s="39">
        <v>-9999999999</v>
      </c>
      <c r="G720" s="39">
        <v>-9999999999</v>
      </c>
    </row>
    <row r="721" spans="1:7" x14ac:dyDescent="0.25">
      <c r="A721" t="s">
        <v>2346</v>
      </c>
      <c r="B721" t="s">
        <v>41</v>
      </c>
      <c r="C721" t="s">
        <v>2347</v>
      </c>
      <c r="D721" s="34"/>
      <c r="E721" t="s">
        <v>3685</v>
      </c>
      <c r="F721" s="39">
        <v>-9999999999</v>
      </c>
      <c r="G721" s="39">
        <v>-9999999999</v>
      </c>
    </row>
    <row r="722" spans="1:7" x14ac:dyDescent="0.25">
      <c r="A722" t="s">
        <v>2354</v>
      </c>
      <c r="B722" t="s">
        <v>41</v>
      </c>
      <c r="C722" t="s">
        <v>2355</v>
      </c>
      <c r="D722" s="34"/>
      <c r="E722" t="s">
        <v>3686</v>
      </c>
      <c r="F722" s="39">
        <v>-9999999999</v>
      </c>
      <c r="G722" s="39">
        <v>-9999999999</v>
      </c>
    </row>
    <row r="723" spans="1:7" x14ac:dyDescent="0.25">
      <c r="A723" t="s">
        <v>1580</v>
      </c>
      <c r="B723" t="s">
        <v>41</v>
      </c>
      <c r="C723" t="s">
        <v>1581</v>
      </c>
      <c r="D723" s="34"/>
      <c r="E723" t="s">
        <v>3687</v>
      </c>
      <c r="F723" s="39">
        <v>-9999999999</v>
      </c>
      <c r="G723" s="39">
        <v>-9999999999</v>
      </c>
    </row>
    <row r="724" spans="1:7" x14ac:dyDescent="0.25">
      <c r="A724" t="s">
        <v>2364</v>
      </c>
      <c r="B724" t="s">
        <v>41</v>
      </c>
      <c r="C724" t="s">
        <v>2365</v>
      </c>
      <c r="D724" s="34"/>
      <c r="E724" t="s">
        <v>3688</v>
      </c>
      <c r="F724" s="39">
        <v>-9999999999</v>
      </c>
      <c r="G724" s="39">
        <v>-9999999999</v>
      </c>
    </row>
    <row r="725" spans="1:7" x14ac:dyDescent="0.25">
      <c r="A725" t="s">
        <v>2446</v>
      </c>
      <c r="B725" t="s">
        <v>38</v>
      </c>
      <c r="C725" t="s">
        <v>2447</v>
      </c>
      <c r="D725" s="34"/>
      <c r="E725" t="s">
        <v>3689</v>
      </c>
      <c r="F725" s="39">
        <v>-9999999999</v>
      </c>
      <c r="G725" s="39">
        <v>-9999999999</v>
      </c>
    </row>
    <row r="726" spans="1:7" x14ac:dyDescent="0.25">
      <c r="A726" t="s">
        <v>2436</v>
      </c>
      <c r="B726" t="s">
        <v>38</v>
      </c>
      <c r="C726" t="s">
        <v>2437</v>
      </c>
      <c r="D726" s="34"/>
      <c r="E726" t="s">
        <v>3690</v>
      </c>
      <c r="F726" s="39">
        <v>-9999999999</v>
      </c>
      <c r="G726" s="39">
        <v>-9999999999</v>
      </c>
    </row>
    <row r="727" spans="1:7" x14ac:dyDescent="0.25">
      <c r="A727" t="s">
        <v>2450</v>
      </c>
      <c r="B727" t="s">
        <v>38</v>
      </c>
      <c r="C727" t="s">
        <v>2451</v>
      </c>
      <c r="D727" s="34"/>
      <c r="E727" t="s">
        <v>3691</v>
      </c>
      <c r="F727" s="39">
        <v>-9999999999</v>
      </c>
      <c r="G727" s="39">
        <v>-9999999999</v>
      </c>
    </row>
    <row r="728" spans="1:7" x14ac:dyDescent="0.25">
      <c r="A728" t="s">
        <v>1628</v>
      </c>
      <c r="B728" t="s">
        <v>38</v>
      </c>
      <c r="C728" t="s">
        <v>1629</v>
      </c>
      <c r="D728" s="34"/>
      <c r="E728" t="s">
        <v>3692</v>
      </c>
      <c r="F728" s="39">
        <v>-9999999999</v>
      </c>
      <c r="G728" s="39">
        <v>-9999999999</v>
      </c>
    </row>
    <row r="729" spans="1:7" x14ac:dyDescent="0.25">
      <c r="A729" t="s">
        <v>2462</v>
      </c>
      <c r="B729" t="s">
        <v>38</v>
      </c>
      <c r="C729" t="s">
        <v>2463</v>
      </c>
      <c r="D729" s="34"/>
      <c r="E729" t="s">
        <v>3693</v>
      </c>
      <c r="F729" s="39">
        <v>-9999999999</v>
      </c>
      <c r="G729" s="39">
        <v>-9999999999</v>
      </c>
    </row>
    <row r="730" spans="1:7" x14ac:dyDescent="0.25">
      <c r="A730" t="s">
        <v>2468</v>
      </c>
      <c r="B730" t="s">
        <v>38</v>
      </c>
      <c r="C730" t="s">
        <v>2469</v>
      </c>
      <c r="D730" s="34"/>
      <c r="E730" t="s">
        <v>3694</v>
      </c>
      <c r="F730" s="39">
        <v>-9999999999</v>
      </c>
      <c r="G730" s="39">
        <v>-9999999999</v>
      </c>
    </row>
    <row r="731" spans="1:7" x14ac:dyDescent="0.25">
      <c r="A731" t="s">
        <v>2478</v>
      </c>
      <c r="B731" t="s">
        <v>38</v>
      </c>
      <c r="C731" t="s">
        <v>2479</v>
      </c>
      <c r="D731" s="34"/>
      <c r="E731" t="s">
        <v>3695</v>
      </c>
      <c r="F731" s="39">
        <v>-9999999999</v>
      </c>
      <c r="G731" s="39">
        <v>-9999999999</v>
      </c>
    </row>
    <row r="732" spans="1:7" x14ac:dyDescent="0.25">
      <c r="A732" t="s">
        <v>2486</v>
      </c>
      <c r="B732" t="s">
        <v>38</v>
      </c>
      <c r="C732" t="s">
        <v>2487</v>
      </c>
      <c r="D732" s="34"/>
      <c r="E732" t="s">
        <v>3696</v>
      </c>
      <c r="F732" s="39">
        <v>-9999999999</v>
      </c>
      <c r="G732" s="39">
        <v>-9999999999</v>
      </c>
    </row>
    <row r="733" spans="1:7" x14ac:dyDescent="0.25">
      <c r="A733" t="s">
        <v>1637</v>
      </c>
      <c r="B733" t="s">
        <v>38</v>
      </c>
      <c r="C733" t="s">
        <v>1638</v>
      </c>
      <c r="D733" s="34"/>
      <c r="E733" t="s">
        <v>3697</v>
      </c>
      <c r="F733" s="39">
        <v>-9999999999</v>
      </c>
      <c r="G733" s="39">
        <v>-9999999999</v>
      </c>
    </row>
    <row r="734" spans="1:7" x14ac:dyDescent="0.25">
      <c r="A734" t="s">
        <v>2494</v>
      </c>
      <c r="B734" t="s">
        <v>38</v>
      </c>
      <c r="C734" t="s">
        <v>2495</v>
      </c>
      <c r="D734" s="34"/>
      <c r="E734" t="s">
        <v>3698</v>
      </c>
      <c r="F734" s="39">
        <v>-9999999999</v>
      </c>
      <c r="G734" s="39">
        <v>-9999999999</v>
      </c>
    </row>
    <row r="735" spans="1:7" x14ac:dyDescent="0.25">
      <c r="A735" t="s">
        <v>2506</v>
      </c>
      <c r="B735" t="s">
        <v>38</v>
      </c>
      <c r="C735" t="s">
        <v>2507</v>
      </c>
      <c r="D735" s="34"/>
      <c r="E735" t="s">
        <v>3699</v>
      </c>
      <c r="F735" s="39">
        <v>-9999999999</v>
      </c>
      <c r="G735" s="39">
        <v>-9999999999</v>
      </c>
    </row>
    <row r="736" spans="1:7" x14ac:dyDescent="0.25">
      <c r="A736" t="s">
        <v>2512</v>
      </c>
      <c r="B736" t="s">
        <v>38</v>
      </c>
      <c r="C736" t="s">
        <v>2513</v>
      </c>
      <c r="D736" s="34"/>
      <c r="E736" t="s">
        <v>3700</v>
      </c>
      <c r="F736" s="39">
        <v>-9999999999</v>
      </c>
      <c r="G736" s="39">
        <v>-9999999999</v>
      </c>
    </row>
    <row r="737" spans="1:7" x14ac:dyDescent="0.25">
      <c r="A737" t="s">
        <v>2522</v>
      </c>
      <c r="B737" t="s">
        <v>38</v>
      </c>
      <c r="C737" t="s">
        <v>2523</v>
      </c>
      <c r="D737" s="34"/>
      <c r="E737" t="s">
        <v>3701</v>
      </c>
      <c r="F737" s="39">
        <v>-9999999999</v>
      </c>
      <c r="G737" s="39">
        <v>-9999999999</v>
      </c>
    </row>
    <row r="738" spans="1:7" x14ac:dyDescent="0.25">
      <c r="A738" t="s">
        <v>2536</v>
      </c>
      <c r="B738" t="s">
        <v>38</v>
      </c>
      <c r="C738" t="s">
        <v>2537</v>
      </c>
      <c r="D738" s="34"/>
      <c r="E738" t="s">
        <v>3702</v>
      </c>
      <c r="F738" s="39">
        <v>-9999999999</v>
      </c>
      <c r="G738" s="39">
        <v>-9999999999</v>
      </c>
    </row>
    <row r="739" spans="1:7" x14ac:dyDescent="0.25">
      <c r="A739" t="s">
        <v>2544</v>
      </c>
      <c r="B739" t="s">
        <v>38</v>
      </c>
      <c r="C739" t="s">
        <v>2545</v>
      </c>
      <c r="D739" s="34"/>
      <c r="E739" t="s">
        <v>3703</v>
      </c>
      <c r="F739" s="39">
        <v>-9999999999</v>
      </c>
      <c r="G739" s="39">
        <v>-9999999999</v>
      </c>
    </row>
    <row r="740" spans="1:7" x14ac:dyDescent="0.25">
      <c r="A740" t="s">
        <v>2554</v>
      </c>
      <c r="B740" t="s">
        <v>38</v>
      </c>
      <c r="C740" t="s">
        <v>2555</v>
      </c>
      <c r="D740" s="34"/>
      <c r="E740" t="s">
        <v>3704</v>
      </c>
      <c r="F740" s="39">
        <v>-9999999999</v>
      </c>
      <c r="G740" s="39">
        <v>-9999999999</v>
      </c>
    </row>
    <row r="741" spans="1:7" x14ac:dyDescent="0.25">
      <c r="A741" t="s">
        <v>1650</v>
      </c>
      <c r="B741" t="s">
        <v>38</v>
      </c>
      <c r="C741" t="s">
        <v>1651</v>
      </c>
      <c r="D741" s="34"/>
      <c r="E741" t="s">
        <v>3705</v>
      </c>
      <c r="F741" s="39">
        <v>-9999999999</v>
      </c>
      <c r="G741" s="39">
        <v>-9999999999</v>
      </c>
    </row>
    <row r="742" spans="1:7" x14ac:dyDescent="0.25">
      <c r="A742" t="s">
        <v>2564</v>
      </c>
      <c r="B742" t="s">
        <v>38</v>
      </c>
      <c r="C742" t="s">
        <v>2565</v>
      </c>
      <c r="D742" s="34"/>
      <c r="E742" t="s">
        <v>3706</v>
      </c>
      <c r="F742" s="39">
        <v>-9999999999</v>
      </c>
      <c r="G742" s="39">
        <v>-9999999999</v>
      </c>
    </row>
    <row r="743" spans="1:7" x14ac:dyDescent="0.25">
      <c r="A743" t="s">
        <v>2572</v>
      </c>
      <c r="B743" t="s">
        <v>41</v>
      </c>
      <c r="C743" t="s">
        <v>2573</v>
      </c>
      <c r="D743" s="34"/>
      <c r="E743" t="s">
        <v>3707</v>
      </c>
      <c r="F743" s="39">
        <v>-9999999999</v>
      </c>
      <c r="G743" s="39">
        <v>-9999999999</v>
      </c>
    </row>
    <row r="744" spans="1:7" x14ac:dyDescent="0.25">
      <c r="A744" t="s">
        <v>2576</v>
      </c>
      <c r="B744" t="s">
        <v>41</v>
      </c>
      <c r="C744" t="s">
        <v>2577</v>
      </c>
      <c r="D744" s="34"/>
      <c r="E744" t="s">
        <v>3708</v>
      </c>
      <c r="F744" s="39">
        <v>-9999999999</v>
      </c>
      <c r="G744" s="39">
        <v>-9999999999</v>
      </c>
    </row>
    <row r="745" spans="1:7" x14ac:dyDescent="0.25">
      <c r="A745" t="s">
        <v>2582</v>
      </c>
      <c r="B745" t="s">
        <v>38</v>
      </c>
      <c r="C745" t="s">
        <v>2583</v>
      </c>
      <c r="D745" s="34"/>
      <c r="E745" t="s">
        <v>3709</v>
      </c>
      <c r="F745" s="39">
        <v>-9999999999</v>
      </c>
      <c r="G745" s="39">
        <v>-9999999999</v>
      </c>
    </row>
    <row r="746" spans="1:7" x14ac:dyDescent="0.25">
      <c r="A746" t="s">
        <v>2586</v>
      </c>
      <c r="B746" t="s">
        <v>38</v>
      </c>
      <c r="C746" t="s">
        <v>2587</v>
      </c>
      <c r="D746" s="34"/>
      <c r="E746" t="s">
        <v>3710</v>
      </c>
      <c r="F746" s="39">
        <v>-9999999999</v>
      </c>
      <c r="G746" s="39">
        <v>-9999999999</v>
      </c>
    </row>
    <row r="747" spans="1:7" x14ac:dyDescent="0.25">
      <c r="A747" t="s">
        <v>2590</v>
      </c>
      <c r="B747" t="s">
        <v>38</v>
      </c>
      <c r="C747" t="s">
        <v>2591</v>
      </c>
      <c r="D747" s="34"/>
      <c r="E747" t="s">
        <v>3711</v>
      </c>
      <c r="F747" s="39">
        <v>-9999999999</v>
      </c>
      <c r="G747" s="39">
        <v>-9999999999</v>
      </c>
    </row>
    <row r="748" spans="1:7" x14ac:dyDescent="0.25">
      <c r="A748" t="s">
        <v>2594</v>
      </c>
      <c r="B748" t="s">
        <v>38</v>
      </c>
      <c r="C748" t="s">
        <v>2595</v>
      </c>
      <c r="D748" s="34"/>
      <c r="E748" t="s">
        <v>3712</v>
      </c>
      <c r="F748" s="39">
        <v>-9999999999</v>
      </c>
      <c r="G748" s="39">
        <v>-9999999999</v>
      </c>
    </row>
    <row r="749" spans="1:7" x14ac:dyDescent="0.25">
      <c r="A749" t="s">
        <v>2598</v>
      </c>
      <c r="B749" t="s">
        <v>38</v>
      </c>
      <c r="C749" t="s">
        <v>2599</v>
      </c>
      <c r="D749" s="34"/>
      <c r="E749" t="s">
        <v>3713</v>
      </c>
      <c r="F749" s="39">
        <v>-9999999999</v>
      </c>
      <c r="G749" s="39">
        <v>-9999999999</v>
      </c>
    </row>
    <row r="750" spans="1:7" x14ac:dyDescent="0.25">
      <c r="A750" t="s">
        <v>2602</v>
      </c>
      <c r="B750" t="s">
        <v>38</v>
      </c>
      <c r="C750" t="s">
        <v>2603</v>
      </c>
      <c r="D750" s="34"/>
      <c r="E750" t="s">
        <v>3714</v>
      </c>
      <c r="F750" s="39">
        <v>-9999999999</v>
      </c>
      <c r="G750" s="39">
        <v>-9999999999</v>
      </c>
    </row>
    <row r="751" spans="1:7" x14ac:dyDescent="0.25">
      <c r="A751" t="s">
        <v>1657</v>
      </c>
      <c r="B751" t="s">
        <v>38</v>
      </c>
      <c r="C751" t="s">
        <v>1658</v>
      </c>
      <c r="D751" s="34"/>
      <c r="E751" t="s">
        <v>3715</v>
      </c>
      <c r="F751" s="39">
        <v>-9999999999</v>
      </c>
      <c r="G751" s="39">
        <v>-9999999999</v>
      </c>
    </row>
    <row r="752" spans="1:7" x14ac:dyDescent="0.25">
      <c r="A752" t="s">
        <v>1662</v>
      </c>
      <c r="B752" t="s">
        <v>38</v>
      </c>
      <c r="C752" t="s">
        <v>1663</v>
      </c>
      <c r="D752" s="34"/>
      <c r="E752" t="s">
        <v>3716</v>
      </c>
      <c r="F752" s="39">
        <v>-9999999999</v>
      </c>
      <c r="G752" s="39">
        <v>-9999999999</v>
      </c>
    </row>
    <row r="753" spans="1:7" x14ac:dyDescent="0.25">
      <c r="A753" t="s">
        <v>2618</v>
      </c>
      <c r="B753" t="s">
        <v>38</v>
      </c>
      <c r="C753" t="s">
        <v>2619</v>
      </c>
      <c r="D753" s="34"/>
      <c r="E753" t="s">
        <v>3717</v>
      </c>
      <c r="F753" s="39">
        <v>-9999999999</v>
      </c>
      <c r="G753" s="39">
        <v>-9999999999</v>
      </c>
    </row>
    <row r="754" spans="1:7" x14ac:dyDescent="0.25">
      <c r="A754" t="s">
        <v>2622</v>
      </c>
      <c r="B754" t="s">
        <v>38</v>
      </c>
      <c r="C754" t="s">
        <v>2623</v>
      </c>
      <c r="D754" s="34"/>
      <c r="E754" t="s">
        <v>3718</v>
      </c>
      <c r="F754" s="39">
        <v>-9999999999</v>
      </c>
      <c r="G754" s="39">
        <v>-9999999999</v>
      </c>
    </row>
    <row r="755" spans="1:7" x14ac:dyDescent="0.25">
      <c r="A755" t="s">
        <v>2606</v>
      </c>
      <c r="B755" t="s">
        <v>38</v>
      </c>
      <c r="C755" t="s">
        <v>2607</v>
      </c>
      <c r="D755" s="34"/>
      <c r="E755" t="s">
        <v>3719</v>
      </c>
      <c r="F755" s="39">
        <v>-9999999999</v>
      </c>
      <c r="G755" s="39">
        <v>-9999999999</v>
      </c>
    </row>
    <row r="756" spans="1:7" x14ac:dyDescent="0.25">
      <c r="A756" t="s">
        <v>2610</v>
      </c>
      <c r="B756" t="s">
        <v>38</v>
      </c>
      <c r="C756" t="s">
        <v>2611</v>
      </c>
      <c r="D756" s="34"/>
      <c r="E756" t="s">
        <v>3720</v>
      </c>
      <c r="F756" s="39">
        <v>-9999999999</v>
      </c>
      <c r="G756" s="39">
        <v>-9999999999</v>
      </c>
    </row>
    <row r="757" spans="1:7" x14ac:dyDescent="0.25">
      <c r="A757" t="s">
        <v>2614</v>
      </c>
      <c r="B757" t="s">
        <v>38</v>
      </c>
      <c r="C757" t="s">
        <v>2615</v>
      </c>
      <c r="D757" s="34"/>
      <c r="E757" t="s">
        <v>3721</v>
      </c>
      <c r="F757" s="39">
        <v>-9999999999</v>
      </c>
      <c r="G757" s="39">
        <v>-9999999999</v>
      </c>
    </row>
    <row r="758" spans="1:7" x14ac:dyDescent="0.25">
      <c r="A758" t="s">
        <v>2626</v>
      </c>
      <c r="B758" t="s">
        <v>38</v>
      </c>
      <c r="C758" t="s">
        <v>2627</v>
      </c>
      <c r="D758" s="34"/>
      <c r="E758" t="s">
        <v>3722</v>
      </c>
      <c r="F758" s="39">
        <v>-9999999999</v>
      </c>
      <c r="G758" s="39">
        <v>-9999999999</v>
      </c>
    </row>
    <row r="759" spans="1:7" x14ac:dyDescent="0.25">
      <c r="A759" t="s">
        <v>2630</v>
      </c>
      <c r="B759" t="s">
        <v>38</v>
      </c>
      <c r="C759" t="s">
        <v>2631</v>
      </c>
      <c r="D759" s="34"/>
      <c r="E759" t="s">
        <v>3723</v>
      </c>
      <c r="F759" s="39">
        <v>-9999999999</v>
      </c>
      <c r="G759" s="39">
        <v>-9999999999</v>
      </c>
    </row>
    <row r="760" spans="1:7" x14ac:dyDescent="0.25">
      <c r="A760" t="s">
        <v>2634</v>
      </c>
      <c r="B760" t="s">
        <v>38</v>
      </c>
      <c r="C760" t="s">
        <v>2635</v>
      </c>
      <c r="D760" s="34"/>
      <c r="E760" t="s">
        <v>3724</v>
      </c>
      <c r="F760" s="39">
        <v>-9999999999</v>
      </c>
      <c r="G760" s="39">
        <v>-9999999999</v>
      </c>
    </row>
    <row r="761" spans="1:7" x14ac:dyDescent="0.25">
      <c r="A761" t="s">
        <v>1669</v>
      </c>
      <c r="B761" t="s">
        <v>38</v>
      </c>
      <c r="C761" t="s">
        <v>1670</v>
      </c>
      <c r="D761" s="34"/>
      <c r="E761" t="s">
        <v>3725</v>
      </c>
      <c r="F761" s="39">
        <v>-9999999999</v>
      </c>
      <c r="G761" s="39">
        <v>-9999999999</v>
      </c>
    </row>
    <row r="762" spans="1:7" x14ac:dyDescent="0.25">
      <c r="A762" t="s">
        <v>2640</v>
      </c>
      <c r="B762" t="s">
        <v>38</v>
      </c>
      <c r="C762" t="s">
        <v>2641</v>
      </c>
      <c r="D762" s="34"/>
      <c r="E762" t="s">
        <v>3726</v>
      </c>
      <c r="F762" s="39">
        <v>-9999999999</v>
      </c>
      <c r="G762" s="39">
        <v>-9999999999</v>
      </c>
    </row>
    <row r="763" spans="1:7" x14ac:dyDescent="0.25">
      <c r="A763" t="s">
        <v>2648</v>
      </c>
      <c r="B763" t="s">
        <v>38</v>
      </c>
      <c r="C763" t="s">
        <v>2649</v>
      </c>
      <c r="D763" s="34"/>
      <c r="E763" t="s">
        <v>3727</v>
      </c>
      <c r="F763" s="39">
        <v>-9999999999</v>
      </c>
      <c r="G763" s="39">
        <v>-9999999999</v>
      </c>
    </row>
    <row r="764" spans="1:7" x14ac:dyDescent="0.25">
      <c r="A764" t="s">
        <v>2646</v>
      </c>
      <c r="B764" t="s">
        <v>41</v>
      </c>
      <c r="C764" t="s">
        <v>2647</v>
      </c>
      <c r="D764" s="34"/>
      <c r="E764" t="s">
        <v>3728</v>
      </c>
      <c r="F764" s="39">
        <v>-9999999999</v>
      </c>
      <c r="G764" s="39">
        <v>-9999999999</v>
      </c>
    </row>
    <row r="765" spans="1:7" x14ac:dyDescent="0.25">
      <c r="A765" t="s">
        <v>2444</v>
      </c>
      <c r="B765" t="s">
        <v>41</v>
      </c>
      <c r="C765" t="s">
        <v>2445</v>
      </c>
      <c r="D765" s="34"/>
      <c r="E765" t="s">
        <v>3729</v>
      </c>
      <c r="F765" s="39">
        <v>-9999999999</v>
      </c>
      <c r="G765" s="39">
        <v>-9999999999</v>
      </c>
    </row>
    <row r="766" spans="1:7" x14ac:dyDescent="0.25">
      <c r="A766" t="s">
        <v>2438</v>
      </c>
      <c r="B766" t="s">
        <v>41</v>
      </c>
      <c r="C766" t="s">
        <v>2439</v>
      </c>
      <c r="D766" s="34"/>
      <c r="E766" t="s">
        <v>3730</v>
      </c>
      <c r="F766" s="39">
        <v>-9999999999</v>
      </c>
      <c r="G766" s="39">
        <v>-9999999999</v>
      </c>
    </row>
    <row r="767" spans="1:7" x14ac:dyDescent="0.25">
      <c r="A767" t="s">
        <v>2452</v>
      </c>
      <c r="B767" t="s">
        <v>41</v>
      </c>
      <c r="C767" t="s">
        <v>2453</v>
      </c>
      <c r="D767" s="34"/>
      <c r="E767" t="s">
        <v>3731</v>
      </c>
      <c r="F767" s="39">
        <v>-9999999999</v>
      </c>
      <c r="G767" s="39">
        <v>-9999999999</v>
      </c>
    </row>
    <row r="768" spans="1:7" x14ac:dyDescent="0.25">
      <c r="A768" t="s">
        <v>1630</v>
      </c>
      <c r="B768" t="s">
        <v>41</v>
      </c>
      <c r="C768" t="s">
        <v>1631</v>
      </c>
      <c r="D768" s="34"/>
      <c r="E768" t="s">
        <v>3732</v>
      </c>
      <c r="F768" s="39">
        <v>-9999999999</v>
      </c>
      <c r="G768" s="39">
        <v>-9999999999</v>
      </c>
    </row>
    <row r="769" spans="1:7" x14ac:dyDescent="0.25">
      <c r="A769" t="s">
        <v>2516</v>
      </c>
      <c r="B769" t="s">
        <v>41</v>
      </c>
      <c r="C769" t="s">
        <v>2517</v>
      </c>
      <c r="D769" s="34"/>
      <c r="E769" t="s">
        <v>3733</v>
      </c>
      <c r="F769" s="39">
        <v>-9999999999</v>
      </c>
      <c r="G769" s="39">
        <v>-9999999999</v>
      </c>
    </row>
    <row r="770" spans="1:7" x14ac:dyDescent="0.25">
      <c r="A770" t="s">
        <v>2526</v>
      </c>
      <c r="B770" t="s">
        <v>41</v>
      </c>
      <c r="C770" t="s">
        <v>2527</v>
      </c>
      <c r="D770" s="34"/>
      <c r="E770" t="s">
        <v>3734</v>
      </c>
      <c r="F770" s="39">
        <v>-9999999999</v>
      </c>
      <c r="G770" s="39">
        <v>-9999999999</v>
      </c>
    </row>
    <row r="771" spans="1:7" x14ac:dyDescent="0.25">
      <c r="A771" t="s">
        <v>2548</v>
      </c>
      <c r="B771" t="s">
        <v>41</v>
      </c>
      <c r="C771" t="s">
        <v>2549</v>
      </c>
      <c r="D771" s="34"/>
      <c r="E771" t="s">
        <v>3735</v>
      </c>
      <c r="F771" s="39">
        <v>-9999999999</v>
      </c>
      <c r="G771" s="39">
        <v>-9999999999</v>
      </c>
    </row>
    <row r="772" spans="1:7" x14ac:dyDescent="0.25">
      <c r="A772" t="s">
        <v>2552</v>
      </c>
      <c r="B772" t="s">
        <v>41</v>
      </c>
      <c r="C772" t="s">
        <v>2553</v>
      </c>
      <c r="D772" s="34"/>
      <c r="E772" t="s">
        <v>3736</v>
      </c>
      <c r="F772" s="39">
        <v>-9999999999</v>
      </c>
      <c r="G772" s="39">
        <v>-9999999999</v>
      </c>
    </row>
    <row r="773" spans="1:7" x14ac:dyDescent="0.25">
      <c r="A773" t="s">
        <v>1646</v>
      </c>
      <c r="B773" t="s">
        <v>41</v>
      </c>
      <c r="C773" t="s">
        <v>1647</v>
      </c>
      <c r="D773" s="34"/>
      <c r="E773" t="s">
        <v>3737</v>
      </c>
      <c r="F773" s="39">
        <v>-9999999999</v>
      </c>
      <c r="G773" s="39">
        <v>-9999999999</v>
      </c>
    </row>
    <row r="774" spans="1:7" x14ac:dyDescent="0.25">
      <c r="A774" t="s">
        <v>2504</v>
      </c>
      <c r="B774" t="s">
        <v>41</v>
      </c>
      <c r="C774" t="s">
        <v>2505</v>
      </c>
      <c r="D774" s="34"/>
      <c r="E774" t="s">
        <v>3738</v>
      </c>
      <c r="F774" s="39">
        <v>-9999999999</v>
      </c>
      <c r="G774" s="39">
        <v>-9999999999</v>
      </c>
    </row>
    <row r="775" spans="1:7" x14ac:dyDescent="0.25">
      <c r="A775" t="s">
        <v>2534</v>
      </c>
      <c r="B775" t="s">
        <v>41</v>
      </c>
      <c r="C775" t="s">
        <v>2535</v>
      </c>
      <c r="D775" s="34"/>
      <c r="E775" t="s">
        <v>3739</v>
      </c>
      <c r="F775" s="39">
        <v>-9999999999</v>
      </c>
      <c r="G775" s="39">
        <v>-9999999999</v>
      </c>
    </row>
    <row r="776" spans="1:7" x14ac:dyDescent="0.25">
      <c r="A776" t="s">
        <v>2566</v>
      </c>
      <c r="B776" t="s">
        <v>41</v>
      </c>
      <c r="C776" t="s">
        <v>2567</v>
      </c>
      <c r="D776" s="34"/>
      <c r="E776" t="s">
        <v>3740</v>
      </c>
      <c r="F776" s="39">
        <v>-9999999999</v>
      </c>
      <c r="G776" s="39">
        <v>-9999999999</v>
      </c>
    </row>
    <row r="777" spans="1:7" x14ac:dyDescent="0.25">
      <c r="A777" t="s">
        <v>2470</v>
      </c>
      <c r="B777" t="s">
        <v>41</v>
      </c>
      <c r="C777" t="s">
        <v>2471</v>
      </c>
      <c r="D777" s="34"/>
      <c r="E777" t="s">
        <v>3741</v>
      </c>
      <c r="F777" s="39">
        <v>-9999999999</v>
      </c>
      <c r="G777" s="39">
        <v>-9999999999</v>
      </c>
    </row>
    <row r="778" spans="1:7" x14ac:dyDescent="0.25">
      <c r="A778" t="s">
        <v>2460</v>
      </c>
      <c r="B778" t="s">
        <v>41</v>
      </c>
      <c r="C778" t="s">
        <v>2461</v>
      </c>
      <c r="D778" s="34"/>
      <c r="E778" t="s">
        <v>3742</v>
      </c>
      <c r="F778" s="39">
        <v>-9999999999</v>
      </c>
      <c r="G778" s="39">
        <v>-9999999999</v>
      </c>
    </row>
    <row r="779" spans="1:7" x14ac:dyDescent="0.25">
      <c r="A779" t="s">
        <v>2476</v>
      </c>
      <c r="B779" t="s">
        <v>41</v>
      </c>
      <c r="C779" t="s">
        <v>2477</v>
      </c>
      <c r="D779" s="34"/>
      <c r="E779" t="s">
        <v>3743</v>
      </c>
      <c r="F779" s="39">
        <v>-9999999999</v>
      </c>
      <c r="G779" s="39">
        <v>-9999999999</v>
      </c>
    </row>
    <row r="780" spans="1:7" x14ac:dyDescent="0.25">
      <c r="A780" t="s">
        <v>2492</v>
      </c>
      <c r="B780" t="s">
        <v>41</v>
      </c>
      <c r="C780" t="s">
        <v>2493</v>
      </c>
      <c r="D780" s="34"/>
      <c r="E780" t="s">
        <v>3744</v>
      </c>
      <c r="F780" s="39">
        <v>-9999999999</v>
      </c>
      <c r="G780" s="39">
        <v>-9999999999</v>
      </c>
    </row>
    <row r="781" spans="1:7" x14ac:dyDescent="0.25">
      <c r="A781" t="s">
        <v>1639</v>
      </c>
      <c r="B781" t="s">
        <v>41</v>
      </c>
      <c r="C781" t="s">
        <v>1640</v>
      </c>
      <c r="D781" s="34"/>
      <c r="E781" t="s">
        <v>3745</v>
      </c>
      <c r="F781" s="39">
        <v>-9999999999</v>
      </c>
      <c r="G781" s="39">
        <v>-9999999999</v>
      </c>
    </row>
    <row r="782" spans="1:7" x14ac:dyDescent="0.25">
      <c r="A782" t="s">
        <v>2488</v>
      </c>
      <c r="B782" t="s">
        <v>41</v>
      </c>
      <c r="C782" t="s">
        <v>2489</v>
      </c>
      <c r="D782" s="34"/>
      <c r="E782" t="s">
        <v>3746</v>
      </c>
      <c r="F782" s="39">
        <v>-9999999999</v>
      </c>
      <c r="G782" s="39">
        <v>-9999999999</v>
      </c>
    </row>
    <row r="783" spans="1:7" x14ac:dyDescent="0.25">
      <c r="A783" t="s">
        <v>2580</v>
      </c>
      <c r="B783" t="s">
        <v>41</v>
      </c>
      <c r="C783" t="s">
        <v>2581</v>
      </c>
      <c r="D783" s="34"/>
      <c r="E783" t="s">
        <v>3747</v>
      </c>
      <c r="F783" s="39">
        <v>-9999999999</v>
      </c>
      <c r="G783" s="39">
        <v>-9999999999</v>
      </c>
    </row>
    <row r="784" spans="1:7" x14ac:dyDescent="0.25">
      <c r="A784" t="s">
        <v>1655</v>
      </c>
      <c r="B784" t="s">
        <v>41</v>
      </c>
      <c r="C784" t="s">
        <v>1656</v>
      </c>
      <c r="D784" s="34"/>
      <c r="E784" t="s">
        <v>3748</v>
      </c>
      <c r="F784" s="39">
        <v>-9999999999</v>
      </c>
      <c r="G784" s="39">
        <v>-9999999999</v>
      </c>
    </row>
    <row r="785" spans="1:7" x14ac:dyDescent="0.25">
      <c r="A785" t="s">
        <v>2638</v>
      </c>
      <c r="B785" t="s">
        <v>41</v>
      </c>
      <c r="C785" t="s">
        <v>2639</v>
      </c>
      <c r="D785" s="34"/>
      <c r="E785" t="s">
        <v>3749</v>
      </c>
      <c r="F785" s="39">
        <v>-9999999999</v>
      </c>
      <c r="G785" s="39">
        <v>-9999999999</v>
      </c>
    </row>
    <row r="786" spans="1:7" x14ac:dyDescent="0.25">
      <c r="A786" t="s">
        <v>1667</v>
      </c>
      <c r="B786" t="s">
        <v>41</v>
      </c>
      <c r="C786" t="s">
        <v>1668</v>
      </c>
      <c r="D786" s="34"/>
      <c r="E786" t="s">
        <v>3750</v>
      </c>
      <c r="F786" s="39">
        <v>-9999999999</v>
      </c>
      <c r="G786" s="39">
        <v>-9999999999</v>
      </c>
    </row>
    <row r="787" spans="1:7" x14ac:dyDescent="0.25">
      <c r="A787" t="s">
        <v>2644</v>
      </c>
      <c r="B787" t="s">
        <v>41</v>
      </c>
      <c r="C787" t="s">
        <v>2645</v>
      </c>
      <c r="D787" s="34"/>
      <c r="E787" t="s">
        <v>3751</v>
      </c>
      <c r="F787" s="39">
        <v>-9999999999</v>
      </c>
      <c r="G787" s="39">
        <v>-9999999999</v>
      </c>
    </row>
    <row r="788" spans="1:7" x14ac:dyDescent="0.25">
      <c r="A788" t="s">
        <v>2442</v>
      </c>
      <c r="B788" t="s">
        <v>41</v>
      </c>
      <c r="C788" t="s">
        <v>2443</v>
      </c>
      <c r="D788" s="34"/>
      <c r="E788" t="s">
        <v>3752</v>
      </c>
      <c r="F788" s="39">
        <v>-9999999999</v>
      </c>
      <c r="G788" s="39">
        <v>-9999999999</v>
      </c>
    </row>
    <row r="789" spans="1:7" x14ac:dyDescent="0.25">
      <c r="A789" t="s">
        <v>2434</v>
      </c>
      <c r="B789" t="s">
        <v>41</v>
      </c>
      <c r="C789" t="s">
        <v>2435</v>
      </c>
      <c r="D789" s="34"/>
      <c r="E789" t="s">
        <v>3753</v>
      </c>
      <c r="F789" s="39">
        <v>-9999999999</v>
      </c>
      <c r="G789" s="39">
        <v>-9999999999</v>
      </c>
    </row>
    <row r="790" spans="1:7" x14ac:dyDescent="0.25">
      <c r="A790" t="s">
        <v>2454</v>
      </c>
      <c r="B790" t="s">
        <v>41</v>
      </c>
      <c r="C790" t="s">
        <v>2455</v>
      </c>
      <c r="D790" s="34"/>
      <c r="E790" t="s">
        <v>3754</v>
      </c>
      <c r="F790" s="39">
        <v>-9999999999</v>
      </c>
      <c r="G790" s="39">
        <v>-9999999999</v>
      </c>
    </row>
    <row r="791" spans="1:7" x14ac:dyDescent="0.25">
      <c r="A791" t="s">
        <v>1626</v>
      </c>
      <c r="B791" t="s">
        <v>41</v>
      </c>
      <c r="C791" t="s">
        <v>1627</v>
      </c>
      <c r="D791" s="34"/>
      <c r="E791" t="s">
        <v>3755</v>
      </c>
      <c r="F791" s="39">
        <v>-9999999999</v>
      </c>
      <c r="G791" s="39">
        <v>-9999999999</v>
      </c>
    </row>
    <row r="792" spans="1:7" x14ac:dyDescent="0.25">
      <c r="A792" t="s">
        <v>2464</v>
      </c>
      <c r="B792" t="s">
        <v>41</v>
      </c>
      <c r="C792" t="s">
        <v>2465</v>
      </c>
      <c r="D792" s="34"/>
      <c r="E792" t="s">
        <v>3756</v>
      </c>
      <c r="F792" s="39">
        <v>-9999999999</v>
      </c>
      <c r="G792" s="39">
        <v>-9999999999</v>
      </c>
    </row>
    <row r="793" spans="1:7" x14ac:dyDescent="0.25">
      <c r="A793" t="s">
        <v>2472</v>
      </c>
      <c r="B793" t="s">
        <v>41</v>
      </c>
      <c r="C793" t="s">
        <v>2473</v>
      </c>
      <c r="D793" s="34"/>
      <c r="E793" t="s">
        <v>3757</v>
      </c>
      <c r="F793" s="39">
        <v>-9999999999</v>
      </c>
      <c r="G793" s="39">
        <v>-9999999999</v>
      </c>
    </row>
    <row r="794" spans="1:7" x14ac:dyDescent="0.25">
      <c r="A794" t="s">
        <v>2514</v>
      </c>
      <c r="B794" t="s">
        <v>41</v>
      </c>
      <c r="C794" t="s">
        <v>2515</v>
      </c>
      <c r="D794" s="34"/>
      <c r="E794" t="s">
        <v>3758</v>
      </c>
      <c r="F794" s="39">
        <v>-9999999999</v>
      </c>
      <c r="G794" s="39">
        <v>-9999999999</v>
      </c>
    </row>
    <row r="795" spans="1:7" x14ac:dyDescent="0.25">
      <c r="A795" t="s">
        <v>2528</v>
      </c>
      <c r="B795" t="s">
        <v>41</v>
      </c>
      <c r="C795" t="s">
        <v>2529</v>
      </c>
      <c r="D795" s="34"/>
      <c r="E795" t="s">
        <v>3759</v>
      </c>
      <c r="F795" s="39">
        <v>-9999999999</v>
      </c>
      <c r="G795" s="39">
        <v>-9999999999</v>
      </c>
    </row>
    <row r="796" spans="1:7" x14ac:dyDescent="0.25">
      <c r="A796" t="s">
        <v>2546</v>
      </c>
      <c r="B796" t="s">
        <v>41</v>
      </c>
      <c r="C796" t="s">
        <v>2547</v>
      </c>
      <c r="D796" s="34"/>
      <c r="E796" t="s">
        <v>3760</v>
      </c>
      <c r="F796" s="39">
        <v>-9999999999</v>
      </c>
      <c r="G796" s="39">
        <v>-9999999999</v>
      </c>
    </row>
    <row r="797" spans="1:7" x14ac:dyDescent="0.25">
      <c r="A797" t="s">
        <v>2558</v>
      </c>
      <c r="B797" t="s">
        <v>41</v>
      </c>
      <c r="C797" t="s">
        <v>2559</v>
      </c>
      <c r="D797" s="34"/>
      <c r="E797" t="s">
        <v>3761</v>
      </c>
      <c r="F797" s="39">
        <v>-9999999999</v>
      </c>
      <c r="G797" s="39">
        <v>-9999999999</v>
      </c>
    </row>
    <row r="798" spans="1:7" x14ac:dyDescent="0.25">
      <c r="A798" t="s">
        <v>1644</v>
      </c>
      <c r="B798" t="s">
        <v>41</v>
      </c>
      <c r="C798" t="s">
        <v>1645</v>
      </c>
      <c r="D798" s="34"/>
      <c r="E798" t="s">
        <v>3762</v>
      </c>
      <c r="F798" s="39">
        <v>-9999999999</v>
      </c>
      <c r="G798" s="39">
        <v>-9999999999</v>
      </c>
    </row>
    <row r="799" spans="1:7" x14ac:dyDescent="0.25">
      <c r="A799" t="s">
        <v>2508</v>
      </c>
      <c r="B799" t="s">
        <v>41</v>
      </c>
      <c r="C799" t="s">
        <v>2509</v>
      </c>
      <c r="D799" s="34"/>
      <c r="E799" t="s">
        <v>3763</v>
      </c>
      <c r="F799" s="39">
        <v>-9999999999</v>
      </c>
      <c r="G799" s="39">
        <v>-9999999999</v>
      </c>
    </row>
    <row r="800" spans="1:7" x14ac:dyDescent="0.25">
      <c r="A800" t="s">
        <v>2532</v>
      </c>
      <c r="B800" t="s">
        <v>41</v>
      </c>
      <c r="C800" t="s">
        <v>2533</v>
      </c>
      <c r="D800" s="34"/>
      <c r="E800" t="s">
        <v>3764</v>
      </c>
      <c r="F800" s="39">
        <v>-9999999999</v>
      </c>
      <c r="G800" s="39">
        <v>-9999999999</v>
      </c>
    </row>
    <row r="801" spans="1:7" x14ac:dyDescent="0.25">
      <c r="A801" t="s">
        <v>2568</v>
      </c>
      <c r="B801" t="s">
        <v>41</v>
      </c>
      <c r="C801" t="s">
        <v>2569</v>
      </c>
      <c r="D801" s="34"/>
      <c r="E801" t="s">
        <v>3765</v>
      </c>
      <c r="F801" s="39">
        <v>-9999999999</v>
      </c>
      <c r="G801" s="39">
        <v>-9999999999</v>
      </c>
    </row>
    <row r="802" spans="1:7" x14ac:dyDescent="0.25">
      <c r="A802" t="s">
        <v>1678</v>
      </c>
      <c r="B802" t="s">
        <v>41</v>
      </c>
      <c r="C802" t="s">
        <v>1679</v>
      </c>
      <c r="D802" s="34"/>
      <c r="E802" t="s">
        <v>3766</v>
      </c>
      <c r="F802" s="39">
        <v>0</v>
      </c>
      <c r="G802" s="39">
        <v>0</v>
      </c>
    </row>
    <row r="803" spans="1:7" x14ac:dyDescent="0.25">
      <c r="A803" t="s">
        <v>2656</v>
      </c>
      <c r="B803" t="s">
        <v>17</v>
      </c>
      <c r="C803" t="s">
        <v>2657</v>
      </c>
      <c r="D803" s="34"/>
      <c r="E803" t="s">
        <v>3767</v>
      </c>
      <c r="F803" s="39">
        <v>0</v>
      </c>
      <c r="G803" s="39">
        <v>0</v>
      </c>
    </row>
    <row r="804" spans="1:7" x14ac:dyDescent="0.25">
      <c r="A804" t="s">
        <v>2654</v>
      </c>
      <c r="B804" t="s">
        <v>41</v>
      </c>
      <c r="C804" t="s">
        <v>2655</v>
      </c>
      <c r="D804" s="34"/>
      <c r="E804" t="s">
        <v>3768</v>
      </c>
      <c r="F804" s="39">
        <v>0</v>
      </c>
      <c r="G804" s="39">
        <v>0</v>
      </c>
    </row>
    <row r="805" spans="1:7" x14ac:dyDescent="0.25">
      <c r="A805" t="s">
        <v>2664</v>
      </c>
      <c r="B805" t="s">
        <v>41</v>
      </c>
      <c r="C805" t="s">
        <v>2665</v>
      </c>
      <c r="D805" s="34"/>
      <c r="E805" t="s">
        <v>3769</v>
      </c>
      <c r="F805" s="39">
        <v>-9999999999</v>
      </c>
      <c r="G805" s="39">
        <v>-9999999999</v>
      </c>
    </row>
    <row r="806" spans="1:7" x14ac:dyDescent="0.25">
      <c r="A806" t="s">
        <v>2660</v>
      </c>
      <c r="B806" t="s">
        <v>41</v>
      </c>
      <c r="C806" t="s">
        <v>2661</v>
      </c>
      <c r="D806" s="34"/>
      <c r="E806" t="s">
        <v>3770</v>
      </c>
      <c r="F806" s="39">
        <v>-9999999999</v>
      </c>
      <c r="G806" s="39">
        <v>-9999999999</v>
      </c>
    </row>
    <row r="807" spans="1:7" x14ac:dyDescent="0.25">
      <c r="A807" t="s">
        <v>2668</v>
      </c>
      <c r="B807" t="s">
        <v>41</v>
      </c>
      <c r="C807" t="s">
        <v>2669</v>
      </c>
      <c r="D807" s="34"/>
      <c r="E807" t="s">
        <v>3771</v>
      </c>
      <c r="F807" s="39">
        <v>-9999999999</v>
      </c>
      <c r="G807" s="39">
        <v>-9999999999</v>
      </c>
    </row>
    <row r="808" spans="1:7" x14ac:dyDescent="0.25">
      <c r="A808" t="s">
        <v>2674</v>
      </c>
      <c r="B808" t="s">
        <v>38</v>
      </c>
      <c r="C808" t="s">
        <v>2675</v>
      </c>
      <c r="D808" s="34"/>
      <c r="E808" t="s">
        <v>3772</v>
      </c>
      <c r="F808" s="39">
        <v>-9999999999</v>
      </c>
      <c r="G808" s="39">
        <v>-9999999999</v>
      </c>
    </row>
    <row r="809" spans="1:7" x14ac:dyDescent="0.25">
      <c r="A809" t="s">
        <v>2684</v>
      </c>
      <c r="B809" t="s">
        <v>38</v>
      </c>
      <c r="C809" t="s">
        <v>2685</v>
      </c>
      <c r="D809" s="34"/>
      <c r="E809" t="s">
        <v>3773</v>
      </c>
      <c r="F809" s="39">
        <v>-9999999999</v>
      </c>
      <c r="G809" s="39">
        <v>-9999999999</v>
      </c>
    </row>
    <row r="810" spans="1:7" x14ac:dyDescent="0.25">
      <c r="A810" t="s">
        <v>2688</v>
      </c>
      <c r="B810" t="s">
        <v>38</v>
      </c>
      <c r="C810" t="s">
        <v>2689</v>
      </c>
      <c r="D810" s="34"/>
      <c r="E810" t="s">
        <v>3774</v>
      </c>
      <c r="F810" s="39">
        <v>-9999999999</v>
      </c>
      <c r="G810" s="39">
        <v>-9999999999</v>
      </c>
    </row>
    <row r="811" spans="1:7" x14ac:dyDescent="0.25">
      <c r="A811" t="s">
        <v>2698</v>
      </c>
      <c r="B811" t="s">
        <v>38</v>
      </c>
      <c r="C811" t="s">
        <v>2699</v>
      </c>
      <c r="D811" s="34"/>
      <c r="E811" t="s">
        <v>3775</v>
      </c>
      <c r="F811" s="39">
        <v>-9999999999</v>
      </c>
      <c r="G811" s="39">
        <v>-9999999999</v>
      </c>
    </row>
    <row r="812" spans="1:7" x14ac:dyDescent="0.25">
      <c r="A812" t="s">
        <v>2706</v>
      </c>
      <c r="B812" t="s">
        <v>38</v>
      </c>
      <c r="C812" t="s">
        <v>2707</v>
      </c>
      <c r="D812" s="34"/>
      <c r="E812" t="s">
        <v>3776</v>
      </c>
      <c r="F812" s="39">
        <v>-9999999999</v>
      </c>
      <c r="G812" s="39">
        <v>-9999999999</v>
      </c>
    </row>
    <row r="813" spans="1:7" x14ac:dyDescent="0.25">
      <c r="A813" t="s">
        <v>2714</v>
      </c>
      <c r="B813" t="s">
        <v>38</v>
      </c>
      <c r="C813" t="s">
        <v>2715</v>
      </c>
      <c r="D813" s="34"/>
      <c r="E813" t="s">
        <v>3777</v>
      </c>
      <c r="F813" s="39">
        <v>-9999999999</v>
      </c>
      <c r="G813" s="39">
        <v>-9999999999</v>
      </c>
    </row>
    <row r="814" spans="1:7" x14ac:dyDescent="0.25">
      <c r="A814" t="s">
        <v>2718</v>
      </c>
      <c r="B814" t="s">
        <v>38</v>
      </c>
      <c r="C814" t="s">
        <v>2719</v>
      </c>
      <c r="D814" s="34"/>
      <c r="E814" t="s">
        <v>3778</v>
      </c>
      <c r="F814" s="39">
        <v>-9999999999</v>
      </c>
      <c r="G814" s="39">
        <v>-9999999999</v>
      </c>
    </row>
    <row r="815" spans="1:7" x14ac:dyDescent="0.25">
      <c r="A815" t="s">
        <v>1697</v>
      </c>
      <c r="B815" t="s">
        <v>38</v>
      </c>
      <c r="C815" t="s">
        <v>1698</v>
      </c>
      <c r="D815" s="34"/>
      <c r="E815" t="s">
        <v>3779</v>
      </c>
      <c r="F815" s="39">
        <v>-9999999999</v>
      </c>
      <c r="G815" s="39">
        <v>-9999999999</v>
      </c>
    </row>
    <row r="816" spans="1:7" x14ac:dyDescent="0.25">
      <c r="A816" t="s">
        <v>1692</v>
      </c>
      <c r="B816" t="s">
        <v>38</v>
      </c>
      <c r="C816" t="s">
        <v>1693</v>
      </c>
      <c r="D816" s="34"/>
      <c r="E816" t="s">
        <v>3780</v>
      </c>
      <c r="F816" s="39">
        <v>-9999999999</v>
      </c>
      <c r="G816" s="39">
        <v>-9999999999</v>
      </c>
    </row>
    <row r="817" spans="1:7" x14ac:dyDescent="0.25">
      <c r="A817" t="s">
        <v>2728</v>
      </c>
      <c r="B817" t="s">
        <v>38</v>
      </c>
      <c r="C817" t="s">
        <v>2729</v>
      </c>
      <c r="D817" s="34"/>
      <c r="E817" t="s">
        <v>3781</v>
      </c>
      <c r="F817" s="39">
        <v>-9999999999</v>
      </c>
      <c r="G817" s="39">
        <v>-9999999999</v>
      </c>
    </row>
    <row r="818" spans="1:7" x14ac:dyDescent="0.25">
      <c r="A818" t="s">
        <v>1680</v>
      </c>
      <c r="B818" t="s">
        <v>38</v>
      </c>
      <c r="C818" t="s">
        <v>1681</v>
      </c>
      <c r="D818" s="34"/>
      <c r="E818" t="s">
        <v>3782</v>
      </c>
      <c r="F818" s="39">
        <v>0</v>
      </c>
      <c r="G818" s="39">
        <v>0</v>
      </c>
    </row>
    <row r="819" spans="1:7" x14ac:dyDescent="0.25">
      <c r="A819" t="s">
        <v>1702</v>
      </c>
      <c r="B819" t="s">
        <v>41</v>
      </c>
      <c r="C819" t="s">
        <v>1703</v>
      </c>
      <c r="D819" s="34"/>
      <c r="E819" t="s">
        <v>3783</v>
      </c>
      <c r="F819" s="39">
        <v>-9999999999</v>
      </c>
      <c r="G819" s="39">
        <v>-9999999999</v>
      </c>
    </row>
    <row r="820" spans="1:7" x14ac:dyDescent="0.25">
      <c r="A820" t="s">
        <v>2738</v>
      </c>
      <c r="B820" t="s">
        <v>41</v>
      </c>
      <c r="C820" t="s">
        <v>2739</v>
      </c>
      <c r="D820" s="34"/>
      <c r="E820" t="s">
        <v>3784</v>
      </c>
      <c r="F820" s="39">
        <v>-9999999999</v>
      </c>
      <c r="G820" s="39">
        <v>-9999999999</v>
      </c>
    </row>
    <row r="821" spans="1:7" x14ac:dyDescent="0.25">
      <c r="A821" t="s">
        <v>1707</v>
      </c>
      <c r="B821" t="s">
        <v>41</v>
      </c>
      <c r="C821" t="s">
        <v>1708</v>
      </c>
      <c r="D821" s="34"/>
      <c r="E821" t="s">
        <v>3785</v>
      </c>
      <c r="F821" s="39">
        <v>-9999999999</v>
      </c>
      <c r="G821" s="39">
        <v>-9999999999</v>
      </c>
    </row>
    <row r="822" spans="1:7" x14ac:dyDescent="0.25">
      <c r="A822" t="s">
        <v>1712</v>
      </c>
      <c r="B822" t="s">
        <v>41</v>
      </c>
      <c r="C822" t="s">
        <v>1713</v>
      </c>
      <c r="D822" s="34"/>
      <c r="E822" t="s">
        <v>3786</v>
      </c>
      <c r="F822" s="39">
        <v>-9999999999</v>
      </c>
      <c r="G822" s="39">
        <v>-9999999999</v>
      </c>
    </row>
    <row r="823" spans="1:7" x14ac:dyDescent="0.25">
      <c r="A823" t="s">
        <v>2747</v>
      </c>
      <c r="B823" t="s">
        <v>41</v>
      </c>
      <c r="C823" t="s">
        <v>2748</v>
      </c>
      <c r="D823" s="34"/>
      <c r="E823" t="s">
        <v>3787</v>
      </c>
      <c r="F823" s="39">
        <v>-9999999999</v>
      </c>
      <c r="G823" s="39">
        <v>-9999999999</v>
      </c>
    </row>
    <row r="824" spans="1:7" x14ac:dyDescent="0.25">
      <c r="A824" t="s">
        <v>2751</v>
      </c>
      <c r="B824" t="s">
        <v>41</v>
      </c>
      <c r="C824" t="s">
        <v>2752</v>
      </c>
      <c r="D824" s="34"/>
      <c r="E824" t="s">
        <v>2750</v>
      </c>
      <c r="F824" s="39">
        <v>-9999999999</v>
      </c>
      <c r="G824" s="39">
        <v>-9999999999</v>
      </c>
    </row>
    <row r="825" spans="1:7" x14ac:dyDescent="0.25">
      <c r="A825" t="s">
        <v>1682</v>
      </c>
      <c r="B825" t="s">
        <v>41</v>
      </c>
      <c r="C825" t="s">
        <v>1683</v>
      </c>
      <c r="D825" s="34"/>
      <c r="E825" t="s">
        <v>3788</v>
      </c>
      <c r="F825" s="39">
        <v>0</v>
      </c>
      <c r="G825" s="39">
        <v>0</v>
      </c>
    </row>
    <row r="826" spans="1:7" x14ac:dyDescent="0.25">
      <c r="A826" t="s">
        <v>2745</v>
      </c>
      <c r="B826" t="s">
        <v>41</v>
      </c>
      <c r="C826" t="s">
        <v>2746</v>
      </c>
      <c r="D826" s="34"/>
      <c r="E826" t="s">
        <v>3789</v>
      </c>
      <c r="F826" s="39">
        <v>-9999999999</v>
      </c>
      <c r="G826" s="39">
        <v>-9999999999</v>
      </c>
    </row>
    <row r="827" spans="1:7" x14ac:dyDescent="0.25">
      <c r="A827" t="s">
        <v>2676</v>
      </c>
      <c r="B827" t="s">
        <v>41</v>
      </c>
      <c r="C827" t="s">
        <v>2677</v>
      </c>
      <c r="D827" s="34"/>
      <c r="E827" t="s">
        <v>3790</v>
      </c>
      <c r="F827" s="39">
        <v>-9999999999</v>
      </c>
      <c r="G827" s="39">
        <v>-9999999999</v>
      </c>
    </row>
    <row r="828" spans="1:7" x14ac:dyDescent="0.25">
      <c r="A828" t="s">
        <v>2682</v>
      </c>
      <c r="B828" t="s">
        <v>41</v>
      </c>
      <c r="C828" t="s">
        <v>2683</v>
      </c>
      <c r="D828" s="34"/>
      <c r="E828" t="s">
        <v>3791</v>
      </c>
      <c r="F828" s="39">
        <v>-9999999999</v>
      </c>
      <c r="G828" s="39">
        <v>-9999999999</v>
      </c>
    </row>
    <row r="829" spans="1:7" x14ac:dyDescent="0.25">
      <c r="A829" t="s">
        <v>2692</v>
      </c>
      <c r="B829" t="s">
        <v>41</v>
      </c>
      <c r="C829" t="s">
        <v>2693</v>
      </c>
      <c r="D829" s="34"/>
      <c r="E829" t="s">
        <v>3792</v>
      </c>
      <c r="F829" s="39">
        <v>-9999999999</v>
      </c>
      <c r="G829" s="39">
        <v>-9999999999</v>
      </c>
    </row>
    <row r="830" spans="1:7" x14ac:dyDescent="0.25">
      <c r="A830" t="s">
        <v>2672</v>
      </c>
      <c r="B830" t="s">
        <v>41</v>
      </c>
      <c r="C830" t="s">
        <v>2673</v>
      </c>
      <c r="D830" s="34"/>
      <c r="E830" t="s">
        <v>3793</v>
      </c>
      <c r="F830" s="39">
        <v>-9999999999</v>
      </c>
      <c r="G830" s="39">
        <v>-9999999999</v>
      </c>
    </row>
    <row r="831" spans="1:7" x14ac:dyDescent="0.25">
      <c r="A831" t="s">
        <v>2680</v>
      </c>
      <c r="B831" t="s">
        <v>41</v>
      </c>
      <c r="C831" t="s">
        <v>2681</v>
      </c>
      <c r="D831" s="34"/>
      <c r="E831" t="s">
        <v>3794</v>
      </c>
      <c r="F831" s="39">
        <v>-9999999999</v>
      </c>
      <c r="G831" s="39">
        <v>-9999999999</v>
      </c>
    </row>
    <row r="832" spans="1:7" x14ac:dyDescent="0.25">
      <c r="A832" t="s">
        <v>2690</v>
      </c>
      <c r="B832" t="s">
        <v>41</v>
      </c>
      <c r="C832" t="s">
        <v>2691</v>
      </c>
      <c r="D832" s="34"/>
      <c r="E832" t="s">
        <v>3795</v>
      </c>
      <c r="F832" s="39">
        <v>-9999999999</v>
      </c>
      <c r="G832" s="39">
        <v>-9999999999</v>
      </c>
    </row>
    <row r="833" spans="1:7" x14ac:dyDescent="0.25">
      <c r="A833" t="s">
        <v>2761</v>
      </c>
      <c r="B833" t="s">
        <v>41</v>
      </c>
      <c r="C833" t="s">
        <v>2762</v>
      </c>
      <c r="D833" s="34"/>
      <c r="E833" t="s">
        <v>3796</v>
      </c>
      <c r="F833" s="39">
        <v>-9999999999</v>
      </c>
      <c r="G833" s="39">
        <v>-9999999999</v>
      </c>
    </row>
    <row r="834" spans="1:7" x14ac:dyDescent="0.25">
      <c r="A834" t="s">
        <v>1720</v>
      </c>
      <c r="B834" t="s">
        <v>41</v>
      </c>
      <c r="C834" t="s">
        <v>1721</v>
      </c>
      <c r="D834" s="34"/>
      <c r="E834" t="s">
        <v>3797</v>
      </c>
      <c r="F834" s="39">
        <v>-9999999999</v>
      </c>
      <c r="G834" s="39">
        <v>-9999999999</v>
      </c>
    </row>
    <row r="835" spans="1:7" x14ac:dyDescent="0.25">
      <c r="A835" t="s">
        <v>2771</v>
      </c>
      <c r="B835" t="s">
        <v>41</v>
      </c>
      <c r="C835" t="s">
        <v>2772</v>
      </c>
      <c r="D835" s="34"/>
      <c r="E835" t="s">
        <v>3798</v>
      </c>
      <c r="F835" s="39">
        <v>-9999999999</v>
      </c>
      <c r="G835" s="39">
        <v>-9999999999</v>
      </c>
    </row>
    <row r="836" spans="1:7" x14ac:dyDescent="0.25">
      <c r="A836" t="s">
        <v>1737</v>
      </c>
      <c r="B836" t="s">
        <v>41</v>
      </c>
      <c r="C836" t="s">
        <v>1738</v>
      </c>
      <c r="D836" s="34"/>
      <c r="E836" t="s">
        <v>3799</v>
      </c>
      <c r="F836" s="39">
        <v>0</v>
      </c>
      <c r="G836" s="39">
        <v>0</v>
      </c>
    </row>
    <row r="837" spans="1:7" x14ac:dyDescent="0.25">
      <c r="A837" t="s">
        <v>1732</v>
      </c>
      <c r="B837" t="s">
        <v>41</v>
      </c>
      <c r="C837" t="s">
        <v>1733</v>
      </c>
      <c r="D837" s="34"/>
      <c r="E837" t="s">
        <v>3800</v>
      </c>
      <c r="F837" s="39">
        <v>0</v>
      </c>
      <c r="G837" s="39">
        <v>0</v>
      </c>
    </row>
    <row r="838" spans="1:7" x14ac:dyDescent="0.25">
      <c r="A838" t="s">
        <v>1742</v>
      </c>
      <c r="B838" t="s">
        <v>41</v>
      </c>
      <c r="C838" t="s">
        <v>1743</v>
      </c>
      <c r="D838" s="34"/>
      <c r="E838" t="s">
        <v>3801</v>
      </c>
      <c r="F838" s="39">
        <v>0</v>
      </c>
      <c r="G838" s="39">
        <v>0</v>
      </c>
    </row>
    <row r="839" spans="1:7" x14ac:dyDescent="0.25">
      <c r="A839" t="s">
        <v>1747</v>
      </c>
      <c r="B839" t="s">
        <v>41</v>
      </c>
      <c r="C839" t="s">
        <v>1748</v>
      </c>
      <c r="D839" s="34"/>
      <c r="E839" t="s">
        <v>3802</v>
      </c>
      <c r="F839" s="39">
        <v>0</v>
      </c>
      <c r="G839" s="39">
        <v>0</v>
      </c>
    </row>
    <row r="840" spans="1:7" x14ac:dyDescent="0.25">
      <c r="A840" t="s">
        <v>1752</v>
      </c>
      <c r="B840" t="s">
        <v>111</v>
      </c>
      <c r="C840" t="s">
        <v>1753</v>
      </c>
      <c r="D840" s="34"/>
      <c r="E840" t="s">
        <v>3803</v>
      </c>
      <c r="F840" s="39">
        <v>0</v>
      </c>
      <c r="G840" s="39">
        <v>0</v>
      </c>
    </row>
    <row r="841" spans="1:7" x14ac:dyDescent="0.25">
      <c r="A841" t="s">
        <v>1754</v>
      </c>
      <c r="B841" t="s">
        <v>41</v>
      </c>
      <c r="C841" t="s">
        <v>1755</v>
      </c>
      <c r="D841" s="34"/>
      <c r="E841" t="s">
        <v>3804</v>
      </c>
      <c r="F841" s="39">
        <v>0</v>
      </c>
      <c r="G841" s="39">
        <v>0</v>
      </c>
    </row>
    <row r="842" spans="1:7" x14ac:dyDescent="0.25">
      <c r="A842" t="s">
        <v>2791</v>
      </c>
      <c r="B842" t="s">
        <v>41</v>
      </c>
      <c r="C842" t="s">
        <v>2792</v>
      </c>
      <c r="D842" s="34"/>
      <c r="E842" t="s">
        <v>3805</v>
      </c>
      <c r="F842" s="39">
        <v>-9999999999</v>
      </c>
      <c r="G842" s="39">
        <v>-9999999999</v>
      </c>
    </row>
    <row r="843" spans="1:7" x14ac:dyDescent="0.25">
      <c r="A843" t="s">
        <v>2797</v>
      </c>
      <c r="B843" t="s">
        <v>41</v>
      </c>
      <c r="C843" t="s">
        <v>2798</v>
      </c>
      <c r="D843" s="34"/>
      <c r="E843" t="s">
        <v>3806</v>
      </c>
      <c r="F843" s="39">
        <v>-9999999999</v>
      </c>
      <c r="G843" s="39">
        <v>-9999999999</v>
      </c>
    </row>
    <row r="844" spans="1:7" x14ac:dyDescent="0.25">
      <c r="A844" t="s">
        <v>1759</v>
      </c>
      <c r="B844" t="s">
        <v>41</v>
      </c>
      <c r="C844" t="s">
        <v>1760</v>
      </c>
      <c r="D844" s="34"/>
      <c r="E844" t="s">
        <v>3807</v>
      </c>
      <c r="F844" s="39">
        <v>-9999999999</v>
      </c>
      <c r="G844" s="39">
        <v>-9999999999</v>
      </c>
    </row>
    <row r="845" spans="1:7" x14ac:dyDescent="0.25">
      <c r="A845" t="s">
        <v>2801</v>
      </c>
      <c r="B845" t="s">
        <v>41</v>
      </c>
      <c r="C845" t="s">
        <v>2802</v>
      </c>
      <c r="D845" s="34"/>
      <c r="E845" t="s">
        <v>3808</v>
      </c>
      <c r="F845" s="39">
        <v>-9999999999</v>
      </c>
      <c r="G845" s="39">
        <v>-9999999999</v>
      </c>
    </row>
    <row r="846" spans="1:7" x14ac:dyDescent="0.25">
      <c r="A846" t="s">
        <v>1764</v>
      </c>
      <c r="B846" t="s">
        <v>41</v>
      </c>
      <c r="C846" t="s">
        <v>1765</v>
      </c>
      <c r="D846" s="34"/>
      <c r="E846" t="s">
        <v>3809</v>
      </c>
      <c r="F846" s="39">
        <v>-9999999999</v>
      </c>
      <c r="G846" s="39">
        <v>-9999999999</v>
      </c>
    </row>
    <row r="847" spans="1:7" x14ac:dyDescent="0.25">
      <c r="A847" t="s">
        <v>1769</v>
      </c>
      <c r="B847" t="s">
        <v>41</v>
      </c>
      <c r="C847" t="s">
        <v>1770</v>
      </c>
      <c r="D847" s="34"/>
      <c r="E847" t="s">
        <v>3810</v>
      </c>
      <c r="F847" s="39">
        <v>-9999999999</v>
      </c>
      <c r="G847" s="39">
        <v>-9999999999</v>
      </c>
    </row>
    <row r="848" spans="1:7" x14ac:dyDescent="0.25">
      <c r="A848" t="s">
        <v>2805</v>
      </c>
      <c r="B848" t="s">
        <v>41</v>
      </c>
      <c r="C848" t="s">
        <v>2806</v>
      </c>
      <c r="D848" s="34"/>
      <c r="E848" t="s">
        <v>3811</v>
      </c>
      <c r="F848" s="39">
        <v>-9999999999</v>
      </c>
      <c r="G848" s="39">
        <v>-9999999999</v>
      </c>
    </row>
    <row r="849" spans="1:7" x14ac:dyDescent="0.25">
      <c r="A849" t="s">
        <v>2809</v>
      </c>
      <c r="B849" t="s">
        <v>41</v>
      </c>
      <c r="C849" t="s">
        <v>2810</v>
      </c>
      <c r="D849" s="34"/>
      <c r="E849" t="s">
        <v>3812</v>
      </c>
      <c r="F849" s="39">
        <v>-9999999999</v>
      </c>
      <c r="G849" s="39">
        <v>-9999999999</v>
      </c>
    </row>
    <row r="850" spans="1:7" x14ac:dyDescent="0.25">
      <c r="A850" t="s">
        <v>2821</v>
      </c>
      <c r="B850" t="s">
        <v>41</v>
      </c>
      <c r="C850" t="s">
        <v>2822</v>
      </c>
      <c r="D850" s="34"/>
      <c r="E850" t="s">
        <v>2820</v>
      </c>
      <c r="F850" s="39">
        <v>-9999999999</v>
      </c>
      <c r="G850" s="39">
        <v>-9999999999</v>
      </c>
    </row>
    <row r="851" spans="1:7" x14ac:dyDescent="0.25">
      <c r="A851" t="s">
        <v>1774</v>
      </c>
      <c r="B851" t="s">
        <v>41</v>
      </c>
      <c r="C851" t="s">
        <v>1775</v>
      </c>
      <c r="D851" s="34"/>
      <c r="E851" t="s">
        <v>1773</v>
      </c>
      <c r="F851" s="39">
        <v>-9999999999</v>
      </c>
      <c r="G851" s="39">
        <v>-9999999999</v>
      </c>
    </row>
    <row r="852" spans="1:7" x14ac:dyDescent="0.25">
      <c r="A852" t="s">
        <v>2813</v>
      </c>
      <c r="B852" t="s">
        <v>41</v>
      </c>
      <c r="C852" t="s">
        <v>2814</v>
      </c>
      <c r="D852" s="34"/>
      <c r="E852" t="s">
        <v>2812</v>
      </c>
      <c r="F852" s="39">
        <v>-9999999999</v>
      </c>
      <c r="G852" s="39">
        <v>-9999999999</v>
      </c>
    </row>
    <row r="853" spans="1:7" x14ac:dyDescent="0.25">
      <c r="A853" t="s">
        <v>2817</v>
      </c>
      <c r="B853" t="s">
        <v>41</v>
      </c>
      <c r="C853" t="s">
        <v>2818</v>
      </c>
      <c r="D853" s="34"/>
      <c r="E853" t="s">
        <v>2816</v>
      </c>
      <c r="F853" s="39">
        <v>-9999999999</v>
      </c>
      <c r="G853" s="39">
        <v>-9999999999</v>
      </c>
    </row>
    <row r="854" spans="1:7" x14ac:dyDescent="0.25">
      <c r="A854" t="s">
        <v>2833</v>
      </c>
      <c r="B854" t="s">
        <v>41</v>
      </c>
      <c r="C854" t="s">
        <v>2834</v>
      </c>
      <c r="D854" s="34"/>
      <c r="E854" t="s">
        <v>2830</v>
      </c>
      <c r="F854" s="39">
        <v>-9999999999</v>
      </c>
      <c r="G854" s="39">
        <v>-9999999999</v>
      </c>
    </row>
    <row r="855" spans="1:7" x14ac:dyDescent="0.25">
      <c r="A855" t="s">
        <v>2837</v>
      </c>
      <c r="B855" t="s">
        <v>41</v>
      </c>
      <c r="C855" t="s">
        <v>2838</v>
      </c>
      <c r="D855" s="34"/>
      <c r="E855" t="s">
        <v>3813</v>
      </c>
      <c r="F855" s="39">
        <v>-9999999999</v>
      </c>
      <c r="G855" s="39">
        <v>-9999999999</v>
      </c>
    </row>
    <row r="856" spans="1:7" x14ac:dyDescent="0.25">
      <c r="A856" t="s">
        <v>1779</v>
      </c>
      <c r="B856" t="s">
        <v>41</v>
      </c>
      <c r="C856" t="s">
        <v>1780</v>
      </c>
      <c r="D856" s="34"/>
      <c r="E856" t="s">
        <v>3814</v>
      </c>
      <c r="F856" s="39">
        <v>-9999999999</v>
      </c>
      <c r="G856" s="39">
        <v>-9999999999</v>
      </c>
    </row>
    <row r="857" spans="1:7" x14ac:dyDescent="0.25">
      <c r="A857" t="s">
        <v>2849</v>
      </c>
      <c r="B857" t="s">
        <v>41</v>
      </c>
      <c r="C857" t="s">
        <v>2850</v>
      </c>
      <c r="D857" s="34"/>
      <c r="E857" t="s">
        <v>3815</v>
      </c>
      <c r="F857" s="39">
        <v>-9999999999</v>
      </c>
      <c r="G857" s="39">
        <v>-9999999999</v>
      </c>
    </row>
    <row r="858" spans="1:7" x14ac:dyDescent="0.25">
      <c r="A858" t="s">
        <v>2853</v>
      </c>
      <c r="B858" t="s">
        <v>41</v>
      </c>
      <c r="C858" t="s">
        <v>2854</v>
      </c>
      <c r="D858" s="34"/>
      <c r="E858" t="s">
        <v>3816</v>
      </c>
      <c r="F858" s="39">
        <v>-9999999999</v>
      </c>
      <c r="G858" s="39">
        <v>-9999999999</v>
      </c>
    </row>
    <row r="859" spans="1:7" x14ac:dyDescent="0.25">
      <c r="A859" t="s">
        <v>2875</v>
      </c>
      <c r="B859" t="s">
        <v>41</v>
      </c>
      <c r="C859" t="s">
        <v>2876</v>
      </c>
      <c r="D859" s="34"/>
      <c r="E859" t="s">
        <v>3817</v>
      </c>
      <c r="F859" s="39">
        <v>-9999999999</v>
      </c>
      <c r="G859" s="39">
        <v>-9999999999</v>
      </c>
    </row>
    <row r="860" spans="1:7" x14ac:dyDescent="0.25">
      <c r="A860" t="s">
        <v>2871</v>
      </c>
      <c r="B860" t="s">
        <v>41</v>
      </c>
      <c r="C860" t="s">
        <v>2872</v>
      </c>
      <c r="D860" s="34"/>
      <c r="E860" t="s">
        <v>3818</v>
      </c>
      <c r="F860" s="39">
        <v>-9999999999</v>
      </c>
      <c r="G860" s="39">
        <v>-9999999999</v>
      </c>
    </row>
    <row r="861" spans="1:7" x14ac:dyDescent="0.25">
      <c r="A861" t="s">
        <v>2865</v>
      </c>
      <c r="B861" t="s">
        <v>41</v>
      </c>
      <c r="C861" t="s">
        <v>2866</v>
      </c>
      <c r="D861" s="34"/>
      <c r="E861" t="s">
        <v>3819</v>
      </c>
      <c r="F861" s="39">
        <v>-9999999999</v>
      </c>
      <c r="G861" s="39">
        <v>-9999999999</v>
      </c>
    </row>
    <row r="862" spans="1:7" x14ac:dyDescent="0.25">
      <c r="A862" t="s">
        <v>2839</v>
      </c>
      <c r="B862" t="s">
        <v>41</v>
      </c>
      <c r="C862" t="s">
        <v>2840</v>
      </c>
      <c r="D862" s="34"/>
      <c r="E862" t="s">
        <v>3820</v>
      </c>
      <c r="F862" s="39">
        <v>-9999999999</v>
      </c>
      <c r="G862" s="39">
        <v>-9999999999</v>
      </c>
    </row>
    <row r="863" spans="1:7" x14ac:dyDescent="0.25">
      <c r="A863" t="s">
        <v>2831</v>
      </c>
      <c r="B863" t="s">
        <v>41</v>
      </c>
      <c r="C863" t="s">
        <v>2832</v>
      </c>
      <c r="D863" s="34"/>
      <c r="E863" t="s">
        <v>3821</v>
      </c>
      <c r="F863" s="39">
        <v>-9999999999</v>
      </c>
      <c r="G863" s="39">
        <v>-9999999999</v>
      </c>
    </row>
    <row r="864" spans="1:7" x14ac:dyDescent="0.25">
      <c r="A864" t="s">
        <v>2855</v>
      </c>
      <c r="B864" t="s">
        <v>41</v>
      </c>
      <c r="C864" t="s">
        <v>2856</v>
      </c>
      <c r="D864" s="34"/>
      <c r="E864" t="s">
        <v>3822</v>
      </c>
      <c r="F864" s="39">
        <v>-9999999999</v>
      </c>
      <c r="G864" s="39">
        <v>-9999999999</v>
      </c>
    </row>
    <row r="865" spans="1:7" x14ac:dyDescent="0.25">
      <c r="A865" t="s">
        <v>2847</v>
      </c>
      <c r="B865" t="s">
        <v>41</v>
      </c>
      <c r="C865" t="s">
        <v>2848</v>
      </c>
      <c r="D865" s="34"/>
      <c r="E865" t="s">
        <v>3823</v>
      </c>
      <c r="F865" s="39">
        <v>-9999999999</v>
      </c>
      <c r="G865" s="39">
        <v>-9999999999</v>
      </c>
    </row>
    <row r="866" spans="1:7" x14ac:dyDescent="0.25">
      <c r="A866" t="s">
        <v>2888</v>
      </c>
      <c r="B866" t="s">
        <v>41</v>
      </c>
      <c r="C866" t="s">
        <v>2889</v>
      </c>
      <c r="D866" s="34"/>
      <c r="E866" t="s">
        <v>3824</v>
      </c>
      <c r="F866" s="39">
        <v>-9999999999</v>
      </c>
      <c r="G866" s="39">
        <v>-9999999999</v>
      </c>
    </row>
    <row r="867" spans="1:7" x14ac:dyDescent="0.25">
      <c r="A867" t="s">
        <v>1784</v>
      </c>
      <c r="B867" t="s">
        <v>41</v>
      </c>
      <c r="C867" t="s">
        <v>1785</v>
      </c>
      <c r="D867" s="34"/>
      <c r="E867" t="s">
        <v>3825</v>
      </c>
      <c r="F867" s="39">
        <v>-9999999999</v>
      </c>
      <c r="G867" s="39">
        <v>-9999999999</v>
      </c>
    </row>
    <row r="868" spans="1:7" x14ac:dyDescent="0.25">
      <c r="A868" t="s">
        <v>2917</v>
      </c>
      <c r="B868" t="s">
        <v>41</v>
      </c>
      <c r="C868" t="s">
        <v>2918</v>
      </c>
      <c r="D868" s="34"/>
      <c r="E868" t="s">
        <v>3826</v>
      </c>
      <c r="F868" s="39">
        <v>-9999999999</v>
      </c>
      <c r="G868" s="39">
        <v>-9999999999</v>
      </c>
    </row>
    <row r="869" spans="1:7" x14ac:dyDescent="0.25">
      <c r="A869" t="s">
        <v>2904</v>
      </c>
      <c r="B869" t="s">
        <v>41</v>
      </c>
      <c r="C869" t="s">
        <v>2905</v>
      </c>
      <c r="D869" s="34"/>
      <c r="E869" t="s">
        <v>3827</v>
      </c>
      <c r="F869" s="39">
        <v>-9999999999</v>
      </c>
      <c r="G869" s="39">
        <v>-9999999999</v>
      </c>
    </row>
    <row r="870" spans="1:7" x14ac:dyDescent="0.25">
      <c r="A870" t="s">
        <v>2900</v>
      </c>
      <c r="B870" t="s">
        <v>41</v>
      </c>
      <c r="C870" t="s">
        <v>2901</v>
      </c>
      <c r="D870" s="34"/>
      <c r="E870" t="s">
        <v>3828</v>
      </c>
      <c r="F870" s="39">
        <v>-9999999999</v>
      </c>
      <c r="G870" s="39">
        <v>-9999999999</v>
      </c>
    </row>
    <row r="871" spans="1:7" x14ac:dyDescent="0.25">
      <c r="A871" t="s">
        <v>2892</v>
      </c>
      <c r="B871" t="s">
        <v>41</v>
      </c>
      <c r="C871" t="s">
        <v>2893</v>
      </c>
      <c r="D871" s="34"/>
      <c r="E871" t="s">
        <v>3829</v>
      </c>
      <c r="F871" s="39">
        <v>-9999999999</v>
      </c>
      <c r="G871" s="39">
        <v>-9999999999</v>
      </c>
    </row>
    <row r="872" spans="1:7" x14ac:dyDescent="0.25">
      <c r="A872" t="s">
        <v>2896</v>
      </c>
      <c r="B872" t="s">
        <v>41</v>
      </c>
      <c r="C872" t="s">
        <v>2897</v>
      </c>
      <c r="D872" s="34"/>
      <c r="E872" t="s">
        <v>3830</v>
      </c>
      <c r="F872" s="39">
        <v>-9999999999</v>
      </c>
      <c r="G872" s="39">
        <v>-9999999999</v>
      </c>
    </row>
    <row r="873" spans="1:7" x14ac:dyDescent="0.25">
      <c r="A873" t="s">
        <v>2912</v>
      </c>
      <c r="B873" t="s">
        <v>41</v>
      </c>
      <c r="C873" t="s">
        <v>2913</v>
      </c>
      <c r="D873" s="34"/>
      <c r="E873" t="s">
        <v>3831</v>
      </c>
      <c r="F873" s="39">
        <v>-9999999999</v>
      </c>
      <c r="G873" s="39">
        <v>-9999999999</v>
      </c>
    </row>
    <row r="874" spans="1:7" x14ac:dyDescent="0.25">
      <c r="A874" t="s">
        <v>2908</v>
      </c>
      <c r="B874" t="s">
        <v>41</v>
      </c>
      <c r="C874" t="s">
        <v>2909</v>
      </c>
      <c r="D874" s="34"/>
      <c r="E874" t="s">
        <v>3832</v>
      </c>
      <c r="F874" s="39">
        <v>-9999999999</v>
      </c>
      <c r="G874" s="39">
        <v>-9999999999</v>
      </c>
    </row>
    <row r="875" spans="1:7" x14ac:dyDescent="0.25">
      <c r="A875" t="s">
        <v>2921</v>
      </c>
      <c r="B875" t="s">
        <v>41</v>
      </c>
      <c r="C875" t="s">
        <v>2922</v>
      </c>
      <c r="D875" s="34"/>
      <c r="E875" t="s">
        <v>2920</v>
      </c>
      <c r="F875" s="39">
        <v>-9999999999</v>
      </c>
      <c r="G875" s="39">
        <v>-9999999999</v>
      </c>
    </row>
    <row r="876" spans="1:7" x14ac:dyDescent="0.25">
      <c r="A876" t="s">
        <v>2925</v>
      </c>
      <c r="B876" t="s">
        <v>41</v>
      </c>
      <c r="C876" t="s">
        <v>2926</v>
      </c>
      <c r="D876" s="34"/>
      <c r="E876" t="s">
        <v>3833</v>
      </c>
      <c r="F876" s="39">
        <v>-9999999999</v>
      </c>
      <c r="G876" s="39">
        <v>-9999999999</v>
      </c>
    </row>
    <row r="877" spans="1:7" x14ac:dyDescent="0.25">
      <c r="A877" t="s">
        <v>2929</v>
      </c>
      <c r="B877" t="s">
        <v>41</v>
      </c>
      <c r="C877" t="s">
        <v>2930</v>
      </c>
      <c r="D877" s="34"/>
      <c r="E877" t="s">
        <v>3834</v>
      </c>
      <c r="F877" s="39">
        <v>-9999999999</v>
      </c>
      <c r="G877" s="39">
        <v>-9999999999</v>
      </c>
    </row>
    <row r="878" spans="1:7" x14ac:dyDescent="0.25">
      <c r="A878" t="s">
        <v>2933</v>
      </c>
      <c r="B878" t="s">
        <v>41</v>
      </c>
      <c r="C878" t="s">
        <v>2934</v>
      </c>
      <c r="D878" s="34"/>
      <c r="E878" t="s">
        <v>3835</v>
      </c>
      <c r="F878" s="39">
        <v>-9999999999</v>
      </c>
      <c r="G878" s="39">
        <v>-9999999999</v>
      </c>
    </row>
    <row r="879" spans="1:7" x14ac:dyDescent="0.25">
      <c r="A879" t="s">
        <v>1789</v>
      </c>
      <c r="B879" t="s">
        <v>41</v>
      </c>
      <c r="C879" t="s">
        <v>1790</v>
      </c>
      <c r="D879" s="34"/>
      <c r="E879" t="s">
        <v>3836</v>
      </c>
      <c r="F879" s="39">
        <v>-9999999999</v>
      </c>
      <c r="G879" s="39">
        <v>-9999999999</v>
      </c>
    </row>
    <row r="880" spans="1:7" x14ac:dyDescent="0.25">
      <c r="A880" t="s">
        <v>2937</v>
      </c>
      <c r="B880" t="s">
        <v>41</v>
      </c>
      <c r="C880" t="s">
        <v>2938</v>
      </c>
      <c r="D880" s="34"/>
      <c r="E880" t="s">
        <v>3837</v>
      </c>
      <c r="F880" s="39">
        <v>-9999999999</v>
      </c>
      <c r="G880" s="39">
        <v>-9999999999</v>
      </c>
    </row>
    <row r="881" spans="1:7" x14ac:dyDescent="0.25">
      <c r="A881" t="s">
        <v>2941</v>
      </c>
      <c r="B881" t="s">
        <v>41</v>
      </c>
      <c r="C881" t="s">
        <v>2942</v>
      </c>
      <c r="D881" s="34"/>
      <c r="E881" t="s">
        <v>3838</v>
      </c>
      <c r="F881" s="39">
        <v>-9999999999</v>
      </c>
      <c r="G881" s="39">
        <v>-9999999999</v>
      </c>
    </row>
    <row r="882" spans="1:7" x14ac:dyDescent="0.25">
      <c r="A882" t="s">
        <v>2945</v>
      </c>
      <c r="B882" t="s">
        <v>41</v>
      </c>
      <c r="C882" t="s">
        <v>2946</v>
      </c>
      <c r="D882" s="34"/>
      <c r="E882" t="s">
        <v>3839</v>
      </c>
      <c r="F882" s="39">
        <v>-9999999999</v>
      </c>
      <c r="G882" s="39">
        <v>-9999999999</v>
      </c>
    </row>
    <row r="883" spans="1:7" x14ac:dyDescent="0.25">
      <c r="A883" t="s">
        <v>2949</v>
      </c>
      <c r="B883" t="s">
        <v>41</v>
      </c>
      <c r="C883" t="s">
        <v>2950</v>
      </c>
      <c r="D883" s="34"/>
      <c r="E883" t="s">
        <v>3840</v>
      </c>
      <c r="F883" s="39">
        <v>-9999999999</v>
      </c>
      <c r="G883" s="39">
        <v>-9999999999</v>
      </c>
    </row>
    <row r="884" spans="1:7" x14ac:dyDescent="0.25">
      <c r="A884" t="s">
        <v>2953</v>
      </c>
      <c r="B884" t="s">
        <v>41</v>
      </c>
      <c r="C884" t="s">
        <v>2954</v>
      </c>
      <c r="D884" s="34"/>
      <c r="E884" t="s">
        <v>3841</v>
      </c>
      <c r="F884" s="39">
        <v>-9999999999</v>
      </c>
      <c r="G884" s="39">
        <v>-9999999999</v>
      </c>
    </row>
    <row r="885" spans="1:7" x14ac:dyDescent="0.25">
      <c r="A885" t="s">
        <v>2957</v>
      </c>
      <c r="B885" t="s">
        <v>41</v>
      </c>
      <c r="C885" t="s">
        <v>2958</v>
      </c>
      <c r="D885" s="34"/>
      <c r="E885" t="s">
        <v>3842</v>
      </c>
      <c r="F885" s="39">
        <v>-9999999999</v>
      </c>
      <c r="G885" s="39">
        <v>-9999999999</v>
      </c>
    </row>
    <row r="886" spans="1:7" x14ac:dyDescent="0.25">
      <c r="A886" t="s">
        <v>2969</v>
      </c>
      <c r="B886" t="s">
        <v>41</v>
      </c>
      <c r="C886" t="s">
        <v>2970</v>
      </c>
      <c r="D886" s="34"/>
      <c r="E886" t="s">
        <v>3843</v>
      </c>
      <c r="F886" s="39">
        <v>-9999999999</v>
      </c>
      <c r="G886" s="39">
        <v>-9999999999</v>
      </c>
    </row>
    <row r="887" spans="1:7" x14ac:dyDescent="0.25">
      <c r="A887" t="s">
        <v>2973</v>
      </c>
      <c r="B887" t="s">
        <v>41</v>
      </c>
      <c r="C887" t="s">
        <v>2974</v>
      </c>
      <c r="D887" s="34"/>
      <c r="E887" t="s">
        <v>3844</v>
      </c>
      <c r="F887" s="39">
        <v>-9999999999</v>
      </c>
      <c r="G887" s="39">
        <v>-9999999999</v>
      </c>
    </row>
    <row r="888" spans="1:7" x14ac:dyDescent="0.25">
      <c r="A888" t="s">
        <v>2961</v>
      </c>
      <c r="B888" t="s">
        <v>41</v>
      </c>
      <c r="C888" t="s">
        <v>2962</v>
      </c>
      <c r="D888" s="34"/>
      <c r="E888" t="s">
        <v>3845</v>
      </c>
      <c r="F888" s="39">
        <v>-9999999999</v>
      </c>
      <c r="G888" s="39">
        <v>-9999999999</v>
      </c>
    </row>
    <row r="889" spans="1:7" x14ac:dyDescent="0.25">
      <c r="A889" t="s">
        <v>2965</v>
      </c>
      <c r="B889" t="s">
        <v>41</v>
      </c>
      <c r="C889" t="s">
        <v>2966</v>
      </c>
      <c r="D889" s="34"/>
      <c r="E889" t="s">
        <v>3846</v>
      </c>
      <c r="F889" s="39">
        <v>-9999999999</v>
      </c>
      <c r="G889" s="39">
        <v>-9999999999</v>
      </c>
    </row>
    <row r="890" spans="1:7" x14ac:dyDescent="0.25">
      <c r="A890" t="s">
        <v>2981</v>
      </c>
      <c r="B890" t="s">
        <v>41</v>
      </c>
      <c r="C890" t="s">
        <v>2982</v>
      </c>
      <c r="D890" s="34"/>
      <c r="E890" t="s">
        <v>3847</v>
      </c>
      <c r="F890" s="39">
        <v>-9999999999</v>
      </c>
      <c r="G890" s="39">
        <v>-9999999999</v>
      </c>
    </row>
    <row r="891" spans="1:7" x14ac:dyDescent="0.25">
      <c r="A891" t="s">
        <v>2991</v>
      </c>
      <c r="B891" t="s">
        <v>38</v>
      </c>
      <c r="C891" t="s">
        <v>2992</v>
      </c>
      <c r="D891" s="34"/>
      <c r="E891" t="s">
        <v>3848</v>
      </c>
      <c r="F891" s="39">
        <v>-9999999999</v>
      </c>
      <c r="G891" s="39">
        <v>-9999999999</v>
      </c>
    </row>
    <row r="892" spans="1:7" x14ac:dyDescent="0.25">
      <c r="A892" t="s">
        <v>1794</v>
      </c>
      <c r="B892" t="s">
        <v>41</v>
      </c>
      <c r="C892" t="s">
        <v>1795</v>
      </c>
      <c r="D892" s="34"/>
      <c r="E892" t="s">
        <v>3849</v>
      </c>
      <c r="F892" s="39">
        <v>-9999999999</v>
      </c>
      <c r="G892" s="39">
        <v>-9999999999</v>
      </c>
    </row>
    <row r="893" spans="1:7" x14ac:dyDescent="0.25">
      <c r="A893" t="s">
        <v>2995</v>
      </c>
      <c r="B893" t="s">
        <v>41</v>
      </c>
      <c r="C893" t="s">
        <v>2996</v>
      </c>
      <c r="D893" s="34"/>
      <c r="E893" t="s">
        <v>3850</v>
      </c>
      <c r="F893" s="39">
        <v>-9999999999</v>
      </c>
      <c r="G893" s="39">
        <v>-9999999999</v>
      </c>
    </row>
    <row r="894" spans="1:7" x14ac:dyDescent="0.25">
      <c r="A894" t="s">
        <v>1799</v>
      </c>
      <c r="B894" t="s">
        <v>41</v>
      </c>
      <c r="C894" t="s">
        <v>1800</v>
      </c>
      <c r="D894" s="34"/>
      <c r="E894" t="s">
        <v>3851</v>
      </c>
      <c r="F894" s="39">
        <v>-9999999999</v>
      </c>
      <c r="G894" s="39">
        <v>-9999999999</v>
      </c>
    </row>
    <row r="895" spans="1:7" x14ac:dyDescent="0.25">
      <c r="A895" t="s">
        <v>2999</v>
      </c>
      <c r="B895" t="s">
        <v>41</v>
      </c>
      <c r="C895" t="s">
        <v>3000</v>
      </c>
      <c r="D895" s="34"/>
      <c r="E895" t="s">
        <v>3852</v>
      </c>
      <c r="F895" s="39">
        <v>-9999999999</v>
      </c>
      <c r="G895" s="39">
        <v>-9999999999</v>
      </c>
    </row>
    <row r="896" spans="1:7" x14ac:dyDescent="0.25">
      <c r="A896" t="s">
        <v>1804</v>
      </c>
      <c r="B896" t="s">
        <v>41</v>
      </c>
      <c r="C896" t="s">
        <v>1805</v>
      </c>
      <c r="D896" s="34"/>
      <c r="E896" t="s">
        <v>3853</v>
      </c>
      <c r="F896" s="39">
        <v>-9999999999</v>
      </c>
      <c r="G896" s="39">
        <v>-9999999999</v>
      </c>
    </row>
    <row r="897" spans="1:7" x14ac:dyDescent="0.25">
      <c r="A897" t="s">
        <v>3003</v>
      </c>
      <c r="B897" t="s">
        <v>41</v>
      </c>
      <c r="C897" t="s">
        <v>3004</v>
      </c>
      <c r="D897" s="34"/>
      <c r="E897" t="s">
        <v>3854</v>
      </c>
      <c r="F897" s="39">
        <v>-9999999999</v>
      </c>
      <c r="G897" s="39">
        <v>-9999999999</v>
      </c>
    </row>
    <row r="898" spans="1:7" x14ac:dyDescent="0.25">
      <c r="A898" t="s">
        <v>3011</v>
      </c>
      <c r="B898" t="s">
        <v>41</v>
      </c>
      <c r="C898" t="s">
        <v>3012</v>
      </c>
      <c r="D898" s="34"/>
      <c r="E898" t="s">
        <v>3010</v>
      </c>
      <c r="F898" s="39">
        <v>-9999999999</v>
      </c>
      <c r="G898" s="39">
        <v>-9999999999</v>
      </c>
    </row>
    <row r="899" spans="1:7" x14ac:dyDescent="0.25">
      <c r="A899" t="s">
        <v>3007</v>
      </c>
      <c r="B899" t="s">
        <v>41</v>
      </c>
      <c r="C899" t="s">
        <v>3008</v>
      </c>
      <c r="D899" s="34"/>
      <c r="E899" t="s">
        <v>3006</v>
      </c>
      <c r="F899" s="39">
        <v>-9999999999</v>
      </c>
      <c r="G899" s="39">
        <v>-9999999999</v>
      </c>
    </row>
    <row r="900" spans="1:7" x14ac:dyDescent="0.25">
      <c r="A900" t="s">
        <v>3017</v>
      </c>
      <c r="B900" t="s">
        <v>41</v>
      </c>
      <c r="C900" t="s">
        <v>3018</v>
      </c>
      <c r="D900" s="34"/>
      <c r="E900" t="s">
        <v>3016</v>
      </c>
      <c r="F900" s="39">
        <v>-9999999999</v>
      </c>
      <c r="G900" s="39">
        <v>-9999999999</v>
      </c>
    </row>
    <row r="901" spans="1:7" x14ac:dyDescent="0.25">
      <c r="A901" t="s">
        <v>3044</v>
      </c>
      <c r="B901" t="s">
        <v>41</v>
      </c>
      <c r="C901" t="s">
        <v>3045</v>
      </c>
      <c r="D901" s="34"/>
      <c r="E901" t="s">
        <v>3855</v>
      </c>
      <c r="F901" s="39">
        <v>0</v>
      </c>
      <c r="G901" s="39">
        <v>0</v>
      </c>
    </row>
    <row r="902" spans="1:7" x14ac:dyDescent="0.25">
      <c r="A902" t="s">
        <v>1809</v>
      </c>
      <c r="B902" t="s">
        <v>38</v>
      </c>
      <c r="C902" t="s">
        <v>1810</v>
      </c>
      <c r="D902" s="34"/>
      <c r="E902" t="s">
        <v>3856</v>
      </c>
      <c r="F902" s="39">
        <v>0</v>
      </c>
      <c r="G902" s="39">
        <v>0</v>
      </c>
    </row>
    <row r="903" spans="1:7" x14ac:dyDescent="0.25">
      <c r="A903" t="s">
        <v>1811</v>
      </c>
      <c r="B903" t="s">
        <v>41</v>
      </c>
      <c r="C903" t="s">
        <v>1812</v>
      </c>
      <c r="D903" s="34"/>
      <c r="E903" t="s">
        <v>1808</v>
      </c>
      <c r="F903" s="39">
        <v>0</v>
      </c>
      <c r="G903" s="39">
        <v>0</v>
      </c>
    </row>
    <row r="904" spans="1:7" x14ac:dyDescent="0.25">
      <c r="A904" t="s">
        <v>1816</v>
      </c>
      <c r="B904" t="s">
        <v>41</v>
      </c>
      <c r="C904" t="s">
        <v>1817</v>
      </c>
      <c r="D904" s="34"/>
      <c r="E904" t="s">
        <v>1823</v>
      </c>
      <c r="F904" s="39">
        <v>0</v>
      </c>
      <c r="G904" s="39">
        <v>0</v>
      </c>
    </row>
    <row r="905" spans="1:7" x14ac:dyDescent="0.25">
      <c r="A905" t="s">
        <v>1855</v>
      </c>
      <c r="B905" t="s">
        <v>794</v>
      </c>
      <c r="C905" t="s">
        <v>1856</v>
      </c>
      <c r="D905" s="34"/>
      <c r="E905" t="s">
        <v>1856</v>
      </c>
      <c r="F905" s="39">
        <v>0</v>
      </c>
      <c r="G905" s="39">
        <v>0</v>
      </c>
    </row>
    <row r="906" spans="1:7" x14ac:dyDescent="0.25">
      <c r="A906" t="s">
        <v>1995</v>
      </c>
      <c r="B906" t="s">
        <v>794</v>
      </c>
      <c r="C906" t="s">
        <v>1996</v>
      </c>
      <c r="D906" s="34"/>
      <c r="E906" t="s">
        <v>1996</v>
      </c>
      <c r="F906" s="39">
        <v>0</v>
      </c>
      <c r="G906" s="39">
        <v>0</v>
      </c>
    </row>
    <row r="907" spans="1:7" x14ac:dyDescent="0.25">
      <c r="A907" t="s">
        <v>1979</v>
      </c>
      <c r="B907" t="s">
        <v>794</v>
      </c>
      <c r="C907" t="s">
        <v>1980</v>
      </c>
      <c r="D907" s="34"/>
      <c r="E907" t="s">
        <v>1980</v>
      </c>
      <c r="F907" s="39">
        <v>0</v>
      </c>
      <c r="G907" s="39">
        <v>0</v>
      </c>
    </row>
    <row r="908" spans="1:7" x14ac:dyDescent="0.25">
      <c r="A908" t="s">
        <v>1841</v>
      </c>
      <c r="B908" t="s">
        <v>101</v>
      </c>
      <c r="C908" t="s">
        <v>1842</v>
      </c>
      <c r="D908" s="34"/>
      <c r="E908" t="s">
        <v>1842</v>
      </c>
      <c r="F908" s="39">
        <v>0</v>
      </c>
      <c r="G908" s="39">
        <v>0</v>
      </c>
    </row>
    <row r="909" spans="1:7" x14ac:dyDescent="0.25">
      <c r="A909" t="s">
        <v>1991</v>
      </c>
      <c r="B909" t="s">
        <v>870</v>
      </c>
      <c r="C909" t="s">
        <v>1992</v>
      </c>
      <c r="D909" s="34"/>
      <c r="E909" t="s">
        <v>3857</v>
      </c>
      <c r="F909" s="39">
        <v>0</v>
      </c>
      <c r="G909" s="39">
        <v>0</v>
      </c>
    </row>
    <row r="910" spans="1:7" x14ac:dyDescent="0.25">
      <c r="A910" t="s">
        <v>1981</v>
      </c>
      <c r="B910" t="s">
        <v>870</v>
      </c>
      <c r="C910" t="s">
        <v>1982</v>
      </c>
      <c r="D910" s="34"/>
      <c r="E910" t="s">
        <v>3858</v>
      </c>
      <c r="F910" s="39">
        <v>0</v>
      </c>
      <c r="G910" s="39">
        <v>0</v>
      </c>
    </row>
    <row r="911" spans="1:7" x14ac:dyDescent="0.25">
      <c r="A911" t="s">
        <v>1989</v>
      </c>
      <c r="B911" t="s">
        <v>870</v>
      </c>
      <c r="C911" t="s">
        <v>1990</v>
      </c>
      <c r="D911" s="34"/>
      <c r="E911" t="s">
        <v>3859</v>
      </c>
      <c r="F911" s="39">
        <v>0</v>
      </c>
      <c r="G911" s="39">
        <v>0</v>
      </c>
    </row>
    <row r="912" spans="1:7" x14ac:dyDescent="0.25">
      <c r="A912" t="s">
        <v>1843</v>
      </c>
      <c r="B912" t="s">
        <v>870</v>
      </c>
      <c r="C912" t="s">
        <v>1844</v>
      </c>
      <c r="D912" s="34"/>
      <c r="E912" t="s">
        <v>3860</v>
      </c>
      <c r="F912" s="39">
        <v>0</v>
      </c>
      <c r="G912" s="39">
        <v>0</v>
      </c>
    </row>
    <row r="913" spans="1:7" x14ac:dyDescent="0.25">
      <c r="A913" t="s">
        <v>1985</v>
      </c>
      <c r="B913" t="s">
        <v>870</v>
      </c>
      <c r="C913" t="s">
        <v>1986</v>
      </c>
      <c r="D913" s="34"/>
      <c r="E913" t="s">
        <v>3861</v>
      </c>
      <c r="F913" s="39">
        <v>0</v>
      </c>
      <c r="G913" s="39">
        <v>0</v>
      </c>
    </row>
    <row r="914" spans="1:7" x14ac:dyDescent="0.25">
      <c r="A914" t="s">
        <v>3862</v>
      </c>
      <c r="B914" t="s">
        <v>111</v>
      </c>
      <c r="C914" t="s">
        <v>875</v>
      </c>
      <c r="D914" s="34"/>
      <c r="E914" t="s">
        <v>3863</v>
      </c>
      <c r="F914" s="39">
        <v>0</v>
      </c>
      <c r="G914" s="39">
        <v>0</v>
      </c>
    </row>
    <row r="915" spans="1:7" x14ac:dyDescent="0.25">
      <c r="A915" t="s">
        <v>874</v>
      </c>
      <c r="B915" t="s">
        <v>111</v>
      </c>
      <c r="C915" t="s">
        <v>875</v>
      </c>
      <c r="D915" s="34"/>
      <c r="E915" t="s">
        <v>3863</v>
      </c>
      <c r="F915" s="39">
        <v>0</v>
      </c>
      <c r="G915" s="39">
        <v>0</v>
      </c>
    </row>
    <row r="916" spans="1:7" x14ac:dyDescent="0.25">
      <c r="A916" t="s">
        <v>1886</v>
      </c>
      <c r="B916" t="s">
        <v>870</v>
      </c>
      <c r="C916" t="s">
        <v>1887</v>
      </c>
      <c r="D916" s="34"/>
      <c r="E916" t="s">
        <v>1887</v>
      </c>
      <c r="F916" s="39">
        <v>0</v>
      </c>
      <c r="G916" s="39">
        <v>0</v>
      </c>
    </row>
    <row r="917" spans="1:7" x14ac:dyDescent="0.25">
      <c r="A917" t="s">
        <v>1954</v>
      </c>
      <c r="B917" t="s">
        <v>870</v>
      </c>
      <c r="C917" t="s">
        <v>1955</v>
      </c>
      <c r="D917" s="34"/>
      <c r="E917" t="s">
        <v>1955</v>
      </c>
      <c r="F917" s="39">
        <v>0</v>
      </c>
      <c r="G917" s="39">
        <v>0</v>
      </c>
    </row>
    <row r="918" spans="1:7" x14ac:dyDescent="0.25">
      <c r="A918" t="s">
        <v>869</v>
      </c>
      <c r="B918" t="s">
        <v>870</v>
      </c>
      <c r="C918" t="s">
        <v>871</v>
      </c>
      <c r="D918" s="34"/>
      <c r="E918" t="s">
        <v>871</v>
      </c>
      <c r="F918" s="39">
        <v>0</v>
      </c>
      <c r="G918" s="39">
        <v>0</v>
      </c>
    </row>
    <row r="919" spans="1:7" x14ac:dyDescent="0.25">
      <c r="A919" t="s">
        <v>1880</v>
      </c>
      <c r="B919" t="s">
        <v>870</v>
      </c>
      <c r="C919" t="s">
        <v>1881</v>
      </c>
      <c r="D919" s="34"/>
      <c r="E919" t="s">
        <v>1881</v>
      </c>
      <c r="F919" s="39">
        <v>0</v>
      </c>
      <c r="G919" s="39">
        <v>0</v>
      </c>
    </row>
    <row r="920" spans="1:7" x14ac:dyDescent="0.25">
      <c r="A920" t="s">
        <v>880</v>
      </c>
      <c r="B920" t="s">
        <v>106</v>
      </c>
      <c r="C920" t="s">
        <v>881</v>
      </c>
      <c r="D920" s="34"/>
      <c r="E920" t="s">
        <v>881</v>
      </c>
      <c r="F920" s="39">
        <v>0</v>
      </c>
      <c r="G920" s="39">
        <v>0</v>
      </c>
    </row>
    <row r="921" spans="1:7" x14ac:dyDescent="0.25">
      <c r="A921" t="s">
        <v>1878</v>
      </c>
      <c r="B921" t="s">
        <v>106</v>
      </c>
      <c r="C921" t="s">
        <v>1879</v>
      </c>
      <c r="D921" s="34"/>
      <c r="E921" t="s">
        <v>1879</v>
      </c>
      <c r="F921" s="39">
        <v>0</v>
      </c>
      <c r="G921" s="39">
        <v>0</v>
      </c>
    </row>
    <row r="922" spans="1:7" x14ac:dyDescent="0.25">
      <c r="A922" t="s">
        <v>1966</v>
      </c>
      <c r="B922" t="s">
        <v>870</v>
      </c>
      <c r="C922" t="s">
        <v>1967</v>
      </c>
      <c r="D922" s="34"/>
      <c r="E922" t="s">
        <v>1967</v>
      </c>
      <c r="F922" s="39">
        <v>0</v>
      </c>
      <c r="G922" s="39">
        <v>0</v>
      </c>
    </row>
    <row r="923" spans="1:7" x14ac:dyDescent="0.25">
      <c r="A923" t="s">
        <v>1903</v>
      </c>
      <c r="B923" t="s">
        <v>38</v>
      </c>
      <c r="C923" t="s">
        <v>1904</v>
      </c>
      <c r="D923" s="34"/>
      <c r="E923" t="s">
        <v>3864</v>
      </c>
      <c r="F923" s="39">
        <v>0</v>
      </c>
      <c r="G923" s="39">
        <v>0</v>
      </c>
    </row>
    <row r="924" spans="1:7" x14ac:dyDescent="0.25">
      <c r="A924" t="s">
        <v>872</v>
      </c>
      <c r="B924" t="s">
        <v>38</v>
      </c>
      <c r="C924" t="s">
        <v>873</v>
      </c>
      <c r="D924" s="34"/>
      <c r="E924" t="s">
        <v>873</v>
      </c>
      <c r="F924" s="39">
        <v>0</v>
      </c>
      <c r="G924" s="39">
        <v>0</v>
      </c>
    </row>
    <row r="925" spans="1:7" x14ac:dyDescent="0.25">
      <c r="A925" t="s">
        <v>876</v>
      </c>
      <c r="B925" t="s">
        <v>870</v>
      </c>
      <c r="C925" t="s">
        <v>877</v>
      </c>
      <c r="D925" s="34"/>
      <c r="E925" t="s">
        <v>877</v>
      </c>
      <c r="F925" s="39">
        <v>0</v>
      </c>
      <c r="G925" s="39">
        <v>0</v>
      </c>
    </row>
    <row r="926" spans="1:7" x14ac:dyDescent="0.25">
      <c r="A926" t="s">
        <v>1968</v>
      </c>
      <c r="B926" t="s">
        <v>38</v>
      </c>
      <c r="C926" t="s">
        <v>1969</v>
      </c>
      <c r="D926" s="34"/>
      <c r="E926" t="s">
        <v>1969</v>
      </c>
      <c r="F926" s="39">
        <v>0</v>
      </c>
      <c r="G926" s="39">
        <v>0</v>
      </c>
    </row>
    <row r="927" spans="1:7" x14ac:dyDescent="0.25">
      <c r="A927" t="s">
        <v>1956</v>
      </c>
      <c r="B927" t="s">
        <v>38</v>
      </c>
      <c r="C927" t="s">
        <v>1957</v>
      </c>
      <c r="D927" s="34"/>
      <c r="E927" t="s">
        <v>1957</v>
      </c>
      <c r="F927" s="39">
        <v>0</v>
      </c>
      <c r="G927" s="39">
        <v>0</v>
      </c>
    </row>
    <row r="928" spans="1:7" x14ac:dyDescent="0.25">
      <c r="A928" t="s">
        <v>1946</v>
      </c>
      <c r="B928" t="s">
        <v>38</v>
      </c>
      <c r="C928" t="s">
        <v>1947</v>
      </c>
      <c r="D928" s="34"/>
      <c r="E928" t="s">
        <v>1947</v>
      </c>
      <c r="F928" s="39">
        <v>0</v>
      </c>
      <c r="G928" s="39">
        <v>0</v>
      </c>
    </row>
    <row r="929" spans="1:7" x14ac:dyDescent="0.25">
      <c r="A929" t="s">
        <v>1952</v>
      </c>
      <c r="B929" t="s">
        <v>38</v>
      </c>
      <c r="C929" t="s">
        <v>1953</v>
      </c>
      <c r="D929" s="34"/>
      <c r="E929" t="s">
        <v>1953</v>
      </c>
      <c r="F929" s="39">
        <v>0</v>
      </c>
      <c r="G929" s="39">
        <v>0</v>
      </c>
    </row>
    <row r="930" spans="1:7" x14ac:dyDescent="0.25">
      <c r="A930" t="s">
        <v>3865</v>
      </c>
      <c r="B930" t="s">
        <v>101</v>
      </c>
      <c r="C930" t="s">
        <v>1846</v>
      </c>
      <c r="D930" s="34"/>
      <c r="E930" t="s">
        <v>1846</v>
      </c>
      <c r="F930" s="39">
        <v>0</v>
      </c>
      <c r="G930" s="39">
        <v>0</v>
      </c>
    </row>
    <row r="931" spans="1:7" x14ac:dyDescent="0.25">
      <c r="A931" t="s">
        <v>3866</v>
      </c>
      <c r="B931" t="s">
        <v>101</v>
      </c>
      <c r="C931" t="s">
        <v>1846</v>
      </c>
      <c r="D931" s="34"/>
      <c r="E931" t="s">
        <v>1846</v>
      </c>
      <c r="F931" s="39">
        <v>0</v>
      </c>
      <c r="G931" s="39">
        <v>0</v>
      </c>
    </row>
    <row r="932" spans="1:7" x14ac:dyDescent="0.25">
      <c r="A932" t="s">
        <v>1845</v>
      </c>
      <c r="B932" t="s">
        <v>101</v>
      </c>
      <c r="C932" t="s">
        <v>1846</v>
      </c>
      <c r="D932" s="34"/>
      <c r="E932" t="s">
        <v>1846</v>
      </c>
      <c r="F932" s="39">
        <v>0</v>
      </c>
      <c r="G932" s="39">
        <v>0</v>
      </c>
    </row>
    <row r="933" spans="1:7" x14ac:dyDescent="0.25">
      <c r="A933" t="s">
        <v>1901</v>
      </c>
      <c r="B933" t="s">
        <v>111</v>
      </c>
      <c r="C933" t="s">
        <v>1902</v>
      </c>
      <c r="D933" s="34"/>
      <c r="E933" t="s">
        <v>1902</v>
      </c>
      <c r="F933" s="39">
        <v>0</v>
      </c>
      <c r="G933" s="39">
        <v>0</v>
      </c>
    </row>
    <row r="934" spans="1:7" x14ac:dyDescent="0.25">
      <c r="A934" t="s">
        <v>1993</v>
      </c>
      <c r="B934" t="s">
        <v>111</v>
      </c>
      <c r="C934" t="s">
        <v>1994</v>
      </c>
      <c r="D934" s="34"/>
      <c r="E934" t="s">
        <v>1994</v>
      </c>
      <c r="F934" s="39">
        <v>0</v>
      </c>
      <c r="G934" s="39">
        <v>0</v>
      </c>
    </row>
    <row r="935" spans="1:7" x14ac:dyDescent="0.25">
      <c r="A935" t="s">
        <v>1964</v>
      </c>
      <c r="B935" t="s">
        <v>101</v>
      </c>
      <c r="C935" t="s">
        <v>1965</v>
      </c>
      <c r="D935" s="34"/>
      <c r="E935" t="s">
        <v>1965</v>
      </c>
      <c r="F935" s="39">
        <v>0</v>
      </c>
      <c r="G935" s="39">
        <v>0</v>
      </c>
    </row>
    <row r="936" spans="1:7" x14ac:dyDescent="0.25">
      <c r="A936" t="s">
        <v>866</v>
      </c>
      <c r="B936" t="s">
        <v>867</v>
      </c>
      <c r="C936" t="s">
        <v>868</v>
      </c>
      <c r="D936" s="34"/>
      <c r="E936" t="s">
        <v>868</v>
      </c>
      <c r="F936" s="39">
        <v>0</v>
      </c>
      <c r="G936" s="39">
        <v>0</v>
      </c>
    </row>
    <row r="937" spans="1:7" x14ac:dyDescent="0.25">
      <c r="A937" t="s">
        <v>1960</v>
      </c>
      <c r="B937" t="s">
        <v>867</v>
      </c>
      <c r="C937" t="s">
        <v>1961</v>
      </c>
      <c r="D937" s="34"/>
      <c r="E937" t="s">
        <v>3867</v>
      </c>
      <c r="F937" s="39">
        <v>0</v>
      </c>
      <c r="G937" s="39">
        <v>0</v>
      </c>
    </row>
    <row r="938" spans="1:7" x14ac:dyDescent="0.25">
      <c r="A938" t="s">
        <v>1948</v>
      </c>
      <c r="B938" t="s">
        <v>106</v>
      </c>
      <c r="C938" t="s">
        <v>1949</v>
      </c>
      <c r="D938" s="34"/>
      <c r="E938" t="s">
        <v>1949</v>
      </c>
      <c r="F938" s="39">
        <v>0</v>
      </c>
      <c r="G938" s="39">
        <v>0</v>
      </c>
    </row>
    <row r="939" spans="1:7" x14ac:dyDescent="0.25">
      <c r="A939" t="s">
        <v>1962</v>
      </c>
      <c r="B939" t="s">
        <v>106</v>
      </c>
      <c r="C939" t="s">
        <v>1963</v>
      </c>
      <c r="D939" s="34"/>
      <c r="E939" t="s">
        <v>3868</v>
      </c>
      <c r="F939" s="39">
        <v>0</v>
      </c>
      <c r="G939" s="39">
        <v>0</v>
      </c>
    </row>
    <row r="940" spans="1:7" x14ac:dyDescent="0.25">
      <c r="A940" t="s">
        <v>878</v>
      </c>
      <c r="B940" t="s">
        <v>111</v>
      </c>
      <c r="C940" t="s">
        <v>879</v>
      </c>
      <c r="D940" s="34"/>
      <c r="E940" t="s">
        <v>879</v>
      </c>
      <c r="F940" s="39">
        <v>0</v>
      </c>
      <c r="G940" s="39">
        <v>0</v>
      </c>
    </row>
    <row r="941" spans="1:7" x14ac:dyDescent="0.25">
      <c r="A941" t="s">
        <v>3869</v>
      </c>
      <c r="B941" t="s">
        <v>111</v>
      </c>
      <c r="C941" t="s">
        <v>879</v>
      </c>
      <c r="D941" s="34"/>
      <c r="E941" t="s">
        <v>879</v>
      </c>
      <c r="F941" s="39">
        <v>0</v>
      </c>
      <c r="G941" s="39">
        <v>0</v>
      </c>
    </row>
    <row r="942" spans="1:7" x14ac:dyDescent="0.25">
      <c r="A942" t="s">
        <v>1944</v>
      </c>
      <c r="B942" t="s">
        <v>111</v>
      </c>
      <c r="C942" t="s">
        <v>1945</v>
      </c>
      <c r="D942" s="34"/>
      <c r="E942" t="s">
        <v>1945</v>
      </c>
      <c r="F942" s="39">
        <v>0</v>
      </c>
      <c r="G942" s="39">
        <v>0</v>
      </c>
    </row>
    <row r="943" spans="1:7" x14ac:dyDescent="0.25">
      <c r="A943" t="s">
        <v>1987</v>
      </c>
      <c r="B943" t="s">
        <v>38</v>
      </c>
      <c r="C943" t="s">
        <v>1988</v>
      </c>
      <c r="D943" s="34"/>
      <c r="E943" t="s">
        <v>3870</v>
      </c>
      <c r="F943" s="39">
        <v>0</v>
      </c>
      <c r="G943" s="39">
        <v>0</v>
      </c>
    </row>
    <row r="944" spans="1:7" x14ac:dyDescent="0.25">
      <c r="A944" t="s">
        <v>1936</v>
      </c>
      <c r="B944" t="s">
        <v>111</v>
      </c>
      <c r="C944" t="s">
        <v>1937</v>
      </c>
      <c r="D944" s="34"/>
      <c r="E944" t="s">
        <v>3871</v>
      </c>
      <c r="F944" s="39">
        <v>0</v>
      </c>
      <c r="G944" s="39">
        <v>0</v>
      </c>
    </row>
    <row r="945" spans="1:7" x14ac:dyDescent="0.25">
      <c r="A945" t="s">
        <v>1861</v>
      </c>
      <c r="B945" t="s">
        <v>101</v>
      </c>
      <c r="C945" t="s">
        <v>1862</v>
      </c>
      <c r="D945" s="34"/>
      <c r="E945" t="s">
        <v>1862</v>
      </c>
      <c r="F945" s="39">
        <v>0</v>
      </c>
      <c r="G945" s="39">
        <v>0</v>
      </c>
    </row>
    <row r="946" spans="1:7" x14ac:dyDescent="0.25">
      <c r="A946" t="s">
        <v>1851</v>
      </c>
      <c r="B946" t="s">
        <v>794</v>
      </c>
      <c r="C946" t="s">
        <v>1852</v>
      </c>
      <c r="D946" s="34"/>
      <c r="E946" t="s">
        <v>3872</v>
      </c>
      <c r="F946" s="39">
        <v>0</v>
      </c>
      <c r="G946" s="39">
        <v>0</v>
      </c>
    </row>
    <row r="947" spans="1:7" x14ac:dyDescent="0.25">
      <c r="A947" t="s">
        <v>1983</v>
      </c>
      <c r="B947" t="s">
        <v>794</v>
      </c>
      <c r="C947" t="s">
        <v>1984</v>
      </c>
      <c r="D947" s="34"/>
      <c r="E947" t="s">
        <v>3873</v>
      </c>
      <c r="F947" s="39">
        <v>0</v>
      </c>
      <c r="G947" s="39">
        <v>0</v>
      </c>
    </row>
    <row r="948" spans="1:7" x14ac:dyDescent="0.25">
      <c r="A948" t="s">
        <v>862</v>
      </c>
      <c r="B948" t="s">
        <v>106</v>
      </c>
      <c r="C948" t="s">
        <v>863</v>
      </c>
      <c r="D948" s="34"/>
      <c r="E948" t="s">
        <v>3874</v>
      </c>
      <c r="F948" s="39">
        <v>0</v>
      </c>
      <c r="G948" s="39">
        <v>0</v>
      </c>
    </row>
    <row r="949" spans="1:7" x14ac:dyDescent="0.25">
      <c r="A949" t="s">
        <v>1892</v>
      </c>
      <c r="B949" t="s">
        <v>101</v>
      </c>
      <c r="C949" t="s">
        <v>1889</v>
      </c>
      <c r="D949" s="34"/>
      <c r="E949" t="s">
        <v>1889</v>
      </c>
      <c r="F949" s="39">
        <v>0</v>
      </c>
      <c r="G949" s="39">
        <v>0</v>
      </c>
    </row>
    <row r="950" spans="1:7" x14ac:dyDescent="0.25">
      <c r="A950" t="s">
        <v>1888</v>
      </c>
      <c r="B950" t="s">
        <v>101</v>
      </c>
      <c r="C950" t="s">
        <v>1889</v>
      </c>
      <c r="D950" s="34"/>
      <c r="E950" t="s">
        <v>1889</v>
      </c>
      <c r="F950" s="39">
        <v>0</v>
      </c>
      <c r="G950" s="39">
        <v>0</v>
      </c>
    </row>
    <row r="951" spans="1:7" x14ac:dyDescent="0.25">
      <c r="A951" t="s">
        <v>864</v>
      </c>
      <c r="B951" t="s">
        <v>101</v>
      </c>
      <c r="C951" t="s">
        <v>865</v>
      </c>
      <c r="D951" s="34"/>
      <c r="E951" t="s">
        <v>865</v>
      </c>
      <c r="F951" s="39">
        <v>0</v>
      </c>
      <c r="G951" s="39">
        <v>0</v>
      </c>
    </row>
    <row r="952" spans="1:7" x14ac:dyDescent="0.25">
      <c r="A952" t="s">
        <v>1958</v>
      </c>
      <c r="B952" t="s">
        <v>101</v>
      </c>
      <c r="C952" t="s">
        <v>1959</v>
      </c>
      <c r="D952" s="34"/>
      <c r="E952" t="s">
        <v>1959</v>
      </c>
      <c r="F952" s="39">
        <v>0</v>
      </c>
      <c r="G952" s="39">
        <v>0</v>
      </c>
    </row>
    <row r="953" spans="1:7" x14ac:dyDescent="0.25">
      <c r="A953" t="s">
        <v>1849</v>
      </c>
      <c r="B953" t="s">
        <v>106</v>
      </c>
      <c r="C953" t="s">
        <v>1850</v>
      </c>
      <c r="D953" s="34"/>
      <c r="E953" t="s">
        <v>3875</v>
      </c>
      <c r="F953" s="39">
        <v>0</v>
      </c>
      <c r="G953" s="39">
        <v>0</v>
      </c>
    </row>
    <row r="954" spans="1:7" x14ac:dyDescent="0.25">
      <c r="A954" t="s">
        <v>1857</v>
      </c>
      <c r="B954" t="s">
        <v>106</v>
      </c>
      <c r="C954" t="s">
        <v>1858</v>
      </c>
      <c r="D954" s="34"/>
      <c r="E954" t="s">
        <v>3875</v>
      </c>
      <c r="F954" s="39">
        <v>0</v>
      </c>
      <c r="G954" s="39">
        <v>0</v>
      </c>
    </row>
    <row r="955" spans="1:7" x14ac:dyDescent="0.25">
      <c r="A955" t="s">
        <v>1847</v>
      </c>
      <c r="B955" t="s">
        <v>111</v>
      </c>
      <c r="C955" t="s">
        <v>1848</v>
      </c>
      <c r="D955" s="34"/>
      <c r="E955" t="s">
        <v>1848</v>
      </c>
      <c r="F955" s="39">
        <v>0</v>
      </c>
      <c r="G955" s="39">
        <v>0</v>
      </c>
    </row>
    <row r="956" spans="1:7" x14ac:dyDescent="0.25">
      <c r="A956" t="s">
        <v>1853</v>
      </c>
      <c r="B956" t="s">
        <v>106</v>
      </c>
      <c r="C956" t="s">
        <v>1854</v>
      </c>
      <c r="D956" s="34"/>
      <c r="E956" t="s">
        <v>3876</v>
      </c>
      <c r="F956" s="39">
        <v>0</v>
      </c>
      <c r="G956" s="39">
        <v>0</v>
      </c>
    </row>
    <row r="957" spans="1:7" x14ac:dyDescent="0.25">
      <c r="A957" t="s">
        <v>1863</v>
      </c>
      <c r="B957" t="s">
        <v>106</v>
      </c>
      <c r="C957" t="s">
        <v>1864</v>
      </c>
      <c r="D957" s="34"/>
      <c r="E957" t="s">
        <v>3877</v>
      </c>
      <c r="F957" s="39">
        <v>0</v>
      </c>
      <c r="G957" s="39">
        <v>0</v>
      </c>
    </row>
    <row r="958" spans="1:7" x14ac:dyDescent="0.25">
      <c r="A958" t="s">
        <v>1839</v>
      </c>
      <c r="B958" t="s">
        <v>106</v>
      </c>
      <c r="C958" t="s">
        <v>1840</v>
      </c>
      <c r="D958" s="34"/>
      <c r="E958" t="s">
        <v>3878</v>
      </c>
      <c r="F958" s="39">
        <v>0</v>
      </c>
      <c r="G958" s="39">
        <v>0</v>
      </c>
    </row>
    <row r="959" spans="1:7" x14ac:dyDescent="0.25">
      <c r="A959" t="s">
        <v>1882</v>
      </c>
      <c r="B959" t="s">
        <v>106</v>
      </c>
      <c r="C959" t="s">
        <v>1883</v>
      </c>
      <c r="D959" s="34"/>
      <c r="E959" t="s">
        <v>3879</v>
      </c>
      <c r="F959" s="39">
        <v>0</v>
      </c>
      <c r="G959" s="39">
        <v>0</v>
      </c>
    </row>
    <row r="960" spans="1:7" x14ac:dyDescent="0.25">
      <c r="A960" t="s">
        <v>1876</v>
      </c>
      <c r="B960" t="s">
        <v>101</v>
      </c>
      <c r="C960" t="s">
        <v>1877</v>
      </c>
      <c r="D960" s="34"/>
      <c r="E960" t="s">
        <v>1877</v>
      </c>
      <c r="F960" s="39">
        <v>0</v>
      </c>
      <c r="G960" s="39">
        <v>0</v>
      </c>
    </row>
    <row r="961" spans="1:7" x14ac:dyDescent="0.25">
      <c r="A961" t="s">
        <v>1859</v>
      </c>
      <c r="B961" t="s">
        <v>106</v>
      </c>
      <c r="C961" t="s">
        <v>1860</v>
      </c>
      <c r="D961" s="34"/>
      <c r="E961" t="s">
        <v>3880</v>
      </c>
      <c r="F961" s="39">
        <v>0</v>
      </c>
      <c r="G961" s="39">
        <v>0</v>
      </c>
    </row>
    <row r="962" spans="1:7" x14ac:dyDescent="0.25">
      <c r="A962" t="s">
        <v>2003</v>
      </c>
      <c r="B962" t="s">
        <v>38</v>
      </c>
      <c r="C962" t="s">
        <v>2004</v>
      </c>
      <c r="D962" s="34"/>
      <c r="E962" t="s">
        <v>3881</v>
      </c>
      <c r="F962" s="39">
        <v>0</v>
      </c>
      <c r="G962" s="39">
        <v>0</v>
      </c>
    </row>
    <row r="963" spans="1:7" x14ac:dyDescent="0.25">
      <c r="A963" t="s">
        <v>1950</v>
      </c>
      <c r="B963" t="s">
        <v>870</v>
      </c>
      <c r="C963" t="s">
        <v>1951</v>
      </c>
      <c r="D963" s="34"/>
      <c r="E963" t="s">
        <v>1951</v>
      </c>
      <c r="F963" s="39">
        <v>0</v>
      </c>
      <c r="G963" s="3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49"/>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3882</v>
      </c>
      <c r="D6" s="2" t="s">
        <v>3882</v>
      </c>
      <c r="E6" s="2" t="s">
        <v>3882</v>
      </c>
      <c r="F6" s="2" t="s">
        <v>3882</v>
      </c>
      <c r="G6" s="2" t="s">
        <v>3882</v>
      </c>
    </row>
    <row r="10" spans="1:8" x14ac:dyDescent="0.25">
      <c r="B10" t="s">
        <v>3883</v>
      </c>
      <c r="C10" s="40" t="s">
        <v>5</v>
      </c>
      <c r="D10" s="41" t="s">
        <v>6</v>
      </c>
      <c r="E10" s="40" t="s">
        <v>7</v>
      </c>
    </row>
    <row r="11" spans="1:8" x14ac:dyDescent="0.25">
      <c r="B11" t="s">
        <v>3883</v>
      </c>
      <c r="C11" s="40" t="s">
        <v>8</v>
      </c>
      <c r="D11" s="41" t="s">
        <v>9</v>
      </c>
      <c r="E11" s="40" t="s">
        <v>10</v>
      </c>
    </row>
    <row r="12" spans="1:8" x14ac:dyDescent="0.25">
      <c r="B12" t="s">
        <v>3883</v>
      </c>
      <c r="C12" s="40" t="s">
        <v>11</v>
      </c>
      <c r="D12" s="41" t="s">
        <v>6</v>
      </c>
      <c r="E12" s="40" t="s">
        <v>12</v>
      </c>
    </row>
    <row r="13" spans="1:8" x14ac:dyDescent="0.25">
      <c r="B13" t="s">
        <v>3883</v>
      </c>
      <c r="C13" s="40" t="s">
        <v>13</v>
      </c>
      <c r="D13" s="41" t="s">
        <v>6</v>
      </c>
      <c r="E13" s="40" t="s">
        <v>14</v>
      </c>
    </row>
    <row r="15" spans="1:8" ht="45" customHeight="1" x14ac:dyDescent="0.25">
      <c r="A15" s="42" t="s">
        <v>3884</v>
      </c>
      <c r="B15" s="42" t="s">
        <v>3885</v>
      </c>
      <c r="C15" s="42" t="s">
        <v>16</v>
      </c>
      <c r="D15" s="43" t="s">
        <v>17</v>
      </c>
      <c r="E15" s="1" t="s">
        <v>18</v>
      </c>
      <c r="F15" s="1" t="s">
        <v>18</v>
      </c>
      <c r="G15" s="44">
        <f>SUM(G16:G23)</f>
        <v>36.53</v>
      </c>
    </row>
    <row r="16" spans="1:8" x14ac:dyDescent="0.25">
      <c r="A16" s="45" t="s">
        <v>3886</v>
      </c>
      <c r="B16" s="45"/>
      <c r="C16" s="46">
        <v>7.27</v>
      </c>
      <c r="D16" s="46"/>
      <c r="E16" s="46"/>
      <c r="F16" s="46"/>
      <c r="G16" s="46">
        <f t="shared" ref="G16:G23" si="0">PRODUCT(C16:F16)</f>
        <v>7.27</v>
      </c>
    </row>
    <row r="17" spans="1:7" x14ac:dyDescent="0.25">
      <c r="A17" s="45" t="s">
        <v>3886</v>
      </c>
      <c r="B17" s="45"/>
      <c r="C17" s="46">
        <v>7.45</v>
      </c>
      <c r="D17" s="46"/>
      <c r="E17" s="46"/>
      <c r="F17" s="46"/>
      <c r="G17" s="46">
        <f t="shared" si="0"/>
        <v>7.45</v>
      </c>
    </row>
    <row r="18" spans="1:7" x14ac:dyDescent="0.25">
      <c r="A18" s="45" t="s">
        <v>3886</v>
      </c>
      <c r="B18" s="45"/>
      <c r="C18" s="46">
        <v>4.72</v>
      </c>
      <c r="D18" s="46"/>
      <c r="E18" s="46"/>
      <c r="F18" s="46"/>
      <c r="G18" s="46">
        <f t="shared" si="0"/>
        <v>4.72</v>
      </c>
    </row>
    <row r="19" spans="1:7" x14ac:dyDescent="0.25">
      <c r="A19" s="45" t="s">
        <v>3886</v>
      </c>
      <c r="B19" s="45"/>
      <c r="C19" s="46">
        <v>2.85</v>
      </c>
      <c r="D19" s="46"/>
      <c r="E19" s="46"/>
      <c r="F19" s="46"/>
      <c r="G19" s="46">
        <f t="shared" si="0"/>
        <v>2.85</v>
      </c>
    </row>
    <row r="20" spans="1:7" x14ac:dyDescent="0.25">
      <c r="A20" s="45" t="s">
        <v>3886</v>
      </c>
      <c r="B20" s="45"/>
      <c r="C20" s="46">
        <v>3.81</v>
      </c>
      <c r="D20" s="46"/>
      <c r="E20" s="46"/>
      <c r="F20" s="46"/>
      <c r="G20" s="46">
        <f t="shared" si="0"/>
        <v>3.81</v>
      </c>
    </row>
    <row r="21" spans="1:7" x14ac:dyDescent="0.25">
      <c r="A21" s="45" t="s">
        <v>3886</v>
      </c>
      <c r="B21" s="45"/>
      <c r="C21" s="46">
        <v>3.81</v>
      </c>
      <c r="D21" s="46"/>
      <c r="E21" s="46"/>
      <c r="F21" s="46"/>
      <c r="G21" s="46">
        <f t="shared" si="0"/>
        <v>3.81</v>
      </c>
    </row>
    <row r="22" spans="1:7" x14ac:dyDescent="0.25">
      <c r="A22" s="45" t="s">
        <v>3886</v>
      </c>
      <c r="B22" s="45"/>
      <c r="C22" s="46">
        <v>3.03</v>
      </c>
      <c r="D22" s="46"/>
      <c r="E22" s="46"/>
      <c r="F22" s="46"/>
      <c r="G22" s="46">
        <f t="shared" si="0"/>
        <v>3.03</v>
      </c>
    </row>
    <row r="23" spans="1:7" x14ac:dyDescent="0.25">
      <c r="A23" s="45" t="s">
        <v>3886</v>
      </c>
      <c r="B23" s="45"/>
      <c r="C23" s="46">
        <v>3.59</v>
      </c>
      <c r="D23" s="46"/>
      <c r="E23" s="46"/>
      <c r="F23" s="46"/>
      <c r="G23" s="46">
        <f t="shared" si="0"/>
        <v>3.59</v>
      </c>
    </row>
    <row r="25" spans="1:7" ht="45" customHeight="1" x14ac:dyDescent="0.25">
      <c r="A25" s="42" t="s">
        <v>3887</v>
      </c>
      <c r="B25" s="42" t="s">
        <v>3885</v>
      </c>
      <c r="C25" s="42" t="s">
        <v>19</v>
      </c>
      <c r="D25" s="43" t="s">
        <v>17</v>
      </c>
      <c r="E25" s="1" t="s">
        <v>20</v>
      </c>
      <c r="F25" s="1" t="s">
        <v>20</v>
      </c>
      <c r="G25" s="44">
        <f>SUM(G26:G73)</f>
        <v>316.36000000000007</v>
      </c>
    </row>
    <row r="26" spans="1:7" x14ac:dyDescent="0.25">
      <c r="A26" s="45" t="s">
        <v>3888</v>
      </c>
      <c r="B26" s="45"/>
      <c r="C26" s="46">
        <v>6.32</v>
      </c>
      <c r="D26" s="46"/>
      <c r="E26" s="46"/>
      <c r="F26" s="46"/>
      <c r="G26" s="46">
        <f t="shared" ref="G26:G73" si="1">PRODUCT(C26:F26)</f>
        <v>6.32</v>
      </c>
    </row>
    <row r="27" spans="1:7" x14ac:dyDescent="0.25">
      <c r="A27" s="45" t="s">
        <v>3888</v>
      </c>
      <c r="B27" s="45"/>
      <c r="C27" s="46">
        <v>11.95</v>
      </c>
      <c r="D27" s="46"/>
      <c r="E27" s="46"/>
      <c r="F27" s="46"/>
      <c r="G27" s="46">
        <f t="shared" si="1"/>
        <v>11.95</v>
      </c>
    </row>
    <row r="28" spans="1:7" x14ac:dyDescent="0.25">
      <c r="A28" s="45" t="s">
        <v>3888</v>
      </c>
      <c r="B28" s="45"/>
      <c r="C28" s="46">
        <v>3.15</v>
      </c>
      <c r="D28" s="46"/>
      <c r="E28" s="46"/>
      <c r="F28" s="46"/>
      <c r="G28" s="46">
        <f t="shared" si="1"/>
        <v>3.15</v>
      </c>
    </row>
    <row r="29" spans="1:7" x14ac:dyDescent="0.25">
      <c r="A29" s="45" t="s">
        <v>3888</v>
      </c>
      <c r="B29" s="45"/>
      <c r="C29" s="46">
        <v>4.12</v>
      </c>
      <c r="D29" s="46"/>
      <c r="E29" s="46"/>
      <c r="F29" s="46"/>
      <c r="G29" s="46">
        <f t="shared" si="1"/>
        <v>4.12</v>
      </c>
    </row>
    <row r="30" spans="1:7" x14ac:dyDescent="0.25">
      <c r="A30" s="45" t="s">
        <v>3888</v>
      </c>
      <c r="B30" s="45"/>
      <c r="C30" s="46">
        <v>1.68</v>
      </c>
      <c r="D30" s="46"/>
      <c r="E30" s="46"/>
      <c r="F30" s="46"/>
      <c r="G30" s="46">
        <f t="shared" si="1"/>
        <v>1.68</v>
      </c>
    </row>
    <row r="31" spans="1:7" x14ac:dyDescent="0.25">
      <c r="A31" s="45" t="s">
        <v>3888</v>
      </c>
      <c r="B31" s="45"/>
      <c r="C31" s="46">
        <v>1.68</v>
      </c>
      <c r="D31" s="46"/>
      <c r="E31" s="46"/>
      <c r="F31" s="46"/>
      <c r="G31" s="46">
        <f t="shared" si="1"/>
        <v>1.68</v>
      </c>
    </row>
    <row r="32" spans="1:7" x14ac:dyDescent="0.25">
      <c r="A32" s="45" t="s">
        <v>3888</v>
      </c>
      <c r="B32" s="45"/>
      <c r="C32" s="46">
        <v>11.95</v>
      </c>
      <c r="D32" s="46"/>
      <c r="E32" s="46"/>
      <c r="F32" s="46"/>
      <c r="G32" s="46">
        <f t="shared" si="1"/>
        <v>11.95</v>
      </c>
    </row>
    <row r="33" spans="1:7" x14ac:dyDescent="0.25">
      <c r="A33" s="45" t="s">
        <v>3888</v>
      </c>
      <c r="B33" s="45"/>
      <c r="C33" s="46">
        <v>11.95</v>
      </c>
      <c r="D33" s="46"/>
      <c r="E33" s="46"/>
      <c r="F33" s="46"/>
      <c r="G33" s="46">
        <f t="shared" si="1"/>
        <v>11.95</v>
      </c>
    </row>
    <row r="34" spans="1:7" x14ac:dyDescent="0.25">
      <c r="A34" s="45" t="s">
        <v>3888</v>
      </c>
      <c r="B34" s="45"/>
      <c r="C34" s="46">
        <v>3.15</v>
      </c>
      <c r="D34" s="46"/>
      <c r="E34" s="46"/>
      <c r="F34" s="46"/>
      <c r="G34" s="46">
        <f t="shared" si="1"/>
        <v>3.15</v>
      </c>
    </row>
    <row r="35" spans="1:7" x14ac:dyDescent="0.25">
      <c r="A35" s="45" t="s">
        <v>3888</v>
      </c>
      <c r="B35" s="45"/>
      <c r="C35" s="46">
        <v>8.56</v>
      </c>
      <c r="D35" s="46"/>
      <c r="E35" s="46"/>
      <c r="F35" s="46"/>
      <c r="G35" s="46">
        <f t="shared" si="1"/>
        <v>8.56</v>
      </c>
    </row>
    <row r="36" spans="1:7" x14ac:dyDescent="0.25">
      <c r="A36" s="45" t="s">
        <v>3888</v>
      </c>
      <c r="B36" s="45"/>
      <c r="C36" s="46">
        <v>2.85</v>
      </c>
      <c r="D36" s="46"/>
      <c r="E36" s="46"/>
      <c r="F36" s="46"/>
      <c r="G36" s="46">
        <f t="shared" si="1"/>
        <v>2.85</v>
      </c>
    </row>
    <row r="37" spans="1:7" x14ac:dyDescent="0.25">
      <c r="A37" s="45" t="s">
        <v>3888</v>
      </c>
      <c r="B37" s="45"/>
      <c r="C37" s="46">
        <v>1.68</v>
      </c>
      <c r="D37" s="46"/>
      <c r="E37" s="46"/>
      <c r="F37" s="46"/>
      <c r="G37" s="46">
        <f t="shared" si="1"/>
        <v>1.68</v>
      </c>
    </row>
    <row r="38" spans="1:7" x14ac:dyDescent="0.25">
      <c r="A38" s="45" t="s">
        <v>3888</v>
      </c>
      <c r="B38" s="45"/>
      <c r="C38" s="46">
        <v>1.68</v>
      </c>
      <c r="D38" s="46"/>
      <c r="E38" s="46"/>
      <c r="F38" s="46"/>
      <c r="G38" s="46">
        <f t="shared" si="1"/>
        <v>1.68</v>
      </c>
    </row>
    <row r="39" spans="1:7" x14ac:dyDescent="0.25">
      <c r="A39" s="45" t="s">
        <v>3888</v>
      </c>
      <c r="B39" s="45"/>
      <c r="C39" s="46">
        <v>1.68</v>
      </c>
      <c r="D39" s="46"/>
      <c r="E39" s="46"/>
      <c r="F39" s="46"/>
      <c r="G39" s="46">
        <f t="shared" si="1"/>
        <v>1.68</v>
      </c>
    </row>
    <row r="40" spans="1:7" x14ac:dyDescent="0.25">
      <c r="A40" s="45" t="s">
        <v>3888</v>
      </c>
      <c r="B40" s="45"/>
      <c r="C40" s="46">
        <v>1.68</v>
      </c>
      <c r="D40" s="46"/>
      <c r="E40" s="46"/>
      <c r="F40" s="46"/>
      <c r="G40" s="46">
        <f t="shared" si="1"/>
        <v>1.68</v>
      </c>
    </row>
    <row r="41" spans="1:7" x14ac:dyDescent="0.25">
      <c r="A41" s="45" t="s">
        <v>3888</v>
      </c>
      <c r="B41" s="45"/>
      <c r="C41" s="46">
        <v>11.95</v>
      </c>
      <c r="D41" s="46"/>
      <c r="E41" s="46"/>
      <c r="F41" s="46"/>
      <c r="G41" s="46">
        <f t="shared" si="1"/>
        <v>11.95</v>
      </c>
    </row>
    <row r="42" spans="1:7" x14ac:dyDescent="0.25">
      <c r="A42" s="45" t="s">
        <v>3888</v>
      </c>
      <c r="B42" s="45"/>
      <c r="C42" s="46">
        <v>11.95</v>
      </c>
      <c r="D42" s="46"/>
      <c r="E42" s="46"/>
      <c r="F42" s="46"/>
      <c r="G42" s="46">
        <f t="shared" si="1"/>
        <v>11.95</v>
      </c>
    </row>
    <row r="43" spans="1:7" x14ac:dyDescent="0.25">
      <c r="A43" s="45" t="s">
        <v>3888</v>
      </c>
      <c r="B43" s="45"/>
      <c r="C43" s="46">
        <v>11.95</v>
      </c>
      <c r="D43" s="46"/>
      <c r="E43" s="46"/>
      <c r="F43" s="46"/>
      <c r="G43" s="46">
        <f t="shared" si="1"/>
        <v>11.95</v>
      </c>
    </row>
    <row r="44" spans="1:7" x14ac:dyDescent="0.25">
      <c r="A44" s="45" t="s">
        <v>3888</v>
      </c>
      <c r="B44" s="45"/>
      <c r="C44" s="46">
        <v>11.95</v>
      </c>
      <c r="D44" s="46"/>
      <c r="E44" s="46"/>
      <c r="F44" s="46"/>
      <c r="G44" s="46">
        <f t="shared" si="1"/>
        <v>11.95</v>
      </c>
    </row>
    <row r="45" spans="1:7" x14ac:dyDescent="0.25">
      <c r="A45" s="45" t="s">
        <v>3888</v>
      </c>
      <c r="B45" s="45"/>
      <c r="C45" s="46">
        <v>3.15</v>
      </c>
      <c r="D45" s="46"/>
      <c r="E45" s="46"/>
      <c r="F45" s="46"/>
      <c r="G45" s="46">
        <f t="shared" si="1"/>
        <v>3.15</v>
      </c>
    </row>
    <row r="46" spans="1:7" x14ac:dyDescent="0.25">
      <c r="A46" s="45" t="s">
        <v>3888</v>
      </c>
      <c r="B46" s="45"/>
      <c r="C46" s="46">
        <v>8.56</v>
      </c>
      <c r="D46" s="46"/>
      <c r="E46" s="46"/>
      <c r="F46" s="46"/>
      <c r="G46" s="46">
        <f t="shared" si="1"/>
        <v>8.56</v>
      </c>
    </row>
    <row r="47" spans="1:7" x14ac:dyDescent="0.25">
      <c r="A47" s="45" t="s">
        <v>3888</v>
      </c>
      <c r="B47" s="45"/>
      <c r="C47" s="46">
        <v>2.85</v>
      </c>
      <c r="D47" s="46"/>
      <c r="E47" s="46"/>
      <c r="F47" s="46"/>
      <c r="G47" s="46">
        <f t="shared" si="1"/>
        <v>2.85</v>
      </c>
    </row>
    <row r="48" spans="1:7" x14ac:dyDescent="0.25">
      <c r="A48" s="45" t="s">
        <v>3888</v>
      </c>
      <c r="B48" s="45"/>
      <c r="C48" s="46">
        <v>1.68</v>
      </c>
      <c r="D48" s="46"/>
      <c r="E48" s="46"/>
      <c r="F48" s="46"/>
      <c r="G48" s="46">
        <f t="shared" si="1"/>
        <v>1.68</v>
      </c>
    </row>
    <row r="49" spans="1:7" x14ac:dyDescent="0.25">
      <c r="A49" s="45" t="s">
        <v>3888</v>
      </c>
      <c r="B49" s="45"/>
      <c r="C49" s="46">
        <v>1.68</v>
      </c>
      <c r="D49" s="46"/>
      <c r="E49" s="46"/>
      <c r="F49" s="46"/>
      <c r="G49" s="46">
        <f t="shared" si="1"/>
        <v>1.68</v>
      </c>
    </row>
    <row r="50" spans="1:7" x14ac:dyDescent="0.25">
      <c r="A50" s="45" t="s">
        <v>3888</v>
      </c>
      <c r="B50" s="45"/>
      <c r="C50" s="46">
        <v>1.68</v>
      </c>
      <c r="D50" s="46"/>
      <c r="E50" s="46"/>
      <c r="F50" s="46"/>
      <c r="G50" s="46">
        <f t="shared" si="1"/>
        <v>1.68</v>
      </c>
    </row>
    <row r="51" spans="1:7" x14ac:dyDescent="0.25">
      <c r="A51" s="45" t="s">
        <v>3888</v>
      </c>
      <c r="B51" s="45"/>
      <c r="C51" s="46">
        <v>1.68</v>
      </c>
      <c r="D51" s="46"/>
      <c r="E51" s="46"/>
      <c r="F51" s="46"/>
      <c r="G51" s="46">
        <f t="shared" si="1"/>
        <v>1.68</v>
      </c>
    </row>
    <row r="52" spans="1:7" x14ac:dyDescent="0.25">
      <c r="A52" s="45" t="s">
        <v>3888</v>
      </c>
      <c r="B52" s="45"/>
      <c r="C52" s="46">
        <v>1.82</v>
      </c>
      <c r="D52" s="46"/>
      <c r="E52" s="46"/>
      <c r="F52" s="46"/>
      <c r="G52" s="46">
        <f t="shared" si="1"/>
        <v>1.82</v>
      </c>
    </row>
    <row r="53" spans="1:7" x14ac:dyDescent="0.25">
      <c r="A53" s="45" t="s">
        <v>3888</v>
      </c>
      <c r="B53" s="45"/>
      <c r="C53" s="46">
        <v>5.66</v>
      </c>
      <c r="D53" s="46"/>
      <c r="E53" s="46"/>
      <c r="F53" s="46"/>
      <c r="G53" s="46">
        <f t="shared" si="1"/>
        <v>5.66</v>
      </c>
    </row>
    <row r="54" spans="1:7" x14ac:dyDescent="0.25">
      <c r="A54" s="45" t="s">
        <v>3888</v>
      </c>
      <c r="B54" s="45"/>
      <c r="C54" s="46">
        <v>6.95</v>
      </c>
      <c r="D54" s="46"/>
      <c r="E54" s="46"/>
      <c r="F54" s="46"/>
      <c r="G54" s="46">
        <f t="shared" si="1"/>
        <v>6.95</v>
      </c>
    </row>
    <row r="55" spans="1:7" x14ac:dyDescent="0.25">
      <c r="A55" s="45" t="s">
        <v>3888</v>
      </c>
      <c r="B55" s="45"/>
      <c r="C55" s="46">
        <v>34.81</v>
      </c>
      <c r="D55" s="46"/>
      <c r="E55" s="46"/>
      <c r="F55" s="46"/>
      <c r="G55" s="46">
        <f t="shared" si="1"/>
        <v>34.81</v>
      </c>
    </row>
    <row r="56" spans="1:7" x14ac:dyDescent="0.25">
      <c r="A56" s="45" t="s">
        <v>3888</v>
      </c>
      <c r="B56" s="45"/>
      <c r="C56" s="46">
        <v>5.41</v>
      </c>
      <c r="D56" s="46"/>
      <c r="E56" s="46"/>
      <c r="F56" s="46"/>
      <c r="G56" s="46">
        <f t="shared" si="1"/>
        <v>5.41</v>
      </c>
    </row>
    <row r="57" spans="1:7" x14ac:dyDescent="0.25">
      <c r="A57" s="45" t="s">
        <v>3888</v>
      </c>
      <c r="B57" s="45"/>
      <c r="C57" s="46">
        <v>1.82</v>
      </c>
      <c r="D57" s="46"/>
      <c r="E57" s="46"/>
      <c r="F57" s="46"/>
      <c r="G57" s="46">
        <f t="shared" si="1"/>
        <v>1.82</v>
      </c>
    </row>
    <row r="58" spans="1:7" x14ac:dyDescent="0.25">
      <c r="A58" s="45" t="s">
        <v>3888</v>
      </c>
      <c r="B58" s="45"/>
      <c r="C58" s="46">
        <v>13.44</v>
      </c>
      <c r="D58" s="46"/>
      <c r="E58" s="46"/>
      <c r="F58" s="46"/>
      <c r="G58" s="46">
        <f t="shared" si="1"/>
        <v>13.44</v>
      </c>
    </row>
    <row r="59" spans="1:7" x14ac:dyDescent="0.25">
      <c r="A59" s="45" t="s">
        <v>3888</v>
      </c>
      <c r="B59" s="45"/>
      <c r="C59" s="46">
        <v>5.03</v>
      </c>
      <c r="D59" s="46"/>
      <c r="E59" s="46"/>
      <c r="F59" s="46"/>
      <c r="G59" s="46">
        <f t="shared" si="1"/>
        <v>5.03</v>
      </c>
    </row>
    <row r="60" spans="1:7" x14ac:dyDescent="0.25">
      <c r="A60" s="45" t="s">
        <v>3888</v>
      </c>
      <c r="B60" s="45"/>
      <c r="C60" s="46">
        <v>3.78</v>
      </c>
      <c r="D60" s="46"/>
      <c r="E60" s="46"/>
      <c r="F60" s="46"/>
      <c r="G60" s="46">
        <f t="shared" si="1"/>
        <v>3.78</v>
      </c>
    </row>
    <row r="61" spans="1:7" x14ac:dyDescent="0.25">
      <c r="A61" s="45" t="s">
        <v>3888</v>
      </c>
      <c r="B61" s="45"/>
      <c r="C61" s="46">
        <v>5.62</v>
      </c>
      <c r="D61" s="46"/>
      <c r="E61" s="46"/>
      <c r="F61" s="46"/>
      <c r="G61" s="46">
        <f t="shared" si="1"/>
        <v>5.62</v>
      </c>
    </row>
    <row r="62" spans="1:7" x14ac:dyDescent="0.25">
      <c r="A62" s="45" t="s">
        <v>3888</v>
      </c>
      <c r="B62" s="45"/>
      <c r="C62" s="46">
        <v>7.63</v>
      </c>
      <c r="D62" s="46"/>
      <c r="E62" s="46"/>
      <c r="F62" s="46"/>
      <c r="G62" s="46">
        <f t="shared" si="1"/>
        <v>7.63</v>
      </c>
    </row>
    <row r="63" spans="1:7" x14ac:dyDescent="0.25">
      <c r="A63" s="45" t="s">
        <v>3888</v>
      </c>
      <c r="B63" s="45"/>
      <c r="C63" s="46">
        <v>2.68</v>
      </c>
      <c r="D63" s="46"/>
      <c r="E63" s="46"/>
      <c r="F63" s="46"/>
      <c r="G63" s="46">
        <f t="shared" si="1"/>
        <v>2.68</v>
      </c>
    </row>
    <row r="64" spans="1:7" x14ac:dyDescent="0.25">
      <c r="A64" s="45" t="s">
        <v>3888</v>
      </c>
      <c r="B64" s="45"/>
      <c r="C64" s="46">
        <v>4.3899999999999997</v>
      </c>
      <c r="D64" s="46"/>
      <c r="E64" s="46"/>
      <c r="F64" s="46"/>
      <c r="G64" s="46">
        <f t="shared" si="1"/>
        <v>4.3899999999999997</v>
      </c>
    </row>
    <row r="65" spans="1:7" x14ac:dyDescent="0.25">
      <c r="A65" s="45" t="s">
        <v>3888</v>
      </c>
      <c r="B65" s="45"/>
      <c r="C65" s="46">
        <v>4.3899999999999997</v>
      </c>
      <c r="D65" s="46"/>
      <c r="E65" s="46"/>
      <c r="F65" s="46"/>
      <c r="G65" s="46">
        <f t="shared" si="1"/>
        <v>4.3899999999999997</v>
      </c>
    </row>
    <row r="66" spans="1:7" x14ac:dyDescent="0.25">
      <c r="A66" s="45" t="s">
        <v>3888</v>
      </c>
      <c r="B66" s="45"/>
      <c r="C66" s="46">
        <v>36.01</v>
      </c>
      <c r="D66" s="46"/>
      <c r="E66" s="46"/>
      <c r="F66" s="46"/>
      <c r="G66" s="46">
        <f t="shared" si="1"/>
        <v>36.01</v>
      </c>
    </row>
    <row r="67" spans="1:7" x14ac:dyDescent="0.25">
      <c r="A67" s="45" t="s">
        <v>3888</v>
      </c>
      <c r="B67" s="45"/>
      <c r="C67" s="46">
        <v>8.69</v>
      </c>
      <c r="D67" s="46"/>
      <c r="E67" s="46"/>
      <c r="F67" s="46"/>
      <c r="G67" s="46">
        <f t="shared" si="1"/>
        <v>8.69</v>
      </c>
    </row>
    <row r="68" spans="1:7" x14ac:dyDescent="0.25">
      <c r="A68" s="45" t="s">
        <v>3888</v>
      </c>
      <c r="B68" s="45"/>
      <c r="C68" s="46">
        <v>2.73</v>
      </c>
      <c r="D68" s="46"/>
      <c r="E68" s="46"/>
      <c r="F68" s="46"/>
      <c r="G68" s="46">
        <f t="shared" si="1"/>
        <v>2.73</v>
      </c>
    </row>
    <row r="69" spans="1:7" x14ac:dyDescent="0.25">
      <c r="A69" s="45" t="s">
        <v>3888</v>
      </c>
      <c r="B69" s="45"/>
      <c r="C69" s="46">
        <v>1.29</v>
      </c>
      <c r="D69" s="46"/>
      <c r="E69" s="46"/>
      <c r="F69" s="46"/>
      <c r="G69" s="46">
        <f t="shared" si="1"/>
        <v>1.29</v>
      </c>
    </row>
    <row r="70" spans="1:7" x14ac:dyDescent="0.25">
      <c r="A70" s="45" t="s">
        <v>3888</v>
      </c>
      <c r="B70" s="45"/>
      <c r="C70" s="46">
        <v>3.06</v>
      </c>
      <c r="D70" s="46"/>
      <c r="E70" s="46"/>
      <c r="F70" s="46"/>
      <c r="G70" s="46">
        <f t="shared" si="1"/>
        <v>3.06</v>
      </c>
    </row>
    <row r="71" spans="1:7" x14ac:dyDescent="0.25">
      <c r="A71" s="45" t="s">
        <v>3888</v>
      </c>
      <c r="B71" s="45"/>
      <c r="C71" s="46">
        <v>1.18</v>
      </c>
      <c r="D71" s="46"/>
      <c r="E71" s="46"/>
      <c r="F71" s="46"/>
      <c r="G71" s="46">
        <f t="shared" si="1"/>
        <v>1.18</v>
      </c>
    </row>
    <row r="72" spans="1:7" x14ac:dyDescent="0.25">
      <c r="A72" s="45" t="s">
        <v>3888</v>
      </c>
      <c r="B72" s="45"/>
      <c r="C72" s="46">
        <v>2.0699999999999998</v>
      </c>
      <c r="D72" s="46"/>
      <c r="E72" s="46"/>
      <c r="F72" s="46"/>
      <c r="G72" s="46">
        <f t="shared" si="1"/>
        <v>2.0699999999999998</v>
      </c>
    </row>
    <row r="73" spans="1:7" x14ac:dyDescent="0.25">
      <c r="A73" s="45" t="s">
        <v>3888</v>
      </c>
      <c r="B73" s="45"/>
      <c r="C73" s="46">
        <v>14.74</v>
      </c>
      <c r="D73" s="46"/>
      <c r="E73" s="46"/>
      <c r="F73" s="46"/>
      <c r="G73" s="46">
        <f t="shared" si="1"/>
        <v>14.74</v>
      </c>
    </row>
    <row r="75" spans="1:7" ht="45" customHeight="1" x14ac:dyDescent="0.25">
      <c r="A75" s="42" t="s">
        <v>3889</v>
      </c>
      <c r="B75" s="42" t="s">
        <v>3885</v>
      </c>
      <c r="C75" s="42" t="s">
        <v>21</v>
      </c>
      <c r="D75" s="43" t="s">
        <v>17</v>
      </c>
      <c r="E75" s="1" t="s">
        <v>22</v>
      </c>
      <c r="F75" s="1" t="s">
        <v>22</v>
      </c>
      <c r="G75" s="44">
        <f>SUM(G76:G81)</f>
        <v>270.33</v>
      </c>
    </row>
    <row r="76" spans="1:7" x14ac:dyDescent="0.25">
      <c r="A76" s="45" t="s">
        <v>3890</v>
      </c>
      <c r="B76" s="45"/>
      <c r="C76" s="46">
        <v>19.63</v>
      </c>
      <c r="D76" s="46"/>
      <c r="E76" s="46"/>
      <c r="F76" s="46"/>
      <c r="G76" s="46">
        <f t="shared" ref="G76:G81" si="2">PRODUCT(C76:F76)</f>
        <v>19.63</v>
      </c>
    </row>
    <row r="77" spans="1:7" x14ac:dyDescent="0.25">
      <c r="A77" s="45" t="s">
        <v>3890</v>
      </c>
      <c r="B77" s="45"/>
      <c r="C77" s="46">
        <v>69.91</v>
      </c>
      <c r="D77" s="46"/>
      <c r="E77" s="46"/>
      <c r="F77" s="46"/>
      <c r="G77" s="46">
        <f t="shared" si="2"/>
        <v>69.91</v>
      </c>
    </row>
    <row r="78" spans="1:7" x14ac:dyDescent="0.25">
      <c r="A78" s="45" t="s">
        <v>3890</v>
      </c>
      <c r="B78" s="45"/>
      <c r="C78" s="46">
        <v>26.35</v>
      </c>
      <c r="D78" s="46"/>
      <c r="E78" s="46"/>
      <c r="F78" s="46"/>
      <c r="G78" s="46">
        <f t="shared" si="2"/>
        <v>26.35</v>
      </c>
    </row>
    <row r="79" spans="1:7" x14ac:dyDescent="0.25">
      <c r="A79" s="45" t="s">
        <v>3890</v>
      </c>
      <c r="B79" s="45"/>
      <c r="C79" s="46">
        <v>14.39</v>
      </c>
      <c r="D79" s="46"/>
      <c r="E79" s="46"/>
      <c r="F79" s="46"/>
      <c r="G79" s="46">
        <f t="shared" si="2"/>
        <v>14.39</v>
      </c>
    </row>
    <row r="80" spans="1:7" x14ac:dyDescent="0.25">
      <c r="A80" s="45" t="s">
        <v>3891</v>
      </c>
      <c r="B80" s="45"/>
      <c r="C80" s="46">
        <v>77.069999999999993</v>
      </c>
      <c r="D80" s="46"/>
      <c r="E80" s="46"/>
      <c r="F80" s="46"/>
      <c r="G80" s="46">
        <f t="shared" si="2"/>
        <v>77.069999999999993</v>
      </c>
    </row>
    <row r="81" spans="1:7" x14ac:dyDescent="0.25">
      <c r="A81" s="45" t="s">
        <v>3892</v>
      </c>
      <c r="B81" s="45"/>
      <c r="C81" s="46">
        <v>62.98</v>
      </c>
      <c r="D81" s="46"/>
      <c r="E81" s="46"/>
      <c r="F81" s="46"/>
      <c r="G81" s="46">
        <f t="shared" si="2"/>
        <v>62.98</v>
      </c>
    </row>
    <row r="83" spans="1:7" ht="45" customHeight="1" x14ac:dyDescent="0.25">
      <c r="A83" s="42" t="s">
        <v>3893</v>
      </c>
      <c r="B83" s="42" t="s">
        <v>3885</v>
      </c>
      <c r="C83" s="42" t="s">
        <v>23</v>
      </c>
      <c r="D83" s="43" t="s">
        <v>17</v>
      </c>
      <c r="E83" s="1" t="s">
        <v>24</v>
      </c>
      <c r="F83" s="1" t="s">
        <v>24</v>
      </c>
      <c r="G83" s="44">
        <f>SUM(G84:G88)</f>
        <v>19.161000000000001</v>
      </c>
    </row>
    <row r="84" spans="1:7" x14ac:dyDescent="0.25">
      <c r="A84" s="45" t="s">
        <v>3894</v>
      </c>
      <c r="B84" s="45"/>
      <c r="C84" s="46">
        <v>1</v>
      </c>
      <c r="D84" s="46">
        <v>3</v>
      </c>
      <c r="E84" s="46"/>
      <c r="F84" s="46"/>
      <c r="G84" s="46">
        <f>PRODUCT(C84:F84)</f>
        <v>3</v>
      </c>
    </row>
    <row r="85" spans="1:7" x14ac:dyDescent="0.25">
      <c r="A85" s="45"/>
      <c r="B85" s="45"/>
      <c r="C85" s="46">
        <v>1</v>
      </c>
      <c r="D85" s="46">
        <v>3</v>
      </c>
      <c r="E85" s="46"/>
      <c r="F85" s="46"/>
      <c r="G85" s="46">
        <f>PRODUCT(C85:F85)</f>
        <v>3</v>
      </c>
    </row>
    <row r="86" spans="1:7" x14ac:dyDescent="0.25">
      <c r="A86" s="45"/>
      <c r="B86" s="45"/>
      <c r="C86" s="46">
        <v>1</v>
      </c>
      <c r="D86" s="46">
        <v>3</v>
      </c>
      <c r="E86" s="46"/>
      <c r="F86" s="46"/>
      <c r="G86" s="46">
        <f>PRODUCT(C86:F86)</f>
        <v>3</v>
      </c>
    </row>
    <row r="87" spans="1:7" x14ac:dyDescent="0.25">
      <c r="A87" s="45"/>
      <c r="B87" s="45"/>
      <c r="C87" s="46">
        <v>1</v>
      </c>
      <c r="D87" s="46">
        <v>3</v>
      </c>
      <c r="E87" s="46"/>
      <c r="F87" s="46"/>
      <c r="G87" s="46">
        <f>PRODUCT(C87:F87)</f>
        <v>3</v>
      </c>
    </row>
    <row r="88" spans="1:7" x14ac:dyDescent="0.25">
      <c r="A88" s="45"/>
      <c r="B88" s="45"/>
      <c r="C88" s="46">
        <v>2.31</v>
      </c>
      <c r="D88" s="46">
        <v>3.1</v>
      </c>
      <c r="E88" s="46"/>
      <c r="F88" s="46"/>
      <c r="G88" s="46">
        <f>PRODUCT(C88:F88)</f>
        <v>7.1610000000000005</v>
      </c>
    </row>
    <row r="90" spans="1:7" ht="45" customHeight="1" x14ac:dyDescent="0.25">
      <c r="A90" s="42" t="s">
        <v>3895</v>
      </c>
      <c r="B90" s="42" t="s">
        <v>3885</v>
      </c>
      <c r="C90" s="42" t="s">
        <v>25</v>
      </c>
      <c r="D90" s="43" t="s">
        <v>17</v>
      </c>
      <c r="E90" s="1" t="s">
        <v>26</v>
      </c>
      <c r="F90" s="1" t="s">
        <v>26</v>
      </c>
      <c r="G90" s="44">
        <f>SUM(G91:G91)</f>
        <v>31.2</v>
      </c>
    </row>
    <row r="91" spans="1:7" x14ac:dyDescent="0.25">
      <c r="A91" s="45" t="s">
        <v>3896</v>
      </c>
      <c r="B91" s="45"/>
      <c r="C91" s="46">
        <v>31.2</v>
      </c>
      <c r="D91" s="46"/>
      <c r="E91" s="46"/>
      <c r="F91" s="46"/>
      <c r="G91" s="46">
        <f>PRODUCT(C91:F91)</f>
        <v>31.2</v>
      </c>
    </row>
    <row r="93" spans="1:7" ht="45" customHeight="1" x14ac:dyDescent="0.25">
      <c r="A93" s="42" t="s">
        <v>3897</v>
      </c>
      <c r="B93" s="42" t="s">
        <v>3885</v>
      </c>
      <c r="C93" s="42" t="s">
        <v>27</v>
      </c>
      <c r="D93" s="43" t="s">
        <v>17</v>
      </c>
      <c r="E93" s="1" t="s">
        <v>28</v>
      </c>
      <c r="F93" s="1" t="s">
        <v>28</v>
      </c>
      <c r="G93" s="44">
        <f>SUM(G94:G94)</f>
        <v>50.97</v>
      </c>
    </row>
    <row r="94" spans="1:7" x14ac:dyDescent="0.25">
      <c r="A94" s="45" t="s">
        <v>3898</v>
      </c>
      <c r="B94" s="45"/>
      <c r="C94" s="46">
        <v>50.97</v>
      </c>
      <c r="D94" s="46"/>
      <c r="E94" s="46"/>
      <c r="F94" s="46"/>
      <c r="G94" s="46">
        <f>PRODUCT(C94:F94)</f>
        <v>50.97</v>
      </c>
    </row>
    <row r="96" spans="1:7" ht="45" customHeight="1" x14ac:dyDescent="0.25">
      <c r="A96" s="42" t="s">
        <v>3899</v>
      </c>
      <c r="B96" s="42" t="s">
        <v>3885</v>
      </c>
      <c r="C96" s="42" t="s">
        <v>29</v>
      </c>
      <c r="D96" s="43" t="s">
        <v>17</v>
      </c>
      <c r="E96" s="1" t="s">
        <v>30</v>
      </c>
      <c r="F96" s="1" t="s">
        <v>30</v>
      </c>
      <c r="G96" s="44">
        <f>SUM(G97:G97)</f>
        <v>27.65</v>
      </c>
    </row>
    <row r="97" spans="1:7" x14ac:dyDescent="0.25">
      <c r="A97" s="45" t="s">
        <v>3900</v>
      </c>
      <c r="B97" s="45"/>
      <c r="C97" s="46">
        <v>27.65</v>
      </c>
      <c r="D97" s="46"/>
      <c r="E97" s="46"/>
      <c r="F97" s="46"/>
      <c r="G97" s="46">
        <f>PRODUCT(C97:F97)</f>
        <v>27.65</v>
      </c>
    </row>
    <row r="99" spans="1:7" ht="45" customHeight="1" x14ac:dyDescent="0.25">
      <c r="A99" s="42" t="s">
        <v>3901</v>
      </c>
      <c r="B99" s="42" t="s">
        <v>3885</v>
      </c>
      <c r="C99" s="42" t="s">
        <v>31</v>
      </c>
      <c r="D99" s="43" t="s">
        <v>17</v>
      </c>
      <c r="E99" s="1" t="s">
        <v>32</v>
      </c>
      <c r="F99" s="1" t="s">
        <v>32</v>
      </c>
      <c r="G99" s="44">
        <f>SUM(G100:G100)</f>
        <v>220.5</v>
      </c>
    </row>
    <row r="100" spans="1:7" x14ac:dyDescent="0.25">
      <c r="A100" s="45" t="s">
        <v>3902</v>
      </c>
      <c r="B100" s="45"/>
      <c r="C100" s="46">
        <v>220.5</v>
      </c>
      <c r="D100" s="46"/>
      <c r="E100" s="46"/>
      <c r="F100" s="46"/>
      <c r="G100" s="46">
        <f>PRODUCT(C100:F100)</f>
        <v>220.5</v>
      </c>
    </row>
    <row r="102" spans="1:7" ht="45" customHeight="1" x14ac:dyDescent="0.25">
      <c r="A102" s="42" t="s">
        <v>3903</v>
      </c>
      <c r="B102" s="42" t="s">
        <v>3885</v>
      </c>
      <c r="C102" s="42" t="s">
        <v>33</v>
      </c>
      <c r="D102" s="43" t="s">
        <v>17</v>
      </c>
      <c r="E102" s="1" t="s">
        <v>34</v>
      </c>
      <c r="F102" s="1" t="s">
        <v>34</v>
      </c>
      <c r="G102" s="44">
        <f>SUM(G103:G103)</f>
        <v>175.6</v>
      </c>
    </row>
    <row r="103" spans="1:7" x14ac:dyDescent="0.25">
      <c r="A103" s="45" t="s">
        <v>3904</v>
      </c>
      <c r="B103" s="45"/>
      <c r="C103" s="46">
        <v>175.6</v>
      </c>
      <c r="D103" s="46"/>
      <c r="E103" s="46"/>
      <c r="F103" s="46"/>
      <c r="G103" s="46">
        <f>PRODUCT(C103:F103)</f>
        <v>175.6</v>
      </c>
    </row>
    <row r="105" spans="1:7" ht="45" customHeight="1" x14ac:dyDescent="0.25">
      <c r="A105" s="42" t="s">
        <v>3905</v>
      </c>
      <c r="B105" s="42" t="s">
        <v>3885</v>
      </c>
      <c r="C105" s="42" t="s">
        <v>35</v>
      </c>
      <c r="D105" s="43" t="s">
        <v>17</v>
      </c>
      <c r="E105" s="1" t="s">
        <v>36</v>
      </c>
      <c r="F105" s="1" t="s">
        <v>36</v>
      </c>
      <c r="G105" s="44">
        <f>SUM(G106:G106)</f>
        <v>11.46</v>
      </c>
    </row>
    <row r="106" spans="1:7" x14ac:dyDescent="0.25">
      <c r="A106" s="45" t="s">
        <v>3906</v>
      </c>
      <c r="B106" s="45"/>
      <c r="C106" s="46">
        <v>11.46</v>
      </c>
      <c r="D106" s="46"/>
      <c r="E106" s="46"/>
      <c r="F106" s="46"/>
      <c r="G106" s="46">
        <f>PRODUCT(C106:F106)</f>
        <v>11.46</v>
      </c>
    </row>
    <row r="108" spans="1:7" ht="45" customHeight="1" x14ac:dyDescent="0.25">
      <c r="A108" s="42" t="s">
        <v>3907</v>
      </c>
      <c r="B108" s="42" t="s">
        <v>3885</v>
      </c>
      <c r="C108" s="42" t="s">
        <v>37</v>
      </c>
      <c r="D108" s="43" t="s">
        <v>38</v>
      </c>
      <c r="E108" s="1" t="s">
        <v>39</v>
      </c>
      <c r="F108" s="1" t="s">
        <v>39</v>
      </c>
      <c r="G108" s="44">
        <f>SUM(G109:G109)</f>
        <v>37.76</v>
      </c>
    </row>
    <row r="109" spans="1:7" x14ac:dyDescent="0.25">
      <c r="A109" s="45"/>
      <c r="B109" s="45"/>
      <c r="C109" s="46">
        <v>37.76</v>
      </c>
      <c r="D109" s="46"/>
      <c r="E109" s="46"/>
      <c r="F109" s="46"/>
      <c r="G109" s="46">
        <f>PRODUCT(C109:F109)</f>
        <v>37.76</v>
      </c>
    </row>
    <row r="111" spans="1:7" ht="45" customHeight="1" x14ac:dyDescent="0.25">
      <c r="A111" s="42" t="s">
        <v>3908</v>
      </c>
      <c r="B111" s="42" t="s">
        <v>3885</v>
      </c>
      <c r="C111" s="42" t="s">
        <v>40</v>
      </c>
      <c r="D111" s="43" t="s">
        <v>41</v>
      </c>
      <c r="E111" s="1" t="s">
        <v>42</v>
      </c>
      <c r="F111" s="1" t="s">
        <v>42</v>
      </c>
      <c r="G111" s="44">
        <f>SUM(G112:G112)</f>
        <v>4.5999999999999996</v>
      </c>
    </row>
    <row r="112" spans="1:7" x14ac:dyDescent="0.25">
      <c r="A112" s="45" t="s">
        <v>3909</v>
      </c>
      <c r="B112" s="45"/>
      <c r="C112" s="46">
        <v>4.5999999999999996</v>
      </c>
      <c r="D112" s="46"/>
      <c r="E112" s="46"/>
      <c r="F112" s="46"/>
      <c r="G112" s="46">
        <f>PRODUCT(C112:F112)</f>
        <v>4.5999999999999996</v>
      </c>
    </row>
    <row r="114" spans="1:7" ht="45" customHeight="1" x14ac:dyDescent="0.25">
      <c r="A114" s="42" t="s">
        <v>3910</v>
      </c>
      <c r="B114" s="42" t="s">
        <v>3885</v>
      </c>
      <c r="C114" s="42" t="s">
        <v>43</v>
      </c>
      <c r="D114" s="43" t="s">
        <v>41</v>
      </c>
      <c r="E114" s="1" t="s">
        <v>44</v>
      </c>
      <c r="F114" s="1" t="s">
        <v>44</v>
      </c>
      <c r="G114" s="44">
        <f>SUM(G115:G115)</f>
        <v>7.27</v>
      </c>
    </row>
    <row r="115" spans="1:7" x14ac:dyDescent="0.25">
      <c r="A115" s="45" t="s">
        <v>3911</v>
      </c>
      <c r="B115" s="45"/>
      <c r="C115" s="46">
        <v>7.27</v>
      </c>
      <c r="D115" s="46"/>
      <c r="E115" s="46"/>
      <c r="F115" s="46"/>
      <c r="G115" s="46">
        <f>PRODUCT(C115:F115)</f>
        <v>7.27</v>
      </c>
    </row>
    <row r="117" spans="1:7" ht="45" customHeight="1" x14ac:dyDescent="0.25">
      <c r="A117" s="42" t="s">
        <v>3912</v>
      </c>
      <c r="B117" s="42" t="s">
        <v>3885</v>
      </c>
      <c r="C117" s="42" t="s">
        <v>45</v>
      </c>
      <c r="D117" s="43" t="s">
        <v>41</v>
      </c>
      <c r="E117" s="1" t="s">
        <v>46</v>
      </c>
      <c r="F117" s="1" t="s">
        <v>46</v>
      </c>
      <c r="G117" s="44">
        <f>SUM(G118:G118)</f>
        <v>1</v>
      </c>
    </row>
    <row r="118" spans="1:7" x14ac:dyDescent="0.25">
      <c r="A118" s="45"/>
      <c r="B118" s="45"/>
      <c r="C118" s="46">
        <v>1</v>
      </c>
      <c r="D118" s="46"/>
      <c r="E118" s="46"/>
      <c r="F118" s="46"/>
      <c r="G118" s="46">
        <f>PRODUCT(C118:F118)</f>
        <v>1</v>
      </c>
    </row>
    <row r="120" spans="1:7" ht="45" customHeight="1" x14ac:dyDescent="0.25">
      <c r="A120" s="42" t="s">
        <v>3913</v>
      </c>
      <c r="B120" s="42" t="s">
        <v>3885</v>
      </c>
      <c r="C120" s="42" t="s">
        <v>47</v>
      </c>
      <c r="D120" s="43" t="s">
        <v>41</v>
      </c>
      <c r="E120" s="1" t="s">
        <v>48</v>
      </c>
      <c r="F120" s="1" t="s">
        <v>48</v>
      </c>
      <c r="G120" s="44">
        <f>SUM(G121:G121)</f>
        <v>21</v>
      </c>
    </row>
    <row r="121" spans="1:7" x14ac:dyDescent="0.25">
      <c r="A121" s="45"/>
      <c r="B121" s="45"/>
      <c r="C121" s="46">
        <v>21</v>
      </c>
      <c r="D121" s="46"/>
      <c r="E121" s="46"/>
      <c r="F121" s="46"/>
      <c r="G121" s="46">
        <f>PRODUCT(C121:F121)</f>
        <v>21</v>
      </c>
    </row>
    <row r="123" spans="1:7" ht="45" customHeight="1" x14ac:dyDescent="0.25">
      <c r="A123" s="42" t="s">
        <v>3914</v>
      </c>
      <c r="B123" s="42" t="s">
        <v>3885</v>
      </c>
      <c r="C123" s="42" t="s">
        <v>49</v>
      </c>
      <c r="D123" s="43" t="s">
        <v>41</v>
      </c>
      <c r="E123" s="1" t="s">
        <v>50</v>
      </c>
      <c r="F123" s="1" t="s">
        <v>50</v>
      </c>
      <c r="G123" s="44">
        <f>SUM(G124:G124)</f>
        <v>35</v>
      </c>
    </row>
    <row r="124" spans="1:7" x14ac:dyDescent="0.25">
      <c r="A124" s="45"/>
      <c r="B124" s="45"/>
      <c r="C124" s="46">
        <v>35</v>
      </c>
      <c r="D124" s="46"/>
      <c r="E124" s="46"/>
      <c r="F124" s="46"/>
      <c r="G124" s="46">
        <f>PRODUCT(C124:F124)</f>
        <v>35</v>
      </c>
    </row>
    <row r="126" spans="1:7" ht="45" customHeight="1" x14ac:dyDescent="0.25">
      <c r="A126" s="42" t="s">
        <v>3915</v>
      </c>
      <c r="B126" s="42" t="s">
        <v>3885</v>
      </c>
      <c r="C126" s="42" t="s">
        <v>51</v>
      </c>
      <c r="D126" s="43" t="s">
        <v>41</v>
      </c>
      <c r="E126" s="1" t="s">
        <v>52</v>
      </c>
      <c r="F126" s="1" t="s">
        <v>52</v>
      </c>
      <c r="G126" s="44">
        <f>SUM(G127:G127)</f>
        <v>11</v>
      </c>
    </row>
    <row r="127" spans="1:7" x14ac:dyDescent="0.25">
      <c r="A127" s="45"/>
      <c r="B127" s="45"/>
      <c r="C127" s="46">
        <v>11</v>
      </c>
      <c r="D127" s="46"/>
      <c r="E127" s="46"/>
      <c r="F127" s="46"/>
      <c r="G127" s="46">
        <f>PRODUCT(C127:F127)</f>
        <v>11</v>
      </c>
    </row>
    <row r="129" spans="1:8" ht="45" customHeight="1" x14ac:dyDescent="0.25">
      <c r="A129" s="42" t="s">
        <v>3916</v>
      </c>
      <c r="B129" s="42" t="s">
        <v>3885</v>
      </c>
      <c r="C129" s="42" t="s">
        <v>53</v>
      </c>
      <c r="D129" s="43" t="s">
        <v>17</v>
      </c>
      <c r="E129" s="1" t="s">
        <v>54</v>
      </c>
      <c r="F129" s="1" t="s">
        <v>54</v>
      </c>
      <c r="G129" s="44">
        <f>SUM(G130:G130)</f>
        <v>14.39</v>
      </c>
    </row>
    <row r="130" spans="1:8" x14ac:dyDescent="0.25">
      <c r="A130" s="45"/>
      <c r="B130" s="45"/>
      <c r="C130" s="46">
        <v>14.39</v>
      </c>
      <c r="D130" s="46"/>
      <c r="E130" s="46"/>
      <c r="F130" s="46"/>
      <c r="G130" s="46">
        <f>PRODUCT(C130:F130)</f>
        <v>14.39</v>
      </c>
    </row>
    <row r="132" spans="1:8" ht="45" customHeight="1" x14ac:dyDescent="0.25">
      <c r="A132" s="42" t="s">
        <v>3917</v>
      </c>
      <c r="B132" s="42" t="s">
        <v>3885</v>
      </c>
      <c r="C132" s="42" t="s">
        <v>55</v>
      </c>
      <c r="D132" s="43" t="s">
        <v>17</v>
      </c>
      <c r="E132" s="1" t="s">
        <v>56</v>
      </c>
      <c r="F132" s="1" t="s">
        <v>56</v>
      </c>
      <c r="G132" s="44">
        <f>SUM(G133:G133)</f>
        <v>4.4834999999999994</v>
      </c>
    </row>
    <row r="133" spans="1:8" x14ac:dyDescent="0.25">
      <c r="A133" s="45" t="s">
        <v>3918</v>
      </c>
      <c r="B133" s="45"/>
      <c r="C133" s="46">
        <v>4.2699999999999996</v>
      </c>
      <c r="D133" s="46">
        <v>1.05</v>
      </c>
      <c r="E133" s="46"/>
      <c r="F133" s="46"/>
      <c r="G133" s="46">
        <f>PRODUCT(C133:F133)</f>
        <v>4.4834999999999994</v>
      </c>
      <c r="H133" t="s">
        <v>3919</v>
      </c>
    </row>
    <row r="135" spans="1:8" ht="45" customHeight="1" x14ac:dyDescent="0.25">
      <c r="A135" s="42" t="s">
        <v>3920</v>
      </c>
      <c r="B135" s="42" t="s">
        <v>3885</v>
      </c>
      <c r="C135" s="42" t="s">
        <v>57</v>
      </c>
      <c r="D135" s="43" t="s">
        <v>41</v>
      </c>
      <c r="E135" s="1" t="s">
        <v>58</v>
      </c>
      <c r="F135" s="1" t="s">
        <v>58</v>
      </c>
      <c r="G135" s="44">
        <f>SUM(G136:G136)</f>
        <v>11</v>
      </c>
    </row>
    <row r="136" spans="1:8" x14ac:dyDescent="0.25">
      <c r="A136" s="45"/>
      <c r="B136" s="45"/>
      <c r="C136" s="46">
        <v>11</v>
      </c>
      <c r="D136" s="46"/>
      <c r="E136" s="46"/>
      <c r="F136" s="46"/>
      <c r="G136" s="46">
        <f>PRODUCT(C136:F136)</f>
        <v>11</v>
      </c>
    </row>
    <row r="138" spans="1:8" ht="45" customHeight="1" x14ac:dyDescent="0.25">
      <c r="A138" s="42" t="s">
        <v>3921</v>
      </c>
      <c r="B138" s="42" t="s">
        <v>3885</v>
      </c>
      <c r="C138" s="42" t="s">
        <v>59</v>
      </c>
      <c r="D138" s="43" t="s">
        <v>17</v>
      </c>
      <c r="E138" s="1" t="s">
        <v>60</v>
      </c>
      <c r="F138" s="1" t="s">
        <v>60</v>
      </c>
      <c r="G138" s="44">
        <f>SUM(G139:G139)</f>
        <v>185.56</v>
      </c>
    </row>
    <row r="139" spans="1:8" x14ac:dyDescent="0.25">
      <c r="A139" s="45"/>
      <c r="B139" s="45"/>
      <c r="C139" s="46">
        <v>185.56</v>
      </c>
      <c r="D139" s="46"/>
      <c r="E139" s="46"/>
      <c r="F139" s="46"/>
      <c r="G139" s="46">
        <f>PRODUCT(C139:F139)</f>
        <v>185.56</v>
      </c>
    </row>
    <row r="141" spans="1:8" ht="45" customHeight="1" x14ac:dyDescent="0.25">
      <c r="A141" s="42" t="s">
        <v>3922</v>
      </c>
      <c r="B141" s="42" t="s">
        <v>3885</v>
      </c>
      <c r="C141" s="42" t="s">
        <v>61</v>
      </c>
      <c r="D141" s="43" t="s">
        <v>17</v>
      </c>
      <c r="E141" s="1" t="s">
        <v>62</v>
      </c>
      <c r="F141" s="1" t="s">
        <v>62</v>
      </c>
      <c r="G141" s="44">
        <f>SUM(G142:G143)</f>
        <v>228.14</v>
      </c>
    </row>
    <row r="142" spans="1:8" x14ac:dyDescent="0.25">
      <c r="A142" s="45" t="s">
        <v>3923</v>
      </c>
      <c r="B142" s="45"/>
      <c r="C142" s="46">
        <v>52.54</v>
      </c>
      <c r="D142" s="46"/>
      <c r="E142" s="46"/>
      <c r="F142" s="46"/>
      <c r="G142" s="46">
        <f>PRODUCT(C142:F142)</f>
        <v>52.54</v>
      </c>
    </row>
    <row r="143" spans="1:8" x14ac:dyDescent="0.25">
      <c r="A143" s="45" t="s">
        <v>3924</v>
      </c>
      <c r="B143" s="45"/>
      <c r="C143" s="46">
        <v>175.6</v>
      </c>
      <c r="D143" s="46"/>
      <c r="E143" s="46"/>
      <c r="F143" s="46"/>
      <c r="G143" s="46">
        <f>PRODUCT(C143:F143)</f>
        <v>175.6</v>
      </c>
    </row>
    <row r="145" spans="1:7" ht="45" customHeight="1" x14ac:dyDescent="0.25">
      <c r="A145" s="42" t="s">
        <v>3925</v>
      </c>
      <c r="B145" s="42" t="s">
        <v>3885</v>
      </c>
      <c r="C145" s="42" t="s">
        <v>63</v>
      </c>
      <c r="D145" s="43" t="s">
        <v>41</v>
      </c>
      <c r="E145" s="1" t="s">
        <v>64</v>
      </c>
      <c r="F145" s="1" t="s">
        <v>64</v>
      </c>
      <c r="G145" s="44">
        <f>SUM(G146:G146)</f>
        <v>15</v>
      </c>
    </row>
    <row r="146" spans="1:7" x14ac:dyDescent="0.25">
      <c r="A146" s="45" t="s">
        <v>3926</v>
      </c>
      <c r="B146" s="45"/>
      <c r="C146" s="46">
        <v>15</v>
      </c>
      <c r="D146" s="46"/>
      <c r="E146" s="46"/>
      <c r="F146" s="46"/>
      <c r="G146" s="46">
        <f>PRODUCT(C146:F146)</f>
        <v>15</v>
      </c>
    </row>
    <row r="148" spans="1:7" ht="45" customHeight="1" x14ac:dyDescent="0.25">
      <c r="A148" s="42" t="s">
        <v>3927</v>
      </c>
      <c r="B148" s="42" t="s">
        <v>3885</v>
      </c>
      <c r="C148" s="42" t="s">
        <v>65</v>
      </c>
      <c r="D148" s="43" t="s">
        <v>41</v>
      </c>
      <c r="E148" s="1" t="s">
        <v>66</v>
      </c>
      <c r="F148" s="1" t="s">
        <v>66</v>
      </c>
      <c r="G148" s="44">
        <f>SUM(G149:G149)</f>
        <v>40</v>
      </c>
    </row>
    <row r="149" spans="1:7" x14ac:dyDescent="0.25">
      <c r="A149" s="45" t="s">
        <v>3928</v>
      </c>
      <c r="B149" s="45"/>
      <c r="C149" s="46">
        <v>40</v>
      </c>
      <c r="D149" s="46"/>
      <c r="E149" s="46"/>
      <c r="F149" s="46"/>
      <c r="G149" s="46">
        <f>PRODUCT(C149:F149)</f>
        <v>40</v>
      </c>
    </row>
    <row r="151" spans="1:7" ht="45" customHeight="1" x14ac:dyDescent="0.25">
      <c r="A151" s="42" t="s">
        <v>3929</v>
      </c>
      <c r="B151" s="42" t="s">
        <v>3885</v>
      </c>
      <c r="C151" s="42" t="s">
        <v>67</v>
      </c>
      <c r="D151" s="43" t="s">
        <v>41</v>
      </c>
      <c r="E151" s="1" t="s">
        <v>68</v>
      </c>
      <c r="F151" s="1" t="s">
        <v>68</v>
      </c>
      <c r="G151" s="44">
        <f>SUM(G152:G152)</f>
        <v>40</v>
      </c>
    </row>
    <row r="152" spans="1:7" x14ac:dyDescent="0.25">
      <c r="A152" s="45" t="s">
        <v>3930</v>
      </c>
      <c r="B152" s="45"/>
      <c r="C152" s="46">
        <v>40</v>
      </c>
      <c r="D152" s="46"/>
      <c r="E152" s="46"/>
      <c r="F152" s="46"/>
      <c r="G152" s="46">
        <f>PRODUCT(C152:F152)</f>
        <v>40</v>
      </c>
    </row>
    <row r="154" spans="1:7" ht="45" customHeight="1" x14ac:dyDescent="0.25">
      <c r="A154" s="42" t="s">
        <v>3931</v>
      </c>
      <c r="B154" s="42" t="s">
        <v>3885</v>
      </c>
      <c r="C154" s="42" t="s">
        <v>69</v>
      </c>
      <c r="D154" s="43" t="s">
        <v>38</v>
      </c>
      <c r="E154" s="1" t="s">
        <v>70</v>
      </c>
      <c r="F154" s="1" t="s">
        <v>70</v>
      </c>
      <c r="G154" s="44">
        <f>SUM(G155:G155)</f>
        <v>150</v>
      </c>
    </row>
    <row r="155" spans="1:7" x14ac:dyDescent="0.25">
      <c r="A155" s="45" t="s">
        <v>3932</v>
      </c>
      <c r="B155" s="45"/>
      <c r="C155" s="46">
        <v>150</v>
      </c>
      <c r="D155" s="46"/>
      <c r="E155" s="46"/>
      <c r="F155" s="46"/>
      <c r="G155" s="46">
        <f>PRODUCT(C155:F155)</f>
        <v>150</v>
      </c>
    </row>
    <row r="157" spans="1:7" ht="45" customHeight="1" x14ac:dyDescent="0.25">
      <c r="A157" s="42" t="s">
        <v>3933</v>
      </c>
      <c r="B157" s="42" t="s">
        <v>3885</v>
      </c>
      <c r="C157" s="42" t="s">
        <v>71</v>
      </c>
      <c r="D157" s="43" t="s">
        <v>38</v>
      </c>
      <c r="E157" s="1" t="s">
        <v>72</v>
      </c>
      <c r="F157" s="1" t="s">
        <v>72</v>
      </c>
      <c r="G157" s="44">
        <f>SUM(G158:G158)</f>
        <v>150</v>
      </c>
    </row>
    <row r="158" spans="1:7" x14ac:dyDescent="0.25">
      <c r="A158" s="45" t="s">
        <v>3932</v>
      </c>
      <c r="B158" s="45"/>
      <c r="C158" s="46">
        <v>150</v>
      </c>
      <c r="D158" s="46"/>
      <c r="E158" s="46"/>
      <c r="F158" s="46"/>
      <c r="G158" s="46">
        <f>PRODUCT(C158:F158)</f>
        <v>150</v>
      </c>
    </row>
    <row r="160" spans="1:7" x14ac:dyDescent="0.25">
      <c r="B160" t="s">
        <v>3883</v>
      </c>
      <c r="C160" s="40" t="s">
        <v>5</v>
      </c>
      <c r="D160" s="41" t="s">
        <v>6</v>
      </c>
      <c r="E160" s="40" t="s">
        <v>7</v>
      </c>
    </row>
    <row r="161" spans="1:7" x14ac:dyDescent="0.25">
      <c r="B161" t="s">
        <v>3883</v>
      </c>
      <c r="C161" s="40" t="s">
        <v>8</v>
      </c>
      <c r="D161" s="41" t="s">
        <v>6</v>
      </c>
      <c r="E161" s="40" t="s">
        <v>74</v>
      </c>
    </row>
    <row r="162" spans="1:7" x14ac:dyDescent="0.25">
      <c r="B162" t="s">
        <v>3883</v>
      </c>
      <c r="C162" s="40" t="s">
        <v>11</v>
      </c>
      <c r="D162" s="41" t="s">
        <v>75</v>
      </c>
      <c r="E162" s="40" t="s">
        <v>76</v>
      </c>
    </row>
    <row r="163" spans="1:7" x14ac:dyDescent="0.25">
      <c r="B163" t="s">
        <v>3883</v>
      </c>
      <c r="C163" s="40" t="s">
        <v>13</v>
      </c>
      <c r="D163" s="41" t="s">
        <v>6</v>
      </c>
      <c r="E163" s="40" t="s">
        <v>77</v>
      </c>
    </row>
    <row r="165" spans="1:7" ht="45" customHeight="1" x14ac:dyDescent="0.25">
      <c r="A165" s="42" t="s">
        <v>3934</v>
      </c>
      <c r="B165" s="42" t="s">
        <v>3885</v>
      </c>
      <c r="C165" s="42" t="s">
        <v>79</v>
      </c>
      <c r="D165" s="43" t="s">
        <v>80</v>
      </c>
      <c r="E165" s="1" t="s">
        <v>81</v>
      </c>
      <c r="F165" s="1" t="s">
        <v>81</v>
      </c>
      <c r="G165" s="44">
        <f>SUM(G166:G319)</f>
        <v>228.32999999999998</v>
      </c>
    </row>
    <row r="166" spans="1:7" x14ac:dyDescent="0.25">
      <c r="A166" s="45" t="s">
        <v>3935</v>
      </c>
      <c r="B166" s="45"/>
      <c r="C166" s="46">
        <v>1</v>
      </c>
      <c r="D166" s="46">
        <v>4.6399999999999997</v>
      </c>
      <c r="E166" s="46">
        <v>1.5</v>
      </c>
      <c r="F166" s="46">
        <v>0.5</v>
      </c>
      <c r="G166" s="46">
        <f t="shared" ref="G166:G197" si="3">PRODUCT(C166:F166)</f>
        <v>3.4799999999999995</v>
      </c>
    </row>
    <row r="167" spans="1:7" x14ac:dyDescent="0.25">
      <c r="A167" s="45"/>
      <c r="B167" s="45"/>
      <c r="C167" s="46">
        <v>1</v>
      </c>
      <c r="D167" s="46">
        <v>4.28</v>
      </c>
      <c r="E167" s="46">
        <v>1.5</v>
      </c>
      <c r="F167" s="46">
        <v>0.5</v>
      </c>
      <c r="G167" s="46">
        <f t="shared" si="3"/>
        <v>3.21</v>
      </c>
    </row>
    <row r="168" spans="1:7" x14ac:dyDescent="0.25">
      <c r="A168" s="45"/>
      <c r="B168" s="45"/>
      <c r="C168" s="46">
        <v>1</v>
      </c>
      <c r="D168" s="46">
        <v>5.0999999999999996</v>
      </c>
      <c r="E168" s="46">
        <v>1.5</v>
      </c>
      <c r="F168" s="46">
        <v>0.5</v>
      </c>
      <c r="G168" s="46">
        <f t="shared" si="3"/>
        <v>3.8249999999999997</v>
      </c>
    </row>
    <row r="169" spans="1:7" x14ac:dyDescent="0.25">
      <c r="A169" s="45"/>
      <c r="B169" s="45"/>
      <c r="C169" s="46">
        <v>1</v>
      </c>
      <c r="D169" s="46">
        <v>1.3</v>
      </c>
      <c r="E169" s="46">
        <v>1.5</v>
      </c>
      <c r="F169" s="46">
        <v>0.5</v>
      </c>
      <c r="G169" s="46">
        <f t="shared" si="3"/>
        <v>0.97500000000000009</v>
      </c>
    </row>
    <row r="170" spans="1:7" x14ac:dyDescent="0.25">
      <c r="A170" s="45"/>
      <c r="B170" s="45"/>
      <c r="C170" s="46">
        <v>1</v>
      </c>
      <c r="D170" s="46">
        <v>1.0900000000000001</v>
      </c>
      <c r="E170" s="46">
        <v>1.5</v>
      </c>
      <c r="F170" s="46">
        <v>0.5</v>
      </c>
      <c r="G170" s="46">
        <f t="shared" si="3"/>
        <v>0.81750000000000012</v>
      </c>
    </row>
    <row r="171" spans="1:7" x14ac:dyDescent="0.25">
      <c r="A171" s="45"/>
      <c r="B171" s="45"/>
      <c r="C171" s="46">
        <v>1</v>
      </c>
      <c r="D171" s="46">
        <v>0.25</v>
      </c>
      <c r="E171" s="46">
        <v>1.5</v>
      </c>
      <c r="F171" s="46">
        <v>0.5</v>
      </c>
      <c r="G171" s="46">
        <f t="shared" si="3"/>
        <v>0.1875</v>
      </c>
    </row>
    <row r="172" spans="1:7" x14ac:dyDescent="0.25">
      <c r="A172" s="45"/>
      <c r="B172" s="45"/>
      <c r="C172" s="46">
        <v>1</v>
      </c>
      <c r="D172" s="46">
        <v>4.2300000000000004</v>
      </c>
      <c r="E172" s="46">
        <v>1.5</v>
      </c>
      <c r="F172" s="46">
        <v>0.5</v>
      </c>
      <c r="G172" s="46">
        <f t="shared" si="3"/>
        <v>3.1725000000000003</v>
      </c>
    </row>
    <row r="173" spans="1:7" x14ac:dyDescent="0.25">
      <c r="A173" s="45"/>
      <c r="B173" s="45"/>
      <c r="C173" s="46">
        <v>1</v>
      </c>
      <c r="D173" s="46">
        <v>17.96</v>
      </c>
      <c r="E173" s="46">
        <v>1.5</v>
      </c>
      <c r="F173" s="46">
        <v>0.5</v>
      </c>
      <c r="G173" s="46">
        <f t="shared" si="3"/>
        <v>13.47</v>
      </c>
    </row>
    <row r="174" spans="1:7" x14ac:dyDescent="0.25">
      <c r="A174" s="45"/>
      <c r="B174" s="45"/>
      <c r="C174" s="46">
        <v>1</v>
      </c>
      <c r="D174" s="46">
        <v>3.62</v>
      </c>
      <c r="E174" s="46">
        <v>1.5</v>
      </c>
      <c r="F174" s="46">
        <v>0.5</v>
      </c>
      <c r="G174" s="46">
        <f t="shared" si="3"/>
        <v>2.7149999999999999</v>
      </c>
    </row>
    <row r="175" spans="1:7" x14ac:dyDescent="0.25">
      <c r="A175" s="45"/>
      <c r="B175" s="45"/>
      <c r="C175" s="46">
        <v>1</v>
      </c>
      <c r="D175" s="46">
        <v>8.16</v>
      </c>
      <c r="E175" s="46">
        <v>1.5</v>
      </c>
      <c r="F175" s="46">
        <v>0.5</v>
      </c>
      <c r="G175" s="46">
        <f t="shared" si="3"/>
        <v>6.12</v>
      </c>
    </row>
    <row r="176" spans="1:7" x14ac:dyDescent="0.25">
      <c r="A176" s="45"/>
      <c r="B176" s="45"/>
      <c r="C176" s="46">
        <v>1</v>
      </c>
      <c r="D176" s="46">
        <v>1.37</v>
      </c>
      <c r="E176" s="46">
        <v>1.5</v>
      </c>
      <c r="F176" s="46">
        <v>0.5</v>
      </c>
      <c r="G176" s="46">
        <f t="shared" si="3"/>
        <v>1.0275000000000001</v>
      </c>
    </row>
    <row r="177" spans="1:7" x14ac:dyDescent="0.25">
      <c r="A177" s="45"/>
      <c r="B177" s="45"/>
      <c r="C177" s="46">
        <v>1</v>
      </c>
      <c r="D177" s="46">
        <v>0.57999999999999996</v>
      </c>
      <c r="E177" s="46">
        <v>1.5</v>
      </c>
      <c r="F177" s="46">
        <v>0.5</v>
      </c>
      <c r="G177" s="46">
        <f t="shared" si="3"/>
        <v>0.43499999999999994</v>
      </c>
    </row>
    <row r="178" spans="1:7" x14ac:dyDescent="0.25">
      <c r="A178" s="45"/>
      <c r="B178" s="45"/>
      <c r="C178" s="46">
        <v>1</v>
      </c>
      <c r="D178" s="46">
        <v>0.72</v>
      </c>
      <c r="E178" s="46">
        <v>1.5</v>
      </c>
      <c r="F178" s="46">
        <v>0.5</v>
      </c>
      <c r="G178" s="46">
        <f t="shared" si="3"/>
        <v>0.54</v>
      </c>
    </row>
    <row r="179" spans="1:7" x14ac:dyDescent="0.25">
      <c r="A179" s="45"/>
      <c r="B179" s="45"/>
      <c r="C179" s="46">
        <v>1</v>
      </c>
      <c r="D179" s="46">
        <v>1.85</v>
      </c>
      <c r="E179" s="46">
        <v>1.5</v>
      </c>
      <c r="F179" s="46">
        <v>0.5</v>
      </c>
      <c r="G179" s="46">
        <f t="shared" si="3"/>
        <v>1.3875000000000002</v>
      </c>
    </row>
    <row r="180" spans="1:7" x14ac:dyDescent="0.25">
      <c r="A180" s="45"/>
      <c r="B180" s="45"/>
      <c r="C180" s="46">
        <v>1</v>
      </c>
      <c r="D180" s="46">
        <v>1.28</v>
      </c>
      <c r="E180" s="46">
        <v>1.5</v>
      </c>
      <c r="F180" s="46">
        <v>0.5</v>
      </c>
      <c r="G180" s="46">
        <f t="shared" si="3"/>
        <v>0.96</v>
      </c>
    </row>
    <row r="181" spans="1:7" x14ac:dyDescent="0.25">
      <c r="A181" s="45"/>
      <c r="B181" s="45"/>
      <c r="C181" s="46">
        <v>1</v>
      </c>
      <c r="D181" s="46">
        <v>0.77</v>
      </c>
      <c r="E181" s="46">
        <v>1.5</v>
      </c>
      <c r="F181" s="46">
        <v>0.5</v>
      </c>
      <c r="G181" s="46">
        <f t="shared" si="3"/>
        <v>0.57750000000000001</v>
      </c>
    </row>
    <row r="182" spans="1:7" x14ac:dyDescent="0.25">
      <c r="A182" s="45"/>
      <c r="B182" s="45"/>
      <c r="C182" s="46">
        <v>1</v>
      </c>
      <c r="D182" s="46">
        <v>0.53</v>
      </c>
      <c r="E182" s="46">
        <v>1.5</v>
      </c>
      <c r="F182" s="46">
        <v>0.5</v>
      </c>
      <c r="G182" s="46">
        <f t="shared" si="3"/>
        <v>0.39750000000000002</v>
      </c>
    </row>
    <row r="183" spans="1:7" x14ac:dyDescent="0.25">
      <c r="A183" s="45"/>
      <c r="B183" s="45"/>
      <c r="C183" s="46">
        <v>1</v>
      </c>
      <c r="D183" s="46">
        <v>2.09</v>
      </c>
      <c r="E183" s="46">
        <v>1.5</v>
      </c>
      <c r="F183" s="46">
        <v>0.5</v>
      </c>
      <c r="G183" s="46">
        <f t="shared" si="3"/>
        <v>1.5674999999999999</v>
      </c>
    </row>
    <row r="184" spans="1:7" x14ac:dyDescent="0.25">
      <c r="A184" s="45"/>
      <c r="B184" s="45"/>
      <c r="C184" s="46">
        <v>1</v>
      </c>
      <c r="D184" s="46">
        <v>1.17</v>
      </c>
      <c r="E184" s="46">
        <v>1.5</v>
      </c>
      <c r="F184" s="46">
        <v>0.5</v>
      </c>
      <c r="G184" s="46">
        <f t="shared" si="3"/>
        <v>0.87749999999999995</v>
      </c>
    </row>
    <row r="185" spans="1:7" x14ac:dyDescent="0.25">
      <c r="A185" s="45"/>
      <c r="B185" s="45"/>
      <c r="C185" s="46">
        <v>1</v>
      </c>
      <c r="D185" s="46">
        <v>1.55</v>
      </c>
      <c r="E185" s="46">
        <v>1.5</v>
      </c>
      <c r="F185" s="46">
        <v>0.5</v>
      </c>
      <c r="G185" s="46">
        <f t="shared" si="3"/>
        <v>1.1625000000000001</v>
      </c>
    </row>
    <row r="186" spans="1:7" x14ac:dyDescent="0.25">
      <c r="A186" s="45"/>
      <c r="B186" s="45"/>
      <c r="C186" s="46">
        <v>1</v>
      </c>
      <c r="D186" s="46">
        <v>0.39</v>
      </c>
      <c r="E186" s="46">
        <v>1.5</v>
      </c>
      <c r="F186" s="46">
        <v>0.5</v>
      </c>
      <c r="G186" s="46">
        <f t="shared" si="3"/>
        <v>0.29249999999999998</v>
      </c>
    </row>
    <row r="187" spans="1:7" x14ac:dyDescent="0.25">
      <c r="A187" s="45"/>
      <c r="B187" s="45"/>
      <c r="C187" s="46">
        <v>1</v>
      </c>
      <c r="D187" s="46">
        <v>1.37</v>
      </c>
      <c r="E187" s="46">
        <v>1.5</v>
      </c>
      <c r="F187" s="46">
        <v>0.5</v>
      </c>
      <c r="G187" s="46">
        <f t="shared" si="3"/>
        <v>1.0275000000000001</v>
      </c>
    </row>
    <row r="188" spans="1:7" x14ac:dyDescent="0.25">
      <c r="A188" s="45"/>
      <c r="B188" s="45"/>
      <c r="C188" s="46">
        <v>1</v>
      </c>
      <c r="D188" s="46">
        <v>1.34</v>
      </c>
      <c r="E188" s="46">
        <v>1.5</v>
      </c>
      <c r="F188" s="46">
        <v>0.5</v>
      </c>
      <c r="G188" s="46">
        <f t="shared" si="3"/>
        <v>1.0050000000000001</v>
      </c>
    </row>
    <row r="189" spans="1:7" x14ac:dyDescent="0.25">
      <c r="A189" s="45"/>
      <c r="B189" s="45"/>
      <c r="C189" s="46">
        <v>1</v>
      </c>
      <c r="D189" s="46">
        <v>1.42</v>
      </c>
      <c r="E189" s="46">
        <v>1.5</v>
      </c>
      <c r="F189" s="46">
        <v>0.5</v>
      </c>
      <c r="G189" s="46">
        <f t="shared" si="3"/>
        <v>1.0649999999999999</v>
      </c>
    </row>
    <row r="190" spans="1:7" x14ac:dyDescent="0.25">
      <c r="A190" s="45"/>
      <c r="B190" s="45"/>
      <c r="C190" s="46">
        <v>1</v>
      </c>
      <c r="D190" s="46">
        <v>0.51</v>
      </c>
      <c r="E190" s="46">
        <v>1.5</v>
      </c>
      <c r="F190" s="46">
        <v>0.5</v>
      </c>
      <c r="G190" s="46">
        <f t="shared" si="3"/>
        <v>0.38250000000000001</v>
      </c>
    </row>
    <row r="191" spans="1:7" x14ac:dyDescent="0.25">
      <c r="A191" s="45"/>
      <c r="B191" s="45"/>
      <c r="C191" s="46">
        <v>1</v>
      </c>
      <c r="D191" s="46">
        <v>1.28</v>
      </c>
      <c r="E191" s="46">
        <v>1.5</v>
      </c>
      <c r="F191" s="46">
        <v>0.5</v>
      </c>
      <c r="G191" s="46">
        <f t="shared" si="3"/>
        <v>0.96</v>
      </c>
    </row>
    <row r="192" spans="1:7" x14ac:dyDescent="0.25">
      <c r="A192" s="45"/>
      <c r="B192" s="45"/>
      <c r="C192" s="46">
        <v>1</v>
      </c>
      <c r="D192" s="46">
        <v>0.63</v>
      </c>
      <c r="E192" s="46">
        <v>1.5</v>
      </c>
      <c r="F192" s="46">
        <v>0.5</v>
      </c>
      <c r="G192" s="46">
        <f t="shared" si="3"/>
        <v>0.47250000000000003</v>
      </c>
    </row>
    <row r="193" spans="1:7" x14ac:dyDescent="0.25">
      <c r="A193" s="45"/>
      <c r="B193" s="45"/>
      <c r="C193" s="46">
        <v>1</v>
      </c>
      <c r="D193" s="46">
        <v>1.28</v>
      </c>
      <c r="E193" s="46">
        <v>1.5</v>
      </c>
      <c r="F193" s="46">
        <v>0.5</v>
      </c>
      <c r="G193" s="46">
        <f t="shared" si="3"/>
        <v>0.96</v>
      </c>
    </row>
    <row r="194" spans="1:7" x14ac:dyDescent="0.25">
      <c r="A194" s="45"/>
      <c r="B194" s="45"/>
      <c r="C194" s="46">
        <v>1</v>
      </c>
      <c r="D194" s="46">
        <v>0.82</v>
      </c>
      <c r="E194" s="46">
        <v>1.5</v>
      </c>
      <c r="F194" s="46">
        <v>0.5</v>
      </c>
      <c r="G194" s="46">
        <f t="shared" si="3"/>
        <v>0.61499999999999999</v>
      </c>
    </row>
    <row r="195" spans="1:7" x14ac:dyDescent="0.25">
      <c r="A195" s="45"/>
      <c r="B195" s="45"/>
      <c r="C195" s="46">
        <v>1</v>
      </c>
      <c r="D195" s="46">
        <v>0.56000000000000005</v>
      </c>
      <c r="E195" s="46">
        <v>1.5</v>
      </c>
      <c r="F195" s="46">
        <v>0.5</v>
      </c>
      <c r="G195" s="46">
        <f t="shared" si="3"/>
        <v>0.42000000000000004</v>
      </c>
    </row>
    <row r="196" spans="1:7" x14ac:dyDescent="0.25">
      <c r="A196" s="45"/>
      <c r="B196" s="45"/>
      <c r="C196" s="46">
        <v>1</v>
      </c>
      <c r="D196" s="46">
        <v>0.83</v>
      </c>
      <c r="E196" s="46">
        <v>1.5</v>
      </c>
      <c r="F196" s="46">
        <v>0.5</v>
      </c>
      <c r="G196" s="46">
        <f t="shared" si="3"/>
        <v>0.62249999999999994</v>
      </c>
    </row>
    <row r="197" spans="1:7" x14ac:dyDescent="0.25">
      <c r="A197" s="45"/>
      <c r="B197" s="45"/>
      <c r="C197" s="46">
        <v>1</v>
      </c>
      <c r="D197" s="46">
        <v>0.74</v>
      </c>
      <c r="E197" s="46">
        <v>1.5</v>
      </c>
      <c r="F197" s="46">
        <v>0.5</v>
      </c>
      <c r="G197" s="46">
        <f t="shared" si="3"/>
        <v>0.55499999999999994</v>
      </c>
    </row>
    <row r="198" spans="1:7" x14ac:dyDescent="0.25">
      <c r="A198" s="45"/>
      <c r="B198" s="45"/>
      <c r="C198" s="46">
        <v>1</v>
      </c>
      <c r="D198" s="46">
        <v>1.1599999999999999</v>
      </c>
      <c r="E198" s="46">
        <v>1.5</v>
      </c>
      <c r="F198" s="46">
        <v>0.5</v>
      </c>
      <c r="G198" s="46">
        <f t="shared" ref="G198:G229" si="4">PRODUCT(C198:F198)</f>
        <v>0.86999999999999988</v>
      </c>
    </row>
    <row r="199" spans="1:7" x14ac:dyDescent="0.25">
      <c r="A199" s="45"/>
      <c r="B199" s="45"/>
      <c r="C199" s="46">
        <v>1</v>
      </c>
      <c r="D199" s="46">
        <v>3.15</v>
      </c>
      <c r="E199" s="46">
        <v>1.5</v>
      </c>
      <c r="F199" s="46">
        <v>0.5</v>
      </c>
      <c r="G199" s="46">
        <f t="shared" si="4"/>
        <v>2.3624999999999998</v>
      </c>
    </row>
    <row r="200" spans="1:7" x14ac:dyDescent="0.25">
      <c r="A200" s="45"/>
      <c r="B200" s="45"/>
      <c r="C200" s="46">
        <v>1</v>
      </c>
      <c r="D200" s="46">
        <v>2.81</v>
      </c>
      <c r="E200" s="46">
        <v>1.5</v>
      </c>
      <c r="F200" s="46">
        <v>0.5</v>
      </c>
      <c r="G200" s="46">
        <f t="shared" si="4"/>
        <v>2.1074999999999999</v>
      </c>
    </row>
    <row r="201" spans="1:7" x14ac:dyDescent="0.25">
      <c r="A201" s="45"/>
      <c r="B201" s="45"/>
      <c r="C201" s="46">
        <v>1</v>
      </c>
      <c r="D201" s="46">
        <v>0.45</v>
      </c>
      <c r="E201" s="46">
        <v>1.5</v>
      </c>
      <c r="F201" s="46">
        <v>0.5</v>
      </c>
      <c r="G201" s="46">
        <f t="shared" si="4"/>
        <v>0.33750000000000002</v>
      </c>
    </row>
    <row r="202" spans="1:7" x14ac:dyDescent="0.25">
      <c r="A202" s="45"/>
      <c r="B202" s="45"/>
      <c r="C202" s="46">
        <v>1</v>
      </c>
      <c r="D202" s="46">
        <v>1.08</v>
      </c>
      <c r="E202" s="46">
        <v>1.5</v>
      </c>
      <c r="F202" s="46">
        <v>0.5</v>
      </c>
      <c r="G202" s="46">
        <f t="shared" si="4"/>
        <v>0.81</v>
      </c>
    </row>
    <row r="203" spans="1:7" x14ac:dyDescent="0.25">
      <c r="A203" s="45"/>
      <c r="B203" s="45"/>
      <c r="C203" s="46">
        <v>1</v>
      </c>
      <c r="D203" s="46">
        <v>0.75</v>
      </c>
      <c r="E203" s="46">
        <v>1.5</v>
      </c>
      <c r="F203" s="46">
        <v>0.5</v>
      </c>
      <c r="G203" s="46">
        <f t="shared" si="4"/>
        <v>0.5625</v>
      </c>
    </row>
    <row r="204" spans="1:7" x14ac:dyDescent="0.25">
      <c r="A204" s="45"/>
      <c r="B204" s="45"/>
      <c r="C204" s="46">
        <v>1</v>
      </c>
      <c r="D204" s="46">
        <v>0.34</v>
      </c>
      <c r="E204" s="46">
        <v>1.5</v>
      </c>
      <c r="F204" s="46">
        <v>0.5</v>
      </c>
      <c r="G204" s="46">
        <f t="shared" si="4"/>
        <v>0.255</v>
      </c>
    </row>
    <row r="205" spans="1:7" x14ac:dyDescent="0.25">
      <c r="A205" s="45"/>
      <c r="B205" s="45"/>
      <c r="C205" s="46">
        <v>1</v>
      </c>
      <c r="D205" s="46">
        <v>7.78</v>
      </c>
      <c r="E205" s="46">
        <v>1.5</v>
      </c>
      <c r="F205" s="46">
        <v>0.5</v>
      </c>
      <c r="G205" s="46">
        <f t="shared" si="4"/>
        <v>5.835</v>
      </c>
    </row>
    <row r="206" spans="1:7" x14ac:dyDescent="0.25">
      <c r="A206" s="45"/>
      <c r="B206" s="45"/>
      <c r="C206" s="46">
        <v>1</v>
      </c>
      <c r="D206" s="46">
        <v>1.84</v>
      </c>
      <c r="E206" s="46">
        <v>1.5</v>
      </c>
      <c r="F206" s="46">
        <v>0.5</v>
      </c>
      <c r="G206" s="46">
        <f t="shared" si="4"/>
        <v>1.3800000000000001</v>
      </c>
    </row>
    <row r="207" spans="1:7" x14ac:dyDescent="0.25">
      <c r="A207" s="45"/>
      <c r="B207" s="45"/>
      <c r="C207" s="46">
        <v>1</v>
      </c>
      <c r="D207" s="46">
        <v>1.92</v>
      </c>
      <c r="E207" s="46">
        <v>1.5</v>
      </c>
      <c r="F207" s="46">
        <v>0.5</v>
      </c>
      <c r="G207" s="46">
        <f t="shared" si="4"/>
        <v>1.44</v>
      </c>
    </row>
    <row r="208" spans="1:7" x14ac:dyDescent="0.25">
      <c r="A208" s="45"/>
      <c r="B208" s="45"/>
      <c r="C208" s="46">
        <v>1</v>
      </c>
      <c r="D208" s="46">
        <v>2.89</v>
      </c>
      <c r="E208" s="46">
        <v>1.5</v>
      </c>
      <c r="F208" s="46">
        <v>0.5</v>
      </c>
      <c r="G208" s="46">
        <f t="shared" si="4"/>
        <v>2.1675</v>
      </c>
    </row>
    <row r="209" spans="1:7" x14ac:dyDescent="0.25">
      <c r="A209" s="45"/>
      <c r="B209" s="45"/>
      <c r="C209" s="46">
        <v>1</v>
      </c>
      <c r="D209" s="46">
        <v>0.6</v>
      </c>
      <c r="E209" s="46">
        <v>1.5</v>
      </c>
      <c r="F209" s="46">
        <v>0.5</v>
      </c>
      <c r="G209" s="46">
        <f t="shared" si="4"/>
        <v>0.44999999999999996</v>
      </c>
    </row>
    <row r="210" spans="1:7" x14ac:dyDescent="0.25">
      <c r="A210" s="45"/>
      <c r="B210" s="45"/>
      <c r="C210" s="46">
        <v>1</v>
      </c>
      <c r="D210" s="46">
        <v>0.9</v>
      </c>
      <c r="E210" s="46">
        <v>1.5</v>
      </c>
      <c r="F210" s="46">
        <v>0.5</v>
      </c>
      <c r="G210" s="46">
        <f t="shared" si="4"/>
        <v>0.67500000000000004</v>
      </c>
    </row>
    <row r="211" spans="1:7" x14ac:dyDescent="0.25">
      <c r="A211" s="45"/>
      <c r="B211" s="45"/>
      <c r="C211" s="46">
        <v>1</v>
      </c>
      <c r="D211" s="46">
        <v>1.92</v>
      </c>
      <c r="E211" s="46">
        <v>1.5</v>
      </c>
      <c r="F211" s="46">
        <v>0.5</v>
      </c>
      <c r="G211" s="46">
        <f t="shared" si="4"/>
        <v>1.44</v>
      </c>
    </row>
    <row r="212" spans="1:7" x14ac:dyDescent="0.25">
      <c r="A212" s="45"/>
      <c r="B212" s="45"/>
      <c r="C212" s="46">
        <v>1</v>
      </c>
      <c r="D212" s="46">
        <v>1.82</v>
      </c>
      <c r="E212" s="46">
        <v>1.5</v>
      </c>
      <c r="F212" s="46">
        <v>0.5</v>
      </c>
      <c r="G212" s="46">
        <f t="shared" si="4"/>
        <v>1.365</v>
      </c>
    </row>
    <row r="213" spans="1:7" x14ac:dyDescent="0.25">
      <c r="A213" s="45"/>
      <c r="B213" s="45"/>
      <c r="C213" s="46">
        <v>1</v>
      </c>
      <c r="D213" s="46">
        <v>1.92</v>
      </c>
      <c r="E213" s="46">
        <v>1.5</v>
      </c>
      <c r="F213" s="46">
        <v>0.5</v>
      </c>
      <c r="G213" s="46">
        <f t="shared" si="4"/>
        <v>1.44</v>
      </c>
    </row>
    <row r="214" spans="1:7" x14ac:dyDescent="0.25">
      <c r="A214" s="45"/>
      <c r="B214" s="45"/>
      <c r="C214" s="46">
        <v>1</v>
      </c>
      <c r="D214" s="46">
        <v>0.6</v>
      </c>
      <c r="E214" s="46">
        <v>1.5</v>
      </c>
      <c r="F214" s="46">
        <v>0.5</v>
      </c>
      <c r="G214" s="46">
        <f t="shared" si="4"/>
        <v>0.44999999999999996</v>
      </c>
    </row>
    <row r="215" spans="1:7" x14ac:dyDescent="0.25">
      <c r="A215" s="45"/>
      <c r="B215" s="45"/>
      <c r="C215" s="46">
        <v>1</v>
      </c>
      <c r="D215" s="46">
        <v>0.95</v>
      </c>
      <c r="E215" s="46">
        <v>1.5</v>
      </c>
      <c r="F215" s="46">
        <v>0.5</v>
      </c>
      <c r="G215" s="46">
        <f t="shared" si="4"/>
        <v>0.71249999999999991</v>
      </c>
    </row>
    <row r="216" spans="1:7" x14ac:dyDescent="0.25">
      <c r="A216" s="45"/>
      <c r="B216" s="45"/>
      <c r="C216" s="46">
        <v>1</v>
      </c>
      <c r="D216" s="46">
        <v>1.92</v>
      </c>
      <c r="E216" s="46">
        <v>1.5</v>
      </c>
      <c r="F216" s="46">
        <v>0.5</v>
      </c>
      <c r="G216" s="46">
        <f t="shared" si="4"/>
        <v>1.44</v>
      </c>
    </row>
    <row r="217" spans="1:7" x14ac:dyDescent="0.25">
      <c r="A217" s="45"/>
      <c r="B217" s="45"/>
      <c r="C217" s="46">
        <v>1</v>
      </c>
      <c r="D217" s="46">
        <v>0.65</v>
      </c>
      <c r="E217" s="46">
        <v>1.5</v>
      </c>
      <c r="F217" s="46">
        <v>0.5</v>
      </c>
      <c r="G217" s="46">
        <f t="shared" si="4"/>
        <v>0.48750000000000004</v>
      </c>
    </row>
    <row r="218" spans="1:7" x14ac:dyDescent="0.25">
      <c r="A218" s="45"/>
      <c r="B218" s="45"/>
      <c r="C218" s="46">
        <v>1</v>
      </c>
      <c r="D218" s="46">
        <v>3.05</v>
      </c>
      <c r="E218" s="46">
        <v>1.5</v>
      </c>
      <c r="F218" s="46">
        <v>0.5</v>
      </c>
      <c r="G218" s="46">
        <f t="shared" si="4"/>
        <v>2.2874999999999996</v>
      </c>
    </row>
    <row r="219" spans="1:7" x14ac:dyDescent="0.25">
      <c r="A219" s="45"/>
      <c r="B219" s="45"/>
      <c r="C219" s="46">
        <v>1</v>
      </c>
      <c r="D219" s="46">
        <v>10.050000000000001</v>
      </c>
      <c r="E219" s="46">
        <v>1.5</v>
      </c>
      <c r="F219" s="46">
        <v>0.5</v>
      </c>
      <c r="G219" s="46">
        <f t="shared" si="4"/>
        <v>7.5375000000000005</v>
      </c>
    </row>
    <row r="220" spans="1:7" x14ac:dyDescent="0.25">
      <c r="A220" s="45"/>
      <c r="B220" s="45"/>
      <c r="C220" s="46">
        <v>1</v>
      </c>
      <c r="D220" s="46">
        <v>9.84</v>
      </c>
      <c r="E220" s="46">
        <v>1.5</v>
      </c>
      <c r="F220" s="46">
        <v>0.5</v>
      </c>
      <c r="G220" s="46">
        <f t="shared" si="4"/>
        <v>7.38</v>
      </c>
    </row>
    <row r="221" spans="1:7" x14ac:dyDescent="0.25">
      <c r="A221" s="45"/>
      <c r="B221" s="45"/>
      <c r="C221" s="46">
        <v>1</v>
      </c>
      <c r="D221" s="46">
        <v>0.93</v>
      </c>
      <c r="E221" s="46">
        <v>1.5</v>
      </c>
      <c r="F221" s="46">
        <v>0.5</v>
      </c>
      <c r="G221" s="46">
        <f t="shared" si="4"/>
        <v>0.69750000000000001</v>
      </c>
    </row>
    <row r="222" spans="1:7" x14ac:dyDescent="0.25">
      <c r="A222" s="45"/>
      <c r="B222" s="45"/>
      <c r="C222" s="46">
        <v>1</v>
      </c>
      <c r="D222" s="46">
        <v>0.87</v>
      </c>
      <c r="E222" s="46">
        <v>1.5</v>
      </c>
      <c r="F222" s="46">
        <v>0.5</v>
      </c>
      <c r="G222" s="46">
        <f t="shared" si="4"/>
        <v>0.65249999999999997</v>
      </c>
    </row>
    <row r="223" spans="1:7" x14ac:dyDescent="0.25">
      <c r="A223" s="45"/>
      <c r="B223" s="45"/>
      <c r="C223" s="46">
        <v>1</v>
      </c>
      <c r="D223" s="46">
        <v>0.75</v>
      </c>
      <c r="E223" s="46">
        <v>1.5</v>
      </c>
      <c r="F223" s="46">
        <v>0.5</v>
      </c>
      <c r="G223" s="46">
        <f t="shared" si="4"/>
        <v>0.5625</v>
      </c>
    </row>
    <row r="224" spans="1:7" x14ac:dyDescent="0.25">
      <c r="A224" s="45"/>
      <c r="B224" s="45"/>
      <c r="C224" s="46">
        <v>1</v>
      </c>
      <c r="D224" s="46">
        <v>0.32</v>
      </c>
      <c r="E224" s="46">
        <v>1.5</v>
      </c>
      <c r="F224" s="46">
        <v>0.5</v>
      </c>
      <c r="G224" s="46">
        <f t="shared" si="4"/>
        <v>0.24</v>
      </c>
    </row>
    <row r="225" spans="1:7" x14ac:dyDescent="0.25">
      <c r="A225" s="45"/>
      <c r="B225" s="45"/>
      <c r="C225" s="46">
        <v>1</v>
      </c>
      <c r="D225" s="46">
        <v>0.45</v>
      </c>
      <c r="E225" s="46">
        <v>1.5</v>
      </c>
      <c r="F225" s="46">
        <v>0.5</v>
      </c>
      <c r="G225" s="46">
        <f t="shared" si="4"/>
        <v>0.33750000000000002</v>
      </c>
    </row>
    <row r="226" spans="1:7" x14ac:dyDescent="0.25">
      <c r="A226" s="45"/>
      <c r="B226" s="45"/>
      <c r="C226" s="46">
        <v>1</v>
      </c>
      <c r="D226" s="46">
        <v>1.5</v>
      </c>
      <c r="E226" s="46">
        <v>1.5</v>
      </c>
      <c r="F226" s="46">
        <v>0.5</v>
      </c>
      <c r="G226" s="46">
        <f t="shared" si="4"/>
        <v>1.125</v>
      </c>
    </row>
    <row r="227" spans="1:7" x14ac:dyDescent="0.25">
      <c r="A227" s="45"/>
      <c r="B227" s="45"/>
      <c r="C227" s="46">
        <v>1</v>
      </c>
      <c r="D227" s="46">
        <v>4.2300000000000004</v>
      </c>
      <c r="E227" s="46">
        <v>1.5</v>
      </c>
      <c r="F227" s="46">
        <v>0.5</v>
      </c>
      <c r="G227" s="46">
        <f t="shared" si="4"/>
        <v>3.1725000000000003</v>
      </c>
    </row>
    <row r="228" spans="1:7" x14ac:dyDescent="0.25">
      <c r="A228" s="45"/>
      <c r="B228" s="45"/>
      <c r="C228" s="46">
        <v>1</v>
      </c>
      <c r="D228" s="46">
        <v>0.91</v>
      </c>
      <c r="E228" s="46">
        <v>1.5</v>
      </c>
      <c r="F228" s="46">
        <v>0.5</v>
      </c>
      <c r="G228" s="46">
        <f t="shared" si="4"/>
        <v>0.6825</v>
      </c>
    </row>
    <row r="229" spans="1:7" x14ac:dyDescent="0.25">
      <c r="A229" s="45"/>
      <c r="B229" s="45"/>
      <c r="C229" s="46">
        <v>1</v>
      </c>
      <c r="D229" s="46">
        <v>0.26</v>
      </c>
      <c r="E229" s="46">
        <v>1.5</v>
      </c>
      <c r="F229" s="46">
        <v>0.5</v>
      </c>
      <c r="G229" s="46">
        <f t="shared" si="4"/>
        <v>0.19500000000000001</v>
      </c>
    </row>
    <row r="230" spans="1:7" x14ac:dyDescent="0.25">
      <c r="A230" s="45"/>
      <c r="B230" s="45"/>
      <c r="C230" s="46">
        <v>1</v>
      </c>
      <c r="D230" s="46">
        <v>0.26</v>
      </c>
      <c r="E230" s="46">
        <v>1.5</v>
      </c>
      <c r="F230" s="46">
        <v>0.5</v>
      </c>
      <c r="G230" s="46">
        <f t="shared" ref="G230:G261" si="5">PRODUCT(C230:F230)</f>
        <v>0.19500000000000001</v>
      </c>
    </row>
    <row r="231" spans="1:7" x14ac:dyDescent="0.25">
      <c r="A231" s="45"/>
      <c r="B231" s="45"/>
      <c r="C231" s="46">
        <v>1</v>
      </c>
      <c r="D231" s="46">
        <v>0.89</v>
      </c>
      <c r="E231" s="46">
        <v>1.5</v>
      </c>
      <c r="F231" s="46">
        <v>0.5</v>
      </c>
      <c r="G231" s="46">
        <f t="shared" si="5"/>
        <v>0.66749999999999998</v>
      </c>
    </row>
    <row r="232" spans="1:7" x14ac:dyDescent="0.25">
      <c r="A232" s="45"/>
      <c r="B232" s="45"/>
      <c r="C232" s="46">
        <v>1</v>
      </c>
      <c r="D232" s="46">
        <v>0.67</v>
      </c>
      <c r="E232" s="46">
        <v>1.5</v>
      </c>
      <c r="F232" s="46">
        <v>0.5</v>
      </c>
      <c r="G232" s="46">
        <f t="shared" si="5"/>
        <v>0.50250000000000006</v>
      </c>
    </row>
    <row r="233" spans="1:7" x14ac:dyDescent="0.25">
      <c r="A233" s="45"/>
      <c r="B233" s="45"/>
      <c r="C233" s="46">
        <v>1</v>
      </c>
      <c r="D233" s="46">
        <v>1.36</v>
      </c>
      <c r="E233" s="46">
        <v>1.5</v>
      </c>
      <c r="F233" s="46">
        <v>0.5</v>
      </c>
      <c r="G233" s="46">
        <f t="shared" si="5"/>
        <v>1.02</v>
      </c>
    </row>
    <row r="234" spans="1:7" x14ac:dyDescent="0.25">
      <c r="A234" s="45"/>
      <c r="B234" s="45"/>
      <c r="C234" s="46">
        <v>1</v>
      </c>
      <c r="D234" s="46">
        <v>1.67</v>
      </c>
      <c r="E234" s="46">
        <v>1.5</v>
      </c>
      <c r="F234" s="46">
        <v>0.5</v>
      </c>
      <c r="G234" s="46">
        <f t="shared" si="5"/>
        <v>1.2524999999999999</v>
      </c>
    </row>
    <row r="235" spans="1:7" x14ac:dyDescent="0.25">
      <c r="A235" s="45"/>
      <c r="B235" s="45"/>
      <c r="C235" s="46">
        <v>1</v>
      </c>
      <c r="D235" s="46">
        <v>0.98</v>
      </c>
      <c r="E235" s="46">
        <v>1.5</v>
      </c>
      <c r="F235" s="46">
        <v>0.5</v>
      </c>
      <c r="G235" s="46">
        <f t="shared" si="5"/>
        <v>0.73499999999999999</v>
      </c>
    </row>
    <row r="236" spans="1:7" x14ac:dyDescent="0.25">
      <c r="A236" s="45"/>
      <c r="B236" s="45"/>
      <c r="C236" s="46">
        <v>1</v>
      </c>
      <c r="D236" s="46">
        <v>1.1399999999999999</v>
      </c>
      <c r="E236" s="46">
        <v>1.5</v>
      </c>
      <c r="F236" s="46">
        <v>0.5</v>
      </c>
      <c r="G236" s="46">
        <f t="shared" si="5"/>
        <v>0.85499999999999998</v>
      </c>
    </row>
    <row r="237" spans="1:7" x14ac:dyDescent="0.25">
      <c r="A237" s="45"/>
      <c r="B237" s="45"/>
      <c r="C237" s="46">
        <v>1</v>
      </c>
      <c r="D237" s="46">
        <v>0.78</v>
      </c>
      <c r="E237" s="46">
        <v>1.5</v>
      </c>
      <c r="F237" s="46">
        <v>0.5</v>
      </c>
      <c r="G237" s="46">
        <f t="shared" si="5"/>
        <v>0.58499999999999996</v>
      </c>
    </row>
    <row r="238" spans="1:7" x14ac:dyDescent="0.25">
      <c r="A238" s="45"/>
      <c r="B238" s="45"/>
      <c r="C238" s="46">
        <v>1</v>
      </c>
      <c r="D238" s="46">
        <v>0.5</v>
      </c>
      <c r="E238" s="46">
        <v>1.5</v>
      </c>
      <c r="F238" s="46">
        <v>0.5</v>
      </c>
      <c r="G238" s="46">
        <f t="shared" si="5"/>
        <v>0.375</v>
      </c>
    </row>
    <row r="239" spans="1:7" x14ac:dyDescent="0.25">
      <c r="A239" s="45"/>
      <c r="B239" s="45"/>
      <c r="C239" s="46">
        <v>1</v>
      </c>
      <c r="D239" s="46">
        <v>1.1599999999999999</v>
      </c>
      <c r="E239" s="46">
        <v>1.5</v>
      </c>
      <c r="F239" s="46">
        <v>0.5</v>
      </c>
      <c r="G239" s="46">
        <f t="shared" si="5"/>
        <v>0.86999999999999988</v>
      </c>
    </row>
    <row r="240" spans="1:7" x14ac:dyDescent="0.25">
      <c r="A240" s="45"/>
      <c r="B240" s="45"/>
      <c r="C240" s="46">
        <v>1</v>
      </c>
      <c r="D240" s="46">
        <v>1.1499999999999999</v>
      </c>
      <c r="E240" s="46">
        <v>1.5</v>
      </c>
      <c r="F240" s="46">
        <v>0.5</v>
      </c>
      <c r="G240" s="46">
        <f t="shared" si="5"/>
        <v>0.86249999999999993</v>
      </c>
    </row>
    <row r="241" spans="1:7" x14ac:dyDescent="0.25">
      <c r="A241" s="45"/>
      <c r="B241" s="45"/>
      <c r="C241" s="46">
        <v>1</v>
      </c>
      <c r="D241" s="46">
        <v>0.3</v>
      </c>
      <c r="E241" s="46">
        <v>1.5</v>
      </c>
      <c r="F241" s="46">
        <v>0.5</v>
      </c>
      <c r="G241" s="46">
        <f t="shared" si="5"/>
        <v>0.22499999999999998</v>
      </c>
    </row>
    <row r="242" spans="1:7" x14ac:dyDescent="0.25">
      <c r="A242" s="45"/>
      <c r="B242" s="45"/>
      <c r="C242" s="46">
        <v>1</v>
      </c>
      <c r="D242" s="46">
        <v>0.3</v>
      </c>
      <c r="E242" s="46">
        <v>1.5</v>
      </c>
      <c r="F242" s="46">
        <v>0.5</v>
      </c>
      <c r="G242" s="46">
        <f t="shared" si="5"/>
        <v>0.22499999999999998</v>
      </c>
    </row>
    <row r="243" spans="1:7" x14ac:dyDescent="0.25">
      <c r="A243" s="45"/>
      <c r="B243" s="45"/>
      <c r="C243" s="46">
        <v>1</v>
      </c>
      <c r="D243" s="46">
        <v>0.52</v>
      </c>
      <c r="E243" s="46">
        <v>1.5</v>
      </c>
      <c r="F243" s="46">
        <v>0.5</v>
      </c>
      <c r="G243" s="46">
        <f t="shared" si="5"/>
        <v>0.39</v>
      </c>
    </row>
    <row r="244" spans="1:7" x14ac:dyDescent="0.25">
      <c r="A244" s="45"/>
      <c r="B244" s="45"/>
      <c r="C244" s="46">
        <v>1</v>
      </c>
      <c r="D244" s="46">
        <v>1.47</v>
      </c>
      <c r="E244" s="46">
        <v>1.5</v>
      </c>
      <c r="F244" s="46">
        <v>0.5</v>
      </c>
      <c r="G244" s="46">
        <f t="shared" si="5"/>
        <v>1.1025</v>
      </c>
    </row>
    <row r="245" spans="1:7" x14ac:dyDescent="0.25">
      <c r="A245" s="45"/>
      <c r="B245" s="45"/>
      <c r="C245" s="46">
        <v>1</v>
      </c>
      <c r="D245" s="46">
        <v>0.97</v>
      </c>
      <c r="E245" s="46">
        <v>1.5</v>
      </c>
      <c r="F245" s="46">
        <v>0.5</v>
      </c>
      <c r="G245" s="46">
        <f t="shared" si="5"/>
        <v>0.72750000000000004</v>
      </c>
    </row>
    <row r="246" spans="1:7" x14ac:dyDescent="0.25">
      <c r="A246" s="45"/>
      <c r="B246" s="45"/>
      <c r="C246" s="46">
        <v>1</v>
      </c>
      <c r="D246" s="46">
        <v>1.1499999999999999</v>
      </c>
      <c r="E246" s="46">
        <v>1.5</v>
      </c>
      <c r="F246" s="46">
        <v>0.5</v>
      </c>
      <c r="G246" s="46">
        <f t="shared" si="5"/>
        <v>0.86249999999999993</v>
      </c>
    </row>
    <row r="247" spans="1:7" x14ac:dyDescent="0.25">
      <c r="A247" s="45"/>
      <c r="B247" s="45"/>
      <c r="C247" s="46">
        <v>1</v>
      </c>
      <c r="D247" s="46">
        <v>1.1599999999999999</v>
      </c>
      <c r="E247" s="46">
        <v>1.5</v>
      </c>
      <c r="F247" s="46">
        <v>0.5</v>
      </c>
      <c r="G247" s="46">
        <f t="shared" si="5"/>
        <v>0.86999999999999988</v>
      </c>
    </row>
    <row r="248" spans="1:7" x14ac:dyDescent="0.25">
      <c r="A248" s="45"/>
      <c r="B248" s="45"/>
      <c r="C248" s="46">
        <v>1</v>
      </c>
      <c r="D248" s="46">
        <v>0.36</v>
      </c>
      <c r="E248" s="46">
        <v>1.5</v>
      </c>
      <c r="F248" s="46">
        <v>0.5</v>
      </c>
      <c r="G248" s="46">
        <f t="shared" si="5"/>
        <v>0.27</v>
      </c>
    </row>
    <row r="249" spans="1:7" x14ac:dyDescent="0.25">
      <c r="A249" s="45"/>
      <c r="B249" s="45"/>
      <c r="C249" s="46">
        <v>1</v>
      </c>
      <c r="D249" s="46">
        <v>2.71</v>
      </c>
      <c r="E249" s="46">
        <v>1.5</v>
      </c>
      <c r="F249" s="46">
        <v>0.5</v>
      </c>
      <c r="G249" s="46">
        <f t="shared" si="5"/>
        <v>2.0324999999999998</v>
      </c>
    </row>
    <row r="250" spans="1:7" x14ac:dyDescent="0.25">
      <c r="A250" s="45"/>
      <c r="B250" s="45"/>
      <c r="C250" s="46">
        <v>1</v>
      </c>
      <c r="D250" s="46">
        <v>2.59</v>
      </c>
      <c r="E250" s="46">
        <v>1.5</v>
      </c>
      <c r="F250" s="46">
        <v>0.5</v>
      </c>
      <c r="G250" s="46">
        <f t="shared" si="5"/>
        <v>1.9424999999999999</v>
      </c>
    </row>
    <row r="251" spans="1:7" x14ac:dyDescent="0.25">
      <c r="A251" s="45"/>
      <c r="B251" s="45"/>
      <c r="C251" s="46">
        <v>1</v>
      </c>
      <c r="D251" s="46">
        <v>2.1</v>
      </c>
      <c r="E251" s="46">
        <v>1.5</v>
      </c>
      <c r="F251" s="46">
        <v>0.5</v>
      </c>
      <c r="G251" s="46">
        <f t="shared" si="5"/>
        <v>1.5750000000000002</v>
      </c>
    </row>
    <row r="252" spans="1:7" x14ac:dyDescent="0.25">
      <c r="A252" s="45"/>
      <c r="B252" s="45"/>
      <c r="C252" s="46">
        <v>1</v>
      </c>
      <c r="D252" s="46">
        <v>0.31</v>
      </c>
      <c r="E252" s="46">
        <v>1.5</v>
      </c>
      <c r="F252" s="46">
        <v>0.5</v>
      </c>
      <c r="G252" s="46">
        <f t="shared" si="5"/>
        <v>0.23249999999999998</v>
      </c>
    </row>
    <row r="253" spans="1:7" x14ac:dyDescent="0.25">
      <c r="A253" s="45"/>
      <c r="B253" s="45"/>
      <c r="C253" s="46">
        <v>1</v>
      </c>
      <c r="D253" s="46">
        <v>0.31</v>
      </c>
      <c r="E253" s="46">
        <v>1.5</v>
      </c>
      <c r="F253" s="46">
        <v>0.5</v>
      </c>
      <c r="G253" s="46">
        <f t="shared" si="5"/>
        <v>0.23249999999999998</v>
      </c>
    </row>
    <row r="254" spans="1:7" x14ac:dyDescent="0.25">
      <c r="A254" s="45"/>
      <c r="B254" s="45"/>
      <c r="C254" s="46">
        <v>1</v>
      </c>
      <c r="D254" s="46">
        <v>7.82</v>
      </c>
      <c r="E254" s="46">
        <v>1.5</v>
      </c>
      <c r="F254" s="46">
        <v>0.5</v>
      </c>
      <c r="G254" s="46">
        <f t="shared" si="5"/>
        <v>5.8650000000000002</v>
      </c>
    </row>
    <row r="255" spans="1:7" x14ac:dyDescent="0.25">
      <c r="A255" s="45"/>
      <c r="B255" s="45"/>
      <c r="C255" s="46">
        <v>1</v>
      </c>
      <c r="D255" s="46">
        <v>4.0999999999999996</v>
      </c>
      <c r="E255" s="46">
        <v>1.5</v>
      </c>
      <c r="F255" s="46">
        <v>0.5</v>
      </c>
      <c r="G255" s="46">
        <f t="shared" si="5"/>
        <v>3.0749999999999997</v>
      </c>
    </row>
    <row r="256" spans="1:7" x14ac:dyDescent="0.25">
      <c r="A256" s="45"/>
      <c r="B256" s="45"/>
      <c r="C256" s="46">
        <v>1</v>
      </c>
      <c r="D256" s="46">
        <v>1.92</v>
      </c>
      <c r="E256" s="46">
        <v>1.5</v>
      </c>
      <c r="F256" s="46">
        <v>0.5</v>
      </c>
      <c r="G256" s="46">
        <f t="shared" si="5"/>
        <v>1.44</v>
      </c>
    </row>
    <row r="257" spans="1:7" x14ac:dyDescent="0.25">
      <c r="A257" s="45"/>
      <c r="B257" s="45"/>
      <c r="C257" s="46">
        <v>1</v>
      </c>
      <c r="D257" s="46">
        <v>0.77</v>
      </c>
      <c r="E257" s="46">
        <v>1.5</v>
      </c>
      <c r="F257" s="46">
        <v>0.5</v>
      </c>
      <c r="G257" s="46">
        <f t="shared" si="5"/>
        <v>0.57750000000000001</v>
      </c>
    </row>
    <row r="258" spans="1:7" x14ac:dyDescent="0.25">
      <c r="A258" s="45"/>
      <c r="B258" s="45"/>
      <c r="C258" s="46">
        <v>1</v>
      </c>
      <c r="D258" s="46">
        <v>0.56000000000000005</v>
      </c>
      <c r="E258" s="46">
        <v>1.5</v>
      </c>
      <c r="F258" s="46">
        <v>0.5</v>
      </c>
      <c r="G258" s="46">
        <f t="shared" si="5"/>
        <v>0.42000000000000004</v>
      </c>
    </row>
    <row r="259" spans="1:7" x14ac:dyDescent="0.25">
      <c r="A259" s="45"/>
      <c r="B259" s="45"/>
      <c r="C259" s="46">
        <v>1</v>
      </c>
      <c r="D259" s="46">
        <v>0.77</v>
      </c>
      <c r="E259" s="46">
        <v>1.5</v>
      </c>
      <c r="F259" s="46">
        <v>0.5</v>
      </c>
      <c r="G259" s="46">
        <f t="shared" si="5"/>
        <v>0.57750000000000001</v>
      </c>
    </row>
    <row r="260" spans="1:7" x14ac:dyDescent="0.25">
      <c r="A260" s="45"/>
      <c r="B260" s="45"/>
      <c r="C260" s="46">
        <v>1</v>
      </c>
      <c r="D260" s="46">
        <v>0.35</v>
      </c>
      <c r="E260" s="46">
        <v>1.5</v>
      </c>
      <c r="F260" s="46">
        <v>0.5</v>
      </c>
      <c r="G260" s="46">
        <f t="shared" si="5"/>
        <v>0.26249999999999996</v>
      </c>
    </row>
    <row r="261" spans="1:7" x14ac:dyDescent="0.25">
      <c r="A261" s="45"/>
      <c r="B261" s="45"/>
      <c r="C261" s="46">
        <v>1</v>
      </c>
      <c r="D261" s="46">
        <v>7.13</v>
      </c>
      <c r="E261" s="46">
        <v>1.5</v>
      </c>
      <c r="F261" s="46">
        <v>0.5</v>
      </c>
      <c r="G261" s="46">
        <f t="shared" si="5"/>
        <v>5.3475000000000001</v>
      </c>
    </row>
    <row r="262" spans="1:7" x14ac:dyDescent="0.25">
      <c r="A262" s="45"/>
      <c r="B262" s="45"/>
      <c r="C262" s="46">
        <v>5</v>
      </c>
      <c r="D262" s="46">
        <v>1.37</v>
      </c>
      <c r="E262" s="46">
        <v>1.5</v>
      </c>
      <c r="F262" s="46">
        <v>0.5</v>
      </c>
      <c r="G262" s="46">
        <f t="shared" ref="G262:G293" si="6">PRODUCT(C262:F262)</f>
        <v>5.1375000000000002</v>
      </c>
    </row>
    <row r="263" spans="1:7" x14ac:dyDescent="0.25">
      <c r="A263" s="45"/>
      <c r="B263" s="45"/>
      <c r="C263" s="46">
        <v>1</v>
      </c>
      <c r="D263" s="46">
        <v>1.1599999999999999</v>
      </c>
      <c r="E263" s="46">
        <v>1.5</v>
      </c>
      <c r="F263" s="46">
        <v>0.5</v>
      </c>
      <c r="G263" s="46">
        <f t="shared" si="6"/>
        <v>0.86999999999999988</v>
      </c>
    </row>
    <row r="264" spans="1:7" x14ac:dyDescent="0.25">
      <c r="A264" s="45"/>
      <c r="B264" s="45"/>
      <c r="C264" s="46">
        <v>1</v>
      </c>
      <c r="D264" s="46">
        <v>1.19</v>
      </c>
      <c r="E264" s="46">
        <v>1.5</v>
      </c>
      <c r="F264" s="46">
        <v>0.5</v>
      </c>
      <c r="G264" s="46">
        <f t="shared" si="6"/>
        <v>0.89249999999999996</v>
      </c>
    </row>
    <row r="265" spans="1:7" x14ac:dyDescent="0.25">
      <c r="A265" s="45"/>
      <c r="B265" s="45"/>
      <c r="C265" s="46">
        <v>1</v>
      </c>
      <c r="D265" s="46">
        <v>1.21</v>
      </c>
      <c r="E265" s="46">
        <v>1.5</v>
      </c>
      <c r="F265" s="46">
        <v>0.5</v>
      </c>
      <c r="G265" s="46">
        <f t="shared" si="6"/>
        <v>0.90749999999999997</v>
      </c>
    </row>
    <row r="266" spans="1:7" x14ac:dyDescent="0.25">
      <c r="A266" s="45"/>
      <c r="B266" s="45"/>
      <c r="C266" s="46">
        <v>1</v>
      </c>
      <c r="D266" s="46">
        <v>1.18</v>
      </c>
      <c r="E266" s="46">
        <v>1.5</v>
      </c>
      <c r="F266" s="46">
        <v>0.5</v>
      </c>
      <c r="G266" s="46">
        <f t="shared" si="6"/>
        <v>0.88500000000000001</v>
      </c>
    </row>
    <row r="267" spans="1:7" x14ac:dyDescent="0.25">
      <c r="A267" s="45"/>
      <c r="B267" s="45"/>
      <c r="C267" s="46">
        <v>1</v>
      </c>
      <c r="D267" s="46">
        <v>1.78</v>
      </c>
      <c r="E267" s="46">
        <v>1.5</v>
      </c>
      <c r="F267" s="46">
        <v>0.5</v>
      </c>
      <c r="G267" s="46">
        <f t="shared" si="6"/>
        <v>1.335</v>
      </c>
    </row>
    <row r="268" spans="1:7" x14ac:dyDescent="0.25">
      <c r="A268" s="45"/>
      <c r="B268" s="45"/>
      <c r="C268" s="46">
        <v>1</v>
      </c>
      <c r="D268" s="46">
        <v>2.38</v>
      </c>
      <c r="E268" s="46">
        <v>1.5</v>
      </c>
      <c r="F268" s="46">
        <v>0.5</v>
      </c>
      <c r="G268" s="46">
        <f t="shared" si="6"/>
        <v>1.7849999999999999</v>
      </c>
    </row>
    <row r="269" spans="1:7" x14ac:dyDescent="0.25">
      <c r="A269" s="45"/>
      <c r="B269" s="45"/>
      <c r="C269" s="46">
        <v>1</v>
      </c>
      <c r="D269" s="46">
        <v>1.9</v>
      </c>
      <c r="E269" s="46">
        <v>1.5</v>
      </c>
      <c r="F269" s="46">
        <v>0.5</v>
      </c>
      <c r="G269" s="46">
        <f t="shared" si="6"/>
        <v>1.4249999999999998</v>
      </c>
    </row>
    <row r="270" spans="1:7" x14ac:dyDescent="0.25">
      <c r="A270" s="45"/>
      <c r="B270" s="45"/>
      <c r="C270" s="46">
        <v>1</v>
      </c>
      <c r="D270" s="46">
        <v>2.79</v>
      </c>
      <c r="E270" s="46">
        <v>1.5</v>
      </c>
      <c r="F270" s="46">
        <v>0.5</v>
      </c>
      <c r="G270" s="46">
        <f t="shared" si="6"/>
        <v>2.0925000000000002</v>
      </c>
    </row>
    <row r="271" spans="1:7" x14ac:dyDescent="0.25">
      <c r="A271" s="45"/>
      <c r="B271" s="45"/>
      <c r="C271" s="46">
        <v>1</v>
      </c>
      <c r="D271" s="46">
        <v>2.83</v>
      </c>
      <c r="E271" s="46">
        <v>1.5</v>
      </c>
      <c r="F271" s="46">
        <v>0.5</v>
      </c>
      <c r="G271" s="46">
        <f t="shared" si="6"/>
        <v>2.1225000000000001</v>
      </c>
    </row>
    <row r="272" spans="1:7" x14ac:dyDescent="0.25">
      <c r="A272" s="45"/>
      <c r="B272" s="45"/>
      <c r="C272" s="46">
        <v>1</v>
      </c>
      <c r="D272" s="46">
        <v>2.66</v>
      </c>
      <c r="E272" s="46">
        <v>1.5</v>
      </c>
      <c r="F272" s="46">
        <v>0.5</v>
      </c>
      <c r="G272" s="46">
        <f t="shared" si="6"/>
        <v>1.9950000000000001</v>
      </c>
    </row>
    <row r="273" spans="1:7" x14ac:dyDescent="0.25">
      <c r="A273" s="45"/>
      <c r="B273" s="45"/>
      <c r="C273" s="46">
        <v>1</v>
      </c>
      <c r="D273" s="46">
        <v>1.83</v>
      </c>
      <c r="E273" s="46">
        <v>1.5</v>
      </c>
      <c r="F273" s="46">
        <v>0.5</v>
      </c>
      <c r="G273" s="46">
        <f t="shared" si="6"/>
        <v>1.3725000000000001</v>
      </c>
    </row>
    <row r="274" spans="1:7" x14ac:dyDescent="0.25">
      <c r="A274" s="45"/>
      <c r="B274" s="45"/>
      <c r="C274" s="46">
        <v>1</v>
      </c>
      <c r="D274" s="46">
        <v>2.4</v>
      </c>
      <c r="E274" s="46">
        <v>1.5</v>
      </c>
      <c r="F274" s="46">
        <v>0.5</v>
      </c>
      <c r="G274" s="46">
        <f t="shared" si="6"/>
        <v>1.7999999999999998</v>
      </c>
    </row>
    <row r="275" spans="1:7" x14ac:dyDescent="0.25">
      <c r="A275" s="45"/>
      <c r="B275" s="45"/>
      <c r="C275" s="46">
        <v>1</v>
      </c>
      <c r="D275" s="46">
        <v>0.83</v>
      </c>
      <c r="E275" s="46">
        <v>1.5</v>
      </c>
      <c r="F275" s="46">
        <v>0.5</v>
      </c>
      <c r="G275" s="46">
        <f t="shared" si="6"/>
        <v>0.62249999999999994</v>
      </c>
    </row>
    <row r="276" spans="1:7" x14ac:dyDescent="0.25">
      <c r="A276" s="45"/>
      <c r="B276" s="45"/>
      <c r="C276" s="46">
        <v>1</v>
      </c>
      <c r="D276" s="46">
        <v>2.9</v>
      </c>
      <c r="E276" s="46">
        <v>1.5</v>
      </c>
      <c r="F276" s="46">
        <v>0.5</v>
      </c>
      <c r="G276" s="46">
        <f t="shared" si="6"/>
        <v>2.1749999999999998</v>
      </c>
    </row>
    <row r="277" spans="1:7" x14ac:dyDescent="0.25">
      <c r="A277" s="45"/>
      <c r="B277" s="45"/>
      <c r="C277" s="46">
        <v>1</v>
      </c>
      <c r="D277" s="46">
        <v>1.71</v>
      </c>
      <c r="E277" s="46">
        <v>1.5</v>
      </c>
      <c r="F277" s="46">
        <v>0.5</v>
      </c>
      <c r="G277" s="46">
        <f t="shared" si="6"/>
        <v>1.2825</v>
      </c>
    </row>
    <row r="278" spans="1:7" x14ac:dyDescent="0.25">
      <c r="A278" s="45"/>
      <c r="B278" s="45"/>
      <c r="C278" s="46">
        <v>1</v>
      </c>
      <c r="D278" s="46">
        <v>1.1399999999999999</v>
      </c>
      <c r="E278" s="46">
        <v>1.5</v>
      </c>
      <c r="F278" s="46">
        <v>0.5</v>
      </c>
      <c r="G278" s="46">
        <f t="shared" si="6"/>
        <v>0.85499999999999998</v>
      </c>
    </row>
    <row r="279" spans="1:7" x14ac:dyDescent="0.25">
      <c r="A279" s="45"/>
      <c r="B279" s="45"/>
      <c r="C279" s="46">
        <v>1</v>
      </c>
      <c r="D279" s="46">
        <v>1.9</v>
      </c>
      <c r="E279" s="46">
        <v>1.5</v>
      </c>
      <c r="F279" s="46">
        <v>0.5</v>
      </c>
      <c r="G279" s="46">
        <f t="shared" si="6"/>
        <v>1.4249999999999998</v>
      </c>
    </row>
    <row r="280" spans="1:7" x14ac:dyDescent="0.25">
      <c r="A280" s="45"/>
      <c r="B280" s="45"/>
      <c r="C280" s="46">
        <v>1</v>
      </c>
      <c r="D280" s="46">
        <v>1.91</v>
      </c>
      <c r="E280" s="46">
        <v>1.5</v>
      </c>
      <c r="F280" s="46">
        <v>0.5</v>
      </c>
      <c r="G280" s="46">
        <f t="shared" si="6"/>
        <v>1.4324999999999999</v>
      </c>
    </row>
    <row r="281" spans="1:7" x14ac:dyDescent="0.25">
      <c r="A281" s="45"/>
      <c r="B281" s="45"/>
      <c r="C281" s="46">
        <v>1</v>
      </c>
      <c r="D281" s="46">
        <v>9.25</v>
      </c>
      <c r="E281" s="46">
        <v>1.5</v>
      </c>
      <c r="F281" s="46">
        <v>0.5</v>
      </c>
      <c r="G281" s="46">
        <f t="shared" si="6"/>
        <v>6.9375</v>
      </c>
    </row>
    <row r="282" spans="1:7" x14ac:dyDescent="0.25">
      <c r="A282" s="45"/>
      <c r="B282" s="45"/>
      <c r="C282" s="46">
        <v>1</v>
      </c>
      <c r="D282" s="46">
        <v>4.1500000000000004</v>
      </c>
      <c r="E282" s="46">
        <v>1.5</v>
      </c>
      <c r="F282" s="46">
        <v>0.5</v>
      </c>
      <c r="G282" s="46">
        <f t="shared" si="6"/>
        <v>3.1125000000000003</v>
      </c>
    </row>
    <row r="283" spans="1:7" x14ac:dyDescent="0.25">
      <c r="A283" s="45"/>
      <c r="B283" s="45"/>
      <c r="C283" s="46">
        <v>1</v>
      </c>
      <c r="D283" s="46">
        <v>1.92</v>
      </c>
      <c r="E283" s="46">
        <v>1.5</v>
      </c>
      <c r="F283" s="46">
        <v>0.5</v>
      </c>
      <c r="G283" s="46">
        <f t="shared" si="6"/>
        <v>1.44</v>
      </c>
    </row>
    <row r="284" spans="1:7" x14ac:dyDescent="0.25">
      <c r="A284" s="45"/>
      <c r="B284" s="45"/>
      <c r="C284" s="46">
        <v>1</v>
      </c>
      <c r="D284" s="46">
        <v>0.9</v>
      </c>
      <c r="E284" s="46">
        <v>1.5</v>
      </c>
      <c r="F284" s="46">
        <v>0.5</v>
      </c>
      <c r="G284" s="46">
        <f t="shared" si="6"/>
        <v>0.67500000000000004</v>
      </c>
    </row>
    <row r="285" spans="1:7" x14ac:dyDescent="0.25">
      <c r="A285" s="45"/>
      <c r="B285" s="45"/>
      <c r="C285" s="46">
        <v>1</v>
      </c>
      <c r="D285" s="46">
        <v>0.53</v>
      </c>
      <c r="E285" s="46">
        <v>1.5</v>
      </c>
      <c r="F285" s="46">
        <v>0.5</v>
      </c>
      <c r="G285" s="46">
        <f t="shared" si="6"/>
        <v>0.39750000000000002</v>
      </c>
    </row>
    <row r="286" spans="1:7" x14ac:dyDescent="0.25">
      <c r="A286" s="45"/>
      <c r="B286" s="45"/>
      <c r="C286" s="46">
        <v>1</v>
      </c>
      <c r="D286" s="46">
        <v>1.92</v>
      </c>
      <c r="E286" s="46">
        <v>1.5</v>
      </c>
      <c r="F286" s="46">
        <v>0.5</v>
      </c>
      <c r="G286" s="46">
        <f t="shared" si="6"/>
        <v>1.44</v>
      </c>
    </row>
    <row r="287" spans="1:7" x14ac:dyDescent="0.25">
      <c r="A287" s="45"/>
      <c r="B287" s="45"/>
      <c r="C287" s="46">
        <v>1</v>
      </c>
      <c r="D287" s="46">
        <v>8.42</v>
      </c>
      <c r="E287" s="46">
        <v>1.5</v>
      </c>
      <c r="F287" s="46">
        <v>0.5</v>
      </c>
      <c r="G287" s="46">
        <f t="shared" si="6"/>
        <v>6.3149999999999995</v>
      </c>
    </row>
    <row r="288" spans="1:7" x14ac:dyDescent="0.25">
      <c r="A288" s="45"/>
      <c r="B288" s="45"/>
      <c r="C288" s="46">
        <v>1</v>
      </c>
      <c r="D288" s="46">
        <v>1.1599999999999999</v>
      </c>
      <c r="E288" s="46">
        <v>1.5</v>
      </c>
      <c r="F288" s="46">
        <v>0.5</v>
      </c>
      <c r="G288" s="46">
        <f t="shared" si="6"/>
        <v>0.86999999999999988</v>
      </c>
    </row>
    <row r="289" spans="1:7" x14ac:dyDescent="0.25">
      <c r="A289" s="45"/>
      <c r="B289" s="45"/>
      <c r="C289" s="46">
        <v>1</v>
      </c>
      <c r="D289" s="46">
        <v>0.36</v>
      </c>
      <c r="E289" s="46">
        <v>1.5</v>
      </c>
      <c r="F289" s="46">
        <v>0.5</v>
      </c>
      <c r="G289" s="46">
        <f t="shared" si="6"/>
        <v>0.27</v>
      </c>
    </row>
    <row r="290" spans="1:7" x14ac:dyDescent="0.25">
      <c r="A290" s="45"/>
      <c r="B290" s="45"/>
      <c r="C290" s="46">
        <v>1</v>
      </c>
      <c r="D290" s="46">
        <v>1.82</v>
      </c>
      <c r="E290" s="46">
        <v>1.5</v>
      </c>
      <c r="F290" s="46">
        <v>0.5</v>
      </c>
      <c r="G290" s="46">
        <f t="shared" si="6"/>
        <v>1.365</v>
      </c>
    </row>
    <row r="291" spans="1:7" x14ac:dyDescent="0.25">
      <c r="A291" s="45"/>
      <c r="B291" s="45"/>
      <c r="C291" s="46">
        <v>1</v>
      </c>
      <c r="D291" s="46">
        <v>0.62</v>
      </c>
      <c r="E291" s="46">
        <v>1.5</v>
      </c>
      <c r="F291" s="46">
        <v>0.5</v>
      </c>
      <c r="G291" s="46">
        <f t="shared" si="6"/>
        <v>0.46499999999999997</v>
      </c>
    </row>
    <row r="292" spans="1:7" x14ac:dyDescent="0.25">
      <c r="A292" s="45"/>
      <c r="B292" s="45"/>
      <c r="C292" s="46">
        <v>1</v>
      </c>
      <c r="D292" s="46">
        <v>2.16</v>
      </c>
      <c r="E292" s="46">
        <v>1.5</v>
      </c>
      <c r="F292" s="46">
        <v>0.5</v>
      </c>
      <c r="G292" s="46">
        <f t="shared" si="6"/>
        <v>1.62</v>
      </c>
    </row>
    <row r="293" spans="1:7" x14ac:dyDescent="0.25">
      <c r="A293" s="45"/>
      <c r="B293" s="45"/>
      <c r="C293" s="46">
        <v>1</v>
      </c>
      <c r="D293" s="46">
        <v>1.82</v>
      </c>
      <c r="E293" s="46">
        <v>1.5</v>
      </c>
      <c r="F293" s="46">
        <v>0.5</v>
      </c>
      <c r="G293" s="46">
        <f t="shared" si="6"/>
        <v>1.365</v>
      </c>
    </row>
    <row r="294" spans="1:7" x14ac:dyDescent="0.25">
      <c r="A294" s="45"/>
      <c r="B294" s="45"/>
      <c r="C294" s="46">
        <v>1</v>
      </c>
      <c r="D294" s="46">
        <v>0.62</v>
      </c>
      <c r="E294" s="46">
        <v>1.5</v>
      </c>
      <c r="F294" s="46">
        <v>0.5</v>
      </c>
      <c r="G294" s="46">
        <f t="shared" ref="G294:G325" si="7">PRODUCT(C294:F294)</f>
        <v>0.46499999999999997</v>
      </c>
    </row>
    <row r="295" spans="1:7" x14ac:dyDescent="0.25">
      <c r="A295" s="45"/>
      <c r="B295" s="45"/>
      <c r="C295" s="46">
        <v>1</v>
      </c>
      <c r="D295" s="46">
        <v>2.38</v>
      </c>
      <c r="E295" s="46">
        <v>1.5</v>
      </c>
      <c r="F295" s="46">
        <v>0.5</v>
      </c>
      <c r="G295" s="46">
        <f t="shared" si="7"/>
        <v>1.7849999999999999</v>
      </c>
    </row>
    <row r="296" spans="1:7" x14ac:dyDescent="0.25">
      <c r="A296" s="45"/>
      <c r="B296" s="45"/>
      <c r="C296" s="46">
        <v>1</v>
      </c>
      <c r="D296" s="46">
        <v>2.38</v>
      </c>
      <c r="E296" s="46">
        <v>1.5</v>
      </c>
      <c r="F296" s="46">
        <v>0.5</v>
      </c>
      <c r="G296" s="46">
        <f t="shared" si="7"/>
        <v>1.7849999999999999</v>
      </c>
    </row>
    <row r="297" spans="1:7" x14ac:dyDescent="0.25">
      <c r="A297" s="45"/>
      <c r="B297" s="45"/>
      <c r="C297" s="46">
        <v>1</v>
      </c>
      <c r="D297" s="46">
        <v>0.75</v>
      </c>
      <c r="E297" s="46">
        <v>1.5</v>
      </c>
      <c r="F297" s="46">
        <v>0.5</v>
      </c>
      <c r="G297" s="46">
        <f t="shared" si="7"/>
        <v>0.5625</v>
      </c>
    </row>
    <row r="298" spans="1:7" x14ac:dyDescent="0.25">
      <c r="A298" s="45"/>
      <c r="B298" s="45"/>
      <c r="C298" s="46">
        <v>1</v>
      </c>
      <c r="D298" s="46">
        <v>2.97</v>
      </c>
      <c r="E298" s="46">
        <v>1.5</v>
      </c>
      <c r="F298" s="46">
        <v>0.5</v>
      </c>
      <c r="G298" s="46">
        <f t="shared" si="7"/>
        <v>2.2275</v>
      </c>
    </row>
    <row r="299" spans="1:7" x14ac:dyDescent="0.25">
      <c r="A299" s="45"/>
      <c r="B299" s="45"/>
      <c r="C299" s="46">
        <v>1</v>
      </c>
      <c r="D299" s="46">
        <v>0.97</v>
      </c>
      <c r="E299" s="46">
        <v>1.5</v>
      </c>
      <c r="F299" s="46">
        <v>0.5</v>
      </c>
      <c r="G299" s="46">
        <f t="shared" si="7"/>
        <v>0.72750000000000004</v>
      </c>
    </row>
    <row r="300" spans="1:7" x14ac:dyDescent="0.25">
      <c r="A300" s="45"/>
      <c r="B300" s="45"/>
      <c r="C300" s="46">
        <v>1</v>
      </c>
      <c r="D300" s="46">
        <v>0.68</v>
      </c>
      <c r="E300" s="46">
        <v>1.5</v>
      </c>
      <c r="F300" s="46">
        <v>0.5</v>
      </c>
      <c r="G300" s="46">
        <f t="shared" si="7"/>
        <v>0.51</v>
      </c>
    </row>
    <row r="301" spans="1:7" x14ac:dyDescent="0.25">
      <c r="A301" s="45"/>
      <c r="B301" s="45"/>
      <c r="C301" s="46">
        <v>1</v>
      </c>
      <c r="D301" s="46">
        <v>1.92</v>
      </c>
      <c r="E301" s="46">
        <v>1.5</v>
      </c>
      <c r="F301" s="46">
        <v>0.5</v>
      </c>
      <c r="G301" s="46">
        <f t="shared" si="7"/>
        <v>1.44</v>
      </c>
    </row>
    <row r="302" spans="1:7" x14ac:dyDescent="0.25">
      <c r="A302" s="45"/>
      <c r="B302" s="45"/>
      <c r="C302" s="46">
        <v>1</v>
      </c>
      <c r="D302" s="46">
        <v>0.37</v>
      </c>
      <c r="E302" s="46">
        <v>1.5</v>
      </c>
      <c r="F302" s="46">
        <v>0.5</v>
      </c>
      <c r="G302" s="46">
        <f t="shared" si="7"/>
        <v>0.27749999999999997</v>
      </c>
    </row>
    <row r="303" spans="1:7" x14ac:dyDescent="0.25">
      <c r="A303" s="45"/>
      <c r="B303" s="45"/>
      <c r="C303" s="46">
        <v>1</v>
      </c>
      <c r="D303" s="46">
        <v>1.1200000000000001</v>
      </c>
      <c r="E303" s="46">
        <v>1.5</v>
      </c>
      <c r="F303" s="46">
        <v>0.5</v>
      </c>
      <c r="G303" s="46">
        <f t="shared" si="7"/>
        <v>0.84000000000000008</v>
      </c>
    </row>
    <row r="304" spans="1:7" x14ac:dyDescent="0.25">
      <c r="A304" s="45"/>
      <c r="B304" s="45"/>
      <c r="C304" s="46">
        <v>1</v>
      </c>
      <c r="D304" s="46">
        <v>1.92</v>
      </c>
      <c r="E304" s="46">
        <v>1.5</v>
      </c>
      <c r="F304" s="46">
        <v>0.5</v>
      </c>
      <c r="G304" s="46">
        <f t="shared" si="7"/>
        <v>1.44</v>
      </c>
    </row>
    <row r="305" spans="1:7" x14ac:dyDescent="0.25">
      <c r="A305" s="45"/>
      <c r="B305" s="45"/>
      <c r="C305" s="46">
        <v>1</v>
      </c>
      <c r="D305" s="46">
        <v>2.38</v>
      </c>
      <c r="E305" s="46">
        <v>1.5</v>
      </c>
      <c r="F305" s="46">
        <v>0.5</v>
      </c>
      <c r="G305" s="46">
        <f t="shared" si="7"/>
        <v>1.7849999999999999</v>
      </c>
    </row>
    <row r="306" spans="1:7" x14ac:dyDescent="0.25">
      <c r="A306" s="45"/>
      <c r="B306" s="45"/>
      <c r="C306" s="46">
        <v>1</v>
      </c>
      <c r="D306" s="46">
        <v>0.81</v>
      </c>
      <c r="E306" s="46">
        <v>1.5</v>
      </c>
      <c r="F306" s="46">
        <v>0.5</v>
      </c>
      <c r="G306" s="46">
        <f t="shared" si="7"/>
        <v>0.60750000000000004</v>
      </c>
    </row>
    <row r="307" spans="1:7" x14ac:dyDescent="0.25">
      <c r="A307" s="45"/>
      <c r="B307" s="45"/>
      <c r="C307" s="46">
        <v>1</v>
      </c>
      <c r="D307" s="46">
        <v>0.86</v>
      </c>
      <c r="E307" s="46">
        <v>1.5</v>
      </c>
      <c r="F307" s="46">
        <v>0.5</v>
      </c>
      <c r="G307" s="46">
        <f t="shared" si="7"/>
        <v>0.64500000000000002</v>
      </c>
    </row>
    <row r="308" spans="1:7" x14ac:dyDescent="0.25">
      <c r="A308" s="45"/>
      <c r="B308" s="45"/>
      <c r="C308" s="46">
        <v>1</v>
      </c>
      <c r="D308" s="46">
        <v>1.1299999999999999</v>
      </c>
      <c r="E308" s="46">
        <v>1.5</v>
      </c>
      <c r="F308" s="46">
        <v>0.5</v>
      </c>
      <c r="G308" s="46">
        <f t="shared" si="7"/>
        <v>0.84749999999999992</v>
      </c>
    </row>
    <row r="309" spans="1:7" x14ac:dyDescent="0.25">
      <c r="A309" s="45"/>
      <c r="B309" s="45"/>
      <c r="C309" s="46">
        <v>1</v>
      </c>
      <c r="D309" s="46">
        <v>0.76</v>
      </c>
      <c r="E309" s="46">
        <v>1.5</v>
      </c>
      <c r="F309" s="46">
        <v>0.5</v>
      </c>
      <c r="G309" s="46">
        <f t="shared" si="7"/>
        <v>0.57000000000000006</v>
      </c>
    </row>
    <row r="310" spans="1:7" x14ac:dyDescent="0.25">
      <c r="A310" s="45"/>
      <c r="B310" s="45"/>
      <c r="C310" s="46">
        <v>1</v>
      </c>
      <c r="D310" s="46">
        <v>0.86</v>
      </c>
      <c r="E310" s="46">
        <v>1.5</v>
      </c>
      <c r="F310" s="46">
        <v>0.5</v>
      </c>
      <c r="G310" s="46">
        <f t="shared" si="7"/>
        <v>0.64500000000000002</v>
      </c>
    </row>
    <row r="311" spans="1:7" x14ac:dyDescent="0.25">
      <c r="A311" s="45"/>
      <c r="B311" s="45"/>
      <c r="C311" s="46">
        <v>1</v>
      </c>
      <c r="D311" s="46">
        <v>0.8</v>
      </c>
      <c r="E311" s="46">
        <v>1.5</v>
      </c>
      <c r="F311" s="46">
        <v>0.5</v>
      </c>
      <c r="G311" s="46">
        <f t="shared" si="7"/>
        <v>0.60000000000000009</v>
      </c>
    </row>
    <row r="312" spans="1:7" x14ac:dyDescent="0.25">
      <c r="A312" s="45"/>
      <c r="B312" s="45"/>
      <c r="C312" s="46">
        <v>1</v>
      </c>
      <c r="D312" s="46">
        <v>1.2</v>
      </c>
      <c r="E312" s="46">
        <v>1.5</v>
      </c>
      <c r="F312" s="46">
        <v>0.5</v>
      </c>
      <c r="G312" s="46">
        <f t="shared" si="7"/>
        <v>0.89999999999999991</v>
      </c>
    </row>
    <row r="313" spans="1:7" x14ac:dyDescent="0.25">
      <c r="A313" s="45"/>
      <c r="B313" s="45"/>
      <c r="C313" s="46">
        <v>1</v>
      </c>
      <c r="D313" s="46">
        <v>1.2</v>
      </c>
      <c r="E313" s="46">
        <v>1.5</v>
      </c>
      <c r="F313" s="46">
        <v>0.5</v>
      </c>
      <c r="G313" s="46">
        <f t="shared" si="7"/>
        <v>0.89999999999999991</v>
      </c>
    </row>
    <row r="314" spans="1:7" x14ac:dyDescent="0.25">
      <c r="A314" s="45"/>
      <c r="B314" s="45"/>
      <c r="C314" s="46">
        <v>1</v>
      </c>
      <c r="D314" s="46">
        <v>0.45</v>
      </c>
      <c r="E314" s="46">
        <v>1.5</v>
      </c>
      <c r="F314" s="46">
        <v>0.5</v>
      </c>
      <c r="G314" s="46">
        <f t="shared" si="7"/>
        <v>0.33750000000000002</v>
      </c>
    </row>
    <row r="315" spans="1:7" x14ac:dyDescent="0.25">
      <c r="A315" s="45"/>
      <c r="B315" s="45"/>
      <c r="C315" s="46">
        <v>1</v>
      </c>
      <c r="D315" s="46">
        <v>5.6</v>
      </c>
      <c r="E315" s="46">
        <v>1.5</v>
      </c>
      <c r="F315" s="46">
        <v>0.5</v>
      </c>
      <c r="G315" s="46">
        <f t="shared" si="7"/>
        <v>4.1999999999999993</v>
      </c>
    </row>
    <row r="316" spans="1:7" x14ac:dyDescent="0.25">
      <c r="A316" s="45"/>
      <c r="B316" s="45"/>
      <c r="C316" s="46">
        <v>1</v>
      </c>
      <c r="D316" s="46">
        <v>0.56000000000000005</v>
      </c>
      <c r="E316" s="46">
        <v>1.5</v>
      </c>
      <c r="F316" s="46">
        <v>0.5</v>
      </c>
      <c r="G316" s="46">
        <f t="shared" si="7"/>
        <v>0.42000000000000004</v>
      </c>
    </row>
    <row r="317" spans="1:7" x14ac:dyDescent="0.25">
      <c r="A317" s="45"/>
      <c r="B317" s="45"/>
      <c r="C317" s="46">
        <v>1</v>
      </c>
      <c r="D317" s="46">
        <v>4.0999999999999996</v>
      </c>
      <c r="E317" s="46">
        <v>1.5</v>
      </c>
      <c r="F317" s="46">
        <v>0.5</v>
      </c>
      <c r="G317" s="46">
        <f t="shared" si="7"/>
        <v>3.0749999999999997</v>
      </c>
    </row>
    <row r="318" spans="1:7" x14ac:dyDescent="0.25">
      <c r="A318" s="45"/>
      <c r="B318" s="45"/>
      <c r="C318" s="46">
        <v>1</v>
      </c>
      <c r="D318" s="46">
        <v>0.66</v>
      </c>
      <c r="E318" s="46">
        <v>1.5</v>
      </c>
      <c r="F318" s="46">
        <v>0.5</v>
      </c>
      <c r="G318" s="46">
        <f t="shared" si="7"/>
        <v>0.495</v>
      </c>
    </row>
    <row r="319" spans="1:7" x14ac:dyDescent="0.25">
      <c r="A319" s="45"/>
      <c r="B319" s="45"/>
      <c r="C319" s="46">
        <v>1</v>
      </c>
      <c r="D319" s="46">
        <v>0.86</v>
      </c>
      <c r="E319" s="46">
        <v>1.5</v>
      </c>
      <c r="F319" s="46">
        <v>0.5</v>
      </c>
      <c r="G319" s="46">
        <f t="shared" si="7"/>
        <v>0.64500000000000002</v>
      </c>
    </row>
    <row r="321" spans="1:7" x14ac:dyDescent="0.25">
      <c r="B321" t="s">
        <v>3883</v>
      </c>
      <c r="C321" s="40" t="s">
        <v>5</v>
      </c>
      <c r="D321" s="41" t="s">
        <v>6</v>
      </c>
      <c r="E321" s="40" t="s">
        <v>7</v>
      </c>
    </row>
    <row r="322" spans="1:7" x14ac:dyDescent="0.25">
      <c r="B322" t="s">
        <v>3883</v>
      </c>
      <c r="C322" s="40" t="s">
        <v>8</v>
      </c>
      <c r="D322" s="41" t="s">
        <v>6</v>
      </c>
      <c r="E322" s="40" t="s">
        <v>74</v>
      </c>
    </row>
    <row r="323" spans="1:7" x14ac:dyDescent="0.25">
      <c r="B323" t="s">
        <v>3883</v>
      </c>
      <c r="C323" s="40" t="s">
        <v>11</v>
      </c>
      <c r="D323" s="41" t="s">
        <v>75</v>
      </c>
      <c r="E323" s="40" t="s">
        <v>76</v>
      </c>
    </row>
    <row r="324" spans="1:7" x14ac:dyDescent="0.25">
      <c r="B324" t="s">
        <v>3883</v>
      </c>
      <c r="C324" s="40" t="s">
        <v>13</v>
      </c>
      <c r="D324" s="41" t="s">
        <v>75</v>
      </c>
      <c r="E324" s="40" t="s">
        <v>82</v>
      </c>
    </row>
    <row r="326" spans="1:7" ht="45" customHeight="1" x14ac:dyDescent="0.25">
      <c r="A326" s="42" t="s">
        <v>3936</v>
      </c>
      <c r="B326" s="42" t="s">
        <v>3885</v>
      </c>
      <c r="C326" s="42" t="s">
        <v>84</v>
      </c>
      <c r="D326" s="43" t="s">
        <v>80</v>
      </c>
      <c r="E326" s="1" t="s">
        <v>85</v>
      </c>
      <c r="F326" s="1" t="s">
        <v>85</v>
      </c>
      <c r="G326" s="44">
        <f>SUM(G327:G331)</f>
        <v>87.822000000000003</v>
      </c>
    </row>
    <row r="327" spans="1:7" x14ac:dyDescent="0.25">
      <c r="A327" s="45" t="s">
        <v>3937</v>
      </c>
      <c r="B327" s="45"/>
      <c r="C327" s="46">
        <v>49</v>
      </c>
      <c r="D327" s="46">
        <v>1.125</v>
      </c>
      <c r="E327" s="46">
        <v>1</v>
      </c>
      <c r="F327" s="46"/>
      <c r="G327" s="46">
        <f>PRODUCT(C327:F327)</f>
        <v>55.125</v>
      </c>
    </row>
    <row r="328" spans="1:7" x14ac:dyDescent="0.25">
      <c r="A328" s="45" t="s">
        <v>3938</v>
      </c>
      <c r="B328" s="45"/>
      <c r="C328" s="46">
        <v>10</v>
      </c>
      <c r="D328" s="46">
        <v>55.13</v>
      </c>
      <c r="E328" s="46"/>
      <c r="F328" s="46"/>
      <c r="G328" s="46">
        <f>C328 * D328/100</f>
        <v>5.5130000000000008</v>
      </c>
    </row>
    <row r="329" spans="1:7" x14ac:dyDescent="0.25">
      <c r="A329" s="45" t="s">
        <v>3939</v>
      </c>
      <c r="B329" s="45"/>
      <c r="C329" s="46">
        <v>1</v>
      </c>
      <c r="D329" s="46">
        <v>60</v>
      </c>
      <c r="E329" s="46">
        <v>0.4</v>
      </c>
      <c r="F329" s="46">
        <v>0.5</v>
      </c>
      <c r="G329" s="46">
        <f>PRODUCT(C329:F329)</f>
        <v>12</v>
      </c>
    </row>
    <row r="330" spans="1:7" x14ac:dyDescent="0.25">
      <c r="A330" s="45" t="s">
        <v>3940</v>
      </c>
      <c r="B330" s="45"/>
      <c r="C330" s="46">
        <v>1</v>
      </c>
      <c r="D330" s="46">
        <v>30</v>
      </c>
      <c r="E330" s="46">
        <v>0.4</v>
      </c>
      <c r="F330" s="46">
        <v>0.6</v>
      </c>
      <c r="G330" s="46">
        <f>PRODUCT(C330:F330)</f>
        <v>7.1999999999999993</v>
      </c>
    </row>
    <row r="331" spans="1:7" x14ac:dyDescent="0.25">
      <c r="A331" s="45" t="s">
        <v>3938</v>
      </c>
      <c r="B331" s="45"/>
      <c r="C331" s="46">
        <v>10</v>
      </c>
      <c r="D331" s="46">
        <v>79.84</v>
      </c>
      <c r="E331" s="46"/>
      <c r="F331" s="46"/>
      <c r="G331" s="46">
        <f>C331 * D331/100</f>
        <v>7.9840000000000009</v>
      </c>
    </row>
    <row r="333" spans="1:7" x14ac:dyDescent="0.25">
      <c r="B333" t="s">
        <v>3883</v>
      </c>
      <c r="C333" s="40" t="s">
        <v>5</v>
      </c>
      <c r="D333" s="41" t="s">
        <v>6</v>
      </c>
      <c r="E333" s="40" t="s">
        <v>7</v>
      </c>
    </row>
    <row r="334" spans="1:7" x14ac:dyDescent="0.25">
      <c r="B334" t="s">
        <v>3883</v>
      </c>
      <c r="C334" s="40" t="s">
        <v>8</v>
      </c>
      <c r="D334" s="41" t="s">
        <v>6</v>
      </c>
      <c r="E334" s="40" t="s">
        <v>74</v>
      </c>
    </row>
    <row r="335" spans="1:7" x14ac:dyDescent="0.25">
      <c r="B335" t="s">
        <v>3883</v>
      </c>
      <c r="C335" s="40" t="s">
        <v>11</v>
      </c>
      <c r="D335" s="41" t="s">
        <v>75</v>
      </c>
      <c r="E335" s="40" t="s">
        <v>76</v>
      </c>
    </row>
    <row r="336" spans="1:7" x14ac:dyDescent="0.25">
      <c r="B336" t="s">
        <v>3883</v>
      </c>
      <c r="C336" s="40" t="s">
        <v>13</v>
      </c>
      <c r="D336" s="41" t="s">
        <v>86</v>
      </c>
      <c r="E336" s="40" t="s">
        <v>87</v>
      </c>
    </row>
    <row r="338" spans="1:7" ht="45" customHeight="1" x14ac:dyDescent="0.25">
      <c r="A338" s="42" t="s">
        <v>3941</v>
      </c>
      <c r="B338" s="42" t="s">
        <v>3885</v>
      </c>
      <c r="C338" s="42" t="s">
        <v>89</v>
      </c>
      <c r="D338" s="43" t="s">
        <v>17</v>
      </c>
      <c r="E338" s="1" t="s">
        <v>90</v>
      </c>
      <c r="F338" s="1" t="s">
        <v>90</v>
      </c>
      <c r="G338" s="44">
        <f>SUM(G339:G340)</f>
        <v>156.6</v>
      </c>
    </row>
    <row r="339" spans="1:7" x14ac:dyDescent="0.25">
      <c r="A339" s="45" t="s">
        <v>3942</v>
      </c>
      <c r="B339" s="45"/>
      <c r="C339" s="46">
        <v>111.25</v>
      </c>
      <c r="D339" s="46"/>
      <c r="E339" s="46"/>
      <c r="F339" s="46"/>
      <c r="G339" s="46">
        <f>PRODUCT(C339:F339)</f>
        <v>111.25</v>
      </c>
    </row>
    <row r="340" spans="1:7" x14ac:dyDescent="0.25">
      <c r="A340" s="45" t="s">
        <v>3943</v>
      </c>
      <c r="B340" s="45"/>
      <c r="C340" s="46">
        <v>45.35</v>
      </c>
      <c r="D340" s="46"/>
      <c r="E340" s="46"/>
      <c r="F340" s="46"/>
      <c r="G340" s="46">
        <f>PRODUCT(C340:F340)</f>
        <v>45.35</v>
      </c>
    </row>
    <row r="342" spans="1:7" ht="45" customHeight="1" x14ac:dyDescent="0.25">
      <c r="A342" s="42" t="s">
        <v>3944</v>
      </c>
      <c r="B342" s="42" t="s">
        <v>3885</v>
      </c>
      <c r="C342" s="42" t="s">
        <v>91</v>
      </c>
      <c r="D342" s="43" t="s">
        <v>17</v>
      </c>
      <c r="E342" s="1" t="s">
        <v>92</v>
      </c>
      <c r="F342" s="1" t="s">
        <v>92</v>
      </c>
      <c r="G342" s="44">
        <f>SUM(G343:G344)</f>
        <v>430.5</v>
      </c>
    </row>
    <row r="343" spans="1:7" x14ac:dyDescent="0.25">
      <c r="A343" s="45" t="s">
        <v>3945</v>
      </c>
      <c r="B343" s="45"/>
      <c r="C343" s="46">
        <v>1</v>
      </c>
      <c r="D343" s="46">
        <v>410</v>
      </c>
      <c r="E343" s="46"/>
      <c r="F343" s="46"/>
      <c r="G343" s="46">
        <f>PRODUCT(C343:F343)</f>
        <v>410</v>
      </c>
    </row>
    <row r="344" spans="1:7" x14ac:dyDescent="0.25">
      <c r="A344" s="45" t="s">
        <v>3938</v>
      </c>
      <c r="B344" s="45"/>
      <c r="C344" s="46">
        <v>5</v>
      </c>
      <c r="D344" s="46">
        <v>410</v>
      </c>
      <c r="E344" s="46"/>
      <c r="F344" s="46"/>
      <c r="G344" s="46">
        <f>C344 * D344/100</f>
        <v>20.5</v>
      </c>
    </row>
    <row r="346" spans="1:7" ht="45" customHeight="1" x14ac:dyDescent="0.25">
      <c r="A346" s="42" t="s">
        <v>3946</v>
      </c>
      <c r="B346" s="42" t="s">
        <v>3885</v>
      </c>
      <c r="C346" s="42" t="s">
        <v>93</v>
      </c>
      <c r="D346" s="43" t="s">
        <v>80</v>
      </c>
      <c r="E346" s="1" t="s">
        <v>94</v>
      </c>
      <c r="F346" s="1" t="s">
        <v>94</v>
      </c>
      <c r="G346" s="44">
        <f>SUM(G347:G348)</f>
        <v>64.575000000000003</v>
      </c>
    </row>
    <row r="347" spans="1:7" x14ac:dyDescent="0.25">
      <c r="A347" s="45" t="s">
        <v>3945</v>
      </c>
      <c r="B347" s="45"/>
      <c r="C347" s="46">
        <v>1</v>
      </c>
      <c r="D347" s="46">
        <v>410</v>
      </c>
      <c r="E347" s="46">
        <v>0.15</v>
      </c>
      <c r="F347" s="46"/>
      <c r="G347" s="46">
        <f>PRODUCT(C347:F347)</f>
        <v>61.5</v>
      </c>
    </row>
    <row r="348" spans="1:7" x14ac:dyDescent="0.25">
      <c r="A348" s="45" t="s">
        <v>3938</v>
      </c>
      <c r="B348" s="45"/>
      <c r="C348" s="46">
        <v>5</v>
      </c>
      <c r="D348" s="46">
        <v>61.5</v>
      </c>
      <c r="E348" s="46"/>
      <c r="F348" s="46"/>
      <c r="G348" s="46">
        <f>C348 * D348/100</f>
        <v>3.0750000000000002</v>
      </c>
    </row>
    <row r="350" spans="1:7" x14ac:dyDescent="0.25">
      <c r="B350" t="s">
        <v>3883</v>
      </c>
      <c r="C350" s="40" t="s">
        <v>5</v>
      </c>
      <c r="D350" s="41" t="s">
        <v>6</v>
      </c>
      <c r="E350" s="40" t="s">
        <v>7</v>
      </c>
    </row>
    <row r="351" spans="1:7" x14ac:dyDescent="0.25">
      <c r="B351" t="s">
        <v>3883</v>
      </c>
      <c r="C351" s="40" t="s">
        <v>8</v>
      </c>
      <c r="D351" s="41" t="s">
        <v>75</v>
      </c>
      <c r="E351" s="40" t="s">
        <v>95</v>
      </c>
    </row>
    <row r="352" spans="1:7" x14ac:dyDescent="0.25">
      <c r="B352" t="s">
        <v>3883</v>
      </c>
      <c r="C352" s="40" t="s">
        <v>11</v>
      </c>
      <c r="D352" s="41" t="s">
        <v>6</v>
      </c>
      <c r="E352" s="40" t="s">
        <v>96</v>
      </c>
    </row>
    <row r="354" spans="1:7" ht="45" customHeight="1" x14ac:dyDescent="0.25">
      <c r="A354" s="42" t="s">
        <v>3947</v>
      </c>
      <c r="B354" s="42" t="s">
        <v>3885</v>
      </c>
      <c r="C354" s="42" t="s">
        <v>98</v>
      </c>
      <c r="D354" s="43" t="s">
        <v>38</v>
      </c>
      <c r="E354" s="1" t="s">
        <v>3948</v>
      </c>
      <c r="F354" s="1" t="s">
        <v>3948</v>
      </c>
      <c r="G354" s="44">
        <f>SUM(G355:G405)</f>
        <v>932.4</v>
      </c>
    </row>
    <row r="355" spans="1:7" x14ac:dyDescent="0.25">
      <c r="A355" s="47"/>
      <c r="B355" s="47" t="s">
        <v>3949</v>
      </c>
      <c r="C355" s="48" t="s">
        <v>3950</v>
      </c>
      <c r="D355" s="48" t="s">
        <v>3951</v>
      </c>
      <c r="E355" s="48"/>
      <c r="F355" s="48"/>
      <c r="G355" s="49"/>
    </row>
    <row r="356" spans="1:7" x14ac:dyDescent="0.25">
      <c r="A356" s="45" t="s">
        <v>3952</v>
      </c>
      <c r="B356" s="45"/>
      <c r="C356" s="46">
        <v>2</v>
      </c>
      <c r="D356" s="46">
        <v>6</v>
      </c>
      <c r="E356" s="46"/>
      <c r="F356" s="46"/>
      <c r="G356" s="46">
        <f t="shared" ref="G356:G387" si="8">PRODUCT(C356:F356)</f>
        <v>12</v>
      </c>
    </row>
    <row r="357" spans="1:7" x14ac:dyDescent="0.25">
      <c r="A357" s="45"/>
      <c r="B357" s="45"/>
      <c r="C357" s="46">
        <v>2</v>
      </c>
      <c r="D357" s="46">
        <v>6</v>
      </c>
      <c r="E357" s="46"/>
      <c r="F357" s="46"/>
      <c r="G357" s="46">
        <f t="shared" si="8"/>
        <v>12</v>
      </c>
    </row>
    <row r="358" spans="1:7" x14ac:dyDescent="0.25">
      <c r="A358" s="45"/>
      <c r="B358" s="45"/>
      <c r="C358" s="46">
        <v>2</v>
      </c>
      <c r="D358" s="46">
        <v>6</v>
      </c>
      <c r="E358" s="46"/>
      <c r="F358" s="46"/>
      <c r="G358" s="46">
        <f t="shared" si="8"/>
        <v>12</v>
      </c>
    </row>
    <row r="359" spans="1:7" x14ac:dyDescent="0.25">
      <c r="A359" s="45"/>
      <c r="B359" s="45"/>
      <c r="C359" s="46">
        <v>2</v>
      </c>
      <c r="D359" s="46">
        <v>6</v>
      </c>
      <c r="E359" s="46"/>
      <c r="F359" s="46"/>
      <c r="G359" s="46">
        <f t="shared" si="8"/>
        <v>12</v>
      </c>
    </row>
    <row r="360" spans="1:7" x14ac:dyDescent="0.25">
      <c r="A360" s="45"/>
      <c r="B360" s="45"/>
      <c r="C360" s="46">
        <v>2</v>
      </c>
      <c r="D360" s="46">
        <v>10</v>
      </c>
      <c r="E360" s="46"/>
      <c r="F360" s="46"/>
      <c r="G360" s="46">
        <f t="shared" si="8"/>
        <v>20</v>
      </c>
    </row>
    <row r="361" spans="1:7" x14ac:dyDescent="0.25">
      <c r="A361" s="45"/>
      <c r="B361" s="45"/>
      <c r="C361" s="46">
        <v>2</v>
      </c>
      <c r="D361" s="46">
        <v>10</v>
      </c>
      <c r="E361" s="46"/>
      <c r="F361" s="46"/>
      <c r="G361" s="46">
        <f t="shared" si="8"/>
        <v>20</v>
      </c>
    </row>
    <row r="362" spans="1:7" x14ac:dyDescent="0.25">
      <c r="A362" s="45"/>
      <c r="B362" s="45"/>
      <c r="C362" s="46">
        <v>2</v>
      </c>
      <c r="D362" s="46">
        <v>10</v>
      </c>
      <c r="E362" s="46"/>
      <c r="F362" s="46"/>
      <c r="G362" s="46">
        <f t="shared" si="8"/>
        <v>20</v>
      </c>
    </row>
    <row r="363" spans="1:7" x14ac:dyDescent="0.25">
      <c r="A363" s="45"/>
      <c r="B363" s="45"/>
      <c r="C363" s="46">
        <v>2</v>
      </c>
      <c r="D363" s="46">
        <v>10</v>
      </c>
      <c r="E363" s="46"/>
      <c r="F363" s="46"/>
      <c r="G363" s="46">
        <f t="shared" si="8"/>
        <v>20</v>
      </c>
    </row>
    <row r="364" spans="1:7" x14ac:dyDescent="0.25">
      <c r="A364" s="45"/>
      <c r="B364" s="45"/>
      <c r="C364" s="46">
        <v>2</v>
      </c>
      <c r="D364" s="46">
        <v>10</v>
      </c>
      <c r="E364" s="46"/>
      <c r="F364" s="46"/>
      <c r="G364" s="46">
        <f t="shared" si="8"/>
        <v>20</v>
      </c>
    </row>
    <row r="365" spans="1:7" x14ac:dyDescent="0.25">
      <c r="A365" s="45"/>
      <c r="B365" s="45"/>
      <c r="C365" s="46">
        <v>2</v>
      </c>
      <c r="D365" s="46">
        <v>10</v>
      </c>
      <c r="E365" s="46"/>
      <c r="F365" s="46"/>
      <c r="G365" s="46">
        <f t="shared" si="8"/>
        <v>20</v>
      </c>
    </row>
    <row r="366" spans="1:7" x14ac:dyDescent="0.25">
      <c r="A366" s="45"/>
      <c r="B366" s="45"/>
      <c r="C366" s="46">
        <v>2</v>
      </c>
      <c r="D366" s="46">
        <v>10</v>
      </c>
      <c r="E366" s="46"/>
      <c r="F366" s="46"/>
      <c r="G366" s="46">
        <f t="shared" si="8"/>
        <v>20</v>
      </c>
    </row>
    <row r="367" spans="1:7" x14ac:dyDescent="0.25">
      <c r="A367" s="45"/>
      <c r="B367" s="45"/>
      <c r="C367" s="46">
        <v>2</v>
      </c>
      <c r="D367" s="46">
        <v>10</v>
      </c>
      <c r="E367" s="46"/>
      <c r="F367" s="46"/>
      <c r="G367" s="46">
        <f t="shared" si="8"/>
        <v>20</v>
      </c>
    </row>
    <row r="368" spans="1:7" x14ac:dyDescent="0.25">
      <c r="A368" s="45"/>
      <c r="B368" s="45"/>
      <c r="C368" s="46">
        <v>2</v>
      </c>
      <c r="D368" s="46">
        <v>10</v>
      </c>
      <c r="E368" s="46"/>
      <c r="F368" s="46"/>
      <c r="G368" s="46">
        <f t="shared" si="8"/>
        <v>20</v>
      </c>
    </row>
    <row r="369" spans="1:7" x14ac:dyDescent="0.25">
      <c r="A369" s="45"/>
      <c r="B369" s="45"/>
      <c r="C369" s="46">
        <v>2</v>
      </c>
      <c r="D369" s="46">
        <v>10</v>
      </c>
      <c r="E369" s="46"/>
      <c r="F369" s="46"/>
      <c r="G369" s="46">
        <f t="shared" si="8"/>
        <v>20</v>
      </c>
    </row>
    <row r="370" spans="1:7" x14ac:dyDescent="0.25">
      <c r="A370" s="45"/>
      <c r="B370" s="45"/>
      <c r="C370" s="46">
        <v>2</v>
      </c>
      <c r="D370" s="46">
        <v>10</v>
      </c>
      <c r="E370" s="46"/>
      <c r="F370" s="46"/>
      <c r="G370" s="46">
        <f t="shared" si="8"/>
        <v>20</v>
      </c>
    </row>
    <row r="371" spans="1:7" x14ac:dyDescent="0.25">
      <c r="A371" s="45"/>
      <c r="B371" s="45"/>
      <c r="C371" s="46">
        <v>2</v>
      </c>
      <c r="D371" s="46">
        <v>10</v>
      </c>
      <c r="E371" s="46"/>
      <c r="F371" s="46"/>
      <c r="G371" s="46">
        <f t="shared" si="8"/>
        <v>20</v>
      </c>
    </row>
    <row r="372" spans="1:7" x14ac:dyDescent="0.25">
      <c r="A372" s="45"/>
      <c r="B372" s="45"/>
      <c r="C372" s="46">
        <v>2</v>
      </c>
      <c r="D372" s="46">
        <v>10</v>
      </c>
      <c r="E372" s="46"/>
      <c r="F372" s="46"/>
      <c r="G372" s="46">
        <f t="shared" si="8"/>
        <v>20</v>
      </c>
    </row>
    <row r="373" spans="1:7" x14ac:dyDescent="0.25">
      <c r="A373" s="45"/>
      <c r="B373" s="45"/>
      <c r="C373" s="46">
        <v>2</v>
      </c>
      <c r="D373" s="46">
        <v>9</v>
      </c>
      <c r="E373" s="46"/>
      <c r="F373" s="46"/>
      <c r="G373" s="46">
        <f t="shared" si="8"/>
        <v>18</v>
      </c>
    </row>
    <row r="374" spans="1:7" x14ac:dyDescent="0.25">
      <c r="A374" s="45"/>
      <c r="B374" s="45"/>
      <c r="C374" s="46">
        <v>2</v>
      </c>
      <c r="D374" s="46">
        <v>9</v>
      </c>
      <c r="E374" s="46"/>
      <c r="F374" s="46"/>
      <c r="G374" s="46">
        <f t="shared" si="8"/>
        <v>18</v>
      </c>
    </row>
    <row r="375" spans="1:7" x14ac:dyDescent="0.25">
      <c r="A375" s="45"/>
      <c r="B375" s="45"/>
      <c r="C375" s="46">
        <v>2</v>
      </c>
      <c r="D375" s="46">
        <v>9</v>
      </c>
      <c r="E375" s="46"/>
      <c r="F375" s="46"/>
      <c r="G375" s="46">
        <f t="shared" si="8"/>
        <v>18</v>
      </c>
    </row>
    <row r="376" spans="1:7" x14ac:dyDescent="0.25">
      <c r="A376" s="45"/>
      <c r="B376" s="45"/>
      <c r="C376" s="46">
        <v>2</v>
      </c>
      <c r="D376" s="46">
        <v>9</v>
      </c>
      <c r="E376" s="46"/>
      <c r="F376" s="46"/>
      <c r="G376" s="46">
        <f t="shared" si="8"/>
        <v>18</v>
      </c>
    </row>
    <row r="377" spans="1:7" x14ac:dyDescent="0.25">
      <c r="A377" s="45"/>
      <c r="B377" s="45"/>
      <c r="C377" s="46">
        <v>2</v>
      </c>
      <c r="D377" s="46">
        <v>9</v>
      </c>
      <c r="E377" s="46"/>
      <c r="F377" s="46"/>
      <c r="G377" s="46">
        <f t="shared" si="8"/>
        <v>18</v>
      </c>
    </row>
    <row r="378" spans="1:7" x14ac:dyDescent="0.25">
      <c r="A378" s="45"/>
      <c r="B378" s="45"/>
      <c r="C378" s="46">
        <v>2</v>
      </c>
      <c r="D378" s="46">
        <v>9</v>
      </c>
      <c r="E378" s="46"/>
      <c r="F378" s="46"/>
      <c r="G378" s="46">
        <f t="shared" si="8"/>
        <v>18</v>
      </c>
    </row>
    <row r="379" spans="1:7" x14ac:dyDescent="0.25">
      <c r="A379" s="45"/>
      <c r="B379" s="45"/>
      <c r="C379" s="46">
        <v>2</v>
      </c>
      <c r="D379" s="46">
        <v>9</v>
      </c>
      <c r="E379" s="46"/>
      <c r="F379" s="46"/>
      <c r="G379" s="46">
        <f t="shared" si="8"/>
        <v>18</v>
      </c>
    </row>
    <row r="380" spans="1:7" x14ac:dyDescent="0.25">
      <c r="A380" s="45"/>
      <c r="B380" s="45"/>
      <c r="C380" s="46">
        <v>2</v>
      </c>
      <c r="D380" s="46">
        <v>9</v>
      </c>
      <c r="E380" s="46"/>
      <c r="F380" s="46"/>
      <c r="G380" s="46">
        <f t="shared" si="8"/>
        <v>18</v>
      </c>
    </row>
    <row r="381" spans="1:7" x14ac:dyDescent="0.25">
      <c r="A381" s="45"/>
      <c r="B381" s="45"/>
      <c r="C381" s="46">
        <v>2</v>
      </c>
      <c r="D381" s="46">
        <v>9</v>
      </c>
      <c r="E381" s="46"/>
      <c r="F381" s="46"/>
      <c r="G381" s="46">
        <f t="shared" si="8"/>
        <v>18</v>
      </c>
    </row>
    <row r="382" spans="1:7" x14ac:dyDescent="0.25">
      <c r="A382" s="45"/>
      <c r="B382" s="45"/>
      <c r="C382" s="46">
        <v>2</v>
      </c>
      <c r="D382" s="46">
        <v>9</v>
      </c>
      <c r="E382" s="46"/>
      <c r="F382" s="46"/>
      <c r="G382" s="46">
        <f t="shared" si="8"/>
        <v>18</v>
      </c>
    </row>
    <row r="383" spans="1:7" x14ac:dyDescent="0.25">
      <c r="A383" s="45"/>
      <c r="B383" s="45"/>
      <c r="C383" s="46">
        <v>2</v>
      </c>
      <c r="D383" s="46">
        <v>9</v>
      </c>
      <c r="E383" s="46"/>
      <c r="F383" s="46"/>
      <c r="G383" s="46">
        <f t="shared" si="8"/>
        <v>18</v>
      </c>
    </row>
    <row r="384" spans="1:7" x14ac:dyDescent="0.25">
      <c r="A384" s="45"/>
      <c r="B384" s="45"/>
      <c r="C384" s="46">
        <v>2</v>
      </c>
      <c r="D384" s="46">
        <v>9</v>
      </c>
      <c r="E384" s="46"/>
      <c r="F384" s="46"/>
      <c r="G384" s="46">
        <f t="shared" si="8"/>
        <v>18</v>
      </c>
    </row>
    <row r="385" spans="1:7" x14ac:dyDescent="0.25">
      <c r="A385" s="45"/>
      <c r="B385" s="45"/>
      <c r="C385" s="46">
        <v>2</v>
      </c>
      <c r="D385" s="46">
        <v>10</v>
      </c>
      <c r="E385" s="46"/>
      <c r="F385" s="46"/>
      <c r="G385" s="46">
        <f t="shared" si="8"/>
        <v>20</v>
      </c>
    </row>
    <row r="386" spans="1:7" x14ac:dyDescent="0.25">
      <c r="A386" s="45"/>
      <c r="B386" s="45"/>
      <c r="C386" s="46">
        <v>2</v>
      </c>
      <c r="D386" s="46">
        <v>10</v>
      </c>
      <c r="E386" s="46"/>
      <c r="F386" s="46"/>
      <c r="G386" s="46">
        <f t="shared" si="8"/>
        <v>20</v>
      </c>
    </row>
    <row r="387" spans="1:7" x14ac:dyDescent="0.25">
      <c r="A387" s="45"/>
      <c r="B387" s="45"/>
      <c r="C387" s="46">
        <v>2</v>
      </c>
      <c r="D387" s="46">
        <v>10</v>
      </c>
      <c r="E387" s="46"/>
      <c r="F387" s="46"/>
      <c r="G387" s="46">
        <f t="shared" si="8"/>
        <v>20</v>
      </c>
    </row>
    <row r="388" spans="1:7" x14ac:dyDescent="0.25">
      <c r="A388" s="45"/>
      <c r="B388" s="45"/>
      <c r="C388" s="46">
        <v>2</v>
      </c>
      <c r="D388" s="46">
        <v>10</v>
      </c>
      <c r="E388" s="46"/>
      <c r="F388" s="46"/>
      <c r="G388" s="46">
        <f t="shared" ref="G388:G419" si="9">PRODUCT(C388:F388)</f>
        <v>20</v>
      </c>
    </row>
    <row r="389" spans="1:7" x14ac:dyDescent="0.25">
      <c r="A389" s="45"/>
      <c r="B389" s="45"/>
      <c r="C389" s="46">
        <v>2</v>
      </c>
      <c r="D389" s="46">
        <v>9</v>
      </c>
      <c r="E389" s="46"/>
      <c r="F389" s="46"/>
      <c r="G389" s="46">
        <f t="shared" si="9"/>
        <v>18</v>
      </c>
    </row>
    <row r="390" spans="1:7" x14ac:dyDescent="0.25">
      <c r="A390" s="45"/>
      <c r="B390" s="45"/>
      <c r="C390" s="46">
        <v>2</v>
      </c>
      <c r="D390" s="46">
        <v>9</v>
      </c>
      <c r="E390" s="46"/>
      <c r="F390" s="46"/>
      <c r="G390" s="46">
        <f t="shared" si="9"/>
        <v>18</v>
      </c>
    </row>
    <row r="391" spans="1:7" x14ac:dyDescent="0.25">
      <c r="A391" s="45"/>
      <c r="B391" s="45"/>
      <c r="C391" s="46">
        <v>2</v>
      </c>
      <c r="D391" s="46">
        <v>9</v>
      </c>
      <c r="E391" s="46"/>
      <c r="F391" s="46"/>
      <c r="G391" s="46">
        <f t="shared" si="9"/>
        <v>18</v>
      </c>
    </row>
    <row r="392" spans="1:7" x14ac:dyDescent="0.25">
      <c r="A392" s="45"/>
      <c r="B392" s="45"/>
      <c r="C392" s="46">
        <v>2</v>
      </c>
      <c r="D392" s="46">
        <v>9</v>
      </c>
      <c r="E392" s="46"/>
      <c r="F392" s="46"/>
      <c r="G392" s="46">
        <f t="shared" si="9"/>
        <v>18</v>
      </c>
    </row>
    <row r="393" spans="1:7" x14ac:dyDescent="0.25">
      <c r="A393" s="45"/>
      <c r="B393" s="45"/>
      <c r="C393" s="46">
        <v>2</v>
      </c>
      <c r="D393" s="46">
        <v>10</v>
      </c>
      <c r="E393" s="46"/>
      <c r="F393" s="46"/>
      <c r="G393" s="46">
        <f t="shared" si="9"/>
        <v>20</v>
      </c>
    </row>
    <row r="394" spans="1:7" x14ac:dyDescent="0.25">
      <c r="A394" s="45"/>
      <c r="B394" s="45"/>
      <c r="C394" s="46">
        <v>2</v>
      </c>
      <c r="D394" s="46">
        <v>10</v>
      </c>
      <c r="E394" s="46"/>
      <c r="F394" s="46"/>
      <c r="G394" s="46">
        <f t="shared" si="9"/>
        <v>20</v>
      </c>
    </row>
    <row r="395" spans="1:7" x14ac:dyDescent="0.25">
      <c r="A395" s="45"/>
      <c r="B395" s="45"/>
      <c r="C395" s="46">
        <v>2</v>
      </c>
      <c r="D395" s="46">
        <v>10</v>
      </c>
      <c r="E395" s="46"/>
      <c r="F395" s="46"/>
      <c r="G395" s="46">
        <f t="shared" si="9"/>
        <v>20</v>
      </c>
    </row>
    <row r="396" spans="1:7" x14ac:dyDescent="0.25">
      <c r="A396" s="45"/>
      <c r="B396" s="45"/>
      <c r="C396" s="46">
        <v>2</v>
      </c>
      <c r="D396" s="46">
        <v>10</v>
      </c>
      <c r="E396" s="46"/>
      <c r="F396" s="46"/>
      <c r="G396" s="46">
        <f t="shared" si="9"/>
        <v>20</v>
      </c>
    </row>
    <row r="397" spans="1:7" x14ac:dyDescent="0.25">
      <c r="A397" s="45"/>
      <c r="B397" s="45"/>
      <c r="C397" s="46">
        <v>2</v>
      </c>
      <c r="D397" s="46">
        <v>8</v>
      </c>
      <c r="E397" s="46"/>
      <c r="F397" s="46"/>
      <c r="G397" s="46">
        <f t="shared" si="9"/>
        <v>16</v>
      </c>
    </row>
    <row r="398" spans="1:7" x14ac:dyDescent="0.25">
      <c r="A398" s="45"/>
      <c r="B398" s="45"/>
      <c r="C398" s="46">
        <v>2</v>
      </c>
      <c r="D398" s="46">
        <v>8</v>
      </c>
      <c r="E398" s="46"/>
      <c r="F398" s="46"/>
      <c r="G398" s="46">
        <f t="shared" si="9"/>
        <v>16</v>
      </c>
    </row>
    <row r="399" spans="1:7" x14ac:dyDescent="0.25">
      <c r="A399" s="45"/>
      <c r="B399" s="45"/>
      <c r="C399" s="46">
        <v>2</v>
      </c>
      <c r="D399" s="46">
        <v>8</v>
      </c>
      <c r="E399" s="46"/>
      <c r="F399" s="46"/>
      <c r="G399" s="46">
        <f t="shared" si="9"/>
        <v>16</v>
      </c>
    </row>
    <row r="400" spans="1:7" x14ac:dyDescent="0.25">
      <c r="A400" s="45"/>
      <c r="B400" s="45"/>
      <c r="C400" s="46">
        <v>2</v>
      </c>
      <c r="D400" s="46">
        <v>8</v>
      </c>
      <c r="E400" s="46"/>
      <c r="F400" s="46"/>
      <c r="G400" s="46">
        <f t="shared" si="9"/>
        <v>16</v>
      </c>
    </row>
    <row r="401" spans="1:7" x14ac:dyDescent="0.25">
      <c r="A401" s="45"/>
      <c r="B401" s="45"/>
      <c r="C401" s="46">
        <v>2</v>
      </c>
      <c r="D401" s="46">
        <v>6</v>
      </c>
      <c r="E401" s="46"/>
      <c r="F401" s="46"/>
      <c r="G401" s="46">
        <f t="shared" si="9"/>
        <v>12</v>
      </c>
    </row>
    <row r="402" spans="1:7" x14ac:dyDescent="0.25">
      <c r="A402" s="45"/>
      <c r="B402" s="45"/>
      <c r="C402" s="46">
        <v>2</v>
      </c>
      <c r="D402" s="46">
        <v>6</v>
      </c>
      <c r="E402" s="46"/>
      <c r="F402" s="46"/>
      <c r="G402" s="46">
        <f t="shared" si="9"/>
        <v>12</v>
      </c>
    </row>
    <row r="403" spans="1:7" x14ac:dyDescent="0.25">
      <c r="A403" s="45"/>
      <c r="B403" s="45"/>
      <c r="C403" s="46">
        <v>2</v>
      </c>
      <c r="D403" s="46">
        <v>11</v>
      </c>
      <c r="E403" s="46"/>
      <c r="F403" s="46"/>
      <c r="G403" s="46">
        <f t="shared" si="9"/>
        <v>22</v>
      </c>
    </row>
    <row r="404" spans="1:7" x14ac:dyDescent="0.25">
      <c r="A404" s="45"/>
      <c r="B404" s="45"/>
      <c r="C404" s="46">
        <v>2</v>
      </c>
      <c r="D404" s="46">
        <v>11</v>
      </c>
      <c r="E404" s="46"/>
      <c r="F404" s="46"/>
      <c r="G404" s="46">
        <f t="shared" si="9"/>
        <v>22</v>
      </c>
    </row>
    <row r="405" spans="1:7" x14ac:dyDescent="0.25">
      <c r="A405" s="45" t="s">
        <v>3938</v>
      </c>
      <c r="B405" s="45"/>
      <c r="C405" s="46">
        <v>5</v>
      </c>
      <c r="D405" s="46">
        <v>888</v>
      </c>
      <c r="E405" s="46"/>
      <c r="F405" s="46"/>
      <c r="G405" s="46">
        <f>C405 * D405/100</f>
        <v>44.4</v>
      </c>
    </row>
    <row r="407" spans="1:7" ht="45" customHeight="1" x14ac:dyDescent="0.25">
      <c r="A407" s="42" t="s">
        <v>3953</v>
      </c>
      <c r="B407" s="42" t="s">
        <v>3885</v>
      </c>
      <c r="C407" s="42" t="s">
        <v>100</v>
      </c>
      <c r="D407" s="43" t="s">
        <v>101</v>
      </c>
      <c r="E407" s="1" t="s">
        <v>3954</v>
      </c>
      <c r="F407" s="1" t="s">
        <v>3954</v>
      </c>
      <c r="G407" s="44">
        <f>SUM(G408:G410)</f>
        <v>57.881</v>
      </c>
    </row>
    <row r="408" spans="1:7" x14ac:dyDescent="0.25">
      <c r="A408" s="47"/>
      <c r="B408" s="47" t="s">
        <v>3949</v>
      </c>
      <c r="C408" s="48" t="s">
        <v>3950</v>
      </c>
      <c r="D408" s="48" t="s">
        <v>3955</v>
      </c>
      <c r="E408" s="48" t="s">
        <v>3956</v>
      </c>
      <c r="F408" s="48"/>
      <c r="G408" s="49"/>
    </row>
    <row r="409" spans="1:7" x14ac:dyDescent="0.25">
      <c r="A409" s="45" t="s">
        <v>3937</v>
      </c>
      <c r="B409" s="45"/>
      <c r="C409" s="46">
        <v>49</v>
      </c>
      <c r="D409" s="46">
        <v>1.125</v>
      </c>
      <c r="E409" s="46">
        <v>1</v>
      </c>
      <c r="F409" s="46"/>
      <c r="G409" s="46">
        <f>PRODUCT(C409:F409)</f>
        <v>55.125</v>
      </c>
    </row>
    <row r="410" spans="1:7" x14ac:dyDescent="0.25">
      <c r="A410" s="45" t="s">
        <v>3938</v>
      </c>
      <c r="B410" s="45"/>
      <c r="C410" s="46">
        <v>5</v>
      </c>
      <c r="D410" s="46">
        <v>55.12</v>
      </c>
      <c r="E410" s="46"/>
      <c r="F410" s="46"/>
      <c r="G410" s="46">
        <f>C410 * D410/100</f>
        <v>2.7559999999999998</v>
      </c>
    </row>
    <row r="412" spans="1:7" ht="45" customHeight="1" x14ac:dyDescent="0.25">
      <c r="A412" s="42" t="s">
        <v>3957</v>
      </c>
      <c r="B412" s="42" t="s">
        <v>3885</v>
      </c>
      <c r="C412" s="42" t="s">
        <v>103</v>
      </c>
      <c r="D412" s="43" t="s">
        <v>101</v>
      </c>
      <c r="E412" s="1" t="s">
        <v>3958</v>
      </c>
      <c r="F412" s="1" t="s">
        <v>3958</v>
      </c>
      <c r="G412" s="44">
        <f>SUM(G413:G416)</f>
        <v>20.16</v>
      </c>
    </row>
    <row r="413" spans="1:7" x14ac:dyDescent="0.25">
      <c r="A413" s="47"/>
      <c r="B413" s="47" t="s">
        <v>3949</v>
      </c>
      <c r="C413" s="48" t="s">
        <v>3950</v>
      </c>
      <c r="D413" s="48" t="s">
        <v>3951</v>
      </c>
      <c r="E413" s="48" t="s">
        <v>3959</v>
      </c>
      <c r="F413" s="48" t="s">
        <v>3956</v>
      </c>
      <c r="G413" s="49"/>
    </row>
    <row r="414" spans="1:7" x14ac:dyDescent="0.25">
      <c r="A414" s="45" t="s">
        <v>3939</v>
      </c>
      <c r="B414" s="45"/>
      <c r="C414" s="46">
        <v>1</v>
      </c>
      <c r="D414" s="46">
        <v>60</v>
      </c>
      <c r="E414" s="46">
        <v>0.4</v>
      </c>
      <c r="F414" s="46">
        <v>0.5</v>
      </c>
      <c r="G414" s="46">
        <f>PRODUCT(C414:F414)</f>
        <v>12</v>
      </c>
    </row>
    <row r="415" spans="1:7" x14ac:dyDescent="0.25">
      <c r="A415" s="45" t="s">
        <v>3940</v>
      </c>
      <c r="B415" s="45"/>
      <c r="C415" s="46">
        <v>1</v>
      </c>
      <c r="D415" s="46">
        <v>30</v>
      </c>
      <c r="E415" s="46">
        <v>0.4</v>
      </c>
      <c r="F415" s="46">
        <v>0.6</v>
      </c>
      <c r="G415" s="46">
        <f>PRODUCT(C415:F415)</f>
        <v>7.1999999999999993</v>
      </c>
    </row>
    <row r="416" spans="1:7" x14ac:dyDescent="0.25">
      <c r="A416" s="45" t="s">
        <v>3938</v>
      </c>
      <c r="B416" s="45"/>
      <c r="C416" s="46">
        <v>5</v>
      </c>
      <c r="D416" s="46">
        <v>19.2</v>
      </c>
      <c r="E416" s="46"/>
      <c r="F416" s="46"/>
      <c r="G416" s="46">
        <f>C416 * D416/100</f>
        <v>0.96</v>
      </c>
    </row>
    <row r="418" spans="1:7" ht="45" customHeight="1" x14ac:dyDescent="0.25">
      <c r="A418" s="42" t="s">
        <v>3960</v>
      </c>
      <c r="B418" s="42" t="s">
        <v>3885</v>
      </c>
      <c r="C418" s="42" t="s">
        <v>105</v>
      </c>
      <c r="D418" s="43" t="s">
        <v>106</v>
      </c>
      <c r="E418" s="1" t="s">
        <v>3961</v>
      </c>
      <c r="F418" s="1" t="s">
        <v>3961</v>
      </c>
      <c r="G418" s="44">
        <f>SUM(G419:G421)</f>
        <v>430.5</v>
      </c>
    </row>
    <row r="419" spans="1:7" x14ac:dyDescent="0.25">
      <c r="A419" s="47"/>
      <c r="B419" s="47" t="s">
        <v>3949</v>
      </c>
      <c r="C419" s="48" t="s">
        <v>3950</v>
      </c>
      <c r="D419" s="48" t="s">
        <v>3955</v>
      </c>
      <c r="E419" s="48"/>
      <c r="F419" s="48"/>
      <c r="G419" s="49"/>
    </row>
    <row r="420" spans="1:7" x14ac:dyDescent="0.25">
      <c r="A420" s="45" t="s">
        <v>3945</v>
      </c>
      <c r="B420" s="45"/>
      <c r="C420" s="46">
        <v>1</v>
      </c>
      <c r="D420" s="46">
        <v>410</v>
      </c>
      <c r="E420" s="46"/>
      <c r="F420" s="46"/>
      <c r="G420" s="46">
        <f>PRODUCT(C420:F420)</f>
        <v>410</v>
      </c>
    </row>
    <row r="421" spans="1:7" x14ac:dyDescent="0.25">
      <c r="A421" s="45" t="s">
        <v>3938</v>
      </c>
      <c r="B421" s="45"/>
      <c r="C421" s="46">
        <v>5</v>
      </c>
      <c r="D421" s="46">
        <v>410</v>
      </c>
      <c r="E421" s="46"/>
      <c r="F421" s="46"/>
      <c r="G421" s="46">
        <f>C421 * D421/100</f>
        <v>20.5</v>
      </c>
    </row>
    <row r="423" spans="1:7" x14ac:dyDescent="0.25">
      <c r="B423" t="s">
        <v>3883</v>
      </c>
      <c r="C423" s="40" t="s">
        <v>5</v>
      </c>
      <c r="D423" s="41" t="s">
        <v>6</v>
      </c>
      <c r="E423" s="40" t="s">
        <v>7</v>
      </c>
    </row>
    <row r="424" spans="1:7" x14ac:dyDescent="0.25">
      <c r="B424" t="s">
        <v>3883</v>
      </c>
      <c r="C424" s="40" t="s">
        <v>8</v>
      </c>
      <c r="D424" s="41" t="s">
        <v>75</v>
      </c>
      <c r="E424" s="40" t="s">
        <v>95</v>
      </c>
    </row>
    <row r="425" spans="1:7" x14ac:dyDescent="0.25">
      <c r="B425" t="s">
        <v>3883</v>
      </c>
      <c r="C425" s="40" t="s">
        <v>11</v>
      </c>
      <c r="D425" s="41" t="s">
        <v>75</v>
      </c>
      <c r="E425" s="40" t="s">
        <v>108</v>
      </c>
    </row>
    <row r="427" spans="1:7" ht="45" customHeight="1" x14ac:dyDescent="0.25">
      <c r="A427" s="42" t="s">
        <v>3962</v>
      </c>
      <c r="B427" s="42" t="s">
        <v>3885</v>
      </c>
      <c r="C427" s="42" t="s">
        <v>110</v>
      </c>
      <c r="D427" s="43" t="s">
        <v>111</v>
      </c>
      <c r="E427" s="1" t="s">
        <v>3963</v>
      </c>
      <c r="F427" s="1" t="s">
        <v>3963</v>
      </c>
      <c r="G427" s="44">
        <f>SUM(G428:G447)</f>
        <v>4357.4210000000003</v>
      </c>
    </row>
    <row r="428" spans="1:7" x14ac:dyDescent="0.25">
      <c r="A428" s="47"/>
      <c r="B428" s="47" t="s">
        <v>3949</v>
      </c>
      <c r="C428" s="48" t="s">
        <v>3950</v>
      </c>
      <c r="D428" s="48" t="s">
        <v>3951</v>
      </c>
      <c r="E428" s="48" t="s">
        <v>3964</v>
      </c>
      <c r="F428" s="48"/>
      <c r="G428" s="49"/>
    </row>
    <row r="429" spans="1:7" x14ac:dyDescent="0.25">
      <c r="A429" s="45" t="s">
        <v>3965</v>
      </c>
      <c r="B429" s="45"/>
      <c r="C429" s="46"/>
      <c r="D429" s="46"/>
      <c r="E429" s="46"/>
      <c r="F429" s="46"/>
      <c r="G429" s="46"/>
    </row>
    <row r="430" spans="1:7" x14ac:dyDescent="0.25">
      <c r="A430" s="45" t="s">
        <v>3966</v>
      </c>
      <c r="B430" s="45"/>
      <c r="C430" s="46">
        <v>1</v>
      </c>
      <c r="D430" s="46">
        <v>4.9000000000000004</v>
      </c>
      <c r="E430" s="46">
        <v>42.2</v>
      </c>
      <c r="F430" s="46"/>
      <c r="G430" s="46">
        <f>PRODUCT(C430:F430)</f>
        <v>206.78000000000003</v>
      </c>
    </row>
    <row r="431" spans="1:7" x14ac:dyDescent="0.25">
      <c r="A431" s="45"/>
      <c r="B431" s="45"/>
      <c r="C431" s="46">
        <v>1</v>
      </c>
      <c r="D431" s="46">
        <v>8.8000000000000007</v>
      </c>
      <c r="E431" s="46">
        <v>42.2</v>
      </c>
      <c r="F431" s="46"/>
      <c r="G431" s="46">
        <f>PRODUCT(C431:F431)</f>
        <v>371.36000000000007</v>
      </c>
    </row>
    <row r="432" spans="1:7" x14ac:dyDescent="0.25">
      <c r="A432" s="45" t="s">
        <v>3967</v>
      </c>
      <c r="B432" s="45"/>
      <c r="C432" s="46">
        <v>1</v>
      </c>
      <c r="D432" s="46">
        <v>6.3</v>
      </c>
      <c r="E432" s="46">
        <v>57.1</v>
      </c>
      <c r="F432" s="46"/>
      <c r="G432" s="46">
        <f>PRODUCT(C432:F432)</f>
        <v>359.73</v>
      </c>
    </row>
    <row r="433" spans="1:8" x14ac:dyDescent="0.25">
      <c r="A433" s="45" t="s">
        <v>3968</v>
      </c>
      <c r="B433" s="45"/>
      <c r="C433" s="46">
        <v>1</v>
      </c>
      <c r="D433" s="46">
        <v>2.4</v>
      </c>
      <c r="E433" s="46">
        <v>30.7</v>
      </c>
      <c r="F433" s="46"/>
      <c r="G433" s="46">
        <f>PRODUCT(C433:F433)</f>
        <v>73.679999999999993</v>
      </c>
    </row>
    <row r="434" spans="1:8" x14ac:dyDescent="0.25">
      <c r="A434" s="45"/>
      <c r="B434" s="45"/>
      <c r="C434" s="46">
        <v>1</v>
      </c>
      <c r="D434" s="46">
        <v>2.2000000000000002</v>
      </c>
      <c r="E434" s="46">
        <v>30.7</v>
      </c>
      <c r="F434" s="46"/>
      <c r="G434" s="46">
        <f>PRODUCT(C434:F434)</f>
        <v>67.540000000000006</v>
      </c>
    </row>
    <row r="435" spans="1:8" x14ac:dyDescent="0.25">
      <c r="A435" s="45" t="s">
        <v>3969</v>
      </c>
      <c r="B435" s="45"/>
      <c r="C435" s="46"/>
      <c r="D435" s="46"/>
      <c r="E435" s="46"/>
      <c r="F435" s="46"/>
      <c r="G435" s="46"/>
    </row>
    <row r="436" spans="1:8" x14ac:dyDescent="0.25">
      <c r="A436" s="45" t="s">
        <v>3970</v>
      </c>
      <c r="B436" s="45"/>
      <c r="C436" s="46">
        <v>1</v>
      </c>
      <c r="D436" s="46">
        <v>5.15</v>
      </c>
      <c r="E436" s="46">
        <v>36.1</v>
      </c>
      <c r="F436" s="46"/>
      <c r="G436" s="46">
        <f t="shared" ref="G436:G441" si="10">PRODUCT(C436:F436)</f>
        <v>185.91500000000002</v>
      </c>
    </row>
    <row r="437" spans="1:8" x14ac:dyDescent="0.25">
      <c r="A437" s="45"/>
      <c r="B437" s="45"/>
      <c r="C437" s="46">
        <v>3</v>
      </c>
      <c r="D437" s="46">
        <v>4.5999999999999996</v>
      </c>
      <c r="E437" s="46">
        <v>36.1</v>
      </c>
      <c r="F437" s="46"/>
      <c r="G437" s="46">
        <f t="shared" si="10"/>
        <v>498.18</v>
      </c>
    </row>
    <row r="438" spans="1:8" x14ac:dyDescent="0.25">
      <c r="A438" s="45"/>
      <c r="B438" s="45"/>
      <c r="C438" s="46">
        <v>1</v>
      </c>
      <c r="D438" s="46">
        <v>3.55</v>
      </c>
      <c r="E438" s="46">
        <v>36.1</v>
      </c>
      <c r="F438" s="46"/>
      <c r="G438" s="46">
        <f t="shared" si="10"/>
        <v>128.155</v>
      </c>
    </row>
    <row r="439" spans="1:8" x14ac:dyDescent="0.25">
      <c r="A439" s="45"/>
      <c r="B439" s="45"/>
      <c r="C439" s="46">
        <v>1</v>
      </c>
      <c r="D439" s="46">
        <v>5</v>
      </c>
      <c r="E439" s="46">
        <v>36.1</v>
      </c>
      <c r="F439" s="46"/>
      <c r="G439" s="46">
        <f t="shared" si="10"/>
        <v>180.5</v>
      </c>
    </row>
    <row r="440" spans="1:8" x14ac:dyDescent="0.25">
      <c r="A440" s="45" t="s">
        <v>3967</v>
      </c>
      <c r="B440" s="45"/>
      <c r="C440" s="46">
        <v>1</v>
      </c>
      <c r="D440" s="46">
        <v>6.55</v>
      </c>
      <c r="E440" s="46">
        <v>57.1</v>
      </c>
      <c r="F440" s="46"/>
      <c r="G440" s="46">
        <f t="shared" si="10"/>
        <v>374.005</v>
      </c>
    </row>
    <row r="441" spans="1:8" x14ac:dyDescent="0.25">
      <c r="A441" s="45" t="s">
        <v>3971</v>
      </c>
      <c r="B441" s="45"/>
      <c r="C441" s="46">
        <v>8</v>
      </c>
      <c r="D441" s="46">
        <v>2.5499999999999998</v>
      </c>
      <c r="E441" s="46">
        <v>42.6</v>
      </c>
      <c r="F441" s="46"/>
      <c r="G441" s="46">
        <f t="shared" si="10"/>
        <v>869.04</v>
      </c>
    </row>
    <row r="442" spans="1:8" x14ac:dyDescent="0.25">
      <c r="A442" s="45" t="s">
        <v>3972</v>
      </c>
      <c r="B442" s="45"/>
      <c r="C442" s="46"/>
      <c r="D442" s="46"/>
      <c r="E442" s="46"/>
      <c r="F442" s="46"/>
      <c r="G442" s="46"/>
    </row>
    <row r="443" spans="1:8" x14ac:dyDescent="0.25">
      <c r="A443" s="45" t="s">
        <v>3973</v>
      </c>
      <c r="B443" s="45"/>
      <c r="C443" s="46">
        <v>8</v>
      </c>
      <c r="D443" s="46">
        <v>2.65</v>
      </c>
      <c r="E443" s="46">
        <v>26.7</v>
      </c>
      <c r="F443" s="46"/>
      <c r="G443" s="46">
        <f>PRODUCT(C443:F443)</f>
        <v>566.04</v>
      </c>
    </row>
    <row r="444" spans="1:8" x14ac:dyDescent="0.25">
      <c r="A444" s="45"/>
      <c r="B444" s="45"/>
      <c r="C444" s="46">
        <v>2</v>
      </c>
      <c r="D444" s="46">
        <v>3.5</v>
      </c>
      <c r="E444" s="46">
        <v>17</v>
      </c>
      <c r="F444" s="46"/>
      <c r="G444" s="46">
        <f>PRODUCT(C444:F444)</f>
        <v>119</v>
      </c>
      <c r="H444">
        <v>1001006</v>
      </c>
    </row>
    <row r="445" spans="1:8" x14ac:dyDescent="0.25">
      <c r="A445" s="45" t="s">
        <v>3974</v>
      </c>
      <c r="B445" s="45"/>
      <c r="C445" s="46"/>
      <c r="D445" s="46"/>
      <c r="E445" s="46"/>
      <c r="F445" s="46"/>
      <c r="G445" s="46">
        <f>PRODUCT(C445:F445)</f>
        <v>0</v>
      </c>
    </row>
    <row r="446" spans="1:8" x14ac:dyDescent="0.25">
      <c r="A446" s="45" t="s">
        <v>3972</v>
      </c>
      <c r="B446" s="45"/>
      <c r="C446" s="46">
        <v>10</v>
      </c>
      <c r="D446" s="46"/>
      <c r="E446" s="46">
        <v>15</v>
      </c>
      <c r="F446" s="46"/>
      <c r="G446" s="46">
        <f>PRODUCT(C446:F446)</f>
        <v>150</v>
      </c>
    </row>
    <row r="447" spans="1:8" x14ac:dyDescent="0.25">
      <c r="A447" s="45" t="s">
        <v>3938</v>
      </c>
      <c r="B447" s="45"/>
      <c r="C447" s="46">
        <v>5</v>
      </c>
      <c r="D447" s="46">
        <v>4149.92</v>
      </c>
      <c r="E447" s="46"/>
      <c r="F447" s="46"/>
      <c r="G447" s="46">
        <f>C447 * D447/100</f>
        <v>207.49599999999998</v>
      </c>
    </row>
    <row r="449" spans="1:8" ht="45" customHeight="1" x14ac:dyDescent="0.25">
      <c r="A449" s="42" t="s">
        <v>3975</v>
      </c>
      <c r="B449" s="42" t="s">
        <v>3885</v>
      </c>
      <c r="C449" s="42" t="s">
        <v>113</v>
      </c>
      <c r="D449" s="43" t="s">
        <v>106</v>
      </c>
      <c r="E449" s="1" t="s">
        <v>3976</v>
      </c>
      <c r="F449" s="1" t="s">
        <v>3976</v>
      </c>
      <c r="G449" s="44">
        <f>SUM(G450:G452)</f>
        <v>415.8</v>
      </c>
    </row>
    <row r="450" spans="1:8" x14ac:dyDescent="0.25">
      <c r="A450" s="47"/>
      <c r="B450" s="47" t="s">
        <v>3949</v>
      </c>
      <c r="C450" s="48" t="s">
        <v>3950</v>
      </c>
      <c r="D450" s="48" t="s">
        <v>3955</v>
      </c>
      <c r="E450" s="48"/>
      <c r="F450" s="48"/>
      <c r="G450" s="49"/>
    </row>
    <row r="451" spans="1:8" x14ac:dyDescent="0.25">
      <c r="A451" s="45" t="s">
        <v>3977</v>
      </c>
      <c r="B451" s="45"/>
      <c r="C451" s="46">
        <v>1</v>
      </c>
      <c r="D451" s="46">
        <v>396</v>
      </c>
      <c r="E451" s="46"/>
      <c r="F451" s="46"/>
      <c r="G451" s="46">
        <f>PRODUCT(C451:F451)</f>
        <v>396</v>
      </c>
    </row>
    <row r="452" spans="1:8" x14ac:dyDescent="0.25">
      <c r="A452" s="45" t="s">
        <v>3938</v>
      </c>
      <c r="B452" s="45"/>
      <c r="C452" s="46">
        <v>5</v>
      </c>
      <c r="D452" s="46">
        <v>396</v>
      </c>
      <c r="E452" s="46"/>
      <c r="F452" s="46"/>
      <c r="G452" s="46">
        <f>C452 * D452/100</f>
        <v>19.8</v>
      </c>
    </row>
    <row r="454" spans="1:8" x14ac:dyDescent="0.25">
      <c r="B454" t="s">
        <v>3883</v>
      </c>
      <c r="C454" s="40" t="s">
        <v>5</v>
      </c>
      <c r="D454" s="41" t="s">
        <v>6</v>
      </c>
      <c r="E454" s="40" t="s">
        <v>7</v>
      </c>
    </row>
    <row r="455" spans="1:8" x14ac:dyDescent="0.25">
      <c r="B455" t="s">
        <v>3883</v>
      </c>
      <c r="C455" s="40" t="s">
        <v>8</v>
      </c>
      <c r="D455" s="41" t="s">
        <v>86</v>
      </c>
      <c r="E455" s="40" t="s">
        <v>115</v>
      </c>
    </row>
    <row r="456" spans="1:8" x14ac:dyDescent="0.25">
      <c r="B456" t="s">
        <v>3883</v>
      </c>
      <c r="C456" s="40" t="s">
        <v>11</v>
      </c>
      <c r="D456" s="41" t="s">
        <v>9</v>
      </c>
      <c r="E456" s="40" t="s">
        <v>116</v>
      </c>
    </row>
    <row r="457" spans="1:8" x14ac:dyDescent="0.25">
      <c r="B457" t="s">
        <v>3883</v>
      </c>
      <c r="C457" s="40" t="s">
        <v>13</v>
      </c>
      <c r="D457" s="41" t="s">
        <v>6</v>
      </c>
      <c r="E457" s="40" t="s">
        <v>117</v>
      </c>
    </row>
    <row r="459" spans="1:8" ht="45" customHeight="1" x14ac:dyDescent="0.25">
      <c r="A459" s="42" t="s">
        <v>3978</v>
      </c>
      <c r="B459" s="42" t="s">
        <v>3885</v>
      </c>
      <c r="C459" s="42" t="s">
        <v>119</v>
      </c>
      <c r="D459" s="43" t="s">
        <v>41</v>
      </c>
      <c r="E459" s="1" t="s">
        <v>120</v>
      </c>
      <c r="F459" s="1" t="s">
        <v>120</v>
      </c>
      <c r="G459" s="44">
        <f>SUM(G460:G464)</f>
        <v>5</v>
      </c>
    </row>
    <row r="460" spans="1:8" x14ac:dyDescent="0.25">
      <c r="A460" s="45" t="s">
        <v>3979</v>
      </c>
      <c r="B460" s="45"/>
      <c r="C460" s="46">
        <v>1</v>
      </c>
      <c r="D460" s="46"/>
      <c r="E460" s="46"/>
      <c r="F460" s="46"/>
      <c r="G460" s="46">
        <f>PRODUCT(C460:F460)</f>
        <v>1</v>
      </c>
      <c r="H460" t="s">
        <v>3980</v>
      </c>
    </row>
    <row r="461" spans="1:8" x14ac:dyDescent="0.25">
      <c r="A461" s="45" t="s">
        <v>3981</v>
      </c>
      <c r="B461" s="45"/>
      <c r="C461" s="46">
        <v>1</v>
      </c>
      <c r="D461" s="46"/>
      <c r="E461" s="46"/>
      <c r="F461" s="46"/>
      <c r="G461" s="46">
        <f>PRODUCT(C461:F461)</f>
        <v>1</v>
      </c>
      <c r="H461" t="s">
        <v>3982</v>
      </c>
    </row>
    <row r="462" spans="1:8" x14ac:dyDescent="0.25">
      <c r="A462" s="45" t="s">
        <v>3983</v>
      </c>
      <c r="B462" s="45"/>
      <c r="C462" s="46">
        <v>1</v>
      </c>
      <c r="D462" s="46"/>
      <c r="E462" s="46"/>
      <c r="F462" s="46"/>
      <c r="G462" s="46">
        <f>PRODUCT(C462:F462)</f>
        <v>1</v>
      </c>
      <c r="H462" t="s">
        <v>3984</v>
      </c>
    </row>
    <row r="463" spans="1:8" x14ac:dyDescent="0.25">
      <c r="A463" s="45" t="s">
        <v>3985</v>
      </c>
      <c r="B463" s="45"/>
      <c r="C463" s="46">
        <v>1</v>
      </c>
      <c r="D463" s="46"/>
      <c r="E463" s="46"/>
      <c r="F463" s="46"/>
      <c r="G463" s="46">
        <f>PRODUCT(C463:F463)</f>
        <v>1</v>
      </c>
      <c r="H463" t="s">
        <v>3986</v>
      </c>
    </row>
    <row r="464" spans="1:8" x14ac:dyDescent="0.25">
      <c r="A464" s="45" t="s">
        <v>3987</v>
      </c>
      <c r="B464" s="45"/>
      <c r="C464" s="46">
        <v>1</v>
      </c>
      <c r="D464" s="46"/>
      <c r="E464" s="46"/>
      <c r="F464" s="46"/>
      <c r="G464" s="46">
        <f>PRODUCT(C464:F464)</f>
        <v>1</v>
      </c>
      <c r="H464" t="s">
        <v>3988</v>
      </c>
    </row>
    <row r="466" spans="1:8" ht="45" customHeight="1" x14ac:dyDescent="0.25">
      <c r="A466" s="42" t="s">
        <v>3989</v>
      </c>
      <c r="B466" s="42" t="s">
        <v>3885</v>
      </c>
      <c r="C466" s="42" t="s">
        <v>121</v>
      </c>
      <c r="D466" s="43" t="s">
        <v>41</v>
      </c>
      <c r="E466" s="1" t="s">
        <v>122</v>
      </c>
      <c r="F466" s="1" t="s">
        <v>122</v>
      </c>
      <c r="G466" s="44">
        <f>SUM(G467:G468)</f>
        <v>2</v>
      </c>
    </row>
    <row r="467" spans="1:8" x14ac:dyDescent="0.25">
      <c r="A467" s="45" t="s">
        <v>3990</v>
      </c>
      <c r="B467" s="45"/>
      <c r="C467" s="46">
        <v>1</v>
      </c>
      <c r="D467" s="46"/>
      <c r="E467" s="46"/>
      <c r="F467" s="46"/>
      <c r="G467" s="46">
        <f>PRODUCT(C467:F467)</f>
        <v>1</v>
      </c>
      <c r="H467" t="s">
        <v>3991</v>
      </c>
    </row>
    <row r="468" spans="1:8" x14ac:dyDescent="0.25">
      <c r="A468" s="45" t="s">
        <v>3990</v>
      </c>
      <c r="B468" s="45"/>
      <c r="C468" s="46">
        <v>1</v>
      </c>
      <c r="D468" s="46"/>
      <c r="E468" s="46"/>
      <c r="F468" s="46"/>
      <c r="G468" s="46">
        <f>PRODUCT(C468:F468)</f>
        <v>1</v>
      </c>
      <c r="H468" t="s">
        <v>3992</v>
      </c>
    </row>
    <row r="470" spans="1:8" ht="45" customHeight="1" x14ac:dyDescent="0.25">
      <c r="A470" s="42" t="s">
        <v>3993</v>
      </c>
      <c r="B470" s="42" t="s">
        <v>3885</v>
      </c>
      <c r="C470" s="42" t="s">
        <v>123</v>
      </c>
      <c r="D470" s="43" t="s">
        <v>41</v>
      </c>
      <c r="E470" s="1" t="s">
        <v>124</v>
      </c>
      <c r="F470" s="1" t="s">
        <v>124</v>
      </c>
      <c r="G470" s="44">
        <f>SUM(G471:G477)</f>
        <v>7</v>
      </c>
    </row>
    <row r="471" spans="1:8" x14ac:dyDescent="0.25">
      <c r="A471" s="45" t="s">
        <v>3994</v>
      </c>
      <c r="B471" s="45"/>
      <c r="C471" s="46">
        <v>1</v>
      </c>
      <c r="D471" s="46"/>
      <c r="E471" s="46"/>
      <c r="F471" s="46"/>
      <c r="G471" s="46">
        <f t="shared" ref="G471:G477" si="11">PRODUCT(C471:F471)</f>
        <v>1</v>
      </c>
      <c r="H471" t="s">
        <v>3995</v>
      </c>
    </row>
    <row r="472" spans="1:8" x14ac:dyDescent="0.25">
      <c r="A472" s="45" t="s">
        <v>3996</v>
      </c>
      <c r="B472" s="45"/>
      <c r="C472" s="46">
        <v>1</v>
      </c>
      <c r="D472" s="46"/>
      <c r="E472" s="46"/>
      <c r="F472" s="46"/>
      <c r="G472" s="46">
        <f t="shared" si="11"/>
        <v>1</v>
      </c>
      <c r="H472" t="s">
        <v>3997</v>
      </c>
    </row>
    <row r="473" spans="1:8" x14ac:dyDescent="0.25">
      <c r="A473" s="45" t="s">
        <v>3998</v>
      </c>
      <c r="B473" s="45"/>
      <c r="C473" s="46">
        <v>1</v>
      </c>
      <c r="D473" s="46"/>
      <c r="E473" s="46"/>
      <c r="F473" s="46"/>
      <c r="G473" s="46">
        <f t="shared" si="11"/>
        <v>1</v>
      </c>
      <c r="H473" t="s">
        <v>3999</v>
      </c>
    </row>
    <row r="474" spans="1:8" x14ac:dyDescent="0.25">
      <c r="A474" s="45" t="s">
        <v>4000</v>
      </c>
      <c r="B474" s="45"/>
      <c r="C474" s="46">
        <v>1</v>
      </c>
      <c r="D474" s="46"/>
      <c r="E474" s="46"/>
      <c r="F474" s="46"/>
      <c r="G474" s="46">
        <f t="shared" si="11"/>
        <v>1</v>
      </c>
      <c r="H474" t="s">
        <v>4001</v>
      </c>
    </row>
    <row r="475" spans="1:8" x14ac:dyDescent="0.25">
      <c r="A475" s="45" t="s">
        <v>4002</v>
      </c>
      <c r="B475" s="45"/>
      <c r="C475" s="46">
        <v>1</v>
      </c>
      <c r="D475" s="46"/>
      <c r="E475" s="46"/>
      <c r="F475" s="46"/>
      <c r="G475" s="46">
        <f t="shared" si="11"/>
        <v>1</v>
      </c>
      <c r="H475" t="s">
        <v>4003</v>
      </c>
    </row>
    <row r="476" spans="1:8" x14ac:dyDescent="0.25">
      <c r="A476" s="45" t="s">
        <v>4004</v>
      </c>
      <c r="B476" s="45"/>
      <c r="C476" s="46">
        <v>1</v>
      </c>
      <c r="D476" s="46"/>
      <c r="E476" s="46"/>
      <c r="F476" s="46"/>
      <c r="G476" s="46">
        <f t="shared" si="11"/>
        <v>1</v>
      </c>
      <c r="H476" t="s">
        <v>4005</v>
      </c>
    </row>
    <row r="477" spans="1:8" x14ac:dyDescent="0.25">
      <c r="A477" s="45" t="s">
        <v>4006</v>
      </c>
      <c r="B477" s="45"/>
      <c r="C477" s="46">
        <v>1</v>
      </c>
      <c r="D477" s="46"/>
      <c r="E477" s="46"/>
      <c r="F477" s="46"/>
      <c r="G477" s="46">
        <f t="shared" si="11"/>
        <v>1</v>
      </c>
      <c r="H477" t="s">
        <v>4007</v>
      </c>
    </row>
    <row r="479" spans="1:8" ht="45" customHeight="1" x14ac:dyDescent="0.25">
      <c r="A479" s="42" t="s">
        <v>4008</v>
      </c>
      <c r="B479" s="42" t="s">
        <v>3885</v>
      </c>
      <c r="C479" s="42" t="s">
        <v>125</v>
      </c>
      <c r="D479" s="43" t="s">
        <v>41</v>
      </c>
      <c r="E479" s="1" t="s">
        <v>126</v>
      </c>
      <c r="F479" s="1" t="s">
        <v>126</v>
      </c>
      <c r="G479" s="44">
        <f>SUM(G480:G480)</f>
        <v>1</v>
      </c>
    </row>
    <row r="480" spans="1:8" x14ac:dyDescent="0.25">
      <c r="A480" s="45" t="s">
        <v>4009</v>
      </c>
      <c r="B480" s="45"/>
      <c r="C480" s="46">
        <v>1</v>
      </c>
      <c r="D480" s="46"/>
      <c r="E480" s="46"/>
      <c r="F480" s="46"/>
      <c r="G480" s="46">
        <f>PRODUCT(C480:F480)</f>
        <v>1</v>
      </c>
      <c r="H480" t="s">
        <v>4010</v>
      </c>
    </row>
    <row r="482" spans="1:8" ht="45" customHeight="1" x14ac:dyDescent="0.25">
      <c r="A482" s="42" t="s">
        <v>4011</v>
      </c>
      <c r="B482" s="42" t="s">
        <v>3885</v>
      </c>
      <c r="C482" s="42" t="s">
        <v>127</v>
      </c>
      <c r="D482" s="43" t="s">
        <v>41</v>
      </c>
      <c r="E482" s="1" t="s">
        <v>128</v>
      </c>
      <c r="F482" s="1" t="s">
        <v>128</v>
      </c>
      <c r="G482" s="44">
        <f>SUM(G483:G483)</f>
        <v>1</v>
      </c>
    </row>
    <row r="483" spans="1:8" x14ac:dyDescent="0.25">
      <c r="A483" s="45" t="s">
        <v>4012</v>
      </c>
      <c r="B483" s="45"/>
      <c r="C483" s="46">
        <v>1</v>
      </c>
      <c r="D483" s="46"/>
      <c r="E483" s="46"/>
      <c r="F483" s="46"/>
      <c r="G483" s="46">
        <f>PRODUCT(C483:F483)</f>
        <v>1</v>
      </c>
      <c r="H483" t="s">
        <v>4013</v>
      </c>
    </row>
    <row r="485" spans="1:8" ht="45" customHeight="1" x14ac:dyDescent="0.25">
      <c r="A485" s="42" t="s">
        <v>4014</v>
      </c>
      <c r="B485" s="42" t="s">
        <v>3885</v>
      </c>
      <c r="C485" s="42" t="s">
        <v>129</v>
      </c>
      <c r="D485" s="43" t="s">
        <v>38</v>
      </c>
      <c r="E485" s="1" t="s">
        <v>130</v>
      </c>
      <c r="F485" s="1" t="s">
        <v>130</v>
      </c>
      <c r="G485" s="44">
        <f>SUM(G486:G486)</f>
        <v>18.619999999999997</v>
      </c>
    </row>
    <row r="486" spans="1:8" x14ac:dyDescent="0.25">
      <c r="A486" s="45" t="s">
        <v>4015</v>
      </c>
      <c r="B486" s="45"/>
      <c r="C486" s="46">
        <v>1.9</v>
      </c>
      <c r="D486" s="46">
        <v>0.7</v>
      </c>
      <c r="E486" s="46">
        <v>2</v>
      </c>
      <c r="F486" s="46">
        <v>7</v>
      </c>
      <c r="G486" s="46">
        <f>PRODUCT(C486:F486)</f>
        <v>18.619999999999997</v>
      </c>
    </row>
    <row r="488" spans="1:8" x14ac:dyDescent="0.25">
      <c r="B488" t="s">
        <v>3883</v>
      </c>
      <c r="C488" s="40" t="s">
        <v>5</v>
      </c>
      <c r="D488" s="41" t="s">
        <v>6</v>
      </c>
      <c r="E488" s="40" t="s">
        <v>7</v>
      </c>
    </row>
    <row r="489" spans="1:8" x14ac:dyDescent="0.25">
      <c r="B489" t="s">
        <v>3883</v>
      </c>
      <c r="C489" s="40" t="s">
        <v>8</v>
      </c>
      <c r="D489" s="41" t="s">
        <v>86</v>
      </c>
      <c r="E489" s="40" t="s">
        <v>115</v>
      </c>
    </row>
    <row r="490" spans="1:8" x14ac:dyDescent="0.25">
      <c r="B490" t="s">
        <v>3883</v>
      </c>
      <c r="C490" s="40" t="s">
        <v>11</v>
      </c>
      <c r="D490" s="41" t="s">
        <v>86</v>
      </c>
      <c r="E490" s="40" t="s">
        <v>131</v>
      </c>
    </row>
    <row r="492" spans="1:8" ht="45" customHeight="1" x14ac:dyDescent="0.25">
      <c r="A492" s="42" t="s">
        <v>4016</v>
      </c>
      <c r="B492" s="42" t="s">
        <v>3885</v>
      </c>
      <c r="C492" s="42" t="s">
        <v>133</v>
      </c>
      <c r="D492" s="43" t="s">
        <v>17</v>
      </c>
      <c r="E492" s="1" t="s">
        <v>134</v>
      </c>
      <c r="F492" s="1" t="s">
        <v>134</v>
      </c>
      <c r="G492" s="44">
        <f>SUM(G493:G508)</f>
        <v>268.81050000000005</v>
      </c>
    </row>
    <row r="493" spans="1:8" x14ac:dyDescent="0.25">
      <c r="A493" s="45" t="s">
        <v>4017</v>
      </c>
      <c r="B493" s="45"/>
      <c r="C493" s="46">
        <v>46.23</v>
      </c>
      <c r="D493" s="46">
        <v>1.05</v>
      </c>
      <c r="E493" s="46"/>
      <c r="F493" s="46"/>
      <c r="G493" s="46">
        <f t="shared" ref="G493:G508" si="12">PRODUCT(C493:F493)</f>
        <v>48.541499999999999</v>
      </c>
      <c r="H493" t="s">
        <v>4018</v>
      </c>
    </row>
    <row r="494" spans="1:8" x14ac:dyDescent="0.25">
      <c r="A494" s="45" t="s">
        <v>4017</v>
      </c>
      <c r="B494" s="45"/>
      <c r="C494" s="46">
        <v>6.09</v>
      </c>
      <c r="D494" s="46">
        <v>1.05</v>
      </c>
      <c r="E494" s="46"/>
      <c r="F494" s="46"/>
      <c r="G494" s="46">
        <f t="shared" si="12"/>
        <v>6.3944999999999999</v>
      </c>
      <c r="H494" t="s">
        <v>4019</v>
      </c>
    </row>
    <row r="495" spans="1:8" x14ac:dyDescent="0.25">
      <c r="A495" s="45" t="s">
        <v>4017</v>
      </c>
      <c r="B495" s="45"/>
      <c r="C495" s="46">
        <v>8.24</v>
      </c>
      <c r="D495" s="46">
        <v>1.05</v>
      </c>
      <c r="E495" s="46"/>
      <c r="F495" s="46"/>
      <c r="G495" s="46">
        <f t="shared" si="12"/>
        <v>8.652000000000001</v>
      </c>
      <c r="H495" t="s">
        <v>4020</v>
      </c>
    </row>
    <row r="496" spans="1:8" x14ac:dyDescent="0.25">
      <c r="A496" s="45" t="s">
        <v>4017</v>
      </c>
      <c r="B496" s="45"/>
      <c r="C496" s="46">
        <v>3.16</v>
      </c>
      <c r="D496" s="46">
        <v>1.05</v>
      </c>
      <c r="E496" s="46"/>
      <c r="F496" s="46"/>
      <c r="G496" s="46">
        <f t="shared" si="12"/>
        <v>3.3180000000000005</v>
      </c>
      <c r="H496" t="s">
        <v>4021</v>
      </c>
    </row>
    <row r="497" spans="1:8" x14ac:dyDescent="0.25">
      <c r="A497" s="45" t="s">
        <v>4017</v>
      </c>
      <c r="B497" s="45"/>
      <c r="C497" s="46">
        <v>3.16</v>
      </c>
      <c r="D497" s="46">
        <v>1.05</v>
      </c>
      <c r="E497" s="46"/>
      <c r="F497" s="46"/>
      <c r="G497" s="46">
        <f t="shared" si="12"/>
        <v>3.3180000000000005</v>
      </c>
      <c r="H497" t="s">
        <v>4022</v>
      </c>
    </row>
    <row r="498" spans="1:8" x14ac:dyDescent="0.25">
      <c r="A498" s="45" t="s">
        <v>4017</v>
      </c>
      <c r="B498" s="45"/>
      <c r="C498" s="46">
        <v>76.81</v>
      </c>
      <c r="D498" s="46">
        <v>1.05</v>
      </c>
      <c r="E498" s="46"/>
      <c r="F498" s="46"/>
      <c r="G498" s="46">
        <f t="shared" si="12"/>
        <v>80.650500000000008</v>
      </c>
      <c r="H498" t="s">
        <v>4023</v>
      </c>
    </row>
    <row r="499" spans="1:8" x14ac:dyDescent="0.25">
      <c r="A499" s="45" t="s">
        <v>4017</v>
      </c>
      <c r="B499" s="45"/>
      <c r="C499" s="46">
        <v>76.64</v>
      </c>
      <c r="D499" s="46">
        <v>1.05</v>
      </c>
      <c r="E499" s="46"/>
      <c r="F499" s="46"/>
      <c r="G499" s="46">
        <f t="shared" si="12"/>
        <v>80.472000000000008</v>
      </c>
      <c r="H499" t="s">
        <v>4024</v>
      </c>
    </row>
    <row r="500" spans="1:8" x14ac:dyDescent="0.25">
      <c r="A500" s="45" t="s">
        <v>4017</v>
      </c>
      <c r="B500" s="45"/>
      <c r="C500" s="46">
        <v>3.16</v>
      </c>
      <c r="D500" s="46">
        <v>1.05</v>
      </c>
      <c r="E500" s="46"/>
      <c r="F500" s="46"/>
      <c r="G500" s="46">
        <f t="shared" si="12"/>
        <v>3.3180000000000005</v>
      </c>
      <c r="H500" t="s">
        <v>4025</v>
      </c>
    </row>
    <row r="501" spans="1:8" x14ac:dyDescent="0.25">
      <c r="A501" s="45" t="s">
        <v>4017</v>
      </c>
      <c r="B501" s="45"/>
      <c r="C501" s="46">
        <v>11.37</v>
      </c>
      <c r="D501" s="46">
        <v>1.05</v>
      </c>
      <c r="E501" s="46"/>
      <c r="F501" s="46"/>
      <c r="G501" s="46">
        <f t="shared" si="12"/>
        <v>11.938499999999999</v>
      </c>
      <c r="H501" t="s">
        <v>4026</v>
      </c>
    </row>
    <row r="502" spans="1:8" x14ac:dyDescent="0.25">
      <c r="A502" s="45" t="s">
        <v>4017</v>
      </c>
      <c r="B502" s="45"/>
      <c r="C502" s="46">
        <v>2.87</v>
      </c>
      <c r="D502" s="46">
        <v>1.05</v>
      </c>
      <c r="E502" s="46"/>
      <c r="F502" s="46"/>
      <c r="G502" s="46">
        <f t="shared" si="12"/>
        <v>3.0135000000000001</v>
      </c>
      <c r="H502" t="s">
        <v>4027</v>
      </c>
    </row>
    <row r="503" spans="1:8" x14ac:dyDescent="0.25">
      <c r="A503" s="45" t="s">
        <v>4017</v>
      </c>
      <c r="B503" s="45"/>
      <c r="C503" s="46">
        <v>2.33</v>
      </c>
      <c r="D503" s="46">
        <v>1.05</v>
      </c>
      <c r="E503" s="46"/>
      <c r="F503" s="46"/>
      <c r="G503" s="46">
        <f t="shared" si="12"/>
        <v>2.4465000000000003</v>
      </c>
      <c r="H503" t="s">
        <v>4028</v>
      </c>
    </row>
    <row r="504" spans="1:8" x14ac:dyDescent="0.25">
      <c r="A504" s="45" t="s">
        <v>4017</v>
      </c>
      <c r="B504" s="45"/>
      <c r="C504" s="46">
        <v>3.03</v>
      </c>
      <c r="D504" s="46">
        <v>1.05</v>
      </c>
      <c r="E504" s="46"/>
      <c r="F504" s="46"/>
      <c r="G504" s="46">
        <f t="shared" si="12"/>
        <v>3.1814999999999998</v>
      </c>
      <c r="H504" t="s">
        <v>4029</v>
      </c>
    </row>
    <row r="505" spans="1:8" x14ac:dyDescent="0.25">
      <c r="A505" s="45" t="s">
        <v>4017</v>
      </c>
      <c r="B505" s="45"/>
      <c r="C505" s="46">
        <v>3.1</v>
      </c>
      <c r="D505" s="46">
        <v>1.05</v>
      </c>
      <c r="E505" s="46"/>
      <c r="F505" s="46"/>
      <c r="G505" s="46">
        <f t="shared" si="12"/>
        <v>3.2550000000000003</v>
      </c>
      <c r="H505" t="s">
        <v>4030</v>
      </c>
    </row>
    <row r="506" spans="1:8" x14ac:dyDescent="0.25">
      <c r="A506" s="45" t="s">
        <v>4017</v>
      </c>
      <c r="B506" s="45"/>
      <c r="C506" s="46">
        <v>2.73</v>
      </c>
      <c r="D506" s="46">
        <v>1.05</v>
      </c>
      <c r="E506" s="46"/>
      <c r="F506" s="46"/>
      <c r="G506" s="46">
        <f t="shared" si="12"/>
        <v>2.8665000000000003</v>
      </c>
      <c r="H506" t="s">
        <v>4031</v>
      </c>
    </row>
    <row r="507" spans="1:8" x14ac:dyDescent="0.25">
      <c r="A507" s="45" t="s">
        <v>4017</v>
      </c>
      <c r="B507" s="45"/>
      <c r="C507" s="46">
        <v>2.36</v>
      </c>
      <c r="D507" s="46">
        <v>1.05</v>
      </c>
      <c r="E507" s="46"/>
      <c r="F507" s="46"/>
      <c r="G507" s="46">
        <f t="shared" si="12"/>
        <v>2.4779999999999998</v>
      </c>
      <c r="H507" t="s">
        <v>4032</v>
      </c>
    </row>
    <row r="508" spans="1:8" x14ac:dyDescent="0.25">
      <c r="A508" s="45" t="s">
        <v>4017</v>
      </c>
      <c r="B508" s="45"/>
      <c r="C508" s="46">
        <v>4.7300000000000004</v>
      </c>
      <c r="D508" s="46">
        <v>1.05</v>
      </c>
      <c r="E508" s="46"/>
      <c r="F508" s="46"/>
      <c r="G508" s="46">
        <f t="shared" si="12"/>
        <v>4.9665000000000008</v>
      </c>
      <c r="H508" t="s">
        <v>4033</v>
      </c>
    </row>
    <row r="510" spans="1:8" ht="45" customHeight="1" x14ac:dyDescent="0.25">
      <c r="A510" s="42" t="s">
        <v>4034</v>
      </c>
      <c r="B510" s="42" t="s">
        <v>3885</v>
      </c>
      <c r="C510" s="42" t="s">
        <v>135</v>
      </c>
      <c r="D510" s="43" t="s">
        <v>17</v>
      </c>
      <c r="E510" s="1" t="s">
        <v>136</v>
      </c>
      <c r="F510" s="1" t="s">
        <v>136</v>
      </c>
      <c r="G510" s="44">
        <f>SUM(G511:G515)</f>
        <v>11.077499999999999</v>
      </c>
    </row>
    <row r="511" spans="1:8" x14ac:dyDescent="0.25">
      <c r="A511" s="45" t="s">
        <v>4035</v>
      </c>
      <c r="B511" s="45"/>
      <c r="C511" s="46">
        <v>3.26</v>
      </c>
      <c r="D511" s="46">
        <v>1.05</v>
      </c>
      <c r="E511" s="46"/>
      <c r="F511" s="46"/>
      <c r="G511" s="46">
        <f>PRODUCT(C511:F511)</f>
        <v>3.423</v>
      </c>
      <c r="H511" t="s">
        <v>4036</v>
      </c>
    </row>
    <row r="512" spans="1:8" x14ac:dyDescent="0.25">
      <c r="A512" s="45" t="s">
        <v>4035</v>
      </c>
      <c r="B512" s="45"/>
      <c r="C512" s="46">
        <v>3.61</v>
      </c>
      <c r="D512" s="46">
        <v>1.05</v>
      </c>
      <c r="E512" s="46"/>
      <c r="F512" s="46"/>
      <c r="G512" s="46">
        <f>PRODUCT(C512:F512)</f>
        <v>3.7905000000000002</v>
      </c>
      <c r="H512" t="s">
        <v>4037</v>
      </c>
    </row>
    <row r="513" spans="1:8" x14ac:dyDescent="0.25">
      <c r="A513" s="45" t="s">
        <v>4035</v>
      </c>
      <c r="B513" s="45"/>
      <c r="C513" s="46">
        <v>0.57999999999999996</v>
      </c>
      <c r="D513" s="46">
        <v>1.05</v>
      </c>
      <c r="E513" s="46"/>
      <c r="F513" s="46"/>
      <c r="G513" s="46">
        <f>PRODUCT(C513:F513)</f>
        <v>0.60899999999999999</v>
      </c>
      <c r="H513" t="s">
        <v>4038</v>
      </c>
    </row>
    <row r="514" spans="1:8" x14ac:dyDescent="0.25">
      <c r="A514" s="45" t="s">
        <v>4035</v>
      </c>
      <c r="B514" s="45"/>
      <c r="C514" s="46">
        <v>1.55</v>
      </c>
      <c r="D514" s="46">
        <v>1.05</v>
      </c>
      <c r="E514" s="46"/>
      <c r="F514" s="46"/>
      <c r="G514" s="46">
        <f>PRODUCT(C514:F514)</f>
        <v>1.6275000000000002</v>
      </c>
      <c r="H514" t="s">
        <v>4039</v>
      </c>
    </row>
    <row r="515" spans="1:8" x14ac:dyDescent="0.25">
      <c r="A515" s="45" t="s">
        <v>4035</v>
      </c>
      <c r="B515" s="45"/>
      <c r="C515" s="46">
        <v>1.55</v>
      </c>
      <c r="D515" s="46">
        <v>1.05</v>
      </c>
      <c r="E515" s="46"/>
      <c r="F515" s="46"/>
      <c r="G515" s="46">
        <f>PRODUCT(C515:F515)</f>
        <v>1.6275000000000002</v>
      </c>
      <c r="H515" t="s">
        <v>4040</v>
      </c>
    </row>
    <row r="517" spans="1:8" ht="45" customHeight="1" x14ac:dyDescent="0.25">
      <c r="A517" s="42" t="s">
        <v>4041</v>
      </c>
      <c r="B517" s="42" t="s">
        <v>3885</v>
      </c>
      <c r="C517" s="42" t="s">
        <v>137</v>
      </c>
      <c r="D517" s="43" t="s">
        <v>106</v>
      </c>
      <c r="E517" s="1" t="s">
        <v>4042</v>
      </c>
      <c r="F517" s="1" t="s">
        <v>4042</v>
      </c>
      <c r="G517" s="44">
        <f>SUM(G518:G538)</f>
        <v>244.16699999999997</v>
      </c>
    </row>
    <row r="518" spans="1:8" x14ac:dyDescent="0.25">
      <c r="A518" s="45" t="s">
        <v>4043</v>
      </c>
      <c r="B518" s="45"/>
      <c r="C518" s="46">
        <v>2.2999999999999998</v>
      </c>
      <c r="D518" s="46">
        <v>1.05</v>
      </c>
      <c r="E518" s="46"/>
      <c r="F518" s="46"/>
      <c r="G518" s="46">
        <f t="shared" ref="G518:G538" si="13">PRODUCT(C518:F518)</f>
        <v>2.415</v>
      </c>
      <c r="H518" t="s">
        <v>4044</v>
      </c>
    </row>
    <row r="519" spans="1:8" x14ac:dyDescent="0.25">
      <c r="A519" s="45" t="s">
        <v>4043</v>
      </c>
      <c r="B519" s="45"/>
      <c r="C519" s="46">
        <v>5.3</v>
      </c>
      <c r="D519" s="46">
        <v>1.05</v>
      </c>
      <c r="E519" s="46"/>
      <c r="F519" s="46"/>
      <c r="G519" s="46">
        <f t="shared" si="13"/>
        <v>5.5650000000000004</v>
      </c>
      <c r="H519" t="s">
        <v>4045</v>
      </c>
    </row>
    <row r="520" spans="1:8" x14ac:dyDescent="0.25">
      <c r="A520" s="45" t="s">
        <v>4043</v>
      </c>
      <c r="B520" s="45"/>
      <c r="C520" s="46">
        <v>65.73</v>
      </c>
      <c r="D520" s="46">
        <v>1.05</v>
      </c>
      <c r="E520" s="46"/>
      <c r="F520" s="46"/>
      <c r="G520" s="46">
        <f t="shared" si="13"/>
        <v>69.016500000000008</v>
      </c>
      <c r="H520" t="s">
        <v>4046</v>
      </c>
    </row>
    <row r="521" spans="1:8" x14ac:dyDescent="0.25">
      <c r="A521" s="45" t="s">
        <v>4043</v>
      </c>
      <c r="B521" s="45"/>
      <c r="C521" s="46">
        <v>3.25</v>
      </c>
      <c r="D521" s="46">
        <v>1.05</v>
      </c>
      <c r="E521" s="46"/>
      <c r="F521" s="46"/>
      <c r="G521" s="46">
        <f t="shared" si="13"/>
        <v>3.4125000000000001</v>
      </c>
      <c r="H521" t="s">
        <v>4047</v>
      </c>
    </row>
    <row r="522" spans="1:8" x14ac:dyDescent="0.25">
      <c r="A522" s="45" t="s">
        <v>4043</v>
      </c>
      <c r="B522" s="45"/>
      <c r="C522" s="46">
        <v>60.66</v>
      </c>
      <c r="D522" s="46">
        <v>1.05</v>
      </c>
      <c r="E522" s="46"/>
      <c r="F522" s="46"/>
      <c r="G522" s="46">
        <f t="shared" si="13"/>
        <v>63.692999999999998</v>
      </c>
      <c r="H522" t="s">
        <v>4048</v>
      </c>
    </row>
    <row r="523" spans="1:8" x14ac:dyDescent="0.25">
      <c r="A523" s="45" t="s">
        <v>4043</v>
      </c>
      <c r="B523" s="45"/>
      <c r="C523" s="46">
        <v>8.85</v>
      </c>
      <c r="D523" s="46">
        <v>1.05</v>
      </c>
      <c r="E523" s="46"/>
      <c r="F523" s="46"/>
      <c r="G523" s="46">
        <f t="shared" si="13"/>
        <v>9.2925000000000004</v>
      </c>
      <c r="H523" t="s">
        <v>4049</v>
      </c>
    </row>
    <row r="524" spans="1:8" x14ac:dyDescent="0.25">
      <c r="A524" s="45" t="s">
        <v>4043</v>
      </c>
      <c r="B524" s="45"/>
      <c r="C524" s="46">
        <v>8.24</v>
      </c>
      <c r="D524" s="46">
        <v>1.05</v>
      </c>
      <c r="E524" s="46"/>
      <c r="F524" s="46"/>
      <c r="G524" s="46">
        <f t="shared" si="13"/>
        <v>8.652000000000001</v>
      </c>
      <c r="H524" t="s">
        <v>4050</v>
      </c>
    </row>
    <row r="525" spans="1:8" x14ac:dyDescent="0.25">
      <c r="A525" s="45" t="s">
        <v>4043</v>
      </c>
      <c r="B525" s="45"/>
      <c r="C525" s="46">
        <v>4.5199999999999996</v>
      </c>
      <c r="D525" s="46">
        <v>1.05</v>
      </c>
      <c r="E525" s="46"/>
      <c r="F525" s="46"/>
      <c r="G525" s="46">
        <f t="shared" si="13"/>
        <v>4.7459999999999996</v>
      </c>
      <c r="H525" t="s">
        <v>4051</v>
      </c>
    </row>
    <row r="526" spans="1:8" x14ac:dyDescent="0.25">
      <c r="A526" s="45" t="s">
        <v>4043</v>
      </c>
      <c r="B526" s="45"/>
      <c r="C526" s="46">
        <v>3.66</v>
      </c>
      <c r="D526" s="46">
        <v>1.05</v>
      </c>
      <c r="E526" s="46"/>
      <c r="F526" s="46"/>
      <c r="G526" s="46">
        <f t="shared" si="13"/>
        <v>3.8430000000000004</v>
      </c>
      <c r="H526" t="s">
        <v>4052</v>
      </c>
    </row>
    <row r="527" spans="1:8" x14ac:dyDescent="0.25">
      <c r="A527" s="45" t="s">
        <v>4043</v>
      </c>
      <c r="B527" s="45"/>
      <c r="C527" s="46">
        <v>38.06</v>
      </c>
      <c r="D527" s="46">
        <v>1.05</v>
      </c>
      <c r="E527" s="46"/>
      <c r="F527" s="46"/>
      <c r="G527" s="46">
        <f t="shared" si="13"/>
        <v>39.963000000000001</v>
      </c>
      <c r="H527" t="s">
        <v>4053</v>
      </c>
    </row>
    <row r="528" spans="1:8" x14ac:dyDescent="0.25">
      <c r="A528" s="45" t="s">
        <v>4043</v>
      </c>
      <c r="B528" s="45"/>
      <c r="C528" s="46">
        <v>1.91</v>
      </c>
      <c r="D528" s="46">
        <v>1.05</v>
      </c>
      <c r="E528" s="46"/>
      <c r="F528" s="46"/>
      <c r="G528" s="46">
        <f t="shared" si="13"/>
        <v>2.0055000000000001</v>
      </c>
      <c r="H528" t="s">
        <v>4054</v>
      </c>
    </row>
    <row r="529" spans="1:8" x14ac:dyDescent="0.25">
      <c r="A529" s="45" t="s">
        <v>4043</v>
      </c>
      <c r="B529" s="45"/>
      <c r="C529" s="46">
        <v>0.99</v>
      </c>
      <c r="D529" s="46">
        <v>1.05</v>
      </c>
      <c r="E529" s="46"/>
      <c r="F529" s="46"/>
      <c r="G529" s="46">
        <f t="shared" si="13"/>
        <v>1.0395000000000001</v>
      </c>
      <c r="H529" t="s">
        <v>4055</v>
      </c>
    </row>
    <row r="530" spans="1:8" x14ac:dyDescent="0.25">
      <c r="A530" s="45" t="s">
        <v>4043</v>
      </c>
      <c r="B530" s="45"/>
      <c r="C530" s="46">
        <v>2.5499999999999998</v>
      </c>
      <c r="D530" s="46">
        <v>1.05</v>
      </c>
      <c r="E530" s="46"/>
      <c r="F530" s="46"/>
      <c r="G530" s="46">
        <f t="shared" si="13"/>
        <v>2.6774999999999998</v>
      </c>
      <c r="H530" t="s">
        <v>4056</v>
      </c>
    </row>
    <row r="531" spans="1:8" x14ac:dyDescent="0.25">
      <c r="A531" s="45" t="s">
        <v>4043</v>
      </c>
      <c r="B531" s="45"/>
      <c r="C531" s="46">
        <v>2.2999999999999998</v>
      </c>
      <c r="D531" s="46">
        <v>1.05</v>
      </c>
      <c r="E531" s="46"/>
      <c r="F531" s="46"/>
      <c r="G531" s="46">
        <f t="shared" si="13"/>
        <v>2.415</v>
      </c>
      <c r="H531" t="s">
        <v>4057</v>
      </c>
    </row>
    <row r="532" spans="1:8" x14ac:dyDescent="0.25">
      <c r="A532" s="45" t="s">
        <v>4043</v>
      </c>
      <c r="B532" s="45"/>
      <c r="C532" s="46">
        <v>3.86</v>
      </c>
      <c r="D532" s="46">
        <v>1.05</v>
      </c>
      <c r="E532" s="46"/>
      <c r="F532" s="46"/>
      <c r="G532" s="46">
        <f t="shared" si="13"/>
        <v>4.0529999999999999</v>
      </c>
      <c r="H532" t="s">
        <v>4058</v>
      </c>
    </row>
    <row r="533" spans="1:8" x14ac:dyDescent="0.25">
      <c r="A533" s="45" t="s">
        <v>4043</v>
      </c>
      <c r="B533" s="45"/>
      <c r="C533" s="46">
        <v>2.93</v>
      </c>
      <c r="D533" s="46">
        <v>1.05</v>
      </c>
      <c r="E533" s="46"/>
      <c r="F533" s="46"/>
      <c r="G533" s="46">
        <f t="shared" si="13"/>
        <v>3.0765000000000002</v>
      </c>
      <c r="H533" t="s">
        <v>4059</v>
      </c>
    </row>
    <row r="534" spans="1:8" x14ac:dyDescent="0.25">
      <c r="A534" s="45" t="s">
        <v>4043</v>
      </c>
      <c r="B534" s="45"/>
      <c r="C534" s="46">
        <v>1.31</v>
      </c>
      <c r="D534" s="46">
        <v>1.05</v>
      </c>
      <c r="E534" s="46"/>
      <c r="F534" s="46"/>
      <c r="G534" s="46">
        <f t="shared" si="13"/>
        <v>1.3755000000000002</v>
      </c>
      <c r="H534" t="s">
        <v>4060</v>
      </c>
    </row>
    <row r="535" spans="1:8" x14ac:dyDescent="0.25">
      <c r="A535" s="45" t="s">
        <v>4043</v>
      </c>
      <c r="B535" s="45"/>
      <c r="C535" s="46">
        <v>8.11</v>
      </c>
      <c r="D535" s="46">
        <v>1.05</v>
      </c>
      <c r="E535" s="46"/>
      <c r="F535" s="46"/>
      <c r="G535" s="46">
        <f t="shared" si="13"/>
        <v>8.5154999999999994</v>
      </c>
      <c r="H535" t="s">
        <v>4061</v>
      </c>
    </row>
    <row r="536" spans="1:8" x14ac:dyDescent="0.25">
      <c r="A536" s="45" t="s">
        <v>4043</v>
      </c>
      <c r="B536" s="45"/>
      <c r="C536" s="46">
        <v>4.2300000000000004</v>
      </c>
      <c r="D536" s="46">
        <v>1.05</v>
      </c>
      <c r="E536" s="46"/>
      <c r="F536" s="46"/>
      <c r="G536" s="46">
        <f t="shared" si="13"/>
        <v>4.4415000000000004</v>
      </c>
      <c r="H536" t="s">
        <v>4062</v>
      </c>
    </row>
    <row r="537" spans="1:8" x14ac:dyDescent="0.25">
      <c r="A537" s="45" t="s">
        <v>4043</v>
      </c>
      <c r="B537" s="45"/>
      <c r="C537" s="46">
        <v>1.31</v>
      </c>
      <c r="D537" s="46">
        <v>1.05</v>
      </c>
      <c r="E537" s="46"/>
      <c r="F537" s="46"/>
      <c r="G537" s="46">
        <f t="shared" si="13"/>
        <v>1.3755000000000002</v>
      </c>
      <c r="H537" t="s">
        <v>4063</v>
      </c>
    </row>
    <row r="538" spans="1:8" x14ac:dyDescent="0.25">
      <c r="A538" s="45" t="s">
        <v>4043</v>
      </c>
      <c r="B538" s="45"/>
      <c r="C538" s="46">
        <v>2.4700000000000002</v>
      </c>
      <c r="D538" s="46">
        <v>1.05</v>
      </c>
      <c r="E538" s="46"/>
      <c r="F538" s="46"/>
      <c r="G538" s="46">
        <f t="shared" si="13"/>
        <v>2.5935000000000001</v>
      </c>
      <c r="H538" t="s">
        <v>4064</v>
      </c>
    </row>
    <row r="540" spans="1:8" ht="45" customHeight="1" x14ac:dyDescent="0.25">
      <c r="A540" s="42" t="s">
        <v>4065</v>
      </c>
      <c r="B540" s="42" t="s">
        <v>3885</v>
      </c>
      <c r="C540" s="42" t="s">
        <v>139</v>
      </c>
      <c r="D540" s="43" t="s">
        <v>17</v>
      </c>
      <c r="E540" s="1" t="s">
        <v>140</v>
      </c>
      <c r="F540" s="1" t="s">
        <v>140</v>
      </c>
      <c r="G540" s="44">
        <f>SUM(G541:G562)</f>
        <v>296.86650000000009</v>
      </c>
    </row>
    <row r="541" spans="1:8" x14ac:dyDescent="0.25">
      <c r="A541" s="45" t="s">
        <v>4066</v>
      </c>
      <c r="B541" s="45"/>
      <c r="C541" s="46">
        <v>6.63</v>
      </c>
      <c r="D541" s="46">
        <v>1.05</v>
      </c>
      <c r="E541" s="46"/>
      <c r="F541" s="46"/>
      <c r="G541" s="46">
        <f t="shared" ref="G541:G562" si="14">PRODUCT(C541:F541)</f>
        <v>6.9615</v>
      </c>
      <c r="H541" t="s">
        <v>4067</v>
      </c>
    </row>
    <row r="542" spans="1:8" x14ac:dyDescent="0.25">
      <c r="A542" s="45" t="s">
        <v>4066</v>
      </c>
      <c r="B542" s="45"/>
      <c r="C542" s="46">
        <v>46.43</v>
      </c>
      <c r="D542" s="46">
        <v>1.05</v>
      </c>
      <c r="E542" s="46"/>
      <c r="F542" s="46"/>
      <c r="G542" s="46">
        <f t="shared" si="14"/>
        <v>48.7515</v>
      </c>
      <c r="H542" t="s">
        <v>4068</v>
      </c>
    </row>
    <row r="543" spans="1:8" x14ac:dyDescent="0.25">
      <c r="A543" s="45" t="s">
        <v>4066</v>
      </c>
      <c r="B543" s="45"/>
      <c r="C543" s="46">
        <v>10.43</v>
      </c>
      <c r="D543" s="46">
        <v>1.05</v>
      </c>
      <c r="E543" s="46"/>
      <c r="F543" s="46"/>
      <c r="G543" s="46">
        <f t="shared" si="14"/>
        <v>10.951499999999999</v>
      </c>
      <c r="H543" t="s">
        <v>4069</v>
      </c>
    </row>
    <row r="544" spans="1:8" x14ac:dyDescent="0.25">
      <c r="A544" s="45" t="s">
        <v>4066</v>
      </c>
      <c r="B544" s="45"/>
      <c r="C544" s="46">
        <v>2.27</v>
      </c>
      <c r="D544" s="46">
        <v>1.05</v>
      </c>
      <c r="E544" s="46"/>
      <c r="F544" s="46"/>
      <c r="G544" s="46">
        <f t="shared" si="14"/>
        <v>2.3835000000000002</v>
      </c>
      <c r="H544" t="s">
        <v>4070</v>
      </c>
    </row>
    <row r="545" spans="1:8" x14ac:dyDescent="0.25">
      <c r="A545" s="45" t="s">
        <v>4066</v>
      </c>
      <c r="B545" s="45"/>
      <c r="C545" s="46">
        <v>77.45</v>
      </c>
      <c r="D545" s="46">
        <v>1.05</v>
      </c>
      <c r="E545" s="46"/>
      <c r="F545" s="46"/>
      <c r="G545" s="46">
        <f t="shared" si="14"/>
        <v>81.322500000000005</v>
      </c>
      <c r="H545" t="s">
        <v>4071</v>
      </c>
    </row>
    <row r="546" spans="1:8" x14ac:dyDescent="0.25">
      <c r="A546" s="45" t="s">
        <v>4066</v>
      </c>
      <c r="B546" s="45"/>
      <c r="C546" s="46">
        <v>2.27</v>
      </c>
      <c r="D546" s="46">
        <v>1.05</v>
      </c>
      <c r="E546" s="46"/>
      <c r="F546" s="46"/>
      <c r="G546" s="46">
        <f t="shared" si="14"/>
        <v>2.3835000000000002</v>
      </c>
      <c r="H546" t="s">
        <v>4072</v>
      </c>
    </row>
    <row r="547" spans="1:8" x14ac:dyDescent="0.25">
      <c r="A547" s="45" t="s">
        <v>4066</v>
      </c>
      <c r="B547" s="45"/>
      <c r="C547" s="46">
        <v>3.52</v>
      </c>
      <c r="D547" s="46">
        <v>1.05</v>
      </c>
      <c r="E547" s="46"/>
      <c r="F547" s="46"/>
      <c r="G547" s="46">
        <f t="shared" si="14"/>
        <v>3.6960000000000002</v>
      </c>
      <c r="H547" t="s">
        <v>4073</v>
      </c>
    </row>
    <row r="548" spans="1:8" x14ac:dyDescent="0.25">
      <c r="A548" s="45" t="s">
        <v>4066</v>
      </c>
      <c r="B548" s="45"/>
      <c r="C548" s="46">
        <v>3.32</v>
      </c>
      <c r="D548" s="46">
        <v>1.05</v>
      </c>
      <c r="E548" s="46"/>
      <c r="F548" s="46"/>
      <c r="G548" s="46">
        <f t="shared" si="14"/>
        <v>3.4859999999999998</v>
      </c>
      <c r="H548" t="s">
        <v>4074</v>
      </c>
    </row>
    <row r="549" spans="1:8" x14ac:dyDescent="0.25">
      <c r="A549" s="45" t="s">
        <v>4066</v>
      </c>
      <c r="B549" s="45"/>
      <c r="C549" s="46">
        <v>77.31</v>
      </c>
      <c r="D549" s="46">
        <v>1.05</v>
      </c>
      <c r="E549" s="46"/>
      <c r="F549" s="46"/>
      <c r="G549" s="46">
        <f t="shared" si="14"/>
        <v>81.1755</v>
      </c>
      <c r="H549" t="s">
        <v>4075</v>
      </c>
    </row>
    <row r="550" spans="1:8" x14ac:dyDescent="0.25">
      <c r="A550" s="45" t="s">
        <v>4066</v>
      </c>
      <c r="B550" s="45"/>
      <c r="C550" s="46">
        <v>12.45</v>
      </c>
      <c r="D550" s="46">
        <v>1.05</v>
      </c>
      <c r="E550" s="46"/>
      <c r="F550" s="46"/>
      <c r="G550" s="46">
        <f t="shared" si="14"/>
        <v>13.0725</v>
      </c>
      <c r="H550" t="s">
        <v>4076</v>
      </c>
    </row>
    <row r="551" spans="1:8" x14ac:dyDescent="0.25">
      <c r="A551" s="45" t="s">
        <v>4066</v>
      </c>
      <c r="B551" s="45"/>
      <c r="C551" s="46">
        <v>2.27</v>
      </c>
      <c r="D551" s="46">
        <v>1.05</v>
      </c>
      <c r="E551" s="46"/>
      <c r="F551" s="46"/>
      <c r="G551" s="46">
        <f t="shared" si="14"/>
        <v>2.3835000000000002</v>
      </c>
      <c r="H551" t="s">
        <v>4077</v>
      </c>
    </row>
    <row r="552" spans="1:8" x14ac:dyDescent="0.25">
      <c r="A552" s="45" t="s">
        <v>4066</v>
      </c>
      <c r="B552" s="45"/>
      <c r="C552" s="46">
        <v>2.27</v>
      </c>
      <c r="D552" s="46">
        <v>1.05</v>
      </c>
      <c r="E552" s="46"/>
      <c r="F552" s="46"/>
      <c r="G552" s="46">
        <f t="shared" si="14"/>
        <v>2.3835000000000002</v>
      </c>
      <c r="H552" t="s">
        <v>4078</v>
      </c>
    </row>
    <row r="553" spans="1:8" x14ac:dyDescent="0.25">
      <c r="A553" s="45" t="s">
        <v>4066</v>
      </c>
      <c r="B553" s="45"/>
      <c r="C553" s="46">
        <v>1.47</v>
      </c>
      <c r="D553" s="46">
        <v>1.05</v>
      </c>
      <c r="E553" s="46"/>
      <c r="F553" s="46"/>
      <c r="G553" s="46">
        <f t="shared" si="14"/>
        <v>1.5435000000000001</v>
      </c>
      <c r="H553" t="s">
        <v>4079</v>
      </c>
    </row>
    <row r="554" spans="1:8" x14ac:dyDescent="0.25">
      <c r="A554" s="45" t="s">
        <v>4066</v>
      </c>
      <c r="B554" s="45"/>
      <c r="C554" s="46">
        <v>1.19</v>
      </c>
      <c r="D554" s="46">
        <v>1.05</v>
      </c>
      <c r="E554" s="46"/>
      <c r="F554" s="46"/>
      <c r="G554" s="46">
        <f t="shared" si="14"/>
        <v>1.2495000000000001</v>
      </c>
      <c r="H554" t="s">
        <v>4080</v>
      </c>
    </row>
    <row r="555" spans="1:8" x14ac:dyDescent="0.25">
      <c r="A555" s="45" t="s">
        <v>4066</v>
      </c>
      <c r="B555" s="45"/>
      <c r="C555" s="46">
        <v>1.47</v>
      </c>
      <c r="D555" s="46">
        <v>1.05</v>
      </c>
      <c r="E555" s="46"/>
      <c r="F555" s="46"/>
      <c r="G555" s="46">
        <f t="shared" si="14"/>
        <v>1.5435000000000001</v>
      </c>
      <c r="H555" t="s">
        <v>4081</v>
      </c>
    </row>
    <row r="556" spans="1:8" x14ac:dyDescent="0.25">
      <c r="A556" s="45" t="s">
        <v>4066</v>
      </c>
      <c r="B556" s="45"/>
      <c r="C556" s="46">
        <v>5.82</v>
      </c>
      <c r="D556" s="46">
        <v>1.05</v>
      </c>
      <c r="E556" s="46"/>
      <c r="F556" s="46"/>
      <c r="G556" s="46">
        <f t="shared" si="14"/>
        <v>6.1110000000000007</v>
      </c>
      <c r="H556" t="s">
        <v>4082</v>
      </c>
    </row>
    <row r="557" spans="1:8" x14ac:dyDescent="0.25">
      <c r="A557" s="45" t="s">
        <v>4066</v>
      </c>
      <c r="B557" s="45"/>
      <c r="C557" s="46">
        <v>4.04</v>
      </c>
      <c r="D557" s="46">
        <v>1.05</v>
      </c>
      <c r="E557" s="46"/>
      <c r="F557" s="46"/>
      <c r="G557" s="46">
        <f t="shared" si="14"/>
        <v>4.242</v>
      </c>
      <c r="H557" t="s">
        <v>4083</v>
      </c>
    </row>
    <row r="558" spans="1:8" x14ac:dyDescent="0.25">
      <c r="A558" s="45" t="s">
        <v>4066</v>
      </c>
      <c r="B558" s="45"/>
      <c r="C558" s="46">
        <v>5.72</v>
      </c>
      <c r="D558" s="46">
        <v>1.05</v>
      </c>
      <c r="E558" s="46"/>
      <c r="F558" s="46"/>
      <c r="G558" s="46">
        <f t="shared" si="14"/>
        <v>6.0060000000000002</v>
      </c>
      <c r="H558" t="s">
        <v>4084</v>
      </c>
    </row>
    <row r="559" spans="1:8" x14ac:dyDescent="0.25">
      <c r="A559" s="45" t="s">
        <v>4066</v>
      </c>
      <c r="B559" s="45"/>
      <c r="C559" s="46">
        <v>6.73</v>
      </c>
      <c r="D559" s="46">
        <v>1.05</v>
      </c>
      <c r="E559" s="46"/>
      <c r="F559" s="46"/>
      <c r="G559" s="46">
        <f t="shared" si="14"/>
        <v>7.0665000000000004</v>
      </c>
      <c r="H559" t="s">
        <v>4085</v>
      </c>
    </row>
    <row r="560" spans="1:8" x14ac:dyDescent="0.25">
      <c r="A560" s="45" t="s">
        <v>4066</v>
      </c>
      <c r="B560" s="45"/>
      <c r="C560" s="46">
        <v>2.36</v>
      </c>
      <c r="D560" s="46">
        <v>1.05</v>
      </c>
      <c r="E560" s="46"/>
      <c r="F560" s="46"/>
      <c r="G560" s="46">
        <f t="shared" si="14"/>
        <v>2.4779999999999998</v>
      </c>
      <c r="H560" t="s">
        <v>4086</v>
      </c>
    </row>
    <row r="561" spans="1:8" x14ac:dyDescent="0.25">
      <c r="A561" s="45" t="s">
        <v>4066</v>
      </c>
      <c r="B561" s="45"/>
      <c r="C561" s="46">
        <v>4.7300000000000004</v>
      </c>
      <c r="D561" s="46">
        <v>1.05</v>
      </c>
      <c r="E561" s="46"/>
      <c r="F561" s="46"/>
      <c r="G561" s="46">
        <f t="shared" si="14"/>
        <v>4.9665000000000008</v>
      </c>
      <c r="H561" t="s">
        <v>4087</v>
      </c>
    </row>
    <row r="562" spans="1:8" x14ac:dyDescent="0.25">
      <c r="A562" s="45" t="s">
        <v>4066</v>
      </c>
      <c r="B562" s="45"/>
      <c r="C562" s="46">
        <v>2.58</v>
      </c>
      <c r="D562" s="46">
        <v>1.05</v>
      </c>
      <c r="E562" s="46"/>
      <c r="F562" s="46"/>
      <c r="G562" s="46">
        <f t="shared" si="14"/>
        <v>2.7090000000000001</v>
      </c>
      <c r="H562" t="s">
        <v>4088</v>
      </c>
    </row>
    <row r="564" spans="1:8" x14ac:dyDescent="0.25">
      <c r="B564" t="s">
        <v>3883</v>
      </c>
      <c r="C564" s="40" t="s">
        <v>5</v>
      </c>
      <c r="D564" s="41" t="s">
        <v>6</v>
      </c>
      <c r="E564" s="40" t="s">
        <v>7</v>
      </c>
    </row>
    <row r="565" spans="1:8" x14ac:dyDescent="0.25">
      <c r="B565" t="s">
        <v>3883</v>
      </c>
      <c r="C565" s="40" t="s">
        <v>8</v>
      </c>
      <c r="D565" s="41" t="s">
        <v>86</v>
      </c>
      <c r="E565" s="40" t="s">
        <v>115</v>
      </c>
    </row>
    <row r="566" spans="1:8" x14ac:dyDescent="0.25">
      <c r="B566" t="s">
        <v>3883</v>
      </c>
      <c r="C566" s="40" t="s">
        <v>11</v>
      </c>
      <c r="D566" s="41" t="s">
        <v>141</v>
      </c>
      <c r="E566" s="40" t="s">
        <v>142</v>
      </c>
    </row>
    <row r="568" spans="1:8" ht="45" customHeight="1" x14ac:dyDescent="0.25">
      <c r="A568" s="42" t="s">
        <v>4089</v>
      </c>
      <c r="B568" s="42" t="s">
        <v>3885</v>
      </c>
      <c r="C568" s="42" t="s">
        <v>144</v>
      </c>
      <c r="D568" s="43" t="s">
        <v>17</v>
      </c>
      <c r="E568" s="1" t="s">
        <v>145</v>
      </c>
      <c r="F568" s="1" t="s">
        <v>145</v>
      </c>
      <c r="G568" s="44">
        <f>SUM(G569:G569)</f>
        <v>355.85</v>
      </c>
    </row>
    <row r="569" spans="1:8" x14ac:dyDescent="0.25">
      <c r="A569" s="45" t="s">
        <v>4090</v>
      </c>
      <c r="B569" s="45"/>
      <c r="C569" s="46">
        <v>355.85</v>
      </c>
      <c r="D569" s="46"/>
      <c r="E569" s="46"/>
      <c r="F569" s="46"/>
      <c r="G569" s="46">
        <f>PRODUCT(C569:F569)</f>
        <v>355.85</v>
      </c>
    </row>
    <row r="571" spans="1:8" ht="45" customHeight="1" x14ac:dyDescent="0.25">
      <c r="A571" s="42" t="s">
        <v>4091</v>
      </c>
      <c r="B571" s="42" t="s">
        <v>3885</v>
      </c>
      <c r="C571" s="42" t="s">
        <v>146</v>
      </c>
      <c r="D571" s="43" t="s">
        <v>17</v>
      </c>
      <c r="E571" s="1" t="s">
        <v>147</v>
      </c>
      <c r="F571" s="1" t="s">
        <v>147</v>
      </c>
      <c r="G571" s="44">
        <f>SUM(G572:G572)</f>
        <v>373.64250000000004</v>
      </c>
    </row>
    <row r="572" spans="1:8" x14ac:dyDescent="0.25">
      <c r="A572" s="45" t="s">
        <v>4090</v>
      </c>
      <c r="B572" s="45"/>
      <c r="C572" s="46">
        <v>355.85</v>
      </c>
      <c r="D572" s="46">
        <v>1.05</v>
      </c>
      <c r="E572" s="46"/>
      <c r="F572" s="46"/>
      <c r="G572" s="46">
        <f>PRODUCT(C572:F572)</f>
        <v>373.64250000000004</v>
      </c>
    </row>
    <row r="574" spans="1:8" ht="45" customHeight="1" x14ac:dyDescent="0.25">
      <c r="A574" s="42" t="s">
        <v>4092</v>
      </c>
      <c r="B574" s="42" t="s">
        <v>3885</v>
      </c>
      <c r="C574" s="42" t="s">
        <v>148</v>
      </c>
      <c r="D574" s="43" t="s">
        <v>17</v>
      </c>
      <c r="E574" s="1" t="s">
        <v>149</v>
      </c>
      <c r="F574" s="1" t="s">
        <v>149</v>
      </c>
      <c r="G574" s="44">
        <f>SUM(G575:G575)</f>
        <v>355.85</v>
      </c>
    </row>
    <row r="575" spans="1:8" x14ac:dyDescent="0.25">
      <c r="A575" s="45" t="s">
        <v>4090</v>
      </c>
      <c r="B575" s="45"/>
      <c r="C575" s="46">
        <v>355.85</v>
      </c>
      <c r="D575" s="46"/>
      <c r="E575" s="46"/>
      <c r="F575" s="46"/>
      <c r="G575" s="46">
        <f>PRODUCT(C575:F575)</f>
        <v>355.85</v>
      </c>
    </row>
    <row r="577" spans="1:7" ht="45" customHeight="1" x14ac:dyDescent="0.25">
      <c r="A577" s="42" t="s">
        <v>4093</v>
      </c>
      <c r="B577" s="42" t="s">
        <v>3885</v>
      </c>
      <c r="C577" s="42" t="s">
        <v>150</v>
      </c>
      <c r="D577" s="43" t="s">
        <v>17</v>
      </c>
      <c r="E577" s="1" t="s">
        <v>151</v>
      </c>
      <c r="F577" s="1" t="s">
        <v>151</v>
      </c>
      <c r="G577" s="44">
        <f>SUM(G578:G578)</f>
        <v>355.85</v>
      </c>
    </row>
    <row r="578" spans="1:7" x14ac:dyDescent="0.25">
      <c r="A578" s="45" t="s">
        <v>4090</v>
      </c>
      <c r="B578" s="45"/>
      <c r="C578" s="46">
        <v>355.85</v>
      </c>
      <c r="D578" s="46"/>
      <c r="E578" s="46"/>
      <c r="F578" s="46"/>
      <c r="G578" s="46">
        <f>PRODUCT(C578:F578)</f>
        <v>355.85</v>
      </c>
    </row>
    <row r="580" spans="1:7" ht="45" customHeight="1" x14ac:dyDescent="0.25">
      <c r="A580" s="42" t="s">
        <v>4094</v>
      </c>
      <c r="B580" s="42" t="s">
        <v>3885</v>
      </c>
      <c r="C580" s="42" t="s">
        <v>152</v>
      </c>
      <c r="D580" s="43" t="s">
        <v>17</v>
      </c>
      <c r="E580" s="1" t="s">
        <v>153</v>
      </c>
      <c r="F580" s="1" t="s">
        <v>153</v>
      </c>
      <c r="G580" s="44">
        <f>SUM(G581:G581)</f>
        <v>355.85</v>
      </c>
    </row>
    <row r="581" spans="1:7" x14ac:dyDescent="0.25">
      <c r="A581" s="45" t="s">
        <v>4090</v>
      </c>
      <c r="B581" s="45"/>
      <c r="C581" s="46">
        <v>355.85</v>
      </c>
      <c r="D581" s="46"/>
      <c r="E581" s="46"/>
      <c r="F581" s="46"/>
      <c r="G581" s="46">
        <f>PRODUCT(C581:F581)</f>
        <v>355.85</v>
      </c>
    </row>
    <row r="583" spans="1:7" ht="45" customHeight="1" x14ac:dyDescent="0.25">
      <c r="A583" s="42" t="s">
        <v>4095</v>
      </c>
      <c r="B583" s="42" t="s">
        <v>3885</v>
      </c>
      <c r="C583" s="42" t="s">
        <v>154</v>
      </c>
      <c r="D583" s="43" t="s">
        <v>17</v>
      </c>
      <c r="E583" s="1" t="s">
        <v>155</v>
      </c>
      <c r="F583" s="1" t="s">
        <v>155</v>
      </c>
      <c r="G583" s="44">
        <f>SUM(G584:G584)</f>
        <v>40</v>
      </c>
    </row>
    <row r="584" spans="1:7" x14ac:dyDescent="0.25">
      <c r="A584" s="45"/>
      <c r="B584" s="45"/>
      <c r="C584" s="46">
        <v>40</v>
      </c>
      <c r="D584" s="46"/>
      <c r="E584" s="46"/>
      <c r="F584" s="46"/>
      <c r="G584" s="46">
        <f>PRODUCT(C584:F584)</f>
        <v>40</v>
      </c>
    </row>
    <row r="586" spans="1:7" ht="45" customHeight="1" x14ac:dyDescent="0.25">
      <c r="A586" s="42" t="s">
        <v>4096</v>
      </c>
      <c r="B586" s="42" t="s">
        <v>3885</v>
      </c>
      <c r="C586" s="42" t="s">
        <v>156</v>
      </c>
      <c r="D586" s="43" t="s">
        <v>38</v>
      </c>
      <c r="E586" s="1" t="s">
        <v>157</v>
      </c>
      <c r="F586" s="1" t="s">
        <v>157</v>
      </c>
      <c r="G586" s="44">
        <f>SUM(G587:G590)</f>
        <v>62.01</v>
      </c>
    </row>
    <row r="587" spans="1:7" x14ac:dyDescent="0.25">
      <c r="A587" s="45" t="s">
        <v>4097</v>
      </c>
      <c r="B587" s="45"/>
      <c r="C587" s="46">
        <v>11.32</v>
      </c>
      <c r="D587" s="46"/>
      <c r="E587" s="46"/>
      <c r="F587" s="46"/>
      <c r="G587" s="46">
        <f>PRODUCT(C587:F587)</f>
        <v>11.32</v>
      </c>
    </row>
    <row r="588" spans="1:7" x14ac:dyDescent="0.25">
      <c r="A588" s="45"/>
      <c r="B588" s="45"/>
      <c r="C588" s="46">
        <v>47.57</v>
      </c>
      <c r="D588" s="46"/>
      <c r="E588" s="46"/>
      <c r="F588" s="46"/>
      <c r="G588" s="46">
        <f>PRODUCT(C588:F588)</f>
        <v>47.57</v>
      </c>
    </row>
    <row r="589" spans="1:7" x14ac:dyDescent="0.25">
      <c r="A589" s="45"/>
      <c r="B589" s="45"/>
      <c r="C589" s="46">
        <v>1.8</v>
      </c>
      <c r="D589" s="46"/>
      <c r="E589" s="46"/>
      <c r="F589" s="46"/>
      <c r="G589" s="46">
        <f>PRODUCT(C589:F589)</f>
        <v>1.8</v>
      </c>
    </row>
    <row r="590" spans="1:7" x14ac:dyDescent="0.25">
      <c r="A590" s="45"/>
      <c r="B590" s="45"/>
      <c r="C590" s="46">
        <v>1.32</v>
      </c>
      <c r="D590" s="46"/>
      <c r="E590" s="46"/>
      <c r="F590" s="46"/>
      <c r="G590" s="46">
        <f>PRODUCT(C590:F590)</f>
        <v>1.32</v>
      </c>
    </row>
    <row r="592" spans="1:7" ht="45" customHeight="1" x14ac:dyDescent="0.25">
      <c r="A592" s="42" t="s">
        <v>4098</v>
      </c>
      <c r="B592" s="42" t="s">
        <v>3885</v>
      </c>
      <c r="C592" s="42" t="s">
        <v>158</v>
      </c>
      <c r="D592" s="43" t="s">
        <v>17</v>
      </c>
      <c r="E592" s="1" t="s">
        <v>159</v>
      </c>
      <c r="F592" s="1" t="s">
        <v>159</v>
      </c>
      <c r="G592" s="44">
        <f>SUM(G593:G600)</f>
        <v>55.250999999999998</v>
      </c>
    </row>
    <row r="593" spans="1:8" x14ac:dyDescent="0.25">
      <c r="A593" s="45" t="s">
        <v>4099</v>
      </c>
      <c r="B593" s="45"/>
      <c r="C593" s="46">
        <v>3</v>
      </c>
      <c r="D593" s="46">
        <v>1.05</v>
      </c>
      <c r="E593" s="46"/>
      <c r="F593" s="46"/>
      <c r="G593" s="46">
        <f t="shared" ref="G593:G600" si="15">PRODUCT(C593:F593)</f>
        <v>3.1500000000000004</v>
      </c>
      <c r="H593" t="s">
        <v>4100</v>
      </c>
    </row>
    <row r="594" spans="1:8" x14ac:dyDescent="0.25">
      <c r="A594" s="45" t="s">
        <v>4099</v>
      </c>
      <c r="B594" s="45"/>
      <c r="C594" s="46">
        <v>18.649999999999999</v>
      </c>
      <c r="D594" s="46">
        <v>1.05</v>
      </c>
      <c r="E594" s="46"/>
      <c r="F594" s="46"/>
      <c r="G594" s="46">
        <f t="shared" si="15"/>
        <v>19.5825</v>
      </c>
      <c r="H594" t="s">
        <v>4101</v>
      </c>
    </row>
    <row r="595" spans="1:8" x14ac:dyDescent="0.25">
      <c r="A595" s="45" t="s">
        <v>4099</v>
      </c>
      <c r="B595" s="45"/>
      <c r="C595" s="46">
        <v>1.21</v>
      </c>
      <c r="D595" s="46">
        <v>1.05</v>
      </c>
      <c r="E595" s="46"/>
      <c r="F595" s="46"/>
      <c r="G595" s="46">
        <f t="shared" si="15"/>
        <v>1.2705</v>
      </c>
      <c r="H595" t="s">
        <v>4102</v>
      </c>
    </row>
    <row r="596" spans="1:8" x14ac:dyDescent="0.25">
      <c r="A596" s="45" t="s">
        <v>4099</v>
      </c>
      <c r="B596" s="45"/>
      <c r="C596" s="46">
        <v>0.7</v>
      </c>
      <c r="D596" s="46">
        <v>1.05</v>
      </c>
      <c r="E596" s="46"/>
      <c r="F596" s="46"/>
      <c r="G596" s="46">
        <f t="shared" si="15"/>
        <v>0.73499999999999999</v>
      </c>
      <c r="H596" t="s">
        <v>4103</v>
      </c>
    </row>
    <row r="597" spans="1:8" x14ac:dyDescent="0.25">
      <c r="A597" s="45" t="s">
        <v>4099</v>
      </c>
      <c r="B597" s="45"/>
      <c r="C597" s="46">
        <v>5.13</v>
      </c>
      <c r="D597" s="46">
        <v>1.05</v>
      </c>
      <c r="E597" s="46"/>
      <c r="F597" s="46"/>
      <c r="G597" s="46">
        <f t="shared" si="15"/>
        <v>5.3864999999999998</v>
      </c>
      <c r="H597" t="s">
        <v>4104</v>
      </c>
    </row>
    <row r="598" spans="1:8" x14ac:dyDescent="0.25">
      <c r="A598" s="45" t="s">
        <v>4099</v>
      </c>
      <c r="B598" s="45"/>
      <c r="C598" s="46">
        <v>21.18</v>
      </c>
      <c r="D598" s="46">
        <v>1.05</v>
      </c>
      <c r="E598" s="46"/>
      <c r="F598" s="46"/>
      <c r="G598" s="46">
        <f t="shared" si="15"/>
        <v>22.239000000000001</v>
      </c>
      <c r="H598" t="s">
        <v>4105</v>
      </c>
    </row>
    <row r="599" spans="1:8" x14ac:dyDescent="0.25">
      <c r="A599" s="45" t="s">
        <v>4099</v>
      </c>
      <c r="B599" s="45"/>
      <c r="C599" s="46">
        <v>0.83</v>
      </c>
      <c r="D599" s="46">
        <v>1.05</v>
      </c>
      <c r="E599" s="46"/>
      <c r="F599" s="46"/>
      <c r="G599" s="46">
        <f t="shared" si="15"/>
        <v>0.87149999999999994</v>
      </c>
      <c r="H599" t="s">
        <v>4106</v>
      </c>
    </row>
    <row r="600" spans="1:8" x14ac:dyDescent="0.25">
      <c r="A600" s="45" t="s">
        <v>4099</v>
      </c>
      <c r="B600" s="45"/>
      <c r="C600" s="46">
        <v>1.92</v>
      </c>
      <c r="D600" s="46">
        <v>1.05</v>
      </c>
      <c r="E600" s="46"/>
      <c r="F600" s="46"/>
      <c r="G600" s="46">
        <f t="shared" si="15"/>
        <v>2.016</v>
      </c>
      <c r="H600" t="s">
        <v>4107</v>
      </c>
    </row>
    <row r="602" spans="1:8" ht="45" customHeight="1" x14ac:dyDescent="0.25">
      <c r="A602" s="42" t="s">
        <v>4108</v>
      </c>
      <c r="B602" s="42" t="s">
        <v>3885</v>
      </c>
      <c r="C602" s="42" t="s">
        <v>160</v>
      </c>
      <c r="D602" s="43" t="s">
        <v>38</v>
      </c>
      <c r="E602" s="1" t="s">
        <v>161</v>
      </c>
      <c r="F602" s="1" t="s">
        <v>161</v>
      </c>
      <c r="G602" s="44">
        <f>SUM(G603:G606)</f>
        <v>55.370000000000005</v>
      </c>
    </row>
    <row r="603" spans="1:8" x14ac:dyDescent="0.25">
      <c r="A603" s="45" t="s">
        <v>4109</v>
      </c>
      <c r="B603" s="45"/>
      <c r="C603" s="46">
        <v>2.88</v>
      </c>
      <c r="D603" s="46"/>
      <c r="E603" s="46"/>
      <c r="F603" s="46"/>
      <c r="G603" s="46">
        <f>PRODUCT(C603:F603)</f>
        <v>2.88</v>
      </c>
    </row>
    <row r="604" spans="1:8" x14ac:dyDescent="0.25">
      <c r="A604" s="45"/>
      <c r="B604" s="45"/>
      <c r="C604" s="46">
        <v>41.45</v>
      </c>
      <c r="D604" s="46"/>
      <c r="E604" s="46"/>
      <c r="F604" s="46"/>
      <c r="G604" s="46">
        <f>PRODUCT(C604:F604)</f>
        <v>41.45</v>
      </c>
    </row>
    <row r="605" spans="1:8" x14ac:dyDescent="0.25">
      <c r="A605" s="45"/>
      <c r="B605" s="45"/>
      <c r="C605" s="46">
        <v>6.64</v>
      </c>
      <c r="D605" s="46"/>
      <c r="E605" s="46"/>
      <c r="F605" s="46"/>
      <c r="G605" s="46">
        <f>PRODUCT(C605:F605)</f>
        <v>6.64</v>
      </c>
    </row>
    <row r="606" spans="1:8" x14ac:dyDescent="0.25">
      <c r="A606" s="45"/>
      <c r="B606" s="45"/>
      <c r="C606" s="46">
        <v>4.4000000000000004</v>
      </c>
      <c r="D606" s="46"/>
      <c r="E606" s="46"/>
      <c r="F606" s="46"/>
      <c r="G606" s="46">
        <f>PRODUCT(C606:F606)</f>
        <v>4.4000000000000004</v>
      </c>
    </row>
    <row r="608" spans="1:8" x14ac:dyDescent="0.25">
      <c r="B608" t="s">
        <v>3883</v>
      </c>
      <c r="C608" s="40" t="s">
        <v>5</v>
      </c>
      <c r="D608" s="41" t="s">
        <v>6</v>
      </c>
      <c r="E608" s="40" t="s">
        <v>7</v>
      </c>
    </row>
    <row r="609" spans="1:8" x14ac:dyDescent="0.25">
      <c r="B609" t="s">
        <v>3883</v>
      </c>
      <c r="C609" s="40" t="s">
        <v>8</v>
      </c>
      <c r="D609" s="41" t="s">
        <v>162</v>
      </c>
      <c r="E609" s="40" t="s">
        <v>163</v>
      </c>
    </row>
    <row r="610" spans="1:8" x14ac:dyDescent="0.25">
      <c r="B610" t="s">
        <v>3883</v>
      </c>
      <c r="C610" s="40" t="s">
        <v>11</v>
      </c>
      <c r="D610" s="41" t="s">
        <v>6</v>
      </c>
      <c r="E610" s="40" t="s">
        <v>164</v>
      </c>
    </row>
    <row r="611" spans="1:8" x14ac:dyDescent="0.25">
      <c r="B611" t="s">
        <v>3883</v>
      </c>
      <c r="C611" s="40" t="s">
        <v>13</v>
      </c>
      <c r="D611" s="41" t="s">
        <v>6</v>
      </c>
      <c r="E611" s="40" t="s">
        <v>165</v>
      </c>
    </row>
    <row r="613" spans="1:8" ht="45" customHeight="1" x14ac:dyDescent="0.25">
      <c r="A613" s="42" t="s">
        <v>4110</v>
      </c>
      <c r="B613" s="42" t="s">
        <v>3885</v>
      </c>
      <c r="C613" s="42" t="s">
        <v>167</v>
      </c>
      <c r="D613" s="43" t="s">
        <v>41</v>
      </c>
      <c r="E613" s="1" t="s">
        <v>168</v>
      </c>
      <c r="F613" s="1" t="s">
        <v>168</v>
      </c>
      <c r="G613" s="44">
        <f>SUM(G614:G628)</f>
        <v>15</v>
      </c>
    </row>
    <row r="614" spans="1:8" x14ac:dyDescent="0.25">
      <c r="A614" s="45" t="s">
        <v>4111</v>
      </c>
      <c r="B614" s="45"/>
      <c r="C614" s="46">
        <v>1</v>
      </c>
      <c r="D614" s="46"/>
      <c r="E614" s="46"/>
      <c r="F614" s="46"/>
      <c r="G614" s="46">
        <f t="shared" ref="G614:G628" si="16">PRODUCT(C614:F614)</f>
        <v>1</v>
      </c>
      <c r="H614" t="s">
        <v>4112</v>
      </c>
    </row>
    <row r="615" spans="1:8" x14ac:dyDescent="0.25">
      <c r="A615" s="45" t="s">
        <v>4113</v>
      </c>
      <c r="B615" s="45"/>
      <c r="C615" s="46">
        <v>1</v>
      </c>
      <c r="D615" s="46"/>
      <c r="E615" s="46"/>
      <c r="F615" s="46"/>
      <c r="G615" s="46">
        <f t="shared" si="16"/>
        <v>1</v>
      </c>
      <c r="H615" t="s">
        <v>4114</v>
      </c>
    </row>
    <row r="616" spans="1:8" x14ac:dyDescent="0.25">
      <c r="A616" s="45" t="s">
        <v>4115</v>
      </c>
      <c r="B616" s="45"/>
      <c r="C616" s="46">
        <v>1</v>
      </c>
      <c r="D616" s="46"/>
      <c r="E616" s="46"/>
      <c r="F616" s="46"/>
      <c r="G616" s="46">
        <f t="shared" si="16"/>
        <v>1</v>
      </c>
      <c r="H616" t="s">
        <v>4116</v>
      </c>
    </row>
    <row r="617" spans="1:8" x14ac:dyDescent="0.25">
      <c r="A617" s="45" t="s">
        <v>4117</v>
      </c>
      <c r="B617" s="45"/>
      <c r="C617" s="46">
        <v>1</v>
      </c>
      <c r="D617" s="46"/>
      <c r="E617" s="46"/>
      <c r="F617" s="46"/>
      <c r="G617" s="46">
        <f t="shared" si="16"/>
        <v>1</v>
      </c>
      <c r="H617" t="s">
        <v>4118</v>
      </c>
    </row>
    <row r="618" spans="1:8" x14ac:dyDescent="0.25">
      <c r="A618" s="45" t="s">
        <v>4119</v>
      </c>
      <c r="B618" s="45"/>
      <c r="C618" s="46">
        <v>1</v>
      </c>
      <c r="D618" s="46"/>
      <c r="E618" s="46"/>
      <c r="F618" s="46"/>
      <c r="G618" s="46">
        <f t="shared" si="16"/>
        <v>1</v>
      </c>
      <c r="H618" t="s">
        <v>4120</v>
      </c>
    </row>
    <row r="619" spans="1:8" x14ac:dyDescent="0.25">
      <c r="A619" s="45" t="s">
        <v>4121</v>
      </c>
      <c r="B619" s="45"/>
      <c r="C619" s="46">
        <v>1</v>
      </c>
      <c r="D619" s="46"/>
      <c r="E619" s="46"/>
      <c r="F619" s="46"/>
      <c r="G619" s="46">
        <f t="shared" si="16"/>
        <v>1</v>
      </c>
      <c r="H619" t="s">
        <v>4122</v>
      </c>
    </row>
    <row r="620" spans="1:8" x14ac:dyDescent="0.25">
      <c r="A620" s="45" t="s">
        <v>4123</v>
      </c>
      <c r="B620" s="45"/>
      <c r="C620" s="46">
        <v>1</v>
      </c>
      <c r="D620" s="46"/>
      <c r="E620" s="46"/>
      <c r="F620" s="46"/>
      <c r="G620" s="46">
        <f t="shared" si="16"/>
        <v>1</v>
      </c>
      <c r="H620" t="s">
        <v>4124</v>
      </c>
    </row>
    <row r="621" spans="1:8" x14ac:dyDescent="0.25">
      <c r="A621" s="45" t="s">
        <v>4125</v>
      </c>
      <c r="B621" s="45"/>
      <c r="C621" s="46">
        <v>1</v>
      </c>
      <c r="D621" s="46"/>
      <c r="E621" s="46"/>
      <c r="F621" s="46"/>
      <c r="G621" s="46">
        <f t="shared" si="16"/>
        <v>1</v>
      </c>
      <c r="H621" t="s">
        <v>4126</v>
      </c>
    </row>
    <row r="622" spans="1:8" x14ac:dyDescent="0.25">
      <c r="A622" s="45" t="s">
        <v>4127</v>
      </c>
      <c r="B622" s="45"/>
      <c r="C622" s="46">
        <v>1</v>
      </c>
      <c r="D622" s="46"/>
      <c r="E622" s="46"/>
      <c r="F622" s="46"/>
      <c r="G622" s="46">
        <f t="shared" si="16"/>
        <v>1</v>
      </c>
      <c r="H622" t="s">
        <v>4128</v>
      </c>
    </row>
    <row r="623" spans="1:8" x14ac:dyDescent="0.25">
      <c r="A623" s="45" t="s">
        <v>4129</v>
      </c>
      <c r="B623" s="45"/>
      <c r="C623" s="46">
        <v>1</v>
      </c>
      <c r="D623" s="46"/>
      <c r="E623" s="46"/>
      <c r="F623" s="46"/>
      <c r="G623" s="46">
        <f t="shared" si="16"/>
        <v>1</v>
      </c>
      <c r="H623" t="s">
        <v>4130</v>
      </c>
    </row>
    <row r="624" spans="1:8" x14ac:dyDescent="0.25">
      <c r="A624" s="45" t="s">
        <v>4131</v>
      </c>
      <c r="B624" s="45"/>
      <c r="C624" s="46">
        <v>1</v>
      </c>
      <c r="D624" s="46"/>
      <c r="E624" s="46"/>
      <c r="F624" s="46"/>
      <c r="G624" s="46">
        <f t="shared" si="16"/>
        <v>1</v>
      </c>
      <c r="H624" t="s">
        <v>4132</v>
      </c>
    </row>
    <row r="625" spans="1:8" x14ac:dyDescent="0.25">
      <c r="A625" s="45" t="s">
        <v>4133</v>
      </c>
      <c r="B625" s="45"/>
      <c r="C625" s="46">
        <v>1</v>
      </c>
      <c r="D625" s="46"/>
      <c r="E625" s="46"/>
      <c r="F625" s="46"/>
      <c r="G625" s="46">
        <f t="shared" si="16"/>
        <v>1</v>
      </c>
      <c r="H625" t="s">
        <v>4134</v>
      </c>
    </row>
    <row r="626" spans="1:8" x14ac:dyDescent="0.25">
      <c r="A626" s="45" t="s">
        <v>4135</v>
      </c>
      <c r="B626" s="45"/>
      <c r="C626" s="46">
        <v>1</v>
      </c>
      <c r="D626" s="46"/>
      <c r="E626" s="46"/>
      <c r="F626" s="46"/>
      <c r="G626" s="46">
        <f t="shared" si="16"/>
        <v>1</v>
      </c>
      <c r="H626" t="s">
        <v>4136</v>
      </c>
    </row>
    <row r="627" spans="1:8" x14ac:dyDescent="0.25">
      <c r="A627" s="45" t="s">
        <v>4137</v>
      </c>
      <c r="B627" s="45"/>
      <c r="C627" s="46">
        <v>1</v>
      </c>
      <c r="D627" s="46"/>
      <c r="E627" s="46"/>
      <c r="F627" s="46"/>
      <c r="G627" s="46">
        <f t="shared" si="16"/>
        <v>1</v>
      </c>
      <c r="H627" t="s">
        <v>4138</v>
      </c>
    </row>
    <row r="628" spans="1:8" x14ac:dyDescent="0.25">
      <c r="A628" s="45" t="s">
        <v>4139</v>
      </c>
      <c r="B628" s="45"/>
      <c r="C628" s="46">
        <v>1</v>
      </c>
      <c r="D628" s="46"/>
      <c r="E628" s="46"/>
      <c r="F628" s="46"/>
      <c r="G628" s="46">
        <f t="shared" si="16"/>
        <v>1</v>
      </c>
      <c r="H628" t="s">
        <v>4140</v>
      </c>
    </row>
    <row r="630" spans="1:8" ht="45" customHeight="1" x14ac:dyDescent="0.25">
      <c r="A630" s="42" t="s">
        <v>4141</v>
      </c>
      <c r="B630" s="42" t="s">
        <v>3885</v>
      </c>
      <c r="C630" s="42" t="s">
        <v>169</v>
      </c>
      <c r="D630" s="43" t="s">
        <v>41</v>
      </c>
      <c r="E630" s="1" t="s">
        <v>170</v>
      </c>
      <c r="F630" s="1" t="s">
        <v>170</v>
      </c>
      <c r="G630" s="44">
        <f>SUM(G631:G634)</f>
        <v>4</v>
      </c>
    </row>
    <row r="631" spans="1:8" x14ac:dyDescent="0.25">
      <c r="A631" s="45" t="s">
        <v>4142</v>
      </c>
      <c r="B631" s="45"/>
      <c r="C631" s="46">
        <v>1</v>
      </c>
      <c r="D631" s="46"/>
      <c r="E631" s="46"/>
      <c r="F631" s="46"/>
      <c r="G631" s="46">
        <f>PRODUCT(C631:F631)</f>
        <v>1</v>
      </c>
      <c r="H631" t="s">
        <v>4143</v>
      </c>
    </row>
    <row r="632" spans="1:8" x14ac:dyDescent="0.25">
      <c r="A632" s="45" t="s">
        <v>4144</v>
      </c>
      <c r="B632" s="45"/>
      <c r="C632" s="46">
        <v>1</v>
      </c>
      <c r="D632" s="46"/>
      <c r="E632" s="46"/>
      <c r="F632" s="46"/>
      <c r="G632" s="46">
        <f>PRODUCT(C632:F632)</f>
        <v>1</v>
      </c>
      <c r="H632" t="s">
        <v>4145</v>
      </c>
    </row>
    <row r="633" spans="1:8" x14ac:dyDescent="0.25">
      <c r="A633" s="45" t="s">
        <v>4146</v>
      </c>
      <c r="B633" s="45"/>
      <c r="C633" s="46">
        <v>1</v>
      </c>
      <c r="D633" s="46"/>
      <c r="E633" s="46"/>
      <c r="F633" s="46"/>
      <c r="G633" s="46">
        <f>PRODUCT(C633:F633)</f>
        <v>1</v>
      </c>
      <c r="H633" t="s">
        <v>4147</v>
      </c>
    </row>
    <row r="634" spans="1:8" x14ac:dyDescent="0.25">
      <c r="A634" s="45" t="s">
        <v>4148</v>
      </c>
      <c r="B634" s="45"/>
      <c r="C634" s="46">
        <v>1</v>
      </c>
      <c r="D634" s="46"/>
      <c r="E634" s="46"/>
      <c r="F634" s="46"/>
      <c r="G634" s="46">
        <f>PRODUCT(C634:F634)</f>
        <v>1</v>
      </c>
      <c r="H634" t="s">
        <v>4149</v>
      </c>
    </row>
    <row r="636" spans="1:8" ht="45" customHeight="1" x14ac:dyDescent="0.25">
      <c r="A636" s="42" t="s">
        <v>4150</v>
      </c>
      <c r="B636" s="42" t="s">
        <v>3885</v>
      </c>
      <c r="C636" s="42" t="s">
        <v>171</v>
      </c>
      <c r="D636" s="43" t="s">
        <v>41</v>
      </c>
      <c r="E636" s="1" t="s">
        <v>172</v>
      </c>
      <c r="F636" s="1" t="s">
        <v>172</v>
      </c>
      <c r="G636" s="44">
        <f>SUM(G637:G640)</f>
        <v>4</v>
      </c>
    </row>
    <row r="637" spans="1:8" x14ac:dyDescent="0.25">
      <c r="A637" s="45" t="s">
        <v>4151</v>
      </c>
      <c r="B637" s="45"/>
      <c r="C637" s="46">
        <v>1</v>
      </c>
      <c r="D637" s="46"/>
      <c r="E637" s="46"/>
      <c r="F637" s="46"/>
      <c r="G637" s="46">
        <f>PRODUCT(C637:F637)</f>
        <v>1</v>
      </c>
    </row>
    <row r="638" spans="1:8" x14ac:dyDescent="0.25">
      <c r="A638" s="45" t="s">
        <v>4152</v>
      </c>
      <c r="B638" s="45"/>
      <c r="C638" s="46">
        <v>1</v>
      </c>
      <c r="D638" s="46"/>
      <c r="E638" s="46"/>
      <c r="F638" s="46"/>
      <c r="G638" s="46">
        <f>PRODUCT(C638:F638)</f>
        <v>1</v>
      </c>
      <c r="H638" t="s">
        <v>4153</v>
      </c>
    </row>
    <row r="639" spans="1:8" x14ac:dyDescent="0.25">
      <c r="A639" s="45" t="s">
        <v>4154</v>
      </c>
      <c r="B639" s="45"/>
      <c r="C639" s="46">
        <v>1</v>
      </c>
      <c r="D639" s="46"/>
      <c r="E639" s="46"/>
      <c r="F639" s="46"/>
      <c r="G639" s="46">
        <f>PRODUCT(C639:F639)</f>
        <v>1</v>
      </c>
      <c r="H639" t="s">
        <v>4155</v>
      </c>
    </row>
    <row r="640" spans="1:8" x14ac:dyDescent="0.25">
      <c r="A640" s="45" t="s">
        <v>4156</v>
      </c>
      <c r="B640" s="45"/>
      <c r="C640" s="46">
        <v>1</v>
      </c>
      <c r="D640" s="46"/>
      <c r="E640" s="46"/>
      <c r="F640" s="46"/>
      <c r="G640" s="46">
        <f>PRODUCT(C640:F640)</f>
        <v>1</v>
      </c>
      <c r="H640" t="s">
        <v>4157</v>
      </c>
    </row>
    <row r="642" spans="1:8" ht="45" customHeight="1" x14ac:dyDescent="0.25">
      <c r="A642" s="42" t="s">
        <v>4158</v>
      </c>
      <c r="B642" s="42" t="s">
        <v>3885</v>
      </c>
      <c r="C642" s="42" t="s">
        <v>173</v>
      </c>
      <c r="D642" s="43" t="s">
        <v>41</v>
      </c>
      <c r="E642" s="1" t="s">
        <v>174</v>
      </c>
      <c r="F642" s="1" t="s">
        <v>174</v>
      </c>
      <c r="G642" s="44">
        <f>SUM(G643:G645)</f>
        <v>3</v>
      </c>
    </row>
    <row r="643" spans="1:8" x14ac:dyDescent="0.25">
      <c r="A643" s="45" t="s">
        <v>4159</v>
      </c>
      <c r="B643" s="45"/>
      <c r="C643" s="46">
        <v>1</v>
      </c>
      <c r="D643" s="46"/>
      <c r="E643" s="46"/>
      <c r="F643" s="46"/>
      <c r="G643" s="46">
        <f>PRODUCT(C643:F643)</f>
        <v>1</v>
      </c>
      <c r="H643" t="s">
        <v>4160</v>
      </c>
    </row>
    <row r="644" spans="1:8" x14ac:dyDescent="0.25">
      <c r="A644" s="45" t="s">
        <v>4161</v>
      </c>
      <c r="B644" s="45"/>
      <c r="C644" s="46">
        <v>1</v>
      </c>
      <c r="D644" s="46"/>
      <c r="E644" s="46"/>
      <c r="F644" s="46"/>
      <c r="G644" s="46">
        <f>PRODUCT(C644:F644)</f>
        <v>1</v>
      </c>
      <c r="H644" t="s">
        <v>4162</v>
      </c>
    </row>
    <row r="645" spans="1:8" x14ac:dyDescent="0.25">
      <c r="A645" s="45" t="s">
        <v>4161</v>
      </c>
      <c r="B645" s="45"/>
      <c r="C645" s="46">
        <v>1</v>
      </c>
      <c r="D645" s="46"/>
      <c r="E645" s="46"/>
      <c r="F645" s="46"/>
      <c r="G645" s="46">
        <f>PRODUCT(C645:F645)</f>
        <v>1</v>
      </c>
      <c r="H645" t="s">
        <v>4163</v>
      </c>
    </row>
    <row r="647" spans="1:8" ht="45" customHeight="1" x14ac:dyDescent="0.25">
      <c r="A647" s="42" t="s">
        <v>4164</v>
      </c>
      <c r="B647" s="42" t="s">
        <v>3885</v>
      </c>
      <c r="C647" s="42" t="s">
        <v>175</v>
      </c>
      <c r="D647" s="43" t="s">
        <v>41</v>
      </c>
      <c r="E647" s="1" t="s">
        <v>176</v>
      </c>
      <c r="F647" s="1" t="s">
        <v>176</v>
      </c>
      <c r="G647" s="44">
        <f>SUM(G648:G659)</f>
        <v>12</v>
      </c>
    </row>
    <row r="648" spans="1:8" x14ac:dyDescent="0.25">
      <c r="A648" s="45" t="s">
        <v>4165</v>
      </c>
      <c r="B648" s="45"/>
      <c r="C648" s="46">
        <v>1</v>
      </c>
      <c r="D648" s="46"/>
      <c r="E648" s="46"/>
      <c r="F648" s="46"/>
      <c r="G648" s="46">
        <f t="shared" ref="G648:G659" si="17">PRODUCT(C648:F648)</f>
        <v>1</v>
      </c>
      <c r="H648" t="s">
        <v>4166</v>
      </c>
    </row>
    <row r="649" spans="1:8" x14ac:dyDescent="0.25">
      <c r="A649" s="45" t="s">
        <v>4165</v>
      </c>
      <c r="B649" s="45"/>
      <c r="C649" s="46">
        <v>1</v>
      </c>
      <c r="D649" s="46"/>
      <c r="E649" s="46"/>
      <c r="F649" s="46"/>
      <c r="G649" s="46">
        <f t="shared" si="17"/>
        <v>1</v>
      </c>
      <c r="H649" t="s">
        <v>4167</v>
      </c>
    </row>
    <row r="650" spans="1:8" x14ac:dyDescent="0.25">
      <c r="A650" s="45" t="s">
        <v>4165</v>
      </c>
      <c r="B650" s="45"/>
      <c r="C650" s="46">
        <v>1</v>
      </c>
      <c r="D650" s="46"/>
      <c r="E650" s="46"/>
      <c r="F650" s="46"/>
      <c r="G650" s="46">
        <f t="shared" si="17"/>
        <v>1</v>
      </c>
      <c r="H650" t="s">
        <v>4168</v>
      </c>
    </row>
    <row r="651" spans="1:8" x14ac:dyDescent="0.25">
      <c r="A651" s="45" t="s">
        <v>4165</v>
      </c>
      <c r="B651" s="45"/>
      <c r="C651" s="46">
        <v>1</v>
      </c>
      <c r="D651" s="46"/>
      <c r="E651" s="46"/>
      <c r="F651" s="46"/>
      <c r="G651" s="46">
        <f t="shared" si="17"/>
        <v>1</v>
      </c>
      <c r="H651" t="s">
        <v>4169</v>
      </c>
    </row>
    <row r="652" spans="1:8" x14ac:dyDescent="0.25">
      <c r="A652" s="45" t="s">
        <v>4170</v>
      </c>
      <c r="B652" s="45"/>
      <c r="C652" s="46">
        <v>1</v>
      </c>
      <c r="D652" s="46"/>
      <c r="E652" s="46"/>
      <c r="F652" s="46"/>
      <c r="G652" s="46">
        <f t="shared" si="17"/>
        <v>1</v>
      </c>
      <c r="H652" t="s">
        <v>4171</v>
      </c>
    </row>
    <row r="653" spans="1:8" x14ac:dyDescent="0.25">
      <c r="A653" s="45" t="s">
        <v>4170</v>
      </c>
      <c r="B653" s="45"/>
      <c r="C653" s="46">
        <v>1</v>
      </c>
      <c r="D653" s="46"/>
      <c r="E653" s="46"/>
      <c r="F653" s="46"/>
      <c r="G653" s="46">
        <f t="shared" si="17"/>
        <v>1</v>
      </c>
      <c r="H653" t="s">
        <v>4172</v>
      </c>
    </row>
    <row r="654" spans="1:8" x14ac:dyDescent="0.25">
      <c r="A654" s="45" t="s">
        <v>4170</v>
      </c>
      <c r="B654" s="45"/>
      <c r="C654" s="46">
        <v>1</v>
      </c>
      <c r="D654" s="46"/>
      <c r="E654" s="46"/>
      <c r="F654" s="46"/>
      <c r="G654" s="46">
        <f t="shared" si="17"/>
        <v>1</v>
      </c>
      <c r="H654" t="s">
        <v>4173</v>
      </c>
    </row>
    <row r="655" spans="1:8" x14ac:dyDescent="0.25">
      <c r="A655" s="45" t="s">
        <v>4170</v>
      </c>
      <c r="B655" s="45"/>
      <c r="C655" s="46">
        <v>1</v>
      </c>
      <c r="D655" s="46"/>
      <c r="E655" s="46"/>
      <c r="F655" s="46"/>
      <c r="G655" s="46">
        <f t="shared" si="17"/>
        <v>1</v>
      </c>
      <c r="H655" t="s">
        <v>4174</v>
      </c>
    </row>
    <row r="656" spans="1:8" x14ac:dyDescent="0.25">
      <c r="A656" s="45" t="s">
        <v>4170</v>
      </c>
      <c r="B656" s="45"/>
      <c r="C656" s="46">
        <v>1</v>
      </c>
      <c r="D656" s="46"/>
      <c r="E656" s="46"/>
      <c r="F656" s="46"/>
      <c r="G656" s="46">
        <f t="shared" si="17"/>
        <v>1</v>
      </c>
      <c r="H656" t="s">
        <v>4175</v>
      </c>
    </row>
    <row r="657" spans="1:8" x14ac:dyDescent="0.25">
      <c r="A657" s="45" t="s">
        <v>4170</v>
      </c>
      <c r="B657" s="45"/>
      <c r="C657" s="46">
        <v>1</v>
      </c>
      <c r="D657" s="46"/>
      <c r="E657" s="46"/>
      <c r="F657" s="46"/>
      <c r="G657" s="46">
        <f t="shared" si="17"/>
        <v>1</v>
      </c>
      <c r="H657" t="s">
        <v>4176</v>
      </c>
    </row>
    <row r="658" spans="1:8" x14ac:dyDescent="0.25">
      <c r="A658" s="45" t="s">
        <v>4170</v>
      </c>
      <c r="B658" s="45"/>
      <c r="C658" s="46">
        <v>1</v>
      </c>
      <c r="D658" s="46"/>
      <c r="E658" s="46"/>
      <c r="F658" s="46"/>
      <c r="G658" s="46">
        <f t="shared" si="17"/>
        <v>1</v>
      </c>
      <c r="H658" t="s">
        <v>4177</v>
      </c>
    </row>
    <row r="659" spans="1:8" x14ac:dyDescent="0.25">
      <c r="A659" s="45" t="s">
        <v>4170</v>
      </c>
      <c r="B659" s="45"/>
      <c r="C659" s="46">
        <v>1</v>
      </c>
      <c r="D659" s="46"/>
      <c r="E659" s="46"/>
      <c r="F659" s="46"/>
      <c r="G659" s="46">
        <f t="shared" si="17"/>
        <v>1</v>
      </c>
      <c r="H659" t="s">
        <v>4178</v>
      </c>
    </row>
    <row r="661" spans="1:8" ht="45" customHeight="1" x14ac:dyDescent="0.25">
      <c r="A661" s="42" t="s">
        <v>4179</v>
      </c>
      <c r="B661" s="42" t="s">
        <v>3885</v>
      </c>
      <c r="C661" s="42" t="s">
        <v>177</v>
      </c>
      <c r="D661" s="43" t="s">
        <v>41</v>
      </c>
      <c r="E661" s="1" t="s">
        <v>178</v>
      </c>
      <c r="F661" s="1" t="s">
        <v>178</v>
      </c>
      <c r="G661" s="44">
        <f>SUM(G662:G663)</f>
        <v>2</v>
      </c>
    </row>
    <row r="662" spans="1:8" x14ac:dyDescent="0.25">
      <c r="A662" s="45" t="s">
        <v>4180</v>
      </c>
      <c r="B662" s="45"/>
      <c r="C662" s="46">
        <v>1</v>
      </c>
      <c r="D662" s="46"/>
      <c r="E662" s="46"/>
      <c r="F662" s="46"/>
      <c r="G662" s="46">
        <f>PRODUCT(C662:F662)</f>
        <v>1</v>
      </c>
      <c r="H662" t="s">
        <v>4181</v>
      </c>
    </row>
    <row r="663" spans="1:8" x14ac:dyDescent="0.25">
      <c r="A663" s="45" t="s">
        <v>4182</v>
      </c>
      <c r="B663" s="45"/>
      <c r="C663" s="46">
        <v>1</v>
      </c>
      <c r="D663" s="46"/>
      <c r="E663" s="46"/>
      <c r="F663" s="46"/>
      <c r="G663" s="46">
        <f>PRODUCT(C663:F663)</f>
        <v>1</v>
      </c>
      <c r="H663" t="s">
        <v>4183</v>
      </c>
    </row>
    <row r="665" spans="1:8" ht="45" customHeight="1" x14ac:dyDescent="0.25">
      <c r="A665" s="42" t="s">
        <v>4184</v>
      </c>
      <c r="B665" s="42" t="s">
        <v>3885</v>
      </c>
      <c r="C665" s="42" t="s">
        <v>179</v>
      </c>
      <c r="D665" s="43" t="s">
        <v>41</v>
      </c>
      <c r="E665" s="1" t="s">
        <v>180</v>
      </c>
      <c r="F665" s="1" t="s">
        <v>180</v>
      </c>
      <c r="G665" s="44">
        <f>SUM(G666:G674)</f>
        <v>9</v>
      </c>
    </row>
    <row r="666" spans="1:8" x14ac:dyDescent="0.25">
      <c r="A666" s="45" t="s">
        <v>4185</v>
      </c>
      <c r="B666" s="45"/>
      <c r="C666" s="46">
        <v>1</v>
      </c>
      <c r="D666" s="46"/>
      <c r="E666" s="46"/>
      <c r="F666" s="46"/>
      <c r="G666" s="46">
        <f t="shared" ref="G666:G674" si="18">PRODUCT(C666:F666)</f>
        <v>1</v>
      </c>
      <c r="H666" t="s">
        <v>4186</v>
      </c>
    </row>
    <row r="667" spans="1:8" x14ac:dyDescent="0.25">
      <c r="A667" s="45" t="s">
        <v>4187</v>
      </c>
      <c r="B667" s="45"/>
      <c r="C667" s="46">
        <v>1</v>
      </c>
      <c r="D667" s="46"/>
      <c r="E667" s="46"/>
      <c r="F667" s="46"/>
      <c r="G667" s="46">
        <f t="shared" si="18"/>
        <v>1</v>
      </c>
      <c r="H667" t="s">
        <v>4188</v>
      </c>
    </row>
    <row r="668" spans="1:8" x14ac:dyDescent="0.25">
      <c r="A668" s="45" t="s">
        <v>4189</v>
      </c>
      <c r="B668" s="45"/>
      <c r="C668" s="46">
        <v>1</v>
      </c>
      <c r="D668" s="46"/>
      <c r="E668" s="46"/>
      <c r="F668" s="46"/>
      <c r="G668" s="46">
        <f t="shared" si="18"/>
        <v>1</v>
      </c>
      <c r="H668" t="s">
        <v>4190</v>
      </c>
    </row>
    <row r="669" spans="1:8" x14ac:dyDescent="0.25">
      <c r="A669" s="45" t="s">
        <v>4191</v>
      </c>
      <c r="B669" s="45"/>
      <c r="C669" s="46">
        <v>1</v>
      </c>
      <c r="D669" s="46"/>
      <c r="E669" s="46"/>
      <c r="F669" s="46"/>
      <c r="G669" s="46">
        <f t="shared" si="18"/>
        <v>1</v>
      </c>
      <c r="H669" t="s">
        <v>4192</v>
      </c>
    </row>
    <row r="670" spans="1:8" x14ac:dyDescent="0.25">
      <c r="A670" s="45" t="s">
        <v>4193</v>
      </c>
      <c r="B670" s="45"/>
      <c r="C670" s="46">
        <v>1</v>
      </c>
      <c r="D670" s="46"/>
      <c r="E670" s="46"/>
      <c r="F670" s="46"/>
      <c r="G670" s="46">
        <f t="shared" si="18"/>
        <v>1</v>
      </c>
      <c r="H670" t="s">
        <v>4194</v>
      </c>
    </row>
    <row r="671" spans="1:8" x14ac:dyDescent="0.25">
      <c r="A671" s="45" t="s">
        <v>4195</v>
      </c>
      <c r="B671" s="45"/>
      <c r="C671" s="46">
        <v>1</v>
      </c>
      <c r="D671" s="46"/>
      <c r="E671" s="46"/>
      <c r="F671" s="46"/>
      <c r="G671" s="46">
        <f t="shared" si="18"/>
        <v>1</v>
      </c>
      <c r="H671" t="s">
        <v>4196</v>
      </c>
    </row>
    <row r="672" spans="1:8" x14ac:dyDescent="0.25">
      <c r="A672" s="45" t="s">
        <v>4195</v>
      </c>
      <c r="B672" s="45"/>
      <c r="C672" s="46">
        <v>1</v>
      </c>
      <c r="D672" s="46"/>
      <c r="E672" s="46"/>
      <c r="F672" s="46"/>
      <c r="G672" s="46">
        <f t="shared" si="18"/>
        <v>1</v>
      </c>
      <c r="H672" t="s">
        <v>4197</v>
      </c>
    </row>
    <row r="673" spans="1:8" x14ac:dyDescent="0.25">
      <c r="A673" s="45" t="s">
        <v>4198</v>
      </c>
      <c r="B673" s="45"/>
      <c r="C673" s="46">
        <v>1</v>
      </c>
      <c r="D673" s="46"/>
      <c r="E673" s="46"/>
      <c r="F673" s="46"/>
      <c r="G673" s="46">
        <f t="shared" si="18"/>
        <v>1</v>
      </c>
      <c r="H673" t="s">
        <v>4199</v>
      </c>
    </row>
    <row r="674" spans="1:8" x14ac:dyDescent="0.25">
      <c r="A674" s="45" t="s">
        <v>4200</v>
      </c>
      <c r="B674" s="45"/>
      <c r="C674" s="46">
        <v>1</v>
      </c>
      <c r="D674" s="46"/>
      <c r="E674" s="46"/>
      <c r="F674" s="46"/>
      <c r="G674" s="46">
        <f t="shared" si="18"/>
        <v>1</v>
      </c>
      <c r="H674" t="s">
        <v>4201</v>
      </c>
    </row>
    <row r="676" spans="1:8" ht="45" customHeight="1" x14ac:dyDescent="0.25">
      <c r="A676" s="42" t="s">
        <v>4202</v>
      </c>
      <c r="B676" s="42" t="s">
        <v>3885</v>
      </c>
      <c r="C676" s="42" t="s">
        <v>181</v>
      </c>
      <c r="D676" s="43" t="s">
        <v>17</v>
      </c>
      <c r="E676" s="1" t="s">
        <v>182</v>
      </c>
      <c r="F676" s="1" t="s">
        <v>182</v>
      </c>
      <c r="G676" s="44">
        <f>SUM(G677:G677)</f>
        <v>5.52</v>
      </c>
    </row>
    <row r="677" spans="1:8" x14ac:dyDescent="0.25">
      <c r="A677" s="45" t="s">
        <v>4203</v>
      </c>
      <c r="B677" s="45"/>
      <c r="C677" s="46">
        <v>4.5999999999999996</v>
      </c>
      <c r="D677" s="46">
        <v>1.2</v>
      </c>
      <c r="E677" s="46"/>
      <c r="F677" s="46"/>
      <c r="G677" s="46">
        <f>PRODUCT(C677:F677)</f>
        <v>5.52</v>
      </c>
    </row>
    <row r="679" spans="1:8" ht="45" customHeight="1" x14ac:dyDescent="0.25">
      <c r="A679" s="42" t="s">
        <v>4204</v>
      </c>
      <c r="B679" s="42" t="s">
        <v>3885</v>
      </c>
      <c r="C679" s="42" t="s">
        <v>183</v>
      </c>
      <c r="D679" s="43" t="s">
        <v>41</v>
      </c>
      <c r="E679" s="1" t="s">
        <v>184</v>
      </c>
      <c r="F679" s="1" t="s">
        <v>184</v>
      </c>
      <c r="G679" s="44">
        <f>SUM(G680:G680)</f>
        <v>2</v>
      </c>
    </row>
    <row r="680" spans="1:8" x14ac:dyDescent="0.25">
      <c r="A680" s="45" t="s">
        <v>4205</v>
      </c>
      <c r="B680" s="45"/>
      <c r="C680" s="46">
        <v>2</v>
      </c>
      <c r="D680" s="46"/>
      <c r="E680" s="46"/>
      <c r="F680" s="46"/>
      <c r="G680" s="46">
        <f>PRODUCT(C680:F680)</f>
        <v>2</v>
      </c>
    </row>
    <row r="682" spans="1:8" x14ac:dyDescent="0.25">
      <c r="B682" t="s">
        <v>3883</v>
      </c>
      <c r="C682" s="40" t="s">
        <v>5</v>
      </c>
      <c r="D682" s="41" t="s">
        <v>6</v>
      </c>
      <c r="E682" s="40" t="s">
        <v>7</v>
      </c>
    </row>
    <row r="683" spans="1:8" x14ac:dyDescent="0.25">
      <c r="B683" t="s">
        <v>3883</v>
      </c>
      <c r="C683" s="40" t="s">
        <v>8</v>
      </c>
      <c r="D683" s="41" t="s">
        <v>162</v>
      </c>
      <c r="E683" s="40" t="s">
        <v>163</v>
      </c>
    </row>
    <row r="684" spans="1:8" x14ac:dyDescent="0.25">
      <c r="B684" t="s">
        <v>3883</v>
      </c>
      <c r="C684" s="40" t="s">
        <v>11</v>
      </c>
      <c r="D684" s="41" t="s">
        <v>6</v>
      </c>
      <c r="E684" s="40" t="s">
        <v>164</v>
      </c>
    </row>
    <row r="685" spans="1:8" x14ac:dyDescent="0.25">
      <c r="B685" t="s">
        <v>3883</v>
      </c>
      <c r="C685" s="40" t="s">
        <v>13</v>
      </c>
      <c r="D685" s="41" t="s">
        <v>75</v>
      </c>
      <c r="E685" s="40" t="s">
        <v>185</v>
      </c>
    </row>
    <row r="687" spans="1:8" ht="45" customHeight="1" x14ac:dyDescent="0.25">
      <c r="A687" s="42" t="s">
        <v>4206</v>
      </c>
      <c r="B687" s="42" t="s">
        <v>3885</v>
      </c>
      <c r="C687" s="42" t="s">
        <v>187</v>
      </c>
      <c r="D687" s="43" t="s">
        <v>17</v>
      </c>
      <c r="E687" s="1" t="s">
        <v>188</v>
      </c>
      <c r="F687" s="1" t="s">
        <v>188</v>
      </c>
      <c r="G687" s="44">
        <f>SUM(G688:G772)</f>
        <v>298.14749999999998</v>
      </c>
    </row>
    <row r="688" spans="1:8" x14ac:dyDescent="0.25">
      <c r="A688" s="45" t="s">
        <v>4207</v>
      </c>
      <c r="B688" s="45"/>
      <c r="C688" s="46">
        <v>1.01</v>
      </c>
      <c r="D688" s="46">
        <v>1.05</v>
      </c>
      <c r="E688" s="46"/>
      <c r="F688" s="46"/>
      <c r="G688" s="46">
        <f t="shared" ref="G688:G719" si="19">PRODUCT(C688:F688)</f>
        <v>1.0605</v>
      </c>
      <c r="H688" t="s">
        <v>4208</v>
      </c>
    </row>
    <row r="689" spans="1:8" x14ac:dyDescent="0.25">
      <c r="A689" s="45" t="s">
        <v>4207</v>
      </c>
      <c r="B689" s="45"/>
      <c r="C689" s="46">
        <v>1.39</v>
      </c>
      <c r="D689" s="46">
        <v>1.05</v>
      </c>
      <c r="E689" s="46"/>
      <c r="F689" s="46"/>
      <c r="G689" s="46">
        <f t="shared" si="19"/>
        <v>1.4595</v>
      </c>
      <c r="H689" t="s">
        <v>4209</v>
      </c>
    </row>
    <row r="690" spans="1:8" x14ac:dyDescent="0.25">
      <c r="A690" s="45" t="s">
        <v>4207</v>
      </c>
      <c r="B690" s="45"/>
      <c r="C690" s="46">
        <v>1.23</v>
      </c>
      <c r="D690" s="46">
        <v>1.05</v>
      </c>
      <c r="E690" s="46"/>
      <c r="F690" s="46"/>
      <c r="G690" s="46">
        <f t="shared" si="19"/>
        <v>1.2915000000000001</v>
      </c>
      <c r="H690" t="s">
        <v>4210</v>
      </c>
    </row>
    <row r="691" spans="1:8" x14ac:dyDescent="0.25">
      <c r="A691" s="45" t="s">
        <v>4207</v>
      </c>
      <c r="B691" s="45"/>
      <c r="C691" s="46">
        <v>0.48</v>
      </c>
      <c r="D691" s="46">
        <v>1.05</v>
      </c>
      <c r="E691" s="46"/>
      <c r="F691" s="46"/>
      <c r="G691" s="46">
        <f t="shared" si="19"/>
        <v>0.504</v>
      </c>
      <c r="H691" t="s">
        <v>4211</v>
      </c>
    </row>
    <row r="692" spans="1:8" x14ac:dyDescent="0.25">
      <c r="A692" s="45" t="s">
        <v>4207</v>
      </c>
      <c r="B692" s="45"/>
      <c r="C692" s="46">
        <v>0.72</v>
      </c>
      <c r="D692" s="46">
        <v>1.05</v>
      </c>
      <c r="E692" s="46"/>
      <c r="F692" s="46"/>
      <c r="G692" s="46">
        <f t="shared" si="19"/>
        <v>0.75600000000000001</v>
      </c>
      <c r="H692" t="s">
        <v>4212</v>
      </c>
    </row>
    <row r="693" spans="1:8" x14ac:dyDescent="0.25">
      <c r="A693" s="45" t="s">
        <v>4207</v>
      </c>
      <c r="B693" s="45"/>
      <c r="C693" s="46">
        <v>1.51</v>
      </c>
      <c r="D693" s="46">
        <v>1.05</v>
      </c>
      <c r="E693" s="46"/>
      <c r="F693" s="46"/>
      <c r="G693" s="46">
        <f t="shared" si="19"/>
        <v>1.5855000000000001</v>
      </c>
      <c r="H693" t="s">
        <v>4213</v>
      </c>
    </row>
    <row r="694" spans="1:8" x14ac:dyDescent="0.25">
      <c r="A694" s="45" t="s">
        <v>4207</v>
      </c>
      <c r="B694" s="45"/>
      <c r="C694" s="46">
        <v>1.45</v>
      </c>
      <c r="D694" s="46">
        <v>1.05</v>
      </c>
      <c r="E694" s="46"/>
      <c r="F694" s="46"/>
      <c r="G694" s="46">
        <f t="shared" si="19"/>
        <v>1.5225</v>
      </c>
      <c r="H694" t="s">
        <v>4214</v>
      </c>
    </row>
    <row r="695" spans="1:8" x14ac:dyDescent="0.25">
      <c r="A695" s="45" t="s">
        <v>4207</v>
      </c>
      <c r="B695" s="45"/>
      <c r="C695" s="46">
        <v>1.52</v>
      </c>
      <c r="D695" s="46">
        <v>1.05</v>
      </c>
      <c r="E695" s="46"/>
      <c r="F695" s="46"/>
      <c r="G695" s="46">
        <f t="shared" si="19"/>
        <v>1.5960000000000001</v>
      </c>
      <c r="H695" t="s">
        <v>4215</v>
      </c>
    </row>
    <row r="696" spans="1:8" x14ac:dyDescent="0.25">
      <c r="A696" s="45" t="s">
        <v>4207</v>
      </c>
      <c r="B696" s="45"/>
      <c r="C696" s="46">
        <v>0.43</v>
      </c>
      <c r="D696" s="46">
        <v>1.05</v>
      </c>
      <c r="E696" s="46"/>
      <c r="F696" s="46"/>
      <c r="G696" s="46">
        <f t="shared" si="19"/>
        <v>0.45150000000000001</v>
      </c>
      <c r="H696" t="s">
        <v>4216</v>
      </c>
    </row>
    <row r="697" spans="1:8" x14ac:dyDescent="0.25">
      <c r="A697" s="45" t="s">
        <v>4207</v>
      </c>
      <c r="B697" s="45"/>
      <c r="C697" s="46">
        <v>0.36</v>
      </c>
      <c r="D697" s="46">
        <v>1.05</v>
      </c>
      <c r="E697" s="46"/>
      <c r="F697" s="46"/>
      <c r="G697" s="46">
        <f t="shared" si="19"/>
        <v>0.378</v>
      </c>
      <c r="H697" t="s">
        <v>4217</v>
      </c>
    </row>
    <row r="698" spans="1:8" x14ac:dyDescent="0.25">
      <c r="A698" s="45" t="s">
        <v>4207</v>
      </c>
      <c r="B698" s="45"/>
      <c r="C698" s="46">
        <v>0.72</v>
      </c>
      <c r="D698" s="46">
        <v>1.05</v>
      </c>
      <c r="E698" s="46"/>
      <c r="F698" s="46"/>
      <c r="G698" s="46">
        <f t="shared" si="19"/>
        <v>0.75600000000000001</v>
      </c>
      <c r="H698" t="s">
        <v>4218</v>
      </c>
    </row>
    <row r="699" spans="1:8" x14ac:dyDescent="0.25">
      <c r="A699" s="45" t="s">
        <v>4207</v>
      </c>
      <c r="B699" s="45"/>
      <c r="C699" s="46">
        <v>0.72</v>
      </c>
      <c r="D699" s="46">
        <v>1.05</v>
      </c>
      <c r="E699" s="46"/>
      <c r="F699" s="46"/>
      <c r="G699" s="46">
        <f t="shared" si="19"/>
        <v>0.75600000000000001</v>
      </c>
      <c r="H699" t="s">
        <v>4219</v>
      </c>
    </row>
    <row r="700" spans="1:8" x14ac:dyDescent="0.25">
      <c r="A700" s="45" t="s">
        <v>4207</v>
      </c>
      <c r="B700" s="45"/>
      <c r="C700" s="46">
        <v>1.45</v>
      </c>
      <c r="D700" s="46">
        <v>1.05</v>
      </c>
      <c r="E700" s="46"/>
      <c r="F700" s="46"/>
      <c r="G700" s="46">
        <f t="shared" si="19"/>
        <v>1.5225</v>
      </c>
      <c r="H700" t="s">
        <v>4220</v>
      </c>
    </row>
    <row r="701" spans="1:8" x14ac:dyDescent="0.25">
      <c r="A701" s="45" t="s">
        <v>4207</v>
      </c>
      <c r="B701" s="45"/>
      <c r="C701" s="46">
        <v>1.23</v>
      </c>
      <c r="D701" s="46">
        <v>1.05</v>
      </c>
      <c r="E701" s="46"/>
      <c r="F701" s="46"/>
      <c r="G701" s="46">
        <f t="shared" si="19"/>
        <v>1.2915000000000001</v>
      </c>
      <c r="H701" t="s">
        <v>4221</v>
      </c>
    </row>
    <row r="702" spans="1:8" x14ac:dyDescent="0.25">
      <c r="A702" s="45" t="s">
        <v>4207</v>
      </c>
      <c r="B702" s="45"/>
      <c r="C702" s="46">
        <v>0.43</v>
      </c>
      <c r="D702" s="46">
        <v>1.05</v>
      </c>
      <c r="E702" s="46"/>
      <c r="F702" s="46"/>
      <c r="G702" s="46">
        <f t="shared" si="19"/>
        <v>0.45150000000000001</v>
      </c>
      <c r="H702" t="s">
        <v>4222</v>
      </c>
    </row>
    <row r="703" spans="1:8" x14ac:dyDescent="0.25">
      <c r="A703" s="45" t="s">
        <v>4207</v>
      </c>
      <c r="B703" s="45"/>
      <c r="C703" s="46">
        <v>3.31</v>
      </c>
      <c r="D703" s="46">
        <v>1.05</v>
      </c>
      <c r="E703" s="46"/>
      <c r="F703" s="46"/>
      <c r="G703" s="46">
        <f t="shared" si="19"/>
        <v>3.4755000000000003</v>
      </c>
      <c r="H703" t="s">
        <v>4223</v>
      </c>
    </row>
    <row r="704" spans="1:8" x14ac:dyDescent="0.25">
      <c r="A704" s="45" t="s">
        <v>4207</v>
      </c>
      <c r="B704" s="45"/>
      <c r="C704" s="46">
        <v>0.72</v>
      </c>
      <c r="D704" s="46">
        <v>1.05</v>
      </c>
      <c r="E704" s="46"/>
      <c r="F704" s="46"/>
      <c r="G704" s="46">
        <f t="shared" si="19"/>
        <v>0.75600000000000001</v>
      </c>
      <c r="H704" t="s">
        <v>4224</v>
      </c>
    </row>
    <row r="705" spans="1:8" x14ac:dyDescent="0.25">
      <c r="A705" s="45" t="s">
        <v>4207</v>
      </c>
      <c r="B705" s="45"/>
      <c r="C705" s="46">
        <v>1.58</v>
      </c>
      <c r="D705" s="46">
        <v>1.05</v>
      </c>
      <c r="E705" s="46"/>
      <c r="F705" s="46"/>
      <c r="G705" s="46">
        <f t="shared" si="19"/>
        <v>1.6590000000000003</v>
      </c>
      <c r="H705" t="s">
        <v>4225</v>
      </c>
    </row>
    <row r="706" spans="1:8" x14ac:dyDescent="0.25">
      <c r="A706" s="45" t="s">
        <v>4207</v>
      </c>
      <c r="B706" s="45"/>
      <c r="C706" s="46">
        <v>0.94</v>
      </c>
      <c r="D706" s="46">
        <v>1.05</v>
      </c>
      <c r="E706" s="46"/>
      <c r="F706" s="46"/>
      <c r="G706" s="46">
        <f t="shared" si="19"/>
        <v>0.98699999999999999</v>
      </c>
      <c r="H706" t="s">
        <v>4226</v>
      </c>
    </row>
    <row r="707" spans="1:8" x14ac:dyDescent="0.25">
      <c r="A707" s="45" t="s">
        <v>4207</v>
      </c>
      <c r="B707" s="45"/>
      <c r="C707" s="46">
        <v>2.0299999999999998</v>
      </c>
      <c r="D707" s="46">
        <v>1.05</v>
      </c>
      <c r="E707" s="46"/>
      <c r="F707" s="46"/>
      <c r="G707" s="46">
        <f t="shared" si="19"/>
        <v>2.1315</v>
      </c>
      <c r="H707" t="s">
        <v>4227</v>
      </c>
    </row>
    <row r="708" spans="1:8" x14ac:dyDescent="0.25">
      <c r="A708" s="45" t="s">
        <v>4207</v>
      </c>
      <c r="B708" s="45"/>
      <c r="C708" s="46">
        <v>3.31</v>
      </c>
      <c r="D708" s="46">
        <v>1.05</v>
      </c>
      <c r="E708" s="46"/>
      <c r="F708" s="46"/>
      <c r="G708" s="46">
        <f t="shared" si="19"/>
        <v>3.4755000000000003</v>
      </c>
      <c r="H708" t="s">
        <v>4228</v>
      </c>
    </row>
    <row r="709" spans="1:8" x14ac:dyDescent="0.25">
      <c r="A709" s="45" t="s">
        <v>4207</v>
      </c>
      <c r="B709" s="45"/>
      <c r="C709" s="46">
        <v>3.32</v>
      </c>
      <c r="D709" s="46">
        <v>1.05</v>
      </c>
      <c r="E709" s="46"/>
      <c r="F709" s="46"/>
      <c r="G709" s="46">
        <f t="shared" si="19"/>
        <v>3.4859999999999998</v>
      </c>
      <c r="H709" t="s">
        <v>4229</v>
      </c>
    </row>
    <row r="710" spans="1:8" x14ac:dyDescent="0.25">
      <c r="A710" s="45" t="s">
        <v>4207</v>
      </c>
      <c r="B710" s="45"/>
      <c r="C710" s="46">
        <v>0.72</v>
      </c>
      <c r="D710" s="46">
        <v>1.05</v>
      </c>
      <c r="E710" s="46"/>
      <c r="F710" s="46"/>
      <c r="G710" s="46">
        <f t="shared" si="19"/>
        <v>0.75600000000000001</v>
      </c>
      <c r="H710" t="s">
        <v>4230</v>
      </c>
    </row>
    <row r="711" spans="1:8" x14ac:dyDescent="0.25">
      <c r="A711" s="45" t="s">
        <v>4207</v>
      </c>
      <c r="B711" s="45"/>
      <c r="C711" s="46">
        <v>0.72</v>
      </c>
      <c r="D711" s="46">
        <v>1.05</v>
      </c>
      <c r="E711" s="46"/>
      <c r="F711" s="46"/>
      <c r="G711" s="46">
        <f t="shared" si="19"/>
        <v>0.75600000000000001</v>
      </c>
      <c r="H711" t="s">
        <v>4231</v>
      </c>
    </row>
    <row r="712" spans="1:8" x14ac:dyDescent="0.25">
      <c r="A712" s="45" t="s">
        <v>4207</v>
      </c>
      <c r="B712" s="45"/>
      <c r="C712" s="46">
        <v>0.94</v>
      </c>
      <c r="D712" s="46">
        <v>1.05</v>
      </c>
      <c r="E712" s="46"/>
      <c r="F712" s="46"/>
      <c r="G712" s="46">
        <f t="shared" si="19"/>
        <v>0.98699999999999999</v>
      </c>
      <c r="H712" t="s">
        <v>4232</v>
      </c>
    </row>
    <row r="713" spans="1:8" x14ac:dyDescent="0.25">
      <c r="A713" s="45" t="s">
        <v>4207</v>
      </c>
      <c r="B713" s="45"/>
      <c r="C713" s="46">
        <v>0.72</v>
      </c>
      <c r="D713" s="46">
        <v>1.05</v>
      </c>
      <c r="E713" s="46"/>
      <c r="F713" s="46"/>
      <c r="G713" s="46">
        <f t="shared" si="19"/>
        <v>0.75600000000000001</v>
      </c>
      <c r="H713" t="s">
        <v>4233</v>
      </c>
    </row>
    <row r="714" spans="1:8" x14ac:dyDescent="0.25">
      <c r="A714" s="45" t="s">
        <v>4207</v>
      </c>
      <c r="B714" s="45"/>
      <c r="C714" s="46">
        <v>1.17</v>
      </c>
      <c r="D714" s="46">
        <v>1.05</v>
      </c>
      <c r="E714" s="46"/>
      <c r="F714" s="46"/>
      <c r="G714" s="46">
        <f t="shared" si="19"/>
        <v>1.2284999999999999</v>
      </c>
      <c r="H714" t="s">
        <v>4234</v>
      </c>
    </row>
    <row r="715" spans="1:8" x14ac:dyDescent="0.25">
      <c r="A715" s="45" t="s">
        <v>4207</v>
      </c>
      <c r="B715" s="45"/>
      <c r="C715" s="46">
        <v>1.52</v>
      </c>
      <c r="D715" s="46">
        <v>1.05</v>
      </c>
      <c r="E715" s="46"/>
      <c r="F715" s="46"/>
      <c r="G715" s="46">
        <f t="shared" si="19"/>
        <v>1.5960000000000001</v>
      </c>
      <c r="H715" t="s">
        <v>4235</v>
      </c>
    </row>
    <row r="716" spans="1:8" x14ac:dyDescent="0.25">
      <c r="A716" s="45" t="s">
        <v>4207</v>
      </c>
      <c r="B716" s="45"/>
      <c r="C716" s="46">
        <v>1.43</v>
      </c>
      <c r="D716" s="46">
        <v>1.05</v>
      </c>
      <c r="E716" s="46"/>
      <c r="F716" s="46"/>
      <c r="G716" s="46">
        <f t="shared" si="19"/>
        <v>1.5015000000000001</v>
      </c>
      <c r="H716" t="s">
        <v>4236</v>
      </c>
    </row>
    <row r="717" spans="1:8" x14ac:dyDescent="0.25">
      <c r="A717" s="45" t="s">
        <v>4207</v>
      </c>
      <c r="B717" s="45"/>
      <c r="C717" s="46">
        <v>1.44</v>
      </c>
      <c r="D717" s="46">
        <v>1.05</v>
      </c>
      <c r="E717" s="46"/>
      <c r="F717" s="46"/>
      <c r="G717" s="46">
        <f t="shared" si="19"/>
        <v>1.512</v>
      </c>
      <c r="H717" t="s">
        <v>4237</v>
      </c>
    </row>
    <row r="718" spans="1:8" x14ac:dyDescent="0.25">
      <c r="A718" s="45" t="s">
        <v>4238</v>
      </c>
      <c r="B718" s="45"/>
      <c r="C718" s="46">
        <v>3.32</v>
      </c>
      <c r="D718" s="46">
        <v>1.05</v>
      </c>
      <c r="E718" s="46"/>
      <c r="F718" s="46"/>
      <c r="G718" s="46">
        <f t="shared" si="19"/>
        <v>3.4859999999999998</v>
      </c>
      <c r="H718" t="s">
        <v>4239</v>
      </c>
    </row>
    <row r="719" spans="1:8" x14ac:dyDescent="0.25">
      <c r="A719" s="45" t="s">
        <v>4238</v>
      </c>
      <c r="B719" s="45"/>
      <c r="C719" s="46">
        <v>0.93</v>
      </c>
      <c r="D719" s="46">
        <v>1.05</v>
      </c>
      <c r="E719" s="46"/>
      <c r="F719" s="46"/>
      <c r="G719" s="46">
        <f t="shared" si="19"/>
        <v>0.97650000000000015</v>
      </c>
      <c r="H719" t="s">
        <v>4240</v>
      </c>
    </row>
    <row r="720" spans="1:8" x14ac:dyDescent="0.25">
      <c r="A720" s="45" t="s">
        <v>4238</v>
      </c>
      <c r="B720" s="45"/>
      <c r="C720" s="46">
        <v>0.54</v>
      </c>
      <c r="D720" s="46">
        <v>1.05</v>
      </c>
      <c r="E720" s="46"/>
      <c r="F720" s="46"/>
      <c r="G720" s="46">
        <f t="shared" ref="G720:G751" si="20">PRODUCT(C720:F720)</f>
        <v>0.56700000000000006</v>
      </c>
      <c r="H720" t="s">
        <v>4241</v>
      </c>
    </row>
    <row r="721" spans="1:8" x14ac:dyDescent="0.25">
      <c r="A721" s="45" t="s">
        <v>4238</v>
      </c>
      <c r="B721" s="45"/>
      <c r="C721" s="46">
        <v>0.39</v>
      </c>
      <c r="D721" s="46">
        <v>1.05</v>
      </c>
      <c r="E721" s="46"/>
      <c r="F721" s="46"/>
      <c r="G721" s="46">
        <f t="shared" si="20"/>
        <v>0.40950000000000003</v>
      </c>
      <c r="H721" t="s">
        <v>4242</v>
      </c>
    </row>
    <row r="722" spans="1:8" x14ac:dyDescent="0.25">
      <c r="A722" s="45" t="s">
        <v>4243</v>
      </c>
      <c r="B722" s="45"/>
      <c r="C722" s="46">
        <v>1.95</v>
      </c>
      <c r="D722" s="46">
        <v>1.05</v>
      </c>
      <c r="E722" s="46"/>
      <c r="F722" s="46"/>
      <c r="G722" s="46">
        <f t="shared" si="20"/>
        <v>2.0474999999999999</v>
      </c>
      <c r="H722" t="s">
        <v>4244</v>
      </c>
    </row>
    <row r="723" spans="1:8" x14ac:dyDescent="0.25">
      <c r="A723" s="45" t="s">
        <v>4243</v>
      </c>
      <c r="B723" s="45"/>
      <c r="C723" s="46">
        <v>1.02</v>
      </c>
      <c r="D723" s="46">
        <v>1.05</v>
      </c>
      <c r="E723" s="46"/>
      <c r="F723" s="46"/>
      <c r="G723" s="46">
        <f t="shared" si="20"/>
        <v>1.0710000000000002</v>
      </c>
      <c r="H723" t="s">
        <v>4245</v>
      </c>
    </row>
    <row r="724" spans="1:8" x14ac:dyDescent="0.25">
      <c r="A724" s="45" t="s">
        <v>4246</v>
      </c>
      <c r="B724" s="45"/>
      <c r="C724" s="46">
        <v>6.69</v>
      </c>
      <c r="D724" s="46">
        <v>1.05</v>
      </c>
      <c r="E724" s="46"/>
      <c r="F724" s="46"/>
      <c r="G724" s="46">
        <f t="shared" si="20"/>
        <v>7.0245000000000006</v>
      </c>
      <c r="H724" t="s">
        <v>4247</v>
      </c>
    </row>
    <row r="725" spans="1:8" x14ac:dyDescent="0.25">
      <c r="A725" s="45" t="s">
        <v>4246</v>
      </c>
      <c r="B725" s="45"/>
      <c r="C725" s="46">
        <v>9.15</v>
      </c>
      <c r="D725" s="46">
        <v>1.05</v>
      </c>
      <c r="E725" s="46"/>
      <c r="F725" s="46"/>
      <c r="G725" s="46">
        <f t="shared" si="20"/>
        <v>9.6074999999999999</v>
      </c>
      <c r="H725" t="s">
        <v>4248</v>
      </c>
    </row>
    <row r="726" spans="1:8" x14ac:dyDescent="0.25">
      <c r="A726" s="45" t="s">
        <v>4246</v>
      </c>
      <c r="B726" s="45"/>
      <c r="C726" s="46">
        <v>4.5</v>
      </c>
      <c r="D726" s="46">
        <v>1.05</v>
      </c>
      <c r="E726" s="46"/>
      <c r="F726" s="46"/>
      <c r="G726" s="46">
        <f t="shared" si="20"/>
        <v>4.7250000000000005</v>
      </c>
      <c r="H726" t="s">
        <v>4249</v>
      </c>
    </row>
    <row r="727" spans="1:8" x14ac:dyDescent="0.25">
      <c r="A727" s="45" t="s">
        <v>4246</v>
      </c>
      <c r="B727" s="45"/>
      <c r="C727" s="46">
        <v>4.5</v>
      </c>
      <c r="D727" s="46">
        <v>1.05</v>
      </c>
      <c r="E727" s="46"/>
      <c r="F727" s="46"/>
      <c r="G727" s="46">
        <f t="shared" si="20"/>
        <v>4.7250000000000005</v>
      </c>
      <c r="H727" t="s">
        <v>4250</v>
      </c>
    </row>
    <row r="728" spans="1:8" x14ac:dyDescent="0.25">
      <c r="A728" s="45" t="s">
        <v>4246</v>
      </c>
      <c r="B728" s="45"/>
      <c r="C728" s="46">
        <v>4.5</v>
      </c>
      <c r="D728" s="46">
        <v>1.05</v>
      </c>
      <c r="E728" s="46"/>
      <c r="F728" s="46"/>
      <c r="G728" s="46">
        <f t="shared" si="20"/>
        <v>4.7250000000000005</v>
      </c>
      <c r="H728" t="s">
        <v>4251</v>
      </c>
    </row>
    <row r="729" spans="1:8" x14ac:dyDescent="0.25">
      <c r="A729" s="45" t="s">
        <v>4246</v>
      </c>
      <c r="B729" s="45"/>
      <c r="C729" s="46">
        <v>14.74</v>
      </c>
      <c r="D729" s="46">
        <v>1.05</v>
      </c>
      <c r="E729" s="46"/>
      <c r="F729" s="46"/>
      <c r="G729" s="46">
        <f t="shared" si="20"/>
        <v>15.477</v>
      </c>
      <c r="H729" t="s">
        <v>4252</v>
      </c>
    </row>
    <row r="730" spans="1:8" x14ac:dyDescent="0.25">
      <c r="A730" s="45" t="s">
        <v>4253</v>
      </c>
      <c r="B730" s="45"/>
      <c r="C730" s="46">
        <v>10.07</v>
      </c>
      <c r="D730" s="46">
        <v>1.05</v>
      </c>
      <c r="E730" s="46"/>
      <c r="F730" s="46"/>
      <c r="G730" s="46">
        <f t="shared" si="20"/>
        <v>10.573500000000001</v>
      </c>
      <c r="H730" t="s">
        <v>4254</v>
      </c>
    </row>
    <row r="731" spans="1:8" x14ac:dyDescent="0.25">
      <c r="A731" s="45" t="s">
        <v>4253</v>
      </c>
      <c r="B731" s="45"/>
      <c r="C731" s="46">
        <v>4.7699999999999996</v>
      </c>
      <c r="D731" s="46">
        <v>1.05</v>
      </c>
      <c r="E731" s="46"/>
      <c r="F731" s="46"/>
      <c r="G731" s="46">
        <f t="shared" si="20"/>
        <v>5.0084999999999997</v>
      </c>
      <c r="H731" t="s">
        <v>4255</v>
      </c>
    </row>
    <row r="732" spans="1:8" x14ac:dyDescent="0.25">
      <c r="A732" s="45" t="s">
        <v>4253</v>
      </c>
      <c r="B732" s="45"/>
      <c r="C732" s="46">
        <v>4.7699999999999996</v>
      </c>
      <c r="D732" s="46">
        <v>1.05</v>
      </c>
      <c r="E732" s="46"/>
      <c r="F732" s="46"/>
      <c r="G732" s="46">
        <f t="shared" si="20"/>
        <v>5.0084999999999997</v>
      </c>
      <c r="H732" t="s">
        <v>4256</v>
      </c>
    </row>
    <row r="733" spans="1:8" x14ac:dyDescent="0.25">
      <c r="A733" s="45" t="s">
        <v>4253</v>
      </c>
      <c r="B733" s="45"/>
      <c r="C733" s="46">
        <v>4.99</v>
      </c>
      <c r="D733" s="46">
        <v>1.05</v>
      </c>
      <c r="E733" s="46"/>
      <c r="F733" s="46"/>
      <c r="G733" s="46">
        <f t="shared" si="20"/>
        <v>5.2395000000000005</v>
      </c>
      <c r="H733" t="s">
        <v>4257</v>
      </c>
    </row>
    <row r="734" spans="1:8" x14ac:dyDescent="0.25">
      <c r="A734" s="45" t="s">
        <v>4258</v>
      </c>
      <c r="B734" s="45"/>
      <c r="C734" s="46">
        <v>7.68</v>
      </c>
      <c r="D734" s="46">
        <v>1.05</v>
      </c>
      <c r="E734" s="46"/>
      <c r="F734" s="46"/>
      <c r="G734" s="46">
        <f t="shared" si="20"/>
        <v>8.0640000000000001</v>
      </c>
      <c r="H734" t="s">
        <v>4259</v>
      </c>
    </row>
    <row r="735" spans="1:8" x14ac:dyDescent="0.25">
      <c r="A735" s="45" t="s">
        <v>4258</v>
      </c>
      <c r="B735" s="45"/>
      <c r="C735" s="46">
        <v>1.45</v>
      </c>
      <c r="D735" s="46">
        <v>1.05</v>
      </c>
      <c r="E735" s="46"/>
      <c r="F735" s="46"/>
      <c r="G735" s="46">
        <f t="shared" si="20"/>
        <v>1.5225</v>
      </c>
      <c r="H735" t="s">
        <v>4260</v>
      </c>
    </row>
    <row r="736" spans="1:8" x14ac:dyDescent="0.25">
      <c r="A736" s="45" t="s">
        <v>4258</v>
      </c>
      <c r="B736" s="45"/>
      <c r="C736" s="46">
        <v>2.88</v>
      </c>
      <c r="D736" s="46">
        <v>1.05</v>
      </c>
      <c r="E736" s="46"/>
      <c r="F736" s="46"/>
      <c r="G736" s="46">
        <f t="shared" si="20"/>
        <v>3.024</v>
      </c>
      <c r="H736" t="s">
        <v>4261</v>
      </c>
    </row>
    <row r="737" spans="1:8" x14ac:dyDescent="0.25">
      <c r="A737" s="45" t="s">
        <v>4258</v>
      </c>
      <c r="B737" s="45"/>
      <c r="C737" s="46">
        <v>2.72</v>
      </c>
      <c r="D737" s="46">
        <v>1.05</v>
      </c>
      <c r="E737" s="46"/>
      <c r="F737" s="46"/>
      <c r="G737" s="46">
        <f t="shared" si="20"/>
        <v>2.8560000000000003</v>
      </c>
      <c r="H737" t="s">
        <v>4262</v>
      </c>
    </row>
    <row r="738" spans="1:8" x14ac:dyDescent="0.25">
      <c r="A738" s="45" t="s">
        <v>4258</v>
      </c>
      <c r="B738" s="45"/>
      <c r="C738" s="46">
        <v>6.02</v>
      </c>
      <c r="D738" s="46">
        <v>1.05</v>
      </c>
      <c r="E738" s="46"/>
      <c r="F738" s="46"/>
      <c r="G738" s="46">
        <f t="shared" si="20"/>
        <v>6.3209999999999997</v>
      </c>
      <c r="H738" t="s">
        <v>4263</v>
      </c>
    </row>
    <row r="739" spans="1:8" x14ac:dyDescent="0.25">
      <c r="A739" s="45" t="s">
        <v>4258</v>
      </c>
      <c r="B739" s="45"/>
      <c r="C739" s="46">
        <v>2.62</v>
      </c>
      <c r="D739" s="46">
        <v>1.05</v>
      </c>
      <c r="E739" s="46"/>
      <c r="F739" s="46"/>
      <c r="G739" s="46">
        <f t="shared" si="20"/>
        <v>2.7510000000000003</v>
      </c>
      <c r="H739" t="s">
        <v>4264</v>
      </c>
    </row>
    <row r="740" spans="1:8" x14ac:dyDescent="0.25">
      <c r="A740" s="45" t="s">
        <v>4265</v>
      </c>
      <c r="B740" s="45"/>
      <c r="C740" s="46">
        <v>2.88</v>
      </c>
      <c r="D740" s="46">
        <v>1.05</v>
      </c>
      <c r="E740" s="46"/>
      <c r="F740" s="46"/>
      <c r="G740" s="46">
        <f t="shared" si="20"/>
        <v>3.024</v>
      </c>
      <c r="H740" t="s">
        <v>4266</v>
      </c>
    </row>
    <row r="741" spans="1:8" x14ac:dyDescent="0.25">
      <c r="A741" s="45" t="s">
        <v>4265</v>
      </c>
      <c r="B741" s="45"/>
      <c r="C741" s="46">
        <v>2.72</v>
      </c>
      <c r="D741" s="46">
        <v>1.05</v>
      </c>
      <c r="E741" s="46"/>
      <c r="F741" s="46"/>
      <c r="G741" s="46">
        <f t="shared" si="20"/>
        <v>2.8560000000000003</v>
      </c>
      <c r="H741" t="s">
        <v>4267</v>
      </c>
    </row>
    <row r="742" spans="1:8" x14ac:dyDescent="0.25">
      <c r="A742" s="45" t="s">
        <v>4265</v>
      </c>
      <c r="B742" s="45"/>
      <c r="C742" s="46">
        <v>7.8</v>
      </c>
      <c r="D742" s="46">
        <v>1.05</v>
      </c>
      <c r="E742" s="46"/>
      <c r="F742" s="46"/>
      <c r="G742" s="46">
        <f t="shared" si="20"/>
        <v>8.19</v>
      </c>
      <c r="H742" t="s">
        <v>4268</v>
      </c>
    </row>
    <row r="743" spans="1:8" x14ac:dyDescent="0.25">
      <c r="A743" s="45" t="s">
        <v>4265</v>
      </c>
      <c r="B743" s="45"/>
      <c r="C743" s="46">
        <v>1.45</v>
      </c>
      <c r="D743" s="46">
        <v>1.05</v>
      </c>
      <c r="E743" s="46"/>
      <c r="F743" s="46"/>
      <c r="G743" s="46">
        <f t="shared" si="20"/>
        <v>1.5225</v>
      </c>
      <c r="H743" t="s">
        <v>4269</v>
      </c>
    </row>
    <row r="744" spans="1:8" x14ac:dyDescent="0.25">
      <c r="A744" s="45" t="s">
        <v>4265</v>
      </c>
      <c r="B744" s="45"/>
      <c r="C744" s="46">
        <v>6.04</v>
      </c>
      <c r="D744" s="46">
        <v>1.05</v>
      </c>
      <c r="E744" s="46"/>
      <c r="F744" s="46"/>
      <c r="G744" s="46">
        <f t="shared" si="20"/>
        <v>6.3420000000000005</v>
      </c>
      <c r="H744" t="s">
        <v>4270</v>
      </c>
    </row>
    <row r="745" spans="1:8" x14ac:dyDescent="0.25">
      <c r="A745" s="45" t="s">
        <v>4265</v>
      </c>
      <c r="B745" s="45"/>
      <c r="C745" s="46">
        <v>2.59</v>
      </c>
      <c r="D745" s="46">
        <v>1.05</v>
      </c>
      <c r="E745" s="46"/>
      <c r="F745" s="46"/>
      <c r="G745" s="46">
        <f t="shared" si="20"/>
        <v>2.7195</v>
      </c>
      <c r="H745" t="s">
        <v>4271</v>
      </c>
    </row>
    <row r="746" spans="1:8" x14ac:dyDescent="0.25">
      <c r="A746" s="45" t="s">
        <v>4272</v>
      </c>
      <c r="B746" s="45"/>
      <c r="C746" s="46">
        <v>8.0299999999999994</v>
      </c>
      <c r="D746" s="46">
        <v>1.05</v>
      </c>
      <c r="E746" s="46"/>
      <c r="F746" s="46"/>
      <c r="G746" s="46">
        <f t="shared" si="20"/>
        <v>8.4314999999999998</v>
      </c>
      <c r="H746" t="s">
        <v>4273</v>
      </c>
    </row>
    <row r="747" spans="1:8" x14ac:dyDescent="0.25">
      <c r="A747" s="45" t="s">
        <v>4272</v>
      </c>
      <c r="B747" s="45"/>
      <c r="C747" s="46">
        <v>2.72</v>
      </c>
      <c r="D747" s="46">
        <v>1.05</v>
      </c>
      <c r="E747" s="46"/>
      <c r="F747" s="46"/>
      <c r="G747" s="46">
        <f t="shared" si="20"/>
        <v>2.8560000000000003</v>
      </c>
      <c r="H747" t="s">
        <v>4274</v>
      </c>
    </row>
    <row r="748" spans="1:8" x14ac:dyDescent="0.25">
      <c r="A748" s="45" t="s">
        <v>4272</v>
      </c>
      <c r="B748" s="45"/>
      <c r="C748" s="46">
        <v>2.59</v>
      </c>
      <c r="D748" s="46">
        <v>1.05</v>
      </c>
      <c r="E748" s="46"/>
      <c r="F748" s="46"/>
      <c r="G748" s="46">
        <f t="shared" si="20"/>
        <v>2.7195</v>
      </c>
      <c r="H748" t="s">
        <v>4275</v>
      </c>
    </row>
    <row r="749" spans="1:8" x14ac:dyDescent="0.25">
      <c r="A749" s="45" t="s">
        <v>4272</v>
      </c>
      <c r="B749" s="45"/>
      <c r="C749" s="46">
        <v>1.43</v>
      </c>
      <c r="D749" s="46">
        <v>1.05</v>
      </c>
      <c r="E749" s="46"/>
      <c r="F749" s="46"/>
      <c r="G749" s="46">
        <f t="shared" si="20"/>
        <v>1.5015000000000001</v>
      </c>
      <c r="H749" t="s">
        <v>4276</v>
      </c>
    </row>
    <row r="750" spans="1:8" x14ac:dyDescent="0.25">
      <c r="A750" s="45" t="s">
        <v>4272</v>
      </c>
      <c r="B750" s="45"/>
      <c r="C750" s="46">
        <v>6.02</v>
      </c>
      <c r="D750" s="46">
        <v>1.05</v>
      </c>
      <c r="E750" s="46"/>
      <c r="F750" s="46"/>
      <c r="G750" s="46">
        <f t="shared" si="20"/>
        <v>6.3209999999999997</v>
      </c>
      <c r="H750" t="s">
        <v>4277</v>
      </c>
    </row>
    <row r="751" spans="1:8" x14ac:dyDescent="0.25">
      <c r="A751" s="45" t="s">
        <v>4272</v>
      </c>
      <c r="B751" s="45"/>
      <c r="C751" s="46">
        <v>2.57</v>
      </c>
      <c r="D751" s="46">
        <v>1.05</v>
      </c>
      <c r="E751" s="46"/>
      <c r="F751" s="46"/>
      <c r="G751" s="46">
        <f t="shared" si="20"/>
        <v>2.6985000000000001</v>
      </c>
      <c r="H751" t="s">
        <v>4278</v>
      </c>
    </row>
    <row r="752" spans="1:8" x14ac:dyDescent="0.25">
      <c r="A752" s="45" t="s">
        <v>4279</v>
      </c>
      <c r="B752" s="45"/>
      <c r="C752" s="46">
        <v>8.0299999999999994</v>
      </c>
      <c r="D752" s="46">
        <v>1.05</v>
      </c>
      <c r="E752" s="46"/>
      <c r="F752" s="46"/>
      <c r="G752" s="46">
        <f t="shared" ref="G752:G783" si="21">PRODUCT(C752:F752)</f>
        <v>8.4314999999999998</v>
      </c>
      <c r="H752" t="s">
        <v>4280</v>
      </c>
    </row>
    <row r="753" spans="1:8" x14ac:dyDescent="0.25">
      <c r="A753" s="45" t="s">
        <v>4279</v>
      </c>
      <c r="B753" s="45"/>
      <c r="C753" s="46">
        <v>2.72</v>
      </c>
      <c r="D753" s="46">
        <v>1.05</v>
      </c>
      <c r="E753" s="46"/>
      <c r="F753" s="46"/>
      <c r="G753" s="46">
        <f t="shared" si="21"/>
        <v>2.8560000000000003</v>
      </c>
      <c r="H753" t="s">
        <v>4281</v>
      </c>
    </row>
    <row r="754" spans="1:8" x14ac:dyDescent="0.25">
      <c r="A754" s="45" t="s">
        <v>4279</v>
      </c>
      <c r="B754" s="45"/>
      <c r="C754" s="46">
        <v>2.59</v>
      </c>
      <c r="D754" s="46">
        <v>1.05</v>
      </c>
      <c r="E754" s="46"/>
      <c r="F754" s="46"/>
      <c r="G754" s="46">
        <f t="shared" si="21"/>
        <v>2.7195</v>
      </c>
      <c r="H754" t="s">
        <v>4282</v>
      </c>
    </row>
    <row r="755" spans="1:8" x14ac:dyDescent="0.25">
      <c r="A755" s="45" t="s">
        <v>4279</v>
      </c>
      <c r="B755" s="45"/>
      <c r="C755" s="46">
        <v>1.43</v>
      </c>
      <c r="D755" s="46">
        <v>1.05</v>
      </c>
      <c r="E755" s="46"/>
      <c r="F755" s="46"/>
      <c r="G755" s="46">
        <f t="shared" si="21"/>
        <v>1.5015000000000001</v>
      </c>
      <c r="H755" t="s">
        <v>4283</v>
      </c>
    </row>
    <row r="756" spans="1:8" x14ac:dyDescent="0.25">
      <c r="A756" s="45" t="s">
        <v>4279</v>
      </c>
      <c r="B756" s="45"/>
      <c r="C756" s="46">
        <v>5.95</v>
      </c>
      <c r="D756" s="46">
        <v>1.05</v>
      </c>
      <c r="E756" s="46"/>
      <c r="F756" s="46"/>
      <c r="G756" s="46">
        <f t="shared" si="21"/>
        <v>6.2475000000000005</v>
      </c>
      <c r="H756" t="s">
        <v>4284</v>
      </c>
    </row>
    <row r="757" spans="1:8" x14ac:dyDescent="0.25">
      <c r="A757" s="45" t="s">
        <v>4279</v>
      </c>
      <c r="B757" s="45"/>
      <c r="C757" s="46">
        <v>3.07</v>
      </c>
      <c r="D757" s="46">
        <v>1.05</v>
      </c>
      <c r="E757" s="46"/>
      <c r="F757" s="46"/>
      <c r="G757" s="46">
        <f t="shared" si="21"/>
        <v>3.2235</v>
      </c>
      <c r="H757" t="s">
        <v>4285</v>
      </c>
    </row>
    <row r="758" spans="1:8" x14ac:dyDescent="0.25">
      <c r="A758" s="45" t="s">
        <v>4286</v>
      </c>
      <c r="B758" s="45"/>
      <c r="C758" s="46">
        <v>8.16</v>
      </c>
      <c r="D758" s="46">
        <v>1.05</v>
      </c>
      <c r="E758" s="46"/>
      <c r="F758" s="46"/>
      <c r="G758" s="46">
        <f t="shared" si="21"/>
        <v>8.5680000000000014</v>
      </c>
      <c r="H758" t="s">
        <v>4287</v>
      </c>
    </row>
    <row r="759" spans="1:8" x14ac:dyDescent="0.25">
      <c r="A759" s="45" t="s">
        <v>4286</v>
      </c>
      <c r="B759" s="45"/>
      <c r="C759" s="46">
        <v>2.62</v>
      </c>
      <c r="D759" s="46">
        <v>1.05</v>
      </c>
      <c r="E759" s="46"/>
      <c r="F759" s="46"/>
      <c r="G759" s="46">
        <f t="shared" si="21"/>
        <v>2.7510000000000003</v>
      </c>
      <c r="H759" t="s">
        <v>4288</v>
      </c>
    </row>
    <row r="760" spans="1:8" x14ac:dyDescent="0.25">
      <c r="A760" s="45" t="s">
        <v>4286</v>
      </c>
      <c r="B760" s="45"/>
      <c r="C760" s="46">
        <v>2.72</v>
      </c>
      <c r="D760" s="46">
        <v>1.05</v>
      </c>
      <c r="E760" s="46"/>
      <c r="F760" s="46"/>
      <c r="G760" s="46">
        <f t="shared" si="21"/>
        <v>2.8560000000000003</v>
      </c>
      <c r="H760" t="s">
        <v>4289</v>
      </c>
    </row>
    <row r="761" spans="1:8" x14ac:dyDescent="0.25">
      <c r="A761" s="45" t="s">
        <v>4286</v>
      </c>
      <c r="B761" s="45"/>
      <c r="C761" s="46">
        <v>1.47</v>
      </c>
      <c r="D761" s="46">
        <v>1.05</v>
      </c>
      <c r="E761" s="46"/>
      <c r="F761" s="46"/>
      <c r="G761" s="46">
        <f t="shared" si="21"/>
        <v>1.5435000000000001</v>
      </c>
      <c r="H761" t="s">
        <v>4290</v>
      </c>
    </row>
    <row r="762" spans="1:8" x14ac:dyDescent="0.25">
      <c r="A762" s="45" t="s">
        <v>4286</v>
      </c>
      <c r="B762" s="45"/>
      <c r="C762" s="46">
        <v>6</v>
      </c>
      <c r="D762" s="46">
        <v>1.05</v>
      </c>
      <c r="E762" s="46"/>
      <c r="F762" s="46"/>
      <c r="G762" s="46">
        <f t="shared" si="21"/>
        <v>6.3000000000000007</v>
      </c>
      <c r="H762" t="s">
        <v>4291</v>
      </c>
    </row>
    <row r="763" spans="1:8" x14ac:dyDescent="0.25">
      <c r="A763" s="45" t="s">
        <v>4286</v>
      </c>
      <c r="B763" s="45"/>
      <c r="C763" s="46">
        <v>2.59</v>
      </c>
      <c r="D763" s="46">
        <v>1.05</v>
      </c>
      <c r="E763" s="46"/>
      <c r="F763" s="46"/>
      <c r="G763" s="46">
        <f t="shared" si="21"/>
        <v>2.7195</v>
      </c>
      <c r="H763" t="s">
        <v>4292</v>
      </c>
    </row>
    <row r="764" spans="1:8" x14ac:dyDescent="0.25">
      <c r="A764" s="45" t="s">
        <v>4293</v>
      </c>
      <c r="B764" s="45"/>
      <c r="C764" s="46">
        <v>1.44</v>
      </c>
      <c r="D764" s="46">
        <v>1.05</v>
      </c>
      <c r="E764" s="46"/>
      <c r="F764" s="46"/>
      <c r="G764" s="46">
        <f t="shared" si="21"/>
        <v>1.512</v>
      </c>
      <c r="H764" t="s">
        <v>4294</v>
      </c>
    </row>
    <row r="765" spans="1:8" x14ac:dyDescent="0.25">
      <c r="A765" s="45" t="s">
        <v>4293</v>
      </c>
      <c r="B765" s="45"/>
      <c r="C765" s="46">
        <v>8.0299999999999994</v>
      </c>
      <c r="D765" s="46">
        <v>1.05</v>
      </c>
      <c r="E765" s="46"/>
      <c r="F765" s="46"/>
      <c r="G765" s="46">
        <f t="shared" si="21"/>
        <v>8.4314999999999998</v>
      </c>
      <c r="H765" t="s">
        <v>4295</v>
      </c>
    </row>
    <row r="766" spans="1:8" x14ac:dyDescent="0.25">
      <c r="A766" s="45" t="s">
        <v>4293</v>
      </c>
      <c r="B766" s="45"/>
      <c r="C766" s="46">
        <v>2.62</v>
      </c>
      <c r="D766" s="46">
        <v>1.05</v>
      </c>
      <c r="E766" s="46"/>
      <c r="F766" s="46"/>
      <c r="G766" s="46">
        <f t="shared" si="21"/>
        <v>2.7510000000000003</v>
      </c>
      <c r="H766" t="s">
        <v>4296</v>
      </c>
    </row>
    <row r="767" spans="1:8" x14ac:dyDescent="0.25">
      <c r="A767" s="45" t="s">
        <v>4293</v>
      </c>
      <c r="B767" s="45"/>
      <c r="C767" s="46">
        <v>2.72</v>
      </c>
      <c r="D767" s="46">
        <v>1.05</v>
      </c>
      <c r="E767" s="46"/>
      <c r="F767" s="46"/>
      <c r="G767" s="46">
        <f t="shared" si="21"/>
        <v>2.8560000000000003</v>
      </c>
      <c r="H767" t="s">
        <v>4297</v>
      </c>
    </row>
    <row r="768" spans="1:8" x14ac:dyDescent="0.25">
      <c r="A768" s="45" t="s">
        <v>4293</v>
      </c>
      <c r="B768" s="45"/>
      <c r="C768" s="46">
        <v>5.97</v>
      </c>
      <c r="D768" s="46">
        <v>1.05</v>
      </c>
      <c r="E768" s="46"/>
      <c r="F768" s="46"/>
      <c r="G768" s="46">
        <f t="shared" si="21"/>
        <v>6.2685000000000004</v>
      </c>
      <c r="H768" t="s">
        <v>4298</v>
      </c>
    </row>
    <row r="769" spans="1:8" x14ac:dyDescent="0.25">
      <c r="A769" s="45" t="s">
        <v>4293</v>
      </c>
      <c r="B769" s="45"/>
      <c r="C769" s="46">
        <v>2.59</v>
      </c>
      <c r="D769" s="46">
        <v>1.05</v>
      </c>
      <c r="E769" s="46"/>
      <c r="F769" s="46"/>
      <c r="G769" s="46">
        <f t="shared" si="21"/>
        <v>2.7195</v>
      </c>
      <c r="H769" t="s">
        <v>4299</v>
      </c>
    </row>
    <row r="770" spans="1:8" x14ac:dyDescent="0.25">
      <c r="A770" s="45" t="s">
        <v>4300</v>
      </c>
      <c r="B770" s="45"/>
      <c r="C770" s="46">
        <v>9.4700000000000006</v>
      </c>
      <c r="D770" s="46">
        <v>1.05</v>
      </c>
      <c r="E770" s="46"/>
      <c r="F770" s="46"/>
      <c r="G770" s="46">
        <f t="shared" si="21"/>
        <v>9.9435000000000002</v>
      </c>
      <c r="H770" t="s">
        <v>4301</v>
      </c>
    </row>
    <row r="771" spans="1:8" x14ac:dyDescent="0.25">
      <c r="A771" s="45" t="s">
        <v>4302</v>
      </c>
      <c r="B771" s="45"/>
      <c r="C771" s="46">
        <v>9.4700000000000006</v>
      </c>
      <c r="D771" s="46">
        <v>1.05</v>
      </c>
      <c r="E771" s="46"/>
      <c r="F771" s="46"/>
      <c r="G771" s="46">
        <f t="shared" si="21"/>
        <v>9.9435000000000002</v>
      </c>
      <c r="H771" t="s">
        <v>4303</v>
      </c>
    </row>
    <row r="772" spans="1:8" x14ac:dyDescent="0.25">
      <c r="A772" s="45" t="s">
        <v>4304</v>
      </c>
      <c r="B772" s="45"/>
      <c r="C772" s="46">
        <v>8.73</v>
      </c>
      <c r="D772" s="46">
        <v>1.05</v>
      </c>
      <c r="E772" s="46"/>
      <c r="F772" s="46"/>
      <c r="G772" s="46">
        <f t="shared" si="21"/>
        <v>9.166500000000001</v>
      </c>
      <c r="H772" t="s">
        <v>4305</v>
      </c>
    </row>
    <row r="774" spans="1:8" ht="45" customHeight="1" x14ac:dyDescent="0.25">
      <c r="A774" s="42" t="s">
        <v>4306</v>
      </c>
      <c r="B774" s="42" t="s">
        <v>3885</v>
      </c>
      <c r="C774" s="42" t="s">
        <v>189</v>
      </c>
      <c r="D774" s="43" t="s">
        <v>17</v>
      </c>
      <c r="E774" s="1" t="s">
        <v>190</v>
      </c>
      <c r="F774" s="1" t="s">
        <v>190</v>
      </c>
      <c r="G774" s="44">
        <f>SUM(G775:G782)</f>
        <v>32.035499999999999</v>
      </c>
    </row>
    <row r="775" spans="1:8" x14ac:dyDescent="0.25">
      <c r="A775" s="45" t="s">
        <v>4307</v>
      </c>
      <c r="B775" s="45"/>
      <c r="C775" s="46">
        <v>3.18</v>
      </c>
      <c r="D775" s="46">
        <v>1.05</v>
      </c>
      <c r="E775" s="46"/>
      <c r="F775" s="46"/>
      <c r="G775" s="46">
        <f t="shared" ref="G775:G782" si="22">PRODUCT(C775:F775)</f>
        <v>3.3390000000000004</v>
      </c>
      <c r="H775" t="s">
        <v>4308</v>
      </c>
    </row>
    <row r="776" spans="1:8" x14ac:dyDescent="0.25">
      <c r="A776" s="45" t="s">
        <v>4307</v>
      </c>
      <c r="B776" s="45"/>
      <c r="C776" s="46">
        <v>3.58</v>
      </c>
      <c r="D776" s="46">
        <v>1.05</v>
      </c>
      <c r="E776" s="46"/>
      <c r="F776" s="46"/>
      <c r="G776" s="46">
        <f t="shared" si="22"/>
        <v>3.7590000000000003</v>
      </c>
      <c r="H776" t="s">
        <v>4309</v>
      </c>
    </row>
    <row r="777" spans="1:8" x14ac:dyDescent="0.25">
      <c r="A777" s="45" t="s">
        <v>4307</v>
      </c>
      <c r="B777" s="45"/>
      <c r="C777" s="46">
        <v>3.16</v>
      </c>
      <c r="D777" s="46">
        <v>1.05</v>
      </c>
      <c r="E777" s="46"/>
      <c r="F777" s="46"/>
      <c r="G777" s="46">
        <f t="shared" si="22"/>
        <v>3.3180000000000005</v>
      </c>
      <c r="H777" t="s">
        <v>4310</v>
      </c>
    </row>
    <row r="778" spans="1:8" x14ac:dyDescent="0.25">
      <c r="A778" s="45" t="s">
        <v>4307</v>
      </c>
      <c r="B778" s="45"/>
      <c r="C778" s="46">
        <v>3.6</v>
      </c>
      <c r="D778" s="46">
        <v>1.05</v>
      </c>
      <c r="E778" s="46"/>
      <c r="F778" s="46"/>
      <c r="G778" s="46">
        <f t="shared" si="22"/>
        <v>3.7800000000000002</v>
      </c>
      <c r="H778" t="s">
        <v>4311</v>
      </c>
    </row>
    <row r="779" spans="1:8" x14ac:dyDescent="0.25">
      <c r="A779" s="45" t="s">
        <v>4307</v>
      </c>
      <c r="B779" s="45"/>
      <c r="C779" s="46">
        <v>4.21</v>
      </c>
      <c r="D779" s="46">
        <v>1.05</v>
      </c>
      <c r="E779" s="46"/>
      <c r="F779" s="46"/>
      <c r="G779" s="46">
        <f t="shared" si="22"/>
        <v>4.4205000000000005</v>
      </c>
      <c r="H779" t="s">
        <v>4312</v>
      </c>
    </row>
    <row r="780" spans="1:8" x14ac:dyDescent="0.25">
      <c r="A780" s="45" t="s">
        <v>4307</v>
      </c>
      <c r="B780" s="45"/>
      <c r="C780" s="46">
        <v>4.26</v>
      </c>
      <c r="D780" s="46">
        <v>1.05</v>
      </c>
      <c r="E780" s="46"/>
      <c r="F780" s="46"/>
      <c r="G780" s="46">
        <f t="shared" si="22"/>
        <v>4.4729999999999999</v>
      </c>
      <c r="H780" t="s">
        <v>4313</v>
      </c>
    </row>
    <row r="781" spans="1:8" x14ac:dyDescent="0.25">
      <c r="A781" s="45" t="s">
        <v>4307</v>
      </c>
      <c r="B781" s="45"/>
      <c r="C781" s="46">
        <v>4.26</v>
      </c>
      <c r="D781" s="46">
        <v>1.05</v>
      </c>
      <c r="E781" s="46"/>
      <c r="F781" s="46"/>
      <c r="G781" s="46">
        <f t="shared" si="22"/>
        <v>4.4729999999999999</v>
      </c>
      <c r="H781" t="s">
        <v>4314</v>
      </c>
    </row>
    <row r="782" spans="1:8" x14ac:dyDescent="0.25">
      <c r="A782" s="45" t="s">
        <v>4307</v>
      </c>
      <c r="B782" s="45"/>
      <c r="C782" s="46">
        <v>4.26</v>
      </c>
      <c r="D782" s="46">
        <v>1.05</v>
      </c>
      <c r="E782" s="46"/>
      <c r="F782" s="46"/>
      <c r="G782" s="46">
        <f t="shared" si="22"/>
        <v>4.4729999999999999</v>
      </c>
      <c r="H782" t="s">
        <v>4315</v>
      </c>
    </row>
    <row r="784" spans="1:8" ht="45" customHeight="1" x14ac:dyDescent="0.25">
      <c r="A784" s="42" t="s">
        <v>4316</v>
      </c>
      <c r="B784" s="42" t="s">
        <v>3885</v>
      </c>
      <c r="C784" s="42" t="s">
        <v>191</v>
      </c>
      <c r="D784" s="43" t="s">
        <v>17</v>
      </c>
      <c r="E784" s="1" t="s">
        <v>192</v>
      </c>
      <c r="F784" s="1" t="s">
        <v>192</v>
      </c>
      <c r="G784" s="44">
        <f>SUM(G785:G786)</f>
        <v>2.8455000000000004</v>
      </c>
    </row>
    <row r="785" spans="1:8" x14ac:dyDescent="0.25">
      <c r="A785" s="45" t="s">
        <v>4317</v>
      </c>
      <c r="B785" s="45"/>
      <c r="C785" s="46">
        <v>1.37</v>
      </c>
      <c r="D785" s="46">
        <v>1.05</v>
      </c>
      <c r="E785" s="46"/>
      <c r="F785" s="46"/>
      <c r="G785" s="46">
        <f>PRODUCT(C785:F785)</f>
        <v>1.4385000000000001</v>
      </c>
      <c r="H785" t="s">
        <v>4318</v>
      </c>
    </row>
    <row r="786" spans="1:8" x14ac:dyDescent="0.25">
      <c r="A786" s="45" t="s">
        <v>4319</v>
      </c>
      <c r="B786" s="45"/>
      <c r="C786" s="46">
        <v>1.34</v>
      </c>
      <c r="D786" s="46">
        <v>1.05</v>
      </c>
      <c r="E786" s="46"/>
      <c r="F786" s="46"/>
      <c r="G786" s="46">
        <f>PRODUCT(C786:F786)</f>
        <v>1.4070000000000003</v>
      </c>
      <c r="H786" t="s">
        <v>4320</v>
      </c>
    </row>
    <row r="788" spans="1:8" ht="45" customHeight="1" x14ac:dyDescent="0.25">
      <c r="A788" s="42" t="s">
        <v>4321</v>
      </c>
      <c r="B788" s="42" t="s">
        <v>3885</v>
      </c>
      <c r="C788" s="42" t="s">
        <v>193</v>
      </c>
      <c r="D788" s="43" t="s">
        <v>17</v>
      </c>
      <c r="E788" s="1" t="s">
        <v>194</v>
      </c>
      <c r="F788" s="1" t="s">
        <v>194</v>
      </c>
      <c r="G788" s="44">
        <f>SUM(G789:G791)</f>
        <v>11.770499999999998</v>
      </c>
    </row>
    <row r="789" spans="1:8" x14ac:dyDescent="0.25">
      <c r="A789" s="45" t="s">
        <v>4322</v>
      </c>
      <c r="B789" s="45"/>
      <c r="C789" s="46">
        <v>9.2799999999999994</v>
      </c>
      <c r="D789" s="46">
        <v>1.05</v>
      </c>
      <c r="E789" s="46"/>
      <c r="F789" s="46"/>
      <c r="G789" s="46">
        <f>PRODUCT(C789:F789)</f>
        <v>9.7439999999999998</v>
      </c>
      <c r="H789" t="s">
        <v>4323</v>
      </c>
    </row>
    <row r="790" spans="1:8" x14ac:dyDescent="0.25">
      <c r="A790" s="45" t="s">
        <v>4324</v>
      </c>
      <c r="B790" s="45"/>
      <c r="C790" s="46">
        <v>0.88</v>
      </c>
      <c r="D790" s="46">
        <v>1.05</v>
      </c>
      <c r="E790" s="46"/>
      <c r="F790" s="46"/>
      <c r="G790" s="46">
        <f>PRODUCT(C790:F790)</f>
        <v>0.92400000000000004</v>
      </c>
      <c r="H790" t="s">
        <v>4325</v>
      </c>
    </row>
    <row r="791" spans="1:8" x14ac:dyDescent="0.25">
      <c r="A791" s="45" t="s">
        <v>4324</v>
      </c>
      <c r="B791" s="45"/>
      <c r="C791" s="46">
        <v>1.05</v>
      </c>
      <c r="D791" s="46">
        <v>1.05</v>
      </c>
      <c r="E791" s="46"/>
      <c r="F791" s="46"/>
      <c r="G791" s="46">
        <f>PRODUCT(C791:F791)</f>
        <v>1.1025</v>
      </c>
      <c r="H791" t="s">
        <v>4326</v>
      </c>
    </row>
    <row r="793" spans="1:8" ht="45" customHeight="1" x14ac:dyDescent="0.25">
      <c r="A793" s="42" t="s">
        <v>4327</v>
      </c>
      <c r="B793" s="42" t="s">
        <v>3885</v>
      </c>
      <c r="C793" s="42" t="s">
        <v>137</v>
      </c>
      <c r="D793" s="43" t="s">
        <v>106</v>
      </c>
      <c r="E793" s="1" t="s">
        <v>4042</v>
      </c>
      <c r="F793" s="1" t="s">
        <v>4042</v>
      </c>
      <c r="G793" s="44">
        <f>SUM(G794:G828)</f>
        <v>556.42650000000003</v>
      </c>
    </row>
    <row r="794" spans="1:8" x14ac:dyDescent="0.25">
      <c r="A794" s="45" t="s">
        <v>4328</v>
      </c>
      <c r="B794" s="45"/>
      <c r="C794" s="46">
        <v>4.29</v>
      </c>
      <c r="D794" s="46">
        <v>1.05</v>
      </c>
      <c r="E794" s="46"/>
      <c r="F794" s="46"/>
      <c r="G794" s="46">
        <f t="shared" ref="G794:G828" si="23">PRODUCT(C794:F794)</f>
        <v>4.5045000000000002</v>
      </c>
      <c r="H794" t="s">
        <v>4329</v>
      </c>
    </row>
    <row r="795" spans="1:8" x14ac:dyDescent="0.25">
      <c r="A795" s="45" t="s">
        <v>4330</v>
      </c>
      <c r="B795" s="45"/>
      <c r="C795" s="46">
        <v>5.2</v>
      </c>
      <c r="D795" s="46">
        <v>1.05</v>
      </c>
      <c r="E795" s="46"/>
      <c r="F795" s="46"/>
      <c r="G795" s="46">
        <f t="shared" si="23"/>
        <v>5.4600000000000009</v>
      </c>
      <c r="H795" t="s">
        <v>4331</v>
      </c>
    </row>
    <row r="796" spans="1:8" x14ac:dyDescent="0.25">
      <c r="A796" s="45" t="s">
        <v>4330</v>
      </c>
      <c r="B796" s="45"/>
      <c r="C796" s="46">
        <v>12.4</v>
      </c>
      <c r="D796" s="46">
        <v>1.05</v>
      </c>
      <c r="E796" s="46"/>
      <c r="F796" s="46"/>
      <c r="G796" s="46">
        <f t="shared" si="23"/>
        <v>13.020000000000001</v>
      </c>
      <c r="H796" t="s">
        <v>4332</v>
      </c>
    </row>
    <row r="797" spans="1:8" x14ac:dyDescent="0.25">
      <c r="A797" s="45" t="s">
        <v>4333</v>
      </c>
      <c r="B797" s="45"/>
      <c r="C797" s="46">
        <v>4.0999999999999996</v>
      </c>
      <c r="D797" s="46">
        <v>1.05</v>
      </c>
      <c r="E797" s="46"/>
      <c r="F797" s="46"/>
      <c r="G797" s="46">
        <f t="shared" si="23"/>
        <v>4.3049999999999997</v>
      </c>
      <c r="H797" t="s">
        <v>4334</v>
      </c>
    </row>
    <row r="798" spans="1:8" x14ac:dyDescent="0.25">
      <c r="A798" s="45" t="s">
        <v>4333</v>
      </c>
      <c r="B798" s="45"/>
      <c r="C798" s="46">
        <v>10.46</v>
      </c>
      <c r="D798" s="46">
        <v>1.05</v>
      </c>
      <c r="E798" s="46"/>
      <c r="F798" s="46"/>
      <c r="G798" s="46">
        <f t="shared" si="23"/>
        <v>10.983000000000001</v>
      </c>
      <c r="H798" t="s">
        <v>4335</v>
      </c>
    </row>
    <row r="799" spans="1:8" x14ac:dyDescent="0.25">
      <c r="A799" s="45" t="s">
        <v>4333</v>
      </c>
      <c r="B799" s="45"/>
      <c r="C799" s="46">
        <v>5.16</v>
      </c>
      <c r="D799" s="46">
        <v>1.05</v>
      </c>
      <c r="E799" s="46"/>
      <c r="F799" s="46"/>
      <c r="G799" s="46">
        <f t="shared" si="23"/>
        <v>5.4180000000000001</v>
      </c>
      <c r="H799" t="s">
        <v>4336</v>
      </c>
    </row>
    <row r="800" spans="1:8" x14ac:dyDescent="0.25">
      <c r="A800" s="45" t="s">
        <v>4333</v>
      </c>
      <c r="B800" s="45"/>
      <c r="C800" s="46">
        <v>7.36</v>
      </c>
      <c r="D800" s="46">
        <v>1.05</v>
      </c>
      <c r="E800" s="46"/>
      <c r="F800" s="46"/>
      <c r="G800" s="46">
        <f t="shared" si="23"/>
        <v>7.7280000000000006</v>
      </c>
      <c r="H800" t="s">
        <v>4337</v>
      </c>
    </row>
    <row r="801" spans="1:8" x14ac:dyDescent="0.25">
      <c r="A801" s="45" t="s">
        <v>4333</v>
      </c>
      <c r="B801" s="45"/>
      <c r="C801" s="46">
        <v>12.43</v>
      </c>
      <c r="D801" s="46">
        <v>1.05</v>
      </c>
      <c r="E801" s="46"/>
      <c r="F801" s="46"/>
      <c r="G801" s="46">
        <f t="shared" si="23"/>
        <v>13.051500000000001</v>
      </c>
      <c r="H801" t="s">
        <v>4338</v>
      </c>
    </row>
    <row r="802" spans="1:8" x14ac:dyDescent="0.25">
      <c r="A802" s="45" t="s">
        <v>4333</v>
      </c>
      <c r="B802" s="45"/>
      <c r="C802" s="46">
        <v>8.32</v>
      </c>
      <c r="D802" s="46">
        <v>1.05</v>
      </c>
      <c r="E802" s="46"/>
      <c r="F802" s="46"/>
      <c r="G802" s="46">
        <f t="shared" si="23"/>
        <v>8.7360000000000007</v>
      </c>
      <c r="H802" t="s">
        <v>4339</v>
      </c>
    </row>
    <row r="803" spans="1:8" x14ac:dyDescent="0.25">
      <c r="A803" s="45" t="s">
        <v>4333</v>
      </c>
      <c r="B803" s="45"/>
      <c r="C803" s="46">
        <v>16.510000000000002</v>
      </c>
      <c r="D803" s="46">
        <v>1.05</v>
      </c>
      <c r="E803" s="46"/>
      <c r="F803" s="46"/>
      <c r="G803" s="46">
        <f t="shared" si="23"/>
        <v>17.335500000000003</v>
      </c>
      <c r="H803" t="s">
        <v>4340</v>
      </c>
    </row>
    <row r="804" spans="1:8" x14ac:dyDescent="0.25">
      <c r="A804" s="45" t="s">
        <v>4333</v>
      </c>
      <c r="B804" s="45"/>
      <c r="C804" s="46">
        <v>6.4</v>
      </c>
      <c r="D804" s="46">
        <v>1.05</v>
      </c>
      <c r="E804" s="46"/>
      <c r="F804" s="46"/>
      <c r="G804" s="46">
        <f t="shared" si="23"/>
        <v>6.7200000000000006</v>
      </c>
      <c r="H804" t="s">
        <v>4341</v>
      </c>
    </row>
    <row r="805" spans="1:8" x14ac:dyDescent="0.25">
      <c r="A805" s="45" t="s">
        <v>4333</v>
      </c>
      <c r="B805" s="45"/>
      <c r="C805" s="46">
        <v>21.95</v>
      </c>
      <c r="D805" s="46">
        <v>1.05</v>
      </c>
      <c r="E805" s="46"/>
      <c r="F805" s="46"/>
      <c r="G805" s="46">
        <f t="shared" si="23"/>
        <v>23.047499999999999</v>
      </c>
      <c r="H805" t="s">
        <v>4342</v>
      </c>
    </row>
    <row r="806" spans="1:8" x14ac:dyDescent="0.25">
      <c r="A806" s="45" t="s">
        <v>4333</v>
      </c>
      <c r="B806" s="45"/>
      <c r="C806" s="46">
        <v>73.73</v>
      </c>
      <c r="D806" s="46">
        <v>1.05</v>
      </c>
      <c r="E806" s="46"/>
      <c r="F806" s="46"/>
      <c r="G806" s="46">
        <f t="shared" si="23"/>
        <v>77.416500000000013</v>
      </c>
      <c r="H806" t="s">
        <v>4343</v>
      </c>
    </row>
    <row r="807" spans="1:8" x14ac:dyDescent="0.25">
      <c r="A807" s="45" t="s">
        <v>4344</v>
      </c>
      <c r="B807" s="45"/>
      <c r="C807" s="46">
        <v>20.97</v>
      </c>
      <c r="D807" s="46">
        <v>1.05</v>
      </c>
      <c r="E807" s="46"/>
      <c r="F807" s="46"/>
      <c r="G807" s="46">
        <f t="shared" si="23"/>
        <v>22.0185</v>
      </c>
      <c r="H807" t="s">
        <v>4345</v>
      </c>
    </row>
    <row r="808" spans="1:8" x14ac:dyDescent="0.25">
      <c r="A808" s="45" t="s">
        <v>4344</v>
      </c>
      <c r="B808" s="45"/>
      <c r="C808" s="46">
        <v>23.85</v>
      </c>
      <c r="D808" s="46">
        <v>1.05</v>
      </c>
      <c r="E808" s="46"/>
      <c r="F808" s="46"/>
      <c r="G808" s="46">
        <f t="shared" si="23"/>
        <v>25.042500000000004</v>
      </c>
      <c r="H808" t="s">
        <v>4346</v>
      </c>
    </row>
    <row r="809" spans="1:8" x14ac:dyDescent="0.25">
      <c r="A809" s="45" t="s">
        <v>4347</v>
      </c>
      <c r="B809" s="45"/>
      <c r="C809" s="46">
        <v>4.1100000000000003</v>
      </c>
      <c r="D809" s="46">
        <v>1.05</v>
      </c>
      <c r="E809" s="46"/>
      <c r="F809" s="46"/>
      <c r="G809" s="46">
        <f t="shared" si="23"/>
        <v>4.3155000000000001</v>
      </c>
      <c r="H809" t="s">
        <v>4348</v>
      </c>
    </row>
    <row r="810" spans="1:8" x14ac:dyDescent="0.25">
      <c r="A810" s="45" t="s">
        <v>4347</v>
      </c>
      <c r="B810" s="45"/>
      <c r="C810" s="46">
        <v>10.76</v>
      </c>
      <c r="D810" s="46">
        <v>1.05</v>
      </c>
      <c r="E810" s="46"/>
      <c r="F810" s="46"/>
      <c r="G810" s="46">
        <f t="shared" si="23"/>
        <v>11.298</v>
      </c>
      <c r="H810" t="s">
        <v>4349</v>
      </c>
    </row>
    <row r="811" spans="1:8" x14ac:dyDescent="0.25">
      <c r="A811" s="45" t="s">
        <v>4347</v>
      </c>
      <c r="B811" s="45"/>
      <c r="C811" s="46">
        <v>2.17</v>
      </c>
      <c r="D811" s="46">
        <v>1.05</v>
      </c>
      <c r="E811" s="46"/>
      <c r="F811" s="46"/>
      <c r="G811" s="46">
        <f t="shared" si="23"/>
        <v>2.2785000000000002</v>
      </c>
      <c r="H811" t="s">
        <v>4350</v>
      </c>
    </row>
    <row r="812" spans="1:8" x14ac:dyDescent="0.25">
      <c r="A812" s="45" t="s">
        <v>4347</v>
      </c>
      <c r="B812" s="45"/>
      <c r="C812" s="46">
        <v>18.510000000000002</v>
      </c>
      <c r="D812" s="46">
        <v>1.05</v>
      </c>
      <c r="E812" s="46"/>
      <c r="F812" s="46"/>
      <c r="G812" s="46">
        <f t="shared" si="23"/>
        <v>19.435500000000001</v>
      </c>
      <c r="H812" t="s">
        <v>4351</v>
      </c>
    </row>
    <row r="813" spans="1:8" x14ac:dyDescent="0.25">
      <c r="A813" s="45" t="s">
        <v>4347</v>
      </c>
      <c r="B813" s="45"/>
      <c r="C813" s="46">
        <v>13.12</v>
      </c>
      <c r="D813" s="46">
        <v>1.05</v>
      </c>
      <c r="E813" s="46"/>
      <c r="F813" s="46"/>
      <c r="G813" s="46">
        <f t="shared" si="23"/>
        <v>13.776</v>
      </c>
      <c r="H813" t="s">
        <v>4352</v>
      </c>
    </row>
    <row r="814" spans="1:8" x14ac:dyDescent="0.25">
      <c r="A814" s="45" t="s">
        <v>4353</v>
      </c>
      <c r="B814" s="45"/>
      <c r="C814" s="46">
        <v>10.56</v>
      </c>
      <c r="D814" s="46">
        <v>1.05</v>
      </c>
      <c r="E814" s="46"/>
      <c r="F814" s="46"/>
      <c r="G814" s="46">
        <f t="shared" si="23"/>
        <v>11.088000000000001</v>
      </c>
      <c r="H814" t="s">
        <v>4354</v>
      </c>
    </row>
    <row r="815" spans="1:8" x14ac:dyDescent="0.25">
      <c r="A815" s="45" t="s">
        <v>4355</v>
      </c>
      <c r="B815" s="45"/>
      <c r="C815" s="46">
        <v>5.78</v>
      </c>
      <c r="D815" s="46">
        <v>1.05</v>
      </c>
      <c r="E815" s="46"/>
      <c r="F815" s="46"/>
      <c r="G815" s="46">
        <f t="shared" si="23"/>
        <v>6.0690000000000008</v>
      </c>
      <c r="H815" t="s">
        <v>4356</v>
      </c>
    </row>
    <row r="816" spans="1:8" x14ac:dyDescent="0.25">
      <c r="A816" s="45" t="s">
        <v>4357</v>
      </c>
      <c r="B816" s="45"/>
      <c r="C816" s="46">
        <v>4.53</v>
      </c>
      <c r="D816" s="46">
        <v>1.05</v>
      </c>
      <c r="E816" s="46"/>
      <c r="F816" s="46"/>
      <c r="G816" s="46">
        <f t="shared" si="23"/>
        <v>4.7565000000000008</v>
      </c>
      <c r="H816" t="s">
        <v>4358</v>
      </c>
    </row>
    <row r="817" spans="1:8" x14ac:dyDescent="0.25">
      <c r="A817" s="45" t="s">
        <v>4357</v>
      </c>
      <c r="B817" s="45"/>
      <c r="C817" s="46">
        <v>0.59</v>
      </c>
      <c r="D817" s="46">
        <v>1.05</v>
      </c>
      <c r="E817" s="46"/>
      <c r="F817" s="46"/>
      <c r="G817" s="46">
        <f t="shared" si="23"/>
        <v>0.61949999999999994</v>
      </c>
      <c r="H817" t="s">
        <v>4359</v>
      </c>
    </row>
    <row r="818" spans="1:8" x14ac:dyDescent="0.25">
      <c r="A818" s="45" t="s">
        <v>4360</v>
      </c>
      <c r="B818" s="45"/>
      <c r="C818" s="46">
        <v>6.12</v>
      </c>
      <c r="D818" s="46">
        <v>1.05</v>
      </c>
      <c r="E818" s="46"/>
      <c r="F818" s="46"/>
      <c r="G818" s="46">
        <f t="shared" si="23"/>
        <v>6.4260000000000002</v>
      </c>
      <c r="H818" t="s">
        <v>4361</v>
      </c>
    </row>
    <row r="819" spans="1:8" x14ac:dyDescent="0.25">
      <c r="A819" s="45" t="s">
        <v>4360</v>
      </c>
      <c r="B819" s="45"/>
      <c r="C819" s="46">
        <v>7.1</v>
      </c>
      <c r="D819" s="46">
        <v>1.05</v>
      </c>
      <c r="E819" s="46"/>
      <c r="F819" s="46"/>
      <c r="G819" s="46">
        <f t="shared" si="23"/>
        <v>7.4550000000000001</v>
      </c>
      <c r="H819" t="s">
        <v>4362</v>
      </c>
    </row>
    <row r="820" spans="1:8" x14ac:dyDescent="0.25">
      <c r="A820" s="45" t="s">
        <v>4363</v>
      </c>
      <c r="B820" s="45"/>
      <c r="C820" s="46">
        <v>30.38</v>
      </c>
      <c r="D820" s="46">
        <v>1.05</v>
      </c>
      <c r="E820" s="46"/>
      <c r="F820" s="46"/>
      <c r="G820" s="46">
        <f t="shared" si="23"/>
        <v>31.899000000000001</v>
      </c>
      <c r="H820" t="s">
        <v>4364</v>
      </c>
    </row>
    <row r="821" spans="1:8" x14ac:dyDescent="0.25">
      <c r="A821" s="45" t="s">
        <v>4365</v>
      </c>
      <c r="B821" s="45"/>
      <c r="C821" s="46">
        <v>30.57</v>
      </c>
      <c r="D821" s="46">
        <v>1.05</v>
      </c>
      <c r="E821" s="46"/>
      <c r="F821" s="46"/>
      <c r="G821" s="46">
        <f t="shared" si="23"/>
        <v>32.098500000000001</v>
      </c>
      <c r="H821" t="s">
        <v>4366</v>
      </c>
    </row>
    <row r="822" spans="1:8" x14ac:dyDescent="0.25">
      <c r="A822" s="45" t="s">
        <v>4367</v>
      </c>
      <c r="B822" s="45"/>
      <c r="C822" s="46">
        <v>26.73</v>
      </c>
      <c r="D822" s="46">
        <v>1.05</v>
      </c>
      <c r="E822" s="46"/>
      <c r="F822" s="46"/>
      <c r="G822" s="46">
        <f t="shared" si="23"/>
        <v>28.066500000000001</v>
      </c>
      <c r="H822" t="s">
        <v>4368</v>
      </c>
    </row>
    <row r="823" spans="1:8" x14ac:dyDescent="0.25">
      <c r="A823" s="45" t="s">
        <v>4369</v>
      </c>
      <c r="B823" s="45"/>
      <c r="C823" s="46">
        <v>26.72</v>
      </c>
      <c r="D823" s="46">
        <v>1.05</v>
      </c>
      <c r="E823" s="46"/>
      <c r="F823" s="46"/>
      <c r="G823" s="46">
        <f t="shared" si="23"/>
        <v>28.056000000000001</v>
      </c>
      <c r="H823" t="s">
        <v>4370</v>
      </c>
    </row>
    <row r="824" spans="1:8" x14ac:dyDescent="0.25">
      <c r="A824" s="45" t="s">
        <v>4371</v>
      </c>
      <c r="B824" s="45"/>
      <c r="C824" s="46">
        <v>26.72</v>
      </c>
      <c r="D824" s="46">
        <v>1.05</v>
      </c>
      <c r="E824" s="46"/>
      <c r="F824" s="46"/>
      <c r="G824" s="46">
        <f t="shared" si="23"/>
        <v>28.056000000000001</v>
      </c>
      <c r="H824" t="s">
        <v>4372</v>
      </c>
    </row>
    <row r="825" spans="1:8" x14ac:dyDescent="0.25">
      <c r="A825" s="45" t="s">
        <v>4373</v>
      </c>
      <c r="B825" s="45"/>
      <c r="C825" s="46">
        <v>26.72</v>
      </c>
      <c r="D825" s="46">
        <v>1.05</v>
      </c>
      <c r="E825" s="46"/>
      <c r="F825" s="46"/>
      <c r="G825" s="46">
        <f t="shared" si="23"/>
        <v>28.056000000000001</v>
      </c>
      <c r="H825" t="s">
        <v>4374</v>
      </c>
    </row>
    <row r="826" spans="1:8" x14ac:dyDescent="0.25">
      <c r="A826" s="45" t="s">
        <v>4375</v>
      </c>
      <c r="B826" s="45"/>
      <c r="C826" s="46">
        <v>26.72</v>
      </c>
      <c r="D826" s="46">
        <v>1.05</v>
      </c>
      <c r="E826" s="46"/>
      <c r="F826" s="46"/>
      <c r="G826" s="46">
        <f t="shared" si="23"/>
        <v>28.056000000000001</v>
      </c>
      <c r="H826" t="s">
        <v>4376</v>
      </c>
    </row>
    <row r="827" spans="1:8" x14ac:dyDescent="0.25">
      <c r="A827" s="45" t="s">
        <v>4377</v>
      </c>
      <c r="B827" s="45"/>
      <c r="C827" s="46">
        <v>12.93</v>
      </c>
      <c r="D827" s="46">
        <v>1.05</v>
      </c>
      <c r="E827" s="46"/>
      <c r="F827" s="46"/>
      <c r="G827" s="46">
        <f t="shared" si="23"/>
        <v>13.576500000000001</v>
      </c>
      <c r="H827" t="s">
        <v>4378</v>
      </c>
    </row>
    <row r="828" spans="1:8" x14ac:dyDescent="0.25">
      <c r="A828" s="45" t="s">
        <v>4379</v>
      </c>
      <c r="B828" s="45"/>
      <c r="C828" s="46">
        <v>5.96</v>
      </c>
      <c r="D828" s="46">
        <v>1.05</v>
      </c>
      <c r="E828" s="46"/>
      <c r="F828" s="46"/>
      <c r="G828" s="46">
        <f t="shared" si="23"/>
        <v>6.258</v>
      </c>
      <c r="H828" t="s">
        <v>4380</v>
      </c>
    </row>
    <row r="830" spans="1:8" x14ac:dyDescent="0.25">
      <c r="B830" t="s">
        <v>3883</v>
      </c>
      <c r="C830" s="40" t="s">
        <v>5</v>
      </c>
      <c r="D830" s="41" t="s">
        <v>6</v>
      </c>
      <c r="E830" s="40" t="s">
        <v>7</v>
      </c>
    </row>
    <row r="831" spans="1:8" x14ac:dyDescent="0.25">
      <c r="B831" t="s">
        <v>3883</v>
      </c>
      <c r="C831" s="40" t="s">
        <v>8</v>
      </c>
      <c r="D831" s="41" t="s">
        <v>162</v>
      </c>
      <c r="E831" s="40" t="s">
        <v>163</v>
      </c>
    </row>
    <row r="832" spans="1:8" x14ac:dyDescent="0.25">
      <c r="B832" t="s">
        <v>3883</v>
      </c>
      <c r="C832" s="40" t="s">
        <v>11</v>
      </c>
      <c r="D832" s="41" t="s">
        <v>6</v>
      </c>
      <c r="E832" s="40" t="s">
        <v>164</v>
      </c>
    </row>
    <row r="833" spans="1:8" x14ac:dyDescent="0.25">
      <c r="B833" t="s">
        <v>3883</v>
      </c>
      <c r="C833" s="40" t="s">
        <v>13</v>
      </c>
      <c r="D833" s="41" t="s">
        <v>86</v>
      </c>
      <c r="E833" s="40" t="s">
        <v>195</v>
      </c>
    </row>
    <row r="835" spans="1:8" ht="45" customHeight="1" x14ac:dyDescent="0.25">
      <c r="A835" s="42" t="s">
        <v>4381</v>
      </c>
      <c r="B835" s="42" t="s">
        <v>3885</v>
      </c>
      <c r="C835" s="42" t="s">
        <v>197</v>
      </c>
      <c r="D835" s="43" t="s">
        <v>17</v>
      </c>
      <c r="E835" s="1" t="s">
        <v>198</v>
      </c>
      <c r="F835" s="1" t="s">
        <v>198</v>
      </c>
      <c r="G835" s="44">
        <f>SUM(G836:G841)</f>
        <v>24.601500000000001</v>
      </c>
    </row>
    <row r="836" spans="1:8" x14ac:dyDescent="0.25">
      <c r="A836" s="45" t="s">
        <v>4382</v>
      </c>
      <c r="B836" s="45"/>
      <c r="C836" s="46">
        <v>3.91</v>
      </c>
      <c r="D836" s="46">
        <v>1.05</v>
      </c>
      <c r="E836" s="46"/>
      <c r="F836" s="46"/>
      <c r="G836" s="46">
        <f t="shared" ref="G836:G841" si="24">PRODUCT(C836:F836)</f>
        <v>4.1055000000000001</v>
      </c>
      <c r="H836" t="s">
        <v>4383</v>
      </c>
    </row>
    <row r="837" spans="1:8" x14ac:dyDescent="0.25">
      <c r="A837" s="45" t="s">
        <v>4384</v>
      </c>
      <c r="B837" s="45"/>
      <c r="C837" s="46">
        <v>3.91</v>
      </c>
      <c r="D837" s="46">
        <v>1.05</v>
      </c>
      <c r="E837" s="46"/>
      <c r="F837" s="46"/>
      <c r="G837" s="46">
        <f t="shared" si="24"/>
        <v>4.1055000000000001</v>
      </c>
      <c r="H837" t="s">
        <v>4385</v>
      </c>
    </row>
    <row r="838" spans="1:8" x14ac:dyDescent="0.25">
      <c r="A838" s="45" t="s">
        <v>4386</v>
      </c>
      <c r="B838" s="45"/>
      <c r="C838" s="46">
        <v>3.91</v>
      </c>
      <c r="D838" s="46">
        <v>1.05</v>
      </c>
      <c r="E838" s="46"/>
      <c r="F838" s="46"/>
      <c r="G838" s="46">
        <f t="shared" si="24"/>
        <v>4.1055000000000001</v>
      </c>
      <c r="H838" t="s">
        <v>4387</v>
      </c>
    </row>
    <row r="839" spans="1:8" x14ac:dyDescent="0.25">
      <c r="A839" s="45" t="s">
        <v>4388</v>
      </c>
      <c r="B839" s="45"/>
      <c r="C839" s="46">
        <v>3.91</v>
      </c>
      <c r="D839" s="46">
        <v>1.05</v>
      </c>
      <c r="E839" s="46"/>
      <c r="F839" s="46"/>
      <c r="G839" s="46">
        <f t="shared" si="24"/>
        <v>4.1055000000000001</v>
      </c>
      <c r="H839" t="s">
        <v>4389</v>
      </c>
    </row>
    <row r="840" spans="1:8" x14ac:dyDescent="0.25">
      <c r="A840" s="45" t="s">
        <v>4390</v>
      </c>
      <c r="B840" s="45"/>
      <c r="C840" s="46">
        <v>3.88</v>
      </c>
      <c r="D840" s="46">
        <v>1.05</v>
      </c>
      <c r="E840" s="46"/>
      <c r="F840" s="46"/>
      <c r="G840" s="46">
        <f t="shared" si="24"/>
        <v>4.0739999999999998</v>
      </c>
      <c r="H840" t="s">
        <v>4391</v>
      </c>
    </row>
    <row r="841" spans="1:8" x14ac:dyDescent="0.25">
      <c r="A841" s="45" t="s">
        <v>4392</v>
      </c>
      <c r="B841" s="45"/>
      <c r="C841" s="46">
        <v>3.91</v>
      </c>
      <c r="D841" s="46">
        <v>1.05</v>
      </c>
      <c r="E841" s="46"/>
      <c r="F841" s="46"/>
      <c r="G841" s="46">
        <f t="shared" si="24"/>
        <v>4.1055000000000001</v>
      </c>
      <c r="H841" t="s">
        <v>4393</v>
      </c>
    </row>
    <row r="843" spans="1:8" ht="45" customHeight="1" x14ac:dyDescent="0.25">
      <c r="A843" s="42" t="s">
        <v>4394</v>
      </c>
      <c r="B843" s="42" t="s">
        <v>3885</v>
      </c>
      <c r="C843" s="42" t="s">
        <v>199</v>
      </c>
      <c r="D843" s="43" t="s">
        <v>17</v>
      </c>
      <c r="E843" s="1" t="s">
        <v>200</v>
      </c>
      <c r="F843" s="1" t="s">
        <v>200</v>
      </c>
      <c r="G843" s="44">
        <f>SUM(G844:G849)</f>
        <v>6.8355000000000006</v>
      </c>
    </row>
    <row r="844" spans="1:8" x14ac:dyDescent="0.25">
      <c r="A844" s="45" t="s">
        <v>4395</v>
      </c>
      <c r="B844" s="45"/>
      <c r="C844" s="46">
        <v>1.0900000000000001</v>
      </c>
      <c r="D844" s="46">
        <v>1.05</v>
      </c>
      <c r="E844" s="46"/>
      <c r="F844" s="46"/>
      <c r="G844" s="46">
        <f t="shared" ref="G844:G849" si="25">PRODUCT(C844:F844)</f>
        <v>1.1445000000000001</v>
      </c>
      <c r="H844" t="s">
        <v>4396</v>
      </c>
    </row>
    <row r="845" spans="1:8" x14ac:dyDescent="0.25">
      <c r="A845" s="45" t="s">
        <v>4397</v>
      </c>
      <c r="B845" s="45"/>
      <c r="C845" s="46">
        <v>1.08</v>
      </c>
      <c r="D845" s="46">
        <v>1.05</v>
      </c>
      <c r="E845" s="46"/>
      <c r="F845" s="46"/>
      <c r="G845" s="46">
        <f t="shared" si="25"/>
        <v>1.1340000000000001</v>
      </c>
      <c r="H845" t="s">
        <v>4398</v>
      </c>
    </row>
    <row r="846" spans="1:8" x14ac:dyDescent="0.25">
      <c r="A846" s="45" t="s">
        <v>4399</v>
      </c>
      <c r="B846" s="45"/>
      <c r="C846" s="46">
        <v>1.0900000000000001</v>
      </c>
      <c r="D846" s="46">
        <v>1.05</v>
      </c>
      <c r="E846" s="46"/>
      <c r="F846" s="46"/>
      <c r="G846" s="46">
        <f t="shared" si="25"/>
        <v>1.1445000000000001</v>
      </c>
      <c r="H846" t="s">
        <v>4400</v>
      </c>
    </row>
    <row r="847" spans="1:8" x14ac:dyDescent="0.25">
      <c r="A847" s="45" t="s">
        <v>4401</v>
      </c>
      <c r="B847" s="45"/>
      <c r="C847" s="46">
        <v>1.08</v>
      </c>
      <c r="D847" s="46">
        <v>1.05</v>
      </c>
      <c r="E847" s="46"/>
      <c r="F847" s="46"/>
      <c r="G847" s="46">
        <f t="shared" si="25"/>
        <v>1.1340000000000001</v>
      </c>
      <c r="H847" t="s">
        <v>4402</v>
      </c>
    </row>
    <row r="848" spans="1:8" x14ac:dyDescent="0.25">
      <c r="A848" s="45" t="s">
        <v>4403</v>
      </c>
      <c r="B848" s="45"/>
      <c r="C848" s="46">
        <v>1.08</v>
      </c>
      <c r="D848" s="46">
        <v>1.05</v>
      </c>
      <c r="E848" s="46"/>
      <c r="F848" s="46"/>
      <c r="G848" s="46">
        <f t="shared" si="25"/>
        <v>1.1340000000000001</v>
      </c>
      <c r="H848" t="s">
        <v>4404</v>
      </c>
    </row>
    <row r="849" spans="1:8" x14ac:dyDescent="0.25">
      <c r="A849" s="45" t="s">
        <v>4403</v>
      </c>
      <c r="B849" s="45"/>
      <c r="C849" s="46">
        <v>1.0900000000000001</v>
      </c>
      <c r="D849" s="46">
        <v>1.05</v>
      </c>
      <c r="E849" s="46"/>
      <c r="F849" s="46"/>
      <c r="G849" s="46">
        <f t="shared" si="25"/>
        <v>1.1445000000000001</v>
      </c>
      <c r="H849" t="s">
        <v>4405</v>
      </c>
    </row>
    <row r="851" spans="1:8" ht="45" customHeight="1" x14ac:dyDescent="0.25">
      <c r="A851" s="42" t="s">
        <v>4406</v>
      </c>
      <c r="B851" s="42" t="s">
        <v>3885</v>
      </c>
      <c r="C851" s="42" t="s">
        <v>201</v>
      </c>
      <c r="D851" s="43" t="s">
        <v>17</v>
      </c>
      <c r="E851" s="1" t="s">
        <v>202</v>
      </c>
      <c r="F851" s="1" t="s">
        <v>202</v>
      </c>
      <c r="G851" s="44">
        <f>SUM(G852:G853)</f>
        <v>5.88</v>
      </c>
    </row>
    <row r="852" spans="1:8" x14ac:dyDescent="0.25">
      <c r="A852" s="45" t="s">
        <v>4407</v>
      </c>
      <c r="B852" s="45"/>
      <c r="C852" s="46">
        <v>2.8</v>
      </c>
      <c r="D852" s="46">
        <v>1.05</v>
      </c>
      <c r="E852" s="46"/>
      <c r="F852" s="46"/>
      <c r="G852" s="46">
        <f>PRODUCT(C852:F852)</f>
        <v>2.94</v>
      </c>
      <c r="H852" t="s">
        <v>4408</v>
      </c>
    </row>
    <row r="853" spans="1:8" x14ac:dyDescent="0.25">
      <c r="A853" s="45" t="s">
        <v>4407</v>
      </c>
      <c r="B853" s="45"/>
      <c r="C853" s="46">
        <v>2.8</v>
      </c>
      <c r="D853" s="46">
        <v>1.05</v>
      </c>
      <c r="E853" s="46"/>
      <c r="F853" s="46"/>
      <c r="G853" s="46">
        <f>PRODUCT(C853:F853)</f>
        <v>2.94</v>
      </c>
      <c r="H853" t="s">
        <v>4409</v>
      </c>
    </row>
    <row r="855" spans="1:8" ht="45" customHeight="1" x14ac:dyDescent="0.25">
      <c r="A855" s="42" t="s">
        <v>4410</v>
      </c>
      <c r="B855" s="42" t="s">
        <v>3885</v>
      </c>
      <c r="C855" s="42" t="s">
        <v>203</v>
      </c>
      <c r="D855" s="43" t="s">
        <v>17</v>
      </c>
      <c r="E855" s="1" t="s">
        <v>204</v>
      </c>
      <c r="F855" s="1" t="s">
        <v>204</v>
      </c>
      <c r="G855" s="44">
        <f>SUM(G856:G856)</f>
        <v>4.1055000000000001</v>
      </c>
    </row>
    <row r="856" spans="1:8" x14ac:dyDescent="0.25">
      <c r="A856" s="45" t="s">
        <v>4411</v>
      </c>
      <c r="B856" s="45"/>
      <c r="C856" s="46">
        <v>3.91</v>
      </c>
      <c r="D856" s="46">
        <v>1.05</v>
      </c>
      <c r="E856" s="46"/>
      <c r="F856" s="46"/>
      <c r="G856" s="46">
        <f>PRODUCT(C856:F856)</f>
        <v>4.1055000000000001</v>
      </c>
      <c r="H856" t="s">
        <v>4412</v>
      </c>
    </row>
    <row r="858" spans="1:8" ht="45" customHeight="1" x14ac:dyDescent="0.25">
      <c r="A858" s="42" t="s">
        <v>4413</v>
      </c>
      <c r="B858" s="42" t="s">
        <v>3885</v>
      </c>
      <c r="C858" s="42" t="s">
        <v>205</v>
      </c>
      <c r="D858" s="43" t="s">
        <v>17</v>
      </c>
      <c r="E858" s="1" t="s">
        <v>206</v>
      </c>
      <c r="F858" s="1" t="s">
        <v>206</v>
      </c>
      <c r="G858" s="44">
        <f>SUM(G859:G923)</f>
        <v>147.8715</v>
      </c>
    </row>
    <row r="859" spans="1:8" x14ac:dyDescent="0.25">
      <c r="A859" s="45" t="s">
        <v>4414</v>
      </c>
      <c r="B859" s="45"/>
      <c r="C859" s="46">
        <v>1.78</v>
      </c>
      <c r="D859" s="46">
        <v>1.05</v>
      </c>
      <c r="E859" s="46"/>
      <c r="F859" s="46"/>
      <c r="G859" s="46">
        <f t="shared" ref="G859:G890" si="26">PRODUCT(C859:F859)</f>
        <v>1.8690000000000002</v>
      </c>
      <c r="H859" t="s">
        <v>4415</v>
      </c>
    </row>
    <row r="860" spans="1:8" x14ac:dyDescent="0.25">
      <c r="A860" s="45" t="s">
        <v>4414</v>
      </c>
      <c r="B860" s="45"/>
      <c r="C860" s="46">
        <v>1.98</v>
      </c>
      <c r="D860" s="46">
        <v>1.05</v>
      </c>
      <c r="E860" s="46"/>
      <c r="F860" s="46"/>
      <c r="G860" s="46">
        <f t="shared" si="26"/>
        <v>2.0790000000000002</v>
      </c>
      <c r="H860" t="s">
        <v>4416</v>
      </c>
    </row>
    <row r="861" spans="1:8" x14ac:dyDescent="0.25">
      <c r="A861" s="45" t="s">
        <v>4414</v>
      </c>
      <c r="B861" s="45"/>
      <c r="C861" s="46">
        <v>1.04</v>
      </c>
      <c r="D861" s="46">
        <v>1.05</v>
      </c>
      <c r="E861" s="46"/>
      <c r="F861" s="46"/>
      <c r="G861" s="46">
        <f t="shared" si="26"/>
        <v>1.0920000000000001</v>
      </c>
      <c r="H861" t="s">
        <v>4417</v>
      </c>
    </row>
    <row r="862" spans="1:8" x14ac:dyDescent="0.25">
      <c r="A862" s="45" t="s">
        <v>4414</v>
      </c>
      <c r="B862" s="45"/>
      <c r="C862" s="46">
        <v>1.85</v>
      </c>
      <c r="D862" s="46">
        <v>1.05</v>
      </c>
      <c r="E862" s="46"/>
      <c r="F862" s="46"/>
      <c r="G862" s="46">
        <f t="shared" si="26"/>
        <v>1.9425000000000001</v>
      </c>
      <c r="H862" t="s">
        <v>4418</v>
      </c>
    </row>
    <row r="863" spans="1:8" x14ac:dyDescent="0.25">
      <c r="A863" s="45" t="s">
        <v>4414</v>
      </c>
      <c r="B863" s="45"/>
      <c r="C863" s="46">
        <v>0.09</v>
      </c>
      <c r="D863" s="46">
        <v>1.05</v>
      </c>
      <c r="E863" s="46"/>
      <c r="F863" s="46"/>
      <c r="G863" s="46">
        <f t="shared" si="26"/>
        <v>9.4500000000000001E-2</v>
      </c>
      <c r="H863" t="s">
        <v>4419</v>
      </c>
    </row>
    <row r="864" spans="1:8" x14ac:dyDescent="0.25">
      <c r="A864" s="45" t="s">
        <v>4414</v>
      </c>
      <c r="B864" s="45"/>
      <c r="C864" s="46">
        <v>0.81</v>
      </c>
      <c r="D864" s="46">
        <v>1.05</v>
      </c>
      <c r="E864" s="46"/>
      <c r="F864" s="46"/>
      <c r="G864" s="46">
        <f t="shared" si="26"/>
        <v>0.85050000000000014</v>
      </c>
      <c r="H864" t="s">
        <v>4420</v>
      </c>
    </row>
    <row r="865" spans="1:8" x14ac:dyDescent="0.25">
      <c r="A865" s="45" t="s">
        <v>4414</v>
      </c>
      <c r="B865" s="45"/>
      <c r="C865" s="46">
        <v>0.09</v>
      </c>
      <c r="D865" s="46">
        <v>1.05</v>
      </c>
      <c r="E865" s="46"/>
      <c r="F865" s="46"/>
      <c r="G865" s="46">
        <f t="shared" si="26"/>
        <v>9.4500000000000001E-2</v>
      </c>
      <c r="H865" t="s">
        <v>4421</v>
      </c>
    </row>
    <row r="866" spans="1:8" x14ac:dyDescent="0.25">
      <c r="A866" s="45" t="s">
        <v>4414</v>
      </c>
      <c r="B866" s="45"/>
      <c r="C866" s="46">
        <v>1.06</v>
      </c>
      <c r="D866" s="46">
        <v>1.05</v>
      </c>
      <c r="E866" s="46"/>
      <c r="F866" s="46"/>
      <c r="G866" s="46">
        <f t="shared" si="26"/>
        <v>1.1130000000000002</v>
      </c>
      <c r="H866" t="s">
        <v>4422</v>
      </c>
    </row>
    <row r="867" spans="1:8" x14ac:dyDescent="0.25">
      <c r="A867" s="45" t="s">
        <v>4414</v>
      </c>
      <c r="B867" s="45"/>
      <c r="C867" s="46">
        <v>1.97</v>
      </c>
      <c r="D867" s="46">
        <v>1.05</v>
      </c>
      <c r="E867" s="46"/>
      <c r="F867" s="46"/>
      <c r="G867" s="46">
        <f t="shared" si="26"/>
        <v>2.0685000000000002</v>
      </c>
      <c r="H867" t="s">
        <v>4423</v>
      </c>
    </row>
    <row r="868" spans="1:8" x14ac:dyDescent="0.25">
      <c r="A868" s="45" t="s">
        <v>4414</v>
      </c>
      <c r="B868" s="45"/>
      <c r="C868" s="46">
        <v>1.86</v>
      </c>
      <c r="D868" s="46">
        <v>1.05</v>
      </c>
      <c r="E868" s="46"/>
      <c r="F868" s="46"/>
      <c r="G868" s="46">
        <f t="shared" si="26"/>
        <v>1.9530000000000003</v>
      </c>
      <c r="H868" t="s">
        <v>4424</v>
      </c>
    </row>
    <row r="869" spans="1:8" x14ac:dyDescent="0.25">
      <c r="A869" s="45" t="s">
        <v>4414</v>
      </c>
      <c r="B869" s="45"/>
      <c r="C869" s="46">
        <v>0.81</v>
      </c>
      <c r="D869" s="46">
        <v>1.05</v>
      </c>
      <c r="E869" s="46"/>
      <c r="F869" s="46"/>
      <c r="G869" s="46">
        <f t="shared" si="26"/>
        <v>0.85050000000000014</v>
      </c>
      <c r="H869" t="s">
        <v>4425</v>
      </c>
    </row>
    <row r="870" spans="1:8" x14ac:dyDescent="0.25">
      <c r="A870" s="45" t="s">
        <v>4414</v>
      </c>
      <c r="B870" s="45"/>
      <c r="C870" s="46">
        <v>0.09</v>
      </c>
      <c r="D870" s="46">
        <v>1.05</v>
      </c>
      <c r="E870" s="46"/>
      <c r="F870" s="46"/>
      <c r="G870" s="46">
        <f t="shared" si="26"/>
        <v>9.4500000000000001E-2</v>
      </c>
      <c r="H870" t="s">
        <v>4426</v>
      </c>
    </row>
    <row r="871" spans="1:8" x14ac:dyDescent="0.25">
      <c r="A871" s="45" t="s">
        <v>4414</v>
      </c>
      <c r="B871" s="45"/>
      <c r="C871" s="46">
        <v>1.98</v>
      </c>
      <c r="D871" s="46">
        <v>1.05</v>
      </c>
      <c r="E871" s="46"/>
      <c r="F871" s="46"/>
      <c r="G871" s="46">
        <f t="shared" si="26"/>
        <v>2.0790000000000002</v>
      </c>
      <c r="H871" t="s">
        <v>4427</v>
      </c>
    </row>
    <row r="872" spans="1:8" x14ac:dyDescent="0.25">
      <c r="A872" s="45" t="s">
        <v>4414</v>
      </c>
      <c r="B872" s="45"/>
      <c r="C872" s="46">
        <v>1.03</v>
      </c>
      <c r="D872" s="46">
        <v>1.05</v>
      </c>
      <c r="E872" s="46"/>
      <c r="F872" s="46"/>
      <c r="G872" s="46">
        <f t="shared" si="26"/>
        <v>1.0815000000000001</v>
      </c>
      <c r="H872" t="s">
        <v>4428</v>
      </c>
    </row>
    <row r="873" spans="1:8" x14ac:dyDescent="0.25">
      <c r="A873" s="45" t="s">
        <v>4414</v>
      </c>
      <c r="B873" s="45"/>
      <c r="C873" s="46">
        <v>1.85</v>
      </c>
      <c r="D873" s="46">
        <v>1.05</v>
      </c>
      <c r="E873" s="46"/>
      <c r="F873" s="46"/>
      <c r="G873" s="46">
        <f t="shared" si="26"/>
        <v>1.9425000000000001</v>
      </c>
      <c r="H873" t="s">
        <v>4429</v>
      </c>
    </row>
    <row r="874" spans="1:8" x14ac:dyDescent="0.25">
      <c r="A874" s="45" t="s">
        <v>4414</v>
      </c>
      <c r="B874" s="45"/>
      <c r="C874" s="46">
        <v>0.09</v>
      </c>
      <c r="D874" s="46">
        <v>1.05</v>
      </c>
      <c r="E874" s="46"/>
      <c r="F874" s="46"/>
      <c r="G874" s="46">
        <f t="shared" si="26"/>
        <v>9.4500000000000001E-2</v>
      </c>
      <c r="H874" t="s">
        <v>4430</v>
      </c>
    </row>
    <row r="875" spans="1:8" x14ac:dyDescent="0.25">
      <c r="A875" s="45" t="s">
        <v>4414</v>
      </c>
      <c r="B875" s="45"/>
      <c r="C875" s="46">
        <v>0.81</v>
      </c>
      <c r="D875" s="46">
        <v>1.05</v>
      </c>
      <c r="E875" s="46"/>
      <c r="F875" s="46"/>
      <c r="G875" s="46">
        <f t="shared" si="26"/>
        <v>0.85050000000000014</v>
      </c>
      <c r="H875" t="s">
        <v>4431</v>
      </c>
    </row>
    <row r="876" spans="1:8" x14ac:dyDescent="0.25">
      <c r="A876" s="45" t="s">
        <v>4414</v>
      </c>
      <c r="B876" s="45"/>
      <c r="C876" s="46">
        <v>0.09</v>
      </c>
      <c r="D876" s="46">
        <v>1.05</v>
      </c>
      <c r="E876" s="46"/>
      <c r="F876" s="46"/>
      <c r="G876" s="46">
        <f t="shared" si="26"/>
        <v>9.4500000000000001E-2</v>
      </c>
      <c r="H876" t="s">
        <v>4432</v>
      </c>
    </row>
    <row r="877" spans="1:8" x14ac:dyDescent="0.25">
      <c r="A877" s="45" t="s">
        <v>4414</v>
      </c>
      <c r="B877" s="45"/>
      <c r="C877" s="46">
        <v>1.07</v>
      </c>
      <c r="D877" s="46">
        <v>1.05</v>
      </c>
      <c r="E877" s="46"/>
      <c r="F877" s="46"/>
      <c r="G877" s="46">
        <f t="shared" si="26"/>
        <v>1.1235000000000002</v>
      </c>
      <c r="H877" t="s">
        <v>4433</v>
      </c>
    </row>
    <row r="878" spans="1:8" x14ac:dyDescent="0.25">
      <c r="A878" s="45" t="s">
        <v>4414</v>
      </c>
      <c r="B878" s="45"/>
      <c r="C878" s="46">
        <v>1.97</v>
      </c>
      <c r="D878" s="46">
        <v>1.05</v>
      </c>
      <c r="E878" s="46"/>
      <c r="F878" s="46"/>
      <c r="G878" s="46">
        <f t="shared" si="26"/>
        <v>2.0685000000000002</v>
      </c>
      <c r="H878" t="s">
        <v>4434</v>
      </c>
    </row>
    <row r="879" spans="1:8" x14ac:dyDescent="0.25">
      <c r="A879" s="45" t="s">
        <v>4414</v>
      </c>
      <c r="B879" s="45"/>
      <c r="C879" s="46">
        <v>1.87</v>
      </c>
      <c r="D879" s="46">
        <v>1.05</v>
      </c>
      <c r="E879" s="46"/>
      <c r="F879" s="46"/>
      <c r="G879" s="46">
        <f t="shared" si="26"/>
        <v>1.9635000000000002</v>
      </c>
      <c r="H879" t="s">
        <v>4435</v>
      </c>
    </row>
    <row r="880" spans="1:8" x14ac:dyDescent="0.25">
      <c r="A880" s="45" t="s">
        <v>4414</v>
      </c>
      <c r="B880" s="45"/>
      <c r="C880" s="46">
        <v>0.09</v>
      </c>
      <c r="D880" s="46">
        <v>1.05</v>
      </c>
      <c r="E880" s="46"/>
      <c r="F880" s="46"/>
      <c r="G880" s="46">
        <f t="shared" si="26"/>
        <v>9.4500000000000001E-2</v>
      </c>
      <c r="H880" t="s">
        <v>4436</v>
      </c>
    </row>
    <row r="881" spans="1:8" x14ac:dyDescent="0.25">
      <c r="A881" s="45" t="s">
        <v>4414</v>
      </c>
      <c r="B881" s="45"/>
      <c r="C881" s="46">
        <v>0.81</v>
      </c>
      <c r="D881" s="46">
        <v>1.05</v>
      </c>
      <c r="E881" s="46"/>
      <c r="F881" s="46"/>
      <c r="G881" s="46">
        <f t="shared" si="26"/>
        <v>0.85050000000000014</v>
      </c>
      <c r="H881" t="s">
        <v>4437</v>
      </c>
    </row>
    <row r="882" spans="1:8" x14ac:dyDescent="0.25">
      <c r="A882" s="45" t="s">
        <v>4414</v>
      </c>
      <c r="B882" s="45"/>
      <c r="C882" s="46">
        <v>0.09</v>
      </c>
      <c r="D882" s="46">
        <v>1.05</v>
      </c>
      <c r="E882" s="46"/>
      <c r="F882" s="46"/>
      <c r="G882" s="46">
        <f t="shared" si="26"/>
        <v>9.4500000000000001E-2</v>
      </c>
      <c r="H882" t="s">
        <v>4438</v>
      </c>
    </row>
    <row r="883" spans="1:8" x14ac:dyDescent="0.25">
      <c r="A883" s="45" t="s">
        <v>4414</v>
      </c>
      <c r="B883" s="45"/>
      <c r="C883" s="46">
        <v>1.87</v>
      </c>
      <c r="D883" s="46">
        <v>1.05</v>
      </c>
      <c r="E883" s="46"/>
      <c r="F883" s="46"/>
      <c r="G883" s="46">
        <f t="shared" si="26"/>
        <v>1.9635000000000002</v>
      </c>
      <c r="H883" t="s">
        <v>4439</v>
      </c>
    </row>
    <row r="884" spans="1:8" x14ac:dyDescent="0.25">
      <c r="A884" s="45" t="s">
        <v>4414</v>
      </c>
      <c r="B884" s="45"/>
      <c r="C884" s="46">
        <v>1.98</v>
      </c>
      <c r="D884" s="46">
        <v>1.05</v>
      </c>
      <c r="E884" s="46"/>
      <c r="F884" s="46"/>
      <c r="G884" s="46">
        <f t="shared" si="26"/>
        <v>2.0790000000000002</v>
      </c>
      <c r="H884" t="s">
        <v>4440</v>
      </c>
    </row>
    <row r="885" spans="1:8" x14ac:dyDescent="0.25">
      <c r="A885" s="45" t="s">
        <v>4414</v>
      </c>
      <c r="B885" s="45"/>
      <c r="C885" s="46">
        <v>1.05</v>
      </c>
      <c r="D885" s="46">
        <v>1.05</v>
      </c>
      <c r="E885" s="46"/>
      <c r="F885" s="46"/>
      <c r="G885" s="46">
        <f t="shared" si="26"/>
        <v>1.1025</v>
      </c>
      <c r="H885" t="s">
        <v>4441</v>
      </c>
    </row>
    <row r="886" spans="1:8" x14ac:dyDescent="0.25">
      <c r="A886" s="45" t="s">
        <v>4414</v>
      </c>
      <c r="B886" s="45"/>
      <c r="C886" s="46">
        <v>0.81</v>
      </c>
      <c r="D886" s="46">
        <v>1.05</v>
      </c>
      <c r="E886" s="46"/>
      <c r="F886" s="46"/>
      <c r="G886" s="46">
        <f t="shared" si="26"/>
        <v>0.85050000000000014</v>
      </c>
      <c r="H886" t="s">
        <v>4442</v>
      </c>
    </row>
    <row r="887" spans="1:8" x14ac:dyDescent="0.25">
      <c r="A887" s="45" t="s">
        <v>4414</v>
      </c>
      <c r="B887" s="45"/>
      <c r="C887" s="46">
        <v>0.09</v>
      </c>
      <c r="D887" s="46">
        <v>1.05</v>
      </c>
      <c r="E887" s="46"/>
      <c r="F887" s="46"/>
      <c r="G887" s="46">
        <f t="shared" si="26"/>
        <v>9.4500000000000001E-2</v>
      </c>
      <c r="H887" t="s">
        <v>4443</v>
      </c>
    </row>
    <row r="888" spans="1:8" x14ac:dyDescent="0.25">
      <c r="A888" s="45" t="s">
        <v>4414</v>
      </c>
      <c r="B888" s="45"/>
      <c r="C888" s="46">
        <v>0.09</v>
      </c>
      <c r="D888" s="46">
        <v>1.05</v>
      </c>
      <c r="E888" s="46"/>
      <c r="F888" s="46"/>
      <c r="G888" s="46">
        <f t="shared" si="26"/>
        <v>9.4500000000000001E-2</v>
      </c>
      <c r="H888" t="s">
        <v>4444</v>
      </c>
    </row>
    <row r="889" spans="1:8" x14ac:dyDescent="0.25">
      <c r="A889" s="45" t="s">
        <v>4414</v>
      </c>
      <c r="B889" s="45"/>
      <c r="C889" s="46">
        <v>0.09</v>
      </c>
      <c r="D889" s="46">
        <v>1.05</v>
      </c>
      <c r="E889" s="46"/>
      <c r="F889" s="46"/>
      <c r="G889" s="46">
        <f t="shared" si="26"/>
        <v>9.4500000000000001E-2</v>
      </c>
      <c r="H889" t="s">
        <v>4445</v>
      </c>
    </row>
    <row r="890" spans="1:8" x14ac:dyDescent="0.25">
      <c r="A890" s="45" t="s">
        <v>4414</v>
      </c>
      <c r="B890" s="45"/>
      <c r="C890" s="46">
        <v>1.99</v>
      </c>
      <c r="D890" s="46">
        <v>1.05</v>
      </c>
      <c r="E890" s="46"/>
      <c r="F890" s="46"/>
      <c r="G890" s="46">
        <f t="shared" si="26"/>
        <v>2.0895000000000001</v>
      </c>
      <c r="H890" t="s">
        <v>4446</v>
      </c>
    </row>
    <row r="891" spans="1:8" x14ac:dyDescent="0.25">
      <c r="A891" s="45" t="s">
        <v>4414</v>
      </c>
      <c r="B891" s="45"/>
      <c r="C891" s="46">
        <v>1.05</v>
      </c>
      <c r="D891" s="46">
        <v>1.05</v>
      </c>
      <c r="E891" s="46"/>
      <c r="F891" s="46"/>
      <c r="G891" s="46">
        <f t="shared" ref="G891:G922" si="27">PRODUCT(C891:F891)</f>
        <v>1.1025</v>
      </c>
      <c r="H891" t="s">
        <v>4447</v>
      </c>
    </row>
    <row r="892" spans="1:8" x14ac:dyDescent="0.25">
      <c r="A892" s="45" t="s">
        <v>4414</v>
      </c>
      <c r="B892" s="45"/>
      <c r="C892" s="46">
        <v>1.87</v>
      </c>
      <c r="D892" s="46">
        <v>1.05</v>
      </c>
      <c r="E892" s="46"/>
      <c r="F892" s="46"/>
      <c r="G892" s="46">
        <f t="shared" si="27"/>
        <v>1.9635000000000002</v>
      </c>
      <c r="H892" t="s">
        <v>4448</v>
      </c>
    </row>
    <row r="893" spans="1:8" x14ac:dyDescent="0.25">
      <c r="A893" s="45" t="s">
        <v>4414</v>
      </c>
      <c r="B893" s="45"/>
      <c r="C893" s="46">
        <v>0.09</v>
      </c>
      <c r="D893" s="46">
        <v>1.05</v>
      </c>
      <c r="E893" s="46"/>
      <c r="F893" s="46"/>
      <c r="G893" s="46">
        <f t="shared" si="27"/>
        <v>9.4500000000000001E-2</v>
      </c>
      <c r="H893" t="s">
        <v>4449</v>
      </c>
    </row>
    <row r="894" spans="1:8" x14ac:dyDescent="0.25">
      <c r="A894" s="45" t="s">
        <v>4414</v>
      </c>
      <c r="B894" s="45"/>
      <c r="C894" s="46">
        <v>0.81</v>
      </c>
      <c r="D894" s="46">
        <v>1.05</v>
      </c>
      <c r="E894" s="46"/>
      <c r="F894" s="46"/>
      <c r="G894" s="46">
        <f t="shared" si="27"/>
        <v>0.85050000000000014</v>
      </c>
      <c r="H894" t="s">
        <v>4450</v>
      </c>
    </row>
    <row r="895" spans="1:8" x14ac:dyDescent="0.25">
      <c r="A895" s="45" t="s">
        <v>4414</v>
      </c>
      <c r="B895" s="45"/>
      <c r="C895" s="46">
        <v>0.09</v>
      </c>
      <c r="D895" s="46">
        <v>1.05</v>
      </c>
      <c r="E895" s="46"/>
      <c r="F895" s="46"/>
      <c r="G895" s="46">
        <f t="shared" si="27"/>
        <v>9.4500000000000001E-2</v>
      </c>
      <c r="H895" t="s">
        <v>4451</v>
      </c>
    </row>
    <row r="896" spans="1:8" x14ac:dyDescent="0.25">
      <c r="A896" s="45" t="s">
        <v>4414</v>
      </c>
      <c r="B896" s="45"/>
      <c r="C896" s="46">
        <v>2.25</v>
      </c>
      <c r="D896" s="46">
        <v>1.05</v>
      </c>
      <c r="E896" s="46"/>
      <c r="F896" s="46"/>
      <c r="G896" s="46">
        <f t="shared" si="27"/>
        <v>2.3625000000000003</v>
      </c>
      <c r="H896" t="s">
        <v>4452</v>
      </c>
    </row>
    <row r="897" spans="1:8" x14ac:dyDescent="0.25">
      <c r="A897" s="45" t="s">
        <v>4453</v>
      </c>
      <c r="B897" s="45"/>
      <c r="C897" s="46">
        <v>4.1100000000000003</v>
      </c>
      <c r="D897" s="46">
        <v>1.05</v>
      </c>
      <c r="E897" s="46"/>
      <c r="F897" s="46"/>
      <c r="G897" s="46">
        <f t="shared" si="27"/>
        <v>4.3155000000000001</v>
      </c>
      <c r="H897" t="s">
        <v>4454</v>
      </c>
    </row>
    <row r="898" spans="1:8" x14ac:dyDescent="0.25">
      <c r="A898" s="45" t="s">
        <v>4453</v>
      </c>
      <c r="B898" s="45"/>
      <c r="C898" s="46">
        <v>1.82</v>
      </c>
      <c r="D898" s="46">
        <v>1.05</v>
      </c>
      <c r="E898" s="46"/>
      <c r="F898" s="46"/>
      <c r="G898" s="46">
        <f t="shared" si="27"/>
        <v>1.9110000000000003</v>
      </c>
      <c r="H898" t="s">
        <v>4455</v>
      </c>
    </row>
    <row r="899" spans="1:8" x14ac:dyDescent="0.25">
      <c r="A899" s="45" t="s">
        <v>4453</v>
      </c>
      <c r="B899" s="45"/>
      <c r="C899" s="46">
        <v>2.52</v>
      </c>
      <c r="D899" s="46">
        <v>1.05</v>
      </c>
      <c r="E899" s="46"/>
      <c r="F899" s="46"/>
      <c r="G899" s="46">
        <f t="shared" si="27"/>
        <v>2.6460000000000004</v>
      </c>
      <c r="H899" t="s">
        <v>4456</v>
      </c>
    </row>
    <row r="900" spans="1:8" x14ac:dyDescent="0.25">
      <c r="A900" s="45" t="s">
        <v>4453</v>
      </c>
      <c r="B900" s="45"/>
      <c r="C900" s="46">
        <v>3.45</v>
      </c>
      <c r="D900" s="46">
        <v>1.05</v>
      </c>
      <c r="E900" s="46"/>
      <c r="F900" s="46"/>
      <c r="G900" s="46">
        <f t="shared" si="27"/>
        <v>3.6225000000000005</v>
      </c>
      <c r="H900" t="s">
        <v>4457</v>
      </c>
    </row>
    <row r="901" spans="1:8" x14ac:dyDescent="0.25">
      <c r="A901" s="45" t="s">
        <v>4453</v>
      </c>
      <c r="B901" s="45"/>
      <c r="C901" s="46">
        <v>1.1499999999999999</v>
      </c>
      <c r="D901" s="46">
        <v>1.05</v>
      </c>
      <c r="E901" s="46"/>
      <c r="F901" s="46"/>
      <c r="G901" s="46">
        <f t="shared" si="27"/>
        <v>1.2075</v>
      </c>
      <c r="H901" t="s">
        <v>4458</v>
      </c>
    </row>
    <row r="902" spans="1:8" x14ac:dyDescent="0.25">
      <c r="A902" s="45" t="s">
        <v>4453</v>
      </c>
      <c r="B902" s="45"/>
      <c r="C902" s="46">
        <v>3.26</v>
      </c>
      <c r="D902" s="46">
        <v>1.05</v>
      </c>
      <c r="E902" s="46"/>
      <c r="F902" s="46"/>
      <c r="G902" s="46">
        <f t="shared" si="27"/>
        <v>3.423</v>
      </c>
      <c r="H902" t="s">
        <v>4459</v>
      </c>
    </row>
    <row r="903" spans="1:8" x14ac:dyDescent="0.25">
      <c r="A903" s="45" t="s">
        <v>4453</v>
      </c>
      <c r="B903" s="45"/>
      <c r="C903" s="46">
        <v>1.65</v>
      </c>
      <c r="D903" s="46">
        <v>1.05</v>
      </c>
      <c r="E903" s="46"/>
      <c r="F903" s="46"/>
      <c r="G903" s="46">
        <f t="shared" si="27"/>
        <v>1.7324999999999999</v>
      </c>
      <c r="H903" t="s">
        <v>4460</v>
      </c>
    </row>
    <row r="904" spans="1:8" x14ac:dyDescent="0.25">
      <c r="A904" s="45" t="s">
        <v>4453</v>
      </c>
      <c r="B904" s="45"/>
      <c r="C904" s="46">
        <v>9.89</v>
      </c>
      <c r="D904" s="46">
        <v>1.05</v>
      </c>
      <c r="E904" s="46"/>
      <c r="F904" s="46"/>
      <c r="G904" s="46">
        <f t="shared" si="27"/>
        <v>10.384500000000001</v>
      </c>
      <c r="H904" t="s">
        <v>4461</v>
      </c>
    </row>
    <row r="905" spans="1:8" x14ac:dyDescent="0.25">
      <c r="A905" s="45" t="s">
        <v>4453</v>
      </c>
      <c r="B905" s="45"/>
      <c r="C905" s="46">
        <v>2.5299999999999998</v>
      </c>
      <c r="D905" s="46">
        <v>1.05</v>
      </c>
      <c r="E905" s="46"/>
      <c r="F905" s="46"/>
      <c r="G905" s="46">
        <f t="shared" si="27"/>
        <v>2.6564999999999999</v>
      </c>
      <c r="H905" t="s">
        <v>4462</v>
      </c>
    </row>
    <row r="906" spans="1:8" x14ac:dyDescent="0.25">
      <c r="A906" s="45" t="s">
        <v>4453</v>
      </c>
      <c r="B906" s="45"/>
      <c r="C906" s="46">
        <v>0.34</v>
      </c>
      <c r="D906" s="46">
        <v>1.05</v>
      </c>
      <c r="E906" s="46"/>
      <c r="F906" s="46"/>
      <c r="G906" s="46">
        <f t="shared" si="27"/>
        <v>0.35700000000000004</v>
      </c>
      <c r="H906" t="s">
        <v>4463</v>
      </c>
    </row>
    <row r="907" spans="1:8" x14ac:dyDescent="0.25">
      <c r="A907" s="45" t="s">
        <v>4453</v>
      </c>
      <c r="B907" s="45"/>
      <c r="C907" s="46">
        <v>0.36</v>
      </c>
      <c r="D907" s="46">
        <v>1.05</v>
      </c>
      <c r="E907" s="46"/>
      <c r="F907" s="46"/>
      <c r="G907" s="46">
        <f t="shared" si="27"/>
        <v>0.378</v>
      </c>
      <c r="H907" t="s">
        <v>4464</v>
      </c>
    </row>
    <row r="908" spans="1:8" x14ac:dyDescent="0.25">
      <c r="A908" s="45" t="s">
        <v>4453</v>
      </c>
      <c r="B908" s="45"/>
      <c r="C908" s="46">
        <v>3.19</v>
      </c>
      <c r="D908" s="46">
        <v>1.05</v>
      </c>
      <c r="E908" s="46"/>
      <c r="F908" s="46"/>
      <c r="G908" s="46">
        <f t="shared" si="27"/>
        <v>3.3494999999999999</v>
      </c>
      <c r="H908" t="s">
        <v>4465</v>
      </c>
    </row>
    <row r="909" spans="1:8" x14ac:dyDescent="0.25">
      <c r="A909" s="45" t="s">
        <v>4453</v>
      </c>
      <c r="B909" s="45"/>
      <c r="C909" s="46">
        <v>0.79</v>
      </c>
      <c r="D909" s="46">
        <v>1.05</v>
      </c>
      <c r="E909" s="46"/>
      <c r="F909" s="46"/>
      <c r="G909" s="46">
        <f t="shared" si="27"/>
        <v>0.82950000000000013</v>
      </c>
      <c r="H909" t="s">
        <v>4466</v>
      </c>
    </row>
    <row r="910" spans="1:8" x14ac:dyDescent="0.25">
      <c r="A910" s="45" t="s">
        <v>4453</v>
      </c>
      <c r="B910" s="45"/>
      <c r="C910" s="46">
        <v>0.24</v>
      </c>
      <c r="D910" s="46">
        <v>1.05</v>
      </c>
      <c r="E910" s="46"/>
      <c r="F910" s="46"/>
      <c r="G910" s="46">
        <f t="shared" si="27"/>
        <v>0.252</v>
      </c>
      <c r="H910" t="s">
        <v>4467</v>
      </c>
    </row>
    <row r="911" spans="1:8" x14ac:dyDescent="0.25">
      <c r="A911" s="45" t="s">
        <v>4453</v>
      </c>
      <c r="B911" s="45"/>
      <c r="C911" s="46">
        <v>3.79</v>
      </c>
      <c r="D911" s="46">
        <v>1.05</v>
      </c>
      <c r="E911" s="46"/>
      <c r="F911" s="46"/>
      <c r="G911" s="46">
        <f t="shared" si="27"/>
        <v>3.9795000000000003</v>
      </c>
      <c r="H911" t="s">
        <v>4468</v>
      </c>
    </row>
    <row r="912" spans="1:8" x14ac:dyDescent="0.25">
      <c r="A912" s="45" t="s">
        <v>4453</v>
      </c>
      <c r="B912" s="45"/>
      <c r="C912" s="46">
        <v>2.68</v>
      </c>
      <c r="D912" s="46">
        <v>1.05</v>
      </c>
      <c r="E912" s="46"/>
      <c r="F912" s="46"/>
      <c r="G912" s="46">
        <f t="shared" si="27"/>
        <v>2.8140000000000005</v>
      </c>
      <c r="H912" t="s">
        <v>4469</v>
      </c>
    </row>
    <row r="913" spans="1:8" x14ac:dyDescent="0.25">
      <c r="A913" s="45" t="s">
        <v>4453</v>
      </c>
      <c r="B913" s="45"/>
      <c r="C913" s="46">
        <v>2.73</v>
      </c>
      <c r="D913" s="46">
        <v>1.05</v>
      </c>
      <c r="E913" s="46"/>
      <c r="F913" s="46"/>
      <c r="G913" s="46">
        <f t="shared" si="27"/>
        <v>2.8665000000000003</v>
      </c>
      <c r="H913" t="s">
        <v>4470</v>
      </c>
    </row>
    <row r="914" spans="1:8" x14ac:dyDescent="0.25">
      <c r="A914" s="45" t="s">
        <v>4471</v>
      </c>
      <c r="B914" s="45"/>
      <c r="C914" s="46">
        <v>14.42</v>
      </c>
      <c r="D914" s="46">
        <v>1.05</v>
      </c>
      <c r="E914" s="46"/>
      <c r="F914" s="46"/>
      <c r="G914" s="46">
        <f t="shared" si="27"/>
        <v>15.141</v>
      </c>
      <c r="H914" t="s">
        <v>4472</v>
      </c>
    </row>
    <row r="915" spans="1:8" x14ac:dyDescent="0.25">
      <c r="A915" s="45" t="s">
        <v>4473</v>
      </c>
      <c r="B915" s="45"/>
      <c r="C915" s="46">
        <v>4.55</v>
      </c>
      <c r="D915" s="46">
        <v>1.05</v>
      </c>
      <c r="E915" s="46"/>
      <c r="F915" s="46"/>
      <c r="G915" s="46">
        <f t="shared" si="27"/>
        <v>4.7774999999999999</v>
      </c>
      <c r="H915" t="s">
        <v>4474</v>
      </c>
    </row>
    <row r="916" spans="1:8" x14ac:dyDescent="0.25">
      <c r="A916" s="45" t="s">
        <v>4473</v>
      </c>
      <c r="B916" s="45"/>
      <c r="C916" s="46">
        <v>1.67</v>
      </c>
      <c r="D916" s="46">
        <v>1.05</v>
      </c>
      <c r="E916" s="46"/>
      <c r="F916" s="46"/>
      <c r="G916" s="46">
        <f t="shared" si="27"/>
        <v>1.7535000000000001</v>
      </c>
      <c r="H916" t="s">
        <v>4475</v>
      </c>
    </row>
    <row r="917" spans="1:8" x14ac:dyDescent="0.25">
      <c r="A917" s="45" t="s">
        <v>4473</v>
      </c>
      <c r="B917" s="45"/>
      <c r="C917" s="46">
        <v>2.64</v>
      </c>
      <c r="D917" s="46">
        <v>1.05</v>
      </c>
      <c r="E917" s="46"/>
      <c r="F917" s="46"/>
      <c r="G917" s="46">
        <f t="shared" si="27"/>
        <v>2.7720000000000002</v>
      </c>
      <c r="H917" t="s">
        <v>4476</v>
      </c>
    </row>
    <row r="918" spans="1:8" x14ac:dyDescent="0.25">
      <c r="A918" s="45" t="s">
        <v>4473</v>
      </c>
      <c r="B918" s="45"/>
      <c r="C918" s="46">
        <v>2.88</v>
      </c>
      <c r="D918" s="46">
        <v>1.05</v>
      </c>
      <c r="E918" s="46"/>
      <c r="F918" s="46"/>
      <c r="G918" s="46">
        <f t="shared" si="27"/>
        <v>3.024</v>
      </c>
      <c r="H918" t="s">
        <v>4477</v>
      </c>
    </row>
    <row r="919" spans="1:8" x14ac:dyDescent="0.25">
      <c r="A919" s="45" t="s">
        <v>4478</v>
      </c>
      <c r="B919" s="45"/>
      <c r="C919" s="46">
        <v>2.2200000000000002</v>
      </c>
      <c r="D919" s="46">
        <v>1.05</v>
      </c>
      <c r="E919" s="46"/>
      <c r="F919" s="46"/>
      <c r="G919" s="46">
        <f t="shared" si="27"/>
        <v>2.3310000000000004</v>
      </c>
      <c r="H919" t="s">
        <v>4479</v>
      </c>
    </row>
    <row r="920" spans="1:8" x14ac:dyDescent="0.25">
      <c r="A920" s="45" t="s">
        <v>4480</v>
      </c>
      <c r="B920" s="45"/>
      <c r="C920" s="46">
        <v>10.62</v>
      </c>
      <c r="D920" s="46">
        <v>1.05</v>
      </c>
      <c r="E920" s="46"/>
      <c r="F920" s="46"/>
      <c r="G920" s="46">
        <f t="shared" si="27"/>
        <v>11.151</v>
      </c>
      <c r="H920" t="s">
        <v>4481</v>
      </c>
    </row>
    <row r="921" spans="1:8" x14ac:dyDescent="0.25">
      <c r="A921" s="45" t="s">
        <v>4480</v>
      </c>
      <c r="B921" s="45"/>
      <c r="C921" s="46">
        <v>9.25</v>
      </c>
      <c r="D921" s="46">
        <v>1.05</v>
      </c>
      <c r="E921" s="46"/>
      <c r="F921" s="46"/>
      <c r="G921" s="46">
        <f t="shared" si="27"/>
        <v>9.7125000000000004</v>
      </c>
      <c r="H921" t="s">
        <v>4482</v>
      </c>
    </row>
    <row r="922" spans="1:8" x14ac:dyDescent="0.25">
      <c r="A922" s="45" t="s">
        <v>4480</v>
      </c>
      <c r="B922" s="45"/>
      <c r="C922" s="46">
        <v>7.45</v>
      </c>
      <c r="D922" s="46">
        <v>1.05</v>
      </c>
      <c r="E922" s="46"/>
      <c r="F922" s="46"/>
      <c r="G922" s="46">
        <f t="shared" si="27"/>
        <v>7.8225000000000007</v>
      </c>
      <c r="H922" t="s">
        <v>4483</v>
      </c>
    </row>
    <row r="923" spans="1:8" x14ac:dyDescent="0.25">
      <c r="A923" s="45" t="s">
        <v>4480</v>
      </c>
      <c r="B923" s="45"/>
      <c r="C923" s="46">
        <v>1.32</v>
      </c>
      <c r="D923" s="46">
        <v>1.05</v>
      </c>
      <c r="E923" s="46"/>
      <c r="F923" s="46"/>
      <c r="G923" s="46">
        <f t="shared" ref="G923:G954" si="28">PRODUCT(C923:F923)</f>
        <v>1.3860000000000001</v>
      </c>
      <c r="H923" t="s">
        <v>4484</v>
      </c>
    </row>
    <row r="925" spans="1:8" ht="45" customHeight="1" x14ac:dyDescent="0.25">
      <c r="A925" s="42" t="s">
        <v>4485</v>
      </c>
      <c r="B925" s="42" t="s">
        <v>3885</v>
      </c>
      <c r="C925" s="42" t="s">
        <v>207</v>
      </c>
      <c r="D925" s="43" t="s">
        <v>17</v>
      </c>
      <c r="E925" s="1" t="s">
        <v>208</v>
      </c>
      <c r="F925" s="1" t="s">
        <v>208</v>
      </c>
      <c r="G925" s="44">
        <f>SUM(G926:G1100)</f>
        <v>565.01549999999986</v>
      </c>
    </row>
    <row r="926" spans="1:8" x14ac:dyDescent="0.25">
      <c r="A926" s="45" t="s">
        <v>4486</v>
      </c>
      <c r="B926" s="45"/>
      <c r="C926" s="46">
        <v>1.17</v>
      </c>
      <c r="D926" s="46">
        <v>1.05</v>
      </c>
      <c r="E926" s="46"/>
      <c r="F926" s="46"/>
      <c r="G926" s="46">
        <f t="shared" ref="G926:G957" si="29">PRODUCT(C926:F926)</f>
        <v>1.2284999999999999</v>
      </c>
      <c r="H926" t="s">
        <v>4487</v>
      </c>
    </row>
    <row r="927" spans="1:8" x14ac:dyDescent="0.25">
      <c r="A927" s="45" t="s">
        <v>4486</v>
      </c>
      <c r="B927" s="45"/>
      <c r="C927" s="46">
        <v>3.36</v>
      </c>
      <c r="D927" s="46">
        <v>1.05</v>
      </c>
      <c r="E927" s="46"/>
      <c r="F927" s="46"/>
      <c r="G927" s="46">
        <f t="shared" si="29"/>
        <v>3.528</v>
      </c>
      <c r="H927" t="s">
        <v>4488</v>
      </c>
    </row>
    <row r="928" spans="1:8" x14ac:dyDescent="0.25">
      <c r="A928" s="45" t="s">
        <v>4486</v>
      </c>
      <c r="B928" s="45"/>
      <c r="C928" s="46">
        <v>6.93</v>
      </c>
      <c r="D928" s="46">
        <v>1.05</v>
      </c>
      <c r="E928" s="46"/>
      <c r="F928" s="46"/>
      <c r="G928" s="46">
        <f t="shared" si="29"/>
        <v>7.2765000000000004</v>
      </c>
      <c r="H928" t="s">
        <v>4489</v>
      </c>
    </row>
    <row r="929" spans="1:8" x14ac:dyDescent="0.25">
      <c r="A929" s="45" t="s">
        <v>4486</v>
      </c>
      <c r="B929" s="45"/>
      <c r="C929" s="46">
        <v>2.25</v>
      </c>
      <c r="D929" s="46">
        <v>1.05</v>
      </c>
      <c r="E929" s="46"/>
      <c r="F929" s="46"/>
      <c r="G929" s="46">
        <f t="shared" si="29"/>
        <v>2.3625000000000003</v>
      </c>
      <c r="H929" t="s">
        <v>4490</v>
      </c>
    </row>
    <row r="930" spans="1:8" x14ac:dyDescent="0.25">
      <c r="A930" s="45" t="s">
        <v>4486</v>
      </c>
      <c r="B930" s="45"/>
      <c r="C930" s="46">
        <v>2.2200000000000002</v>
      </c>
      <c r="D930" s="46">
        <v>1.05</v>
      </c>
      <c r="E930" s="46"/>
      <c r="F930" s="46"/>
      <c r="G930" s="46">
        <f t="shared" si="29"/>
        <v>2.3310000000000004</v>
      </c>
      <c r="H930" t="s">
        <v>4491</v>
      </c>
    </row>
    <row r="931" spans="1:8" x14ac:dyDescent="0.25">
      <c r="A931" s="45" t="s">
        <v>4486</v>
      </c>
      <c r="B931" s="45"/>
      <c r="C931" s="46">
        <v>2.25</v>
      </c>
      <c r="D931" s="46">
        <v>1.05</v>
      </c>
      <c r="E931" s="46"/>
      <c r="F931" s="46"/>
      <c r="G931" s="46">
        <f t="shared" si="29"/>
        <v>2.3625000000000003</v>
      </c>
      <c r="H931" t="s">
        <v>4492</v>
      </c>
    </row>
    <row r="932" spans="1:8" x14ac:dyDescent="0.25">
      <c r="A932" s="45" t="s">
        <v>4486</v>
      </c>
      <c r="B932" s="45"/>
      <c r="C932" s="46">
        <v>2.63</v>
      </c>
      <c r="D932" s="46">
        <v>1.05</v>
      </c>
      <c r="E932" s="46"/>
      <c r="F932" s="46"/>
      <c r="G932" s="46">
        <f t="shared" si="29"/>
        <v>2.7614999999999998</v>
      </c>
      <c r="H932" t="s">
        <v>4493</v>
      </c>
    </row>
    <row r="933" spans="1:8" x14ac:dyDescent="0.25">
      <c r="A933" s="45" t="s">
        <v>4486</v>
      </c>
      <c r="B933" s="45"/>
      <c r="C933" s="46">
        <v>1.79</v>
      </c>
      <c r="D933" s="46">
        <v>1.05</v>
      </c>
      <c r="E933" s="46"/>
      <c r="F933" s="46"/>
      <c r="G933" s="46">
        <f t="shared" si="29"/>
        <v>1.8795000000000002</v>
      </c>
      <c r="H933" t="s">
        <v>4494</v>
      </c>
    </row>
    <row r="934" spans="1:8" x14ac:dyDescent="0.25">
      <c r="A934" s="45" t="s">
        <v>4486</v>
      </c>
      <c r="B934" s="45"/>
      <c r="C934" s="46">
        <v>4.5199999999999996</v>
      </c>
      <c r="D934" s="46">
        <v>1.05</v>
      </c>
      <c r="E934" s="46"/>
      <c r="F934" s="46"/>
      <c r="G934" s="46">
        <f t="shared" si="29"/>
        <v>4.7459999999999996</v>
      </c>
      <c r="H934" t="s">
        <v>4495</v>
      </c>
    </row>
    <row r="935" spans="1:8" x14ac:dyDescent="0.25">
      <c r="A935" s="45" t="s">
        <v>4486</v>
      </c>
      <c r="B935" s="45"/>
      <c r="C935" s="46">
        <v>0.85</v>
      </c>
      <c r="D935" s="46">
        <v>1.05</v>
      </c>
      <c r="E935" s="46"/>
      <c r="F935" s="46"/>
      <c r="G935" s="46">
        <f t="shared" si="29"/>
        <v>0.89249999999999996</v>
      </c>
      <c r="H935" t="s">
        <v>4496</v>
      </c>
    </row>
    <row r="936" spans="1:8" x14ac:dyDescent="0.25">
      <c r="A936" s="45" t="s">
        <v>4486</v>
      </c>
      <c r="B936" s="45"/>
      <c r="C936" s="46">
        <v>0.16</v>
      </c>
      <c r="D936" s="46">
        <v>1.05</v>
      </c>
      <c r="E936" s="46"/>
      <c r="F936" s="46"/>
      <c r="G936" s="46">
        <f t="shared" si="29"/>
        <v>0.16800000000000001</v>
      </c>
      <c r="H936" t="s">
        <v>4497</v>
      </c>
    </row>
    <row r="937" spans="1:8" x14ac:dyDescent="0.25">
      <c r="A937" s="45" t="s">
        <v>4486</v>
      </c>
      <c r="B937" s="45"/>
      <c r="C937" s="46">
        <v>0.81</v>
      </c>
      <c r="D937" s="46">
        <v>1.05</v>
      </c>
      <c r="E937" s="46"/>
      <c r="F937" s="46"/>
      <c r="G937" s="46">
        <f t="shared" si="29"/>
        <v>0.85050000000000014</v>
      </c>
      <c r="H937" t="s">
        <v>4498</v>
      </c>
    </row>
    <row r="938" spans="1:8" x14ac:dyDescent="0.25">
      <c r="A938" s="45" t="s">
        <v>4486</v>
      </c>
      <c r="B938" s="45"/>
      <c r="C938" s="46">
        <v>1.62</v>
      </c>
      <c r="D938" s="46">
        <v>1.05</v>
      </c>
      <c r="E938" s="46"/>
      <c r="F938" s="46"/>
      <c r="G938" s="46">
        <f t="shared" si="29"/>
        <v>1.7010000000000003</v>
      </c>
      <c r="H938" t="s">
        <v>4499</v>
      </c>
    </row>
    <row r="939" spans="1:8" x14ac:dyDescent="0.25">
      <c r="A939" s="45" t="s">
        <v>4486</v>
      </c>
      <c r="B939" s="45"/>
      <c r="C939" s="46">
        <v>9.5399999999999991</v>
      </c>
      <c r="D939" s="46">
        <v>1.05</v>
      </c>
      <c r="E939" s="46"/>
      <c r="F939" s="46"/>
      <c r="G939" s="46">
        <f t="shared" si="29"/>
        <v>10.016999999999999</v>
      </c>
      <c r="H939" t="s">
        <v>4500</v>
      </c>
    </row>
    <row r="940" spans="1:8" x14ac:dyDescent="0.25">
      <c r="A940" s="45" t="s">
        <v>4486</v>
      </c>
      <c r="B940" s="45"/>
      <c r="C940" s="46">
        <v>4.28</v>
      </c>
      <c r="D940" s="46">
        <v>1.05</v>
      </c>
      <c r="E940" s="46"/>
      <c r="F940" s="46"/>
      <c r="G940" s="46">
        <f t="shared" si="29"/>
        <v>4.4940000000000007</v>
      </c>
      <c r="H940" t="s">
        <v>4501</v>
      </c>
    </row>
    <row r="941" spans="1:8" x14ac:dyDescent="0.25">
      <c r="A941" s="45" t="s">
        <v>4486</v>
      </c>
      <c r="B941" s="45"/>
      <c r="C941" s="46">
        <v>1.53</v>
      </c>
      <c r="D941" s="46">
        <v>1.05</v>
      </c>
      <c r="E941" s="46"/>
      <c r="F941" s="46"/>
      <c r="G941" s="46">
        <f t="shared" si="29"/>
        <v>1.6065</v>
      </c>
      <c r="H941" t="s">
        <v>4502</v>
      </c>
    </row>
    <row r="942" spans="1:8" x14ac:dyDescent="0.25">
      <c r="A942" s="45" t="s">
        <v>4486</v>
      </c>
      <c r="B942" s="45"/>
      <c r="C942" s="46">
        <v>6</v>
      </c>
      <c r="D942" s="46">
        <v>1.05</v>
      </c>
      <c r="E942" s="46"/>
      <c r="F942" s="46"/>
      <c r="G942" s="46">
        <f t="shared" si="29"/>
        <v>6.3000000000000007</v>
      </c>
      <c r="H942" t="s">
        <v>4503</v>
      </c>
    </row>
    <row r="943" spans="1:8" x14ac:dyDescent="0.25">
      <c r="A943" s="45" t="s">
        <v>4486</v>
      </c>
      <c r="B943" s="45"/>
      <c r="C943" s="46">
        <v>3.32</v>
      </c>
      <c r="D943" s="46">
        <v>1.05</v>
      </c>
      <c r="E943" s="46"/>
      <c r="F943" s="46"/>
      <c r="G943" s="46">
        <f t="shared" si="29"/>
        <v>3.4859999999999998</v>
      </c>
      <c r="H943" t="s">
        <v>4504</v>
      </c>
    </row>
    <row r="944" spans="1:8" x14ac:dyDescent="0.25">
      <c r="A944" s="45" t="s">
        <v>4486</v>
      </c>
      <c r="B944" s="45"/>
      <c r="C944" s="46">
        <v>1.44</v>
      </c>
      <c r="D944" s="46">
        <v>1.05</v>
      </c>
      <c r="E944" s="46"/>
      <c r="F944" s="46"/>
      <c r="G944" s="46">
        <f t="shared" si="29"/>
        <v>1.512</v>
      </c>
      <c r="H944" t="s">
        <v>4505</v>
      </c>
    </row>
    <row r="945" spans="1:8" x14ac:dyDescent="0.25">
      <c r="A945" s="45" t="s">
        <v>4486</v>
      </c>
      <c r="B945" s="45"/>
      <c r="C945" s="46">
        <v>3.5</v>
      </c>
      <c r="D945" s="46">
        <v>1.05</v>
      </c>
      <c r="E945" s="46"/>
      <c r="F945" s="46"/>
      <c r="G945" s="46">
        <f t="shared" si="29"/>
        <v>3.6750000000000003</v>
      </c>
      <c r="H945" t="s">
        <v>4506</v>
      </c>
    </row>
    <row r="946" spans="1:8" x14ac:dyDescent="0.25">
      <c r="A946" s="45" t="s">
        <v>4486</v>
      </c>
      <c r="B946" s="45"/>
      <c r="C946" s="46">
        <v>2.68</v>
      </c>
      <c r="D946" s="46">
        <v>1.05</v>
      </c>
      <c r="E946" s="46"/>
      <c r="F946" s="46"/>
      <c r="G946" s="46">
        <f t="shared" si="29"/>
        <v>2.8140000000000005</v>
      </c>
      <c r="H946" t="s">
        <v>4507</v>
      </c>
    </row>
    <row r="947" spans="1:8" x14ac:dyDescent="0.25">
      <c r="A947" s="45" t="s">
        <v>4486</v>
      </c>
      <c r="B947" s="45"/>
      <c r="C947" s="46">
        <v>2.25</v>
      </c>
      <c r="D947" s="46">
        <v>1.05</v>
      </c>
      <c r="E947" s="46"/>
      <c r="F947" s="46"/>
      <c r="G947" s="46">
        <f t="shared" si="29"/>
        <v>2.3625000000000003</v>
      </c>
      <c r="H947" t="s">
        <v>4508</v>
      </c>
    </row>
    <row r="948" spans="1:8" x14ac:dyDescent="0.25">
      <c r="A948" s="45" t="s">
        <v>4486</v>
      </c>
      <c r="B948" s="45"/>
      <c r="C948" s="46">
        <v>3.05</v>
      </c>
      <c r="D948" s="46">
        <v>1.05</v>
      </c>
      <c r="E948" s="46"/>
      <c r="F948" s="46"/>
      <c r="G948" s="46">
        <f t="shared" si="29"/>
        <v>3.2025000000000001</v>
      </c>
      <c r="H948" t="s">
        <v>4509</v>
      </c>
    </row>
    <row r="949" spans="1:8" x14ac:dyDescent="0.25">
      <c r="A949" s="45" t="s">
        <v>4486</v>
      </c>
      <c r="B949" s="45"/>
      <c r="C949" s="46">
        <v>3.05</v>
      </c>
      <c r="D949" s="46">
        <v>1.05</v>
      </c>
      <c r="E949" s="46"/>
      <c r="F949" s="46"/>
      <c r="G949" s="46">
        <f t="shared" si="29"/>
        <v>3.2025000000000001</v>
      </c>
      <c r="H949" t="s">
        <v>4510</v>
      </c>
    </row>
    <row r="950" spans="1:8" x14ac:dyDescent="0.25">
      <c r="A950" s="45" t="s">
        <v>4486</v>
      </c>
      <c r="B950" s="45"/>
      <c r="C950" s="46">
        <v>5.31</v>
      </c>
      <c r="D950" s="46">
        <v>1.05</v>
      </c>
      <c r="E950" s="46"/>
      <c r="F950" s="46"/>
      <c r="G950" s="46">
        <f t="shared" si="29"/>
        <v>5.5754999999999999</v>
      </c>
      <c r="H950" t="s">
        <v>4511</v>
      </c>
    </row>
    <row r="951" spans="1:8" x14ac:dyDescent="0.25">
      <c r="A951" s="45" t="s">
        <v>4486</v>
      </c>
      <c r="B951" s="45"/>
      <c r="C951" s="46">
        <v>3.23</v>
      </c>
      <c r="D951" s="46">
        <v>1.05</v>
      </c>
      <c r="E951" s="46"/>
      <c r="F951" s="46"/>
      <c r="G951" s="46">
        <f t="shared" si="29"/>
        <v>3.3915000000000002</v>
      </c>
      <c r="H951" t="s">
        <v>4512</v>
      </c>
    </row>
    <row r="952" spans="1:8" x14ac:dyDescent="0.25">
      <c r="A952" s="45" t="s">
        <v>4486</v>
      </c>
      <c r="B952" s="45"/>
      <c r="C952" s="46">
        <v>0.54</v>
      </c>
      <c r="D952" s="46">
        <v>1.05</v>
      </c>
      <c r="E952" s="46"/>
      <c r="F952" s="46"/>
      <c r="G952" s="46">
        <f t="shared" si="29"/>
        <v>0.56700000000000006</v>
      </c>
      <c r="H952" t="s">
        <v>4513</v>
      </c>
    </row>
    <row r="953" spans="1:8" x14ac:dyDescent="0.25">
      <c r="A953" s="45" t="s">
        <v>4486</v>
      </c>
      <c r="B953" s="45"/>
      <c r="C953" s="46">
        <v>6.33</v>
      </c>
      <c r="D953" s="46">
        <v>1.05</v>
      </c>
      <c r="E953" s="46"/>
      <c r="F953" s="46"/>
      <c r="G953" s="46">
        <f t="shared" si="29"/>
        <v>6.6465000000000005</v>
      </c>
      <c r="H953" t="s">
        <v>4514</v>
      </c>
    </row>
    <row r="954" spans="1:8" x14ac:dyDescent="0.25">
      <c r="A954" s="45" t="s">
        <v>4486</v>
      </c>
      <c r="B954" s="45"/>
      <c r="C954" s="46">
        <v>1.1000000000000001</v>
      </c>
      <c r="D954" s="46">
        <v>1.05</v>
      </c>
      <c r="E954" s="46"/>
      <c r="F954" s="46"/>
      <c r="G954" s="46">
        <f t="shared" si="29"/>
        <v>1.1550000000000002</v>
      </c>
      <c r="H954" t="s">
        <v>4515</v>
      </c>
    </row>
    <row r="955" spans="1:8" x14ac:dyDescent="0.25">
      <c r="A955" s="45" t="s">
        <v>4486</v>
      </c>
      <c r="B955" s="45"/>
      <c r="C955" s="46">
        <v>5.27</v>
      </c>
      <c r="D955" s="46">
        <v>1.05</v>
      </c>
      <c r="E955" s="46"/>
      <c r="F955" s="46"/>
      <c r="G955" s="46">
        <f t="shared" si="29"/>
        <v>5.5335000000000001</v>
      </c>
      <c r="H955" t="s">
        <v>4516</v>
      </c>
    </row>
    <row r="956" spans="1:8" x14ac:dyDescent="0.25">
      <c r="A956" s="45" t="s">
        <v>4486</v>
      </c>
      <c r="B956" s="45"/>
      <c r="C956" s="46">
        <v>0.85</v>
      </c>
      <c r="D956" s="46">
        <v>1.05</v>
      </c>
      <c r="E956" s="46"/>
      <c r="F956" s="46"/>
      <c r="G956" s="46">
        <f t="shared" si="29"/>
        <v>0.89249999999999996</v>
      </c>
      <c r="H956" t="s">
        <v>4517</v>
      </c>
    </row>
    <row r="957" spans="1:8" x14ac:dyDescent="0.25">
      <c r="A957" s="45" t="s">
        <v>4486</v>
      </c>
      <c r="B957" s="45"/>
      <c r="C957" s="46">
        <v>0.2</v>
      </c>
      <c r="D957" s="46">
        <v>1.05</v>
      </c>
      <c r="E957" s="46"/>
      <c r="F957" s="46"/>
      <c r="G957" s="46">
        <f t="shared" si="29"/>
        <v>0.21000000000000002</v>
      </c>
      <c r="H957" t="s">
        <v>4518</v>
      </c>
    </row>
    <row r="958" spans="1:8" x14ac:dyDescent="0.25">
      <c r="A958" s="45" t="s">
        <v>4486</v>
      </c>
      <c r="B958" s="45"/>
      <c r="C958" s="46">
        <v>0.81</v>
      </c>
      <c r="D958" s="46">
        <v>1.05</v>
      </c>
      <c r="E958" s="46"/>
      <c r="F958" s="46"/>
      <c r="G958" s="46">
        <f t="shared" ref="G958:G989" si="30">PRODUCT(C958:F958)</f>
        <v>0.85050000000000014</v>
      </c>
      <c r="H958" t="s">
        <v>4519</v>
      </c>
    </row>
    <row r="959" spans="1:8" x14ac:dyDescent="0.25">
      <c r="A959" s="45" t="s">
        <v>4486</v>
      </c>
      <c r="B959" s="45"/>
      <c r="C959" s="46">
        <v>1.65</v>
      </c>
      <c r="D959" s="46">
        <v>1.05</v>
      </c>
      <c r="E959" s="46"/>
      <c r="F959" s="46"/>
      <c r="G959" s="46">
        <f t="shared" si="30"/>
        <v>1.7324999999999999</v>
      </c>
      <c r="H959" t="s">
        <v>4520</v>
      </c>
    </row>
    <row r="960" spans="1:8" x14ac:dyDescent="0.25">
      <c r="A960" s="45" t="s">
        <v>4486</v>
      </c>
      <c r="B960" s="45"/>
      <c r="C960" s="46">
        <v>4.4800000000000004</v>
      </c>
      <c r="D960" s="46">
        <v>1.05</v>
      </c>
      <c r="E960" s="46"/>
      <c r="F960" s="46"/>
      <c r="G960" s="46">
        <f t="shared" si="30"/>
        <v>4.7040000000000006</v>
      </c>
      <c r="H960" t="s">
        <v>4521</v>
      </c>
    </row>
    <row r="961" spans="1:8" x14ac:dyDescent="0.25">
      <c r="A961" s="45" t="s">
        <v>4486</v>
      </c>
      <c r="B961" s="45"/>
      <c r="C961" s="46">
        <v>9.5399999999999991</v>
      </c>
      <c r="D961" s="46">
        <v>1.05</v>
      </c>
      <c r="E961" s="46"/>
      <c r="F961" s="46"/>
      <c r="G961" s="46">
        <f t="shared" si="30"/>
        <v>10.016999999999999</v>
      </c>
      <c r="H961" t="s">
        <v>4522</v>
      </c>
    </row>
    <row r="962" spans="1:8" x14ac:dyDescent="0.25">
      <c r="A962" s="45" t="s">
        <v>4486</v>
      </c>
      <c r="B962" s="45"/>
      <c r="C962" s="46">
        <v>4.28</v>
      </c>
      <c r="D962" s="46">
        <v>1.05</v>
      </c>
      <c r="E962" s="46"/>
      <c r="F962" s="46"/>
      <c r="G962" s="46">
        <f t="shared" si="30"/>
        <v>4.4940000000000007</v>
      </c>
      <c r="H962" t="s">
        <v>4523</v>
      </c>
    </row>
    <row r="963" spans="1:8" x14ac:dyDescent="0.25">
      <c r="A963" s="45" t="s">
        <v>4486</v>
      </c>
      <c r="B963" s="45"/>
      <c r="C963" s="46">
        <v>3.5</v>
      </c>
      <c r="D963" s="46">
        <v>1.05</v>
      </c>
      <c r="E963" s="46"/>
      <c r="F963" s="46"/>
      <c r="G963" s="46">
        <f t="shared" si="30"/>
        <v>3.6750000000000003</v>
      </c>
      <c r="H963" t="s">
        <v>4524</v>
      </c>
    </row>
    <row r="964" spans="1:8" x14ac:dyDescent="0.25">
      <c r="A964" s="45" t="s">
        <v>4486</v>
      </c>
      <c r="B964" s="45"/>
      <c r="C964" s="46">
        <v>1.57</v>
      </c>
      <c r="D964" s="46">
        <v>1.05</v>
      </c>
      <c r="E964" s="46"/>
      <c r="F964" s="46"/>
      <c r="G964" s="46">
        <f t="shared" si="30"/>
        <v>1.6485000000000001</v>
      </c>
      <c r="H964" t="s">
        <v>4525</v>
      </c>
    </row>
    <row r="965" spans="1:8" x14ac:dyDescent="0.25">
      <c r="A965" s="45" t="s">
        <v>4486</v>
      </c>
      <c r="B965" s="45"/>
      <c r="C965" s="46">
        <v>5.79</v>
      </c>
      <c r="D965" s="46">
        <v>1.05</v>
      </c>
      <c r="E965" s="46"/>
      <c r="F965" s="46"/>
      <c r="G965" s="46">
        <f t="shared" si="30"/>
        <v>6.0795000000000003</v>
      </c>
      <c r="H965" t="s">
        <v>4526</v>
      </c>
    </row>
    <row r="966" spans="1:8" x14ac:dyDescent="0.25">
      <c r="A966" s="45" t="s">
        <v>4486</v>
      </c>
      <c r="B966" s="45"/>
      <c r="C966" s="46">
        <v>3.33</v>
      </c>
      <c r="D966" s="46">
        <v>1.05</v>
      </c>
      <c r="E966" s="46"/>
      <c r="F966" s="46"/>
      <c r="G966" s="46">
        <f t="shared" si="30"/>
        <v>3.4965000000000002</v>
      </c>
      <c r="H966" t="s">
        <v>4527</v>
      </c>
    </row>
    <row r="967" spans="1:8" x14ac:dyDescent="0.25">
      <c r="A967" s="45" t="s">
        <v>4486</v>
      </c>
      <c r="B967" s="45"/>
      <c r="C967" s="46">
        <v>1.44</v>
      </c>
      <c r="D967" s="46">
        <v>1.05</v>
      </c>
      <c r="E967" s="46"/>
      <c r="F967" s="46"/>
      <c r="G967" s="46">
        <f t="shared" si="30"/>
        <v>1.512</v>
      </c>
      <c r="H967" t="s">
        <v>4528</v>
      </c>
    </row>
    <row r="968" spans="1:8" x14ac:dyDescent="0.25">
      <c r="A968" s="45" t="s">
        <v>4486</v>
      </c>
      <c r="B968" s="45"/>
      <c r="C968" s="46">
        <v>9.58</v>
      </c>
      <c r="D968" s="46">
        <v>1.05</v>
      </c>
      <c r="E968" s="46"/>
      <c r="F968" s="46"/>
      <c r="G968" s="46">
        <f t="shared" si="30"/>
        <v>10.059000000000001</v>
      </c>
      <c r="H968" t="s">
        <v>4529</v>
      </c>
    </row>
    <row r="969" spans="1:8" x14ac:dyDescent="0.25">
      <c r="A969" s="45" t="s">
        <v>4486</v>
      </c>
      <c r="B969" s="45"/>
      <c r="C969" s="46">
        <v>9.58</v>
      </c>
      <c r="D969" s="46">
        <v>1.05</v>
      </c>
      <c r="E969" s="46"/>
      <c r="F969" s="46"/>
      <c r="G969" s="46">
        <f t="shared" si="30"/>
        <v>10.059000000000001</v>
      </c>
      <c r="H969" t="s">
        <v>4530</v>
      </c>
    </row>
    <row r="970" spans="1:8" x14ac:dyDescent="0.25">
      <c r="A970" s="45" t="s">
        <v>4486</v>
      </c>
      <c r="B970" s="45"/>
      <c r="C970" s="46">
        <v>5.83</v>
      </c>
      <c r="D970" s="46">
        <v>1.05</v>
      </c>
      <c r="E970" s="46"/>
      <c r="F970" s="46"/>
      <c r="G970" s="46">
        <f t="shared" si="30"/>
        <v>6.1215000000000002</v>
      </c>
      <c r="H970" t="s">
        <v>4531</v>
      </c>
    </row>
    <row r="971" spans="1:8" x14ac:dyDescent="0.25">
      <c r="A971" s="45" t="s">
        <v>4486</v>
      </c>
      <c r="B971" s="45"/>
      <c r="C971" s="46">
        <v>5.79</v>
      </c>
      <c r="D971" s="46">
        <v>1.05</v>
      </c>
      <c r="E971" s="46"/>
      <c r="F971" s="46"/>
      <c r="G971" s="46">
        <f t="shared" si="30"/>
        <v>6.0795000000000003</v>
      </c>
      <c r="H971" t="s">
        <v>4532</v>
      </c>
    </row>
    <row r="972" spans="1:8" x14ac:dyDescent="0.25">
      <c r="A972" s="45" t="s">
        <v>4486</v>
      </c>
      <c r="B972" s="45"/>
      <c r="C972" s="46">
        <v>1.67</v>
      </c>
      <c r="D972" s="46">
        <v>1.05</v>
      </c>
      <c r="E972" s="46"/>
      <c r="F972" s="46"/>
      <c r="G972" s="46">
        <f t="shared" si="30"/>
        <v>1.7535000000000001</v>
      </c>
      <c r="H972" t="s">
        <v>4533</v>
      </c>
    </row>
    <row r="973" spans="1:8" x14ac:dyDescent="0.25">
      <c r="A973" s="45" t="s">
        <v>4486</v>
      </c>
      <c r="B973" s="45"/>
      <c r="C973" s="46">
        <v>1.53</v>
      </c>
      <c r="D973" s="46">
        <v>1.05</v>
      </c>
      <c r="E973" s="46"/>
      <c r="F973" s="46"/>
      <c r="G973" s="46">
        <f t="shared" si="30"/>
        <v>1.6065</v>
      </c>
      <c r="H973" t="s">
        <v>4534</v>
      </c>
    </row>
    <row r="974" spans="1:8" x14ac:dyDescent="0.25">
      <c r="A974" s="45" t="s">
        <v>4486</v>
      </c>
      <c r="B974" s="45"/>
      <c r="C974" s="46">
        <v>3.51</v>
      </c>
      <c r="D974" s="46">
        <v>1.05</v>
      </c>
      <c r="E974" s="46"/>
      <c r="F974" s="46"/>
      <c r="G974" s="46">
        <f t="shared" si="30"/>
        <v>3.6854999999999998</v>
      </c>
      <c r="H974" t="s">
        <v>4535</v>
      </c>
    </row>
    <row r="975" spans="1:8" x14ac:dyDescent="0.25">
      <c r="A975" s="45" t="s">
        <v>4486</v>
      </c>
      <c r="B975" s="45"/>
      <c r="C975" s="46">
        <v>4.5199999999999996</v>
      </c>
      <c r="D975" s="46">
        <v>1.05</v>
      </c>
      <c r="E975" s="46"/>
      <c r="F975" s="46"/>
      <c r="G975" s="46">
        <f t="shared" si="30"/>
        <v>4.7459999999999996</v>
      </c>
      <c r="H975" t="s">
        <v>4536</v>
      </c>
    </row>
    <row r="976" spans="1:8" x14ac:dyDescent="0.25">
      <c r="A976" s="45" t="s">
        <v>4486</v>
      </c>
      <c r="B976" s="45"/>
      <c r="C976" s="46">
        <v>1.62</v>
      </c>
      <c r="D976" s="46">
        <v>1.05</v>
      </c>
      <c r="E976" s="46"/>
      <c r="F976" s="46"/>
      <c r="G976" s="46">
        <f t="shared" si="30"/>
        <v>1.7010000000000003</v>
      </c>
      <c r="H976" t="s">
        <v>4537</v>
      </c>
    </row>
    <row r="977" spans="1:8" x14ac:dyDescent="0.25">
      <c r="A977" s="45" t="s">
        <v>4486</v>
      </c>
      <c r="B977" s="45"/>
      <c r="C977" s="46">
        <v>1.53</v>
      </c>
      <c r="D977" s="46">
        <v>1.05</v>
      </c>
      <c r="E977" s="46"/>
      <c r="F977" s="46"/>
      <c r="G977" s="46">
        <f t="shared" si="30"/>
        <v>1.6065</v>
      </c>
      <c r="H977" t="s">
        <v>4538</v>
      </c>
    </row>
    <row r="978" spans="1:8" x14ac:dyDescent="0.25">
      <c r="A978" s="45" t="s">
        <v>4486</v>
      </c>
      <c r="B978" s="45"/>
      <c r="C978" s="46">
        <v>3.5</v>
      </c>
      <c r="D978" s="46">
        <v>1.05</v>
      </c>
      <c r="E978" s="46"/>
      <c r="F978" s="46"/>
      <c r="G978" s="46">
        <f t="shared" si="30"/>
        <v>3.6750000000000003</v>
      </c>
      <c r="H978" t="s">
        <v>4539</v>
      </c>
    </row>
    <row r="979" spans="1:8" x14ac:dyDescent="0.25">
      <c r="A979" s="45" t="s">
        <v>4486</v>
      </c>
      <c r="B979" s="45"/>
      <c r="C979" s="46">
        <v>4.3099999999999996</v>
      </c>
      <c r="D979" s="46">
        <v>1.05</v>
      </c>
      <c r="E979" s="46"/>
      <c r="F979" s="46"/>
      <c r="G979" s="46">
        <f t="shared" si="30"/>
        <v>4.5255000000000001</v>
      </c>
      <c r="H979" t="s">
        <v>4540</v>
      </c>
    </row>
    <row r="980" spans="1:8" x14ac:dyDescent="0.25">
      <c r="A980" s="45" t="s">
        <v>4486</v>
      </c>
      <c r="B980" s="45"/>
      <c r="C980" s="46">
        <v>0.86</v>
      </c>
      <c r="D980" s="46">
        <v>1.05</v>
      </c>
      <c r="E980" s="46"/>
      <c r="F980" s="46"/>
      <c r="G980" s="46">
        <f t="shared" si="30"/>
        <v>0.90300000000000002</v>
      </c>
      <c r="H980" t="s">
        <v>4541</v>
      </c>
    </row>
    <row r="981" spans="1:8" x14ac:dyDescent="0.25">
      <c r="A981" s="45" t="s">
        <v>4486</v>
      </c>
      <c r="B981" s="45"/>
      <c r="C981" s="46">
        <v>0.2</v>
      </c>
      <c r="D981" s="46">
        <v>1.05</v>
      </c>
      <c r="E981" s="46"/>
      <c r="F981" s="46"/>
      <c r="G981" s="46">
        <f t="shared" si="30"/>
        <v>0.21000000000000002</v>
      </c>
      <c r="H981" t="s">
        <v>4542</v>
      </c>
    </row>
    <row r="982" spans="1:8" x14ac:dyDescent="0.25">
      <c r="A982" s="45" t="s">
        <v>4486</v>
      </c>
      <c r="B982" s="45"/>
      <c r="C982" s="46">
        <v>0.82</v>
      </c>
      <c r="D982" s="46">
        <v>1.05</v>
      </c>
      <c r="E982" s="46"/>
      <c r="F982" s="46"/>
      <c r="G982" s="46">
        <f t="shared" si="30"/>
        <v>0.86099999999999999</v>
      </c>
      <c r="H982" t="s">
        <v>4543</v>
      </c>
    </row>
    <row r="983" spans="1:8" x14ac:dyDescent="0.25">
      <c r="A983" s="45" t="s">
        <v>4486</v>
      </c>
      <c r="B983" s="45"/>
      <c r="C983" s="46">
        <v>0.77</v>
      </c>
      <c r="D983" s="46">
        <v>1.05</v>
      </c>
      <c r="E983" s="46"/>
      <c r="F983" s="46"/>
      <c r="G983" s="46">
        <f t="shared" si="30"/>
        <v>0.80850000000000011</v>
      </c>
      <c r="H983" t="s">
        <v>4544</v>
      </c>
    </row>
    <row r="984" spans="1:8" x14ac:dyDescent="0.25">
      <c r="A984" s="45" t="s">
        <v>4486</v>
      </c>
      <c r="B984" s="45"/>
      <c r="C984" s="46">
        <v>0.8</v>
      </c>
      <c r="D984" s="46">
        <v>1.05</v>
      </c>
      <c r="E984" s="46"/>
      <c r="F984" s="46"/>
      <c r="G984" s="46">
        <f t="shared" si="30"/>
        <v>0.84000000000000008</v>
      </c>
      <c r="H984" t="s">
        <v>4545</v>
      </c>
    </row>
    <row r="985" spans="1:8" x14ac:dyDescent="0.25">
      <c r="A985" s="45" t="s">
        <v>4486</v>
      </c>
      <c r="B985" s="45"/>
      <c r="C985" s="46">
        <v>5.83</v>
      </c>
      <c r="D985" s="46">
        <v>1.05</v>
      </c>
      <c r="E985" s="46"/>
      <c r="F985" s="46"/>
      <c r="G985" s="46">
        <f t="shared" si="30"/>
        <v>6.1215000000000002</v>
      </c>
      <c r="H985" t="s">
        <v>4546</v>
      </c>
    </row>
    <row r="986" spans="1:8" x14ac:dyDescent="0.25">
      <c r="A986" s="45" t="s">
        <v>4486</v>
      </c>
      <c r="B986" s="45"/>
      <c r="C986" s="46">
        <v>4.5199999999999996</v>
      </c>
      <c r="D986" s="46">
        <v>1.05</v>
      </c>
      <c r="E986" s="46"/>
      <c r="F986" s="46"/>
      <c r="G986" s="46">
        <f t="shared" si="30"/>
        <v>4.7459999999999996</v>
      </c>
      <c r="H986" t="s">
        <v>4547</v>
      </c>
    </row>
    <row r="987" spans="1:8" x14ac:dyDescent="0.25">
      <c r="A987" s="45" t="s">
        <v>4486</v>
      </c>
      <c r="B987" s="45"/>
      <c r="C987" s="46">
        <v>1.62</v>
      </c>
      <c r="D987" s="46">
        <v>1.05</v>
      </c>
      <c r="E987" s="46"/>
      <c r="F987" s="46"/>
      <c r="G987" s="46">
        <f t="shared" si="30"/>
        <v>1.7010000000000003</v>
      </c>
      <c r="H987" t="s">
        <v>4548</v>
      </c>
    </row>
    <row r="988" spans="1:8" x14ac:dyDescent="0.25">
      <c r="A988" s="45" t="s">
        <v>4486</v>
      </c>
      <c r="B988" s="45"/>
      <c r="C988" s="46">
        <v>1.53</v>
      </c>
      <c r="D988" s="46">
        <v>1.05</v>
      </c>
      <c r="E988" s="46"/>
      <c r="F988" s="46"/>
      <c r="G988" s="46">
        <f t="shared" si="30"/>
        <v>1.6065</v>
      </c>
      <c r="H988" t="s">
        <v>4549</v>
      </c>
    </row>
    <row r="989" spans="1:8" x14ac:dyDescent="0.25">
      <c r="A989" s="45" t="s">
        <v>4486</v>
      </c>
      <c r="B989" s="45"/>
      <c r="C989" s="46">
        <v>3.53</v>
      </c>
      <c r="D989" s="46">
        <v>1.05</v>
      </c>
      <c r="E989" s="46"/>
      <c r="F989" s="46"/>
      <c r="G989" s="46">
        <f t="shared" si="30"/>
        <v>3.7065000000000001</v>
      </c>
      <c r="H989" t="s">
        <v>4550</v>
      </c>
    </row>
    <row r="990" spans="1:8" x14ac:dyDescent="0.25">
      <c r="A990" s="45" t="s">
        <v>4486</v>
      </c>
      <c r="B990" s="45"/>
      <c r="C990" s="46">
        <v>4.3099999999999996</v>
      </c>
      <c r="D990" s="46">
        <v>1.05</v>
      </c>
      <c r="E990" s="46"/>
      <c r="F990" s="46"/>
      <c r="G990" s="46">
        <f t="shared" ref="G990:G1021" si="31">PRODUCT(C990:F990)</f>
        <v>4.5255000000000001</v>
      </c>
      <c r="H990" t="s">
        <v>4551</v>
      </c>
    </row>
    <row r="991" spans="1:8" x14ac:dyDescent="0.25">
      <c r="A991" s="45" t="s">
        <v>4486</v>
      </c>
      <c r="B991" s="45"/>
      <c r="C991" s="46">
        <v>0.8</v>
      </c>
      <c r="D991" s="46">
        <v>1.05</v>
      </c>
      <c r="E991" s="46"/>
      <c r="F991" s="46"/>
      <c r="G991" s="46">
        <f t="shared" si="31"/>
        <v>0.84000000000000008</v>
      </c>
      <c r="H991" t="s">
        <v>4552</v>
      </c>
    </row>
    <row r="992" spans="1:8" x14ac:dyDescent="0.25">
      <c r="A992" s="45" t="s">
        <v>4486</v>
      </c>
      <c r="B992" s="45"/>
      <c r="C992" s="46">
        <v>0.2</v>
      </c>
      <c r="D992" s="46">
        <v>1.05</v>
      </c>
      <c r="E992" s="46"/>
      <c r="F992" s="46"/>
      <c r="G992" s="46">
        <f t="shared" si="31"/>
        <v>0.21000000000000002</v>
      </c>
      <c r="H992" t="s">
        <v>4553</v>
      </c>
    </row>
    <row r="993" spans="1:8" x14ac:dyDescent="0.25">
      <c r="A993" s="45" t="s">
        <v>4486</v>
      </c>
      <c r="B993" s="45"/>
      <c r="C993" s="46">
        <v>0.8</v>
      </c>
      <c r="D993" s="46">
        <v>1.05</v>
      </c>
      <c r="E993" s="46"/>
      <c r="F993" s="46"/>
      <c r="G993" s="46">
        <f t="shared" si="31"/>
        <v>0.84000000000000008</v>
      </c>
      <c r="H993" t="s">
        <v>4554</v>
      </c>
    </row>
    <row r="994" spans="1:8" x14ac:dyDescent="0.25">
      <c r="A994" s="45" t="s">
        <v>4486</v>
      </c>
      <c r="B994" s="45"/>
      <c r="C994" s="46">
        <v>3.32</v>
      </c>
      <c r="D994" s="46">
        <v>1.05</v>
      </c>
      <c r="E994" s="46"/>
      <c r="F994" s="46"/>
      <c r="G994" s="46">
        <f t="shared" si="31"/>
        <v>3.4859999999999998</v>
      </c>
      <c r="H994" t="s">
        <v>4555</v>
      </c>
    </row>
    <row r="995" spans="1:8" x14ac:dyDescent="0.25">
      <c r="A995" s="45" t="s">
        <v>4486</v>
      </c>
      <c r="B995" s="45"/>
      <c r="C995" s="46">
        <v>3.28</v>
      </c>
      <c r="D995" s="46">
        <v>1.05</v>
      </c>
      <c r="E995" s="46"/>
      <c r="F995" s="46"/>
      <c r="G995" s="46">
        <f t="shared" si="31"/>
        <v>3.444</v>
      </c>
      <c r="H995" t="s">
        <v>4556</v>
      </c>
    </row>
    <row r="996" spans="1:8" x14ac:dyDescent="0.25">
      <c r="A996" s="45" t="s">
        <v>4486</v>
      </c>
      <c r="B996" s="45"/>
      <c r="C996" s="46">
        <v>1.44</v>
      </c>
      <c r="D996" s="46">
        <v>1.05</v>
      </c>
      <c r="E996" s="46"/>
      <c r="F996" s="46"/>
      <c r="G996" s="46">
        <f t="shared" si="31"/>
        <v>1.512</v>
      </c>
      <c r="H996" t="s">
        <v>4557</v>
      </c>
    </row>
    <row r="997" spans="1:8" x14ac:dyDescent="0.25">
      <c r="A997" s="45" t="s">
        <v>4486</v>
      </c>
      <c r="B997" s="45"/>
      <c r="C997" s="46">
        <v>1.44</v>
      </c>
      <c r="D997" s="46">
        <v>1.05</v>
      </c>
      <c r="E997" s="46"/>
      <c r="F997" s="46"/>
      <c r="G997" s="46">
        <f t="shared" si="31"/>
        <v>1.512</v>
      </c>
      <c r="H997" t="s">
        <v>4558</v>
      </c>
    </row>
    <row r="998" spans="1:8" x14ac:dyDescent="0.25">
      <c r="A998" s="45" t="s">
        <v>4486</v>
      </c>
      <c r="B998" s="45"/>
      <c r="C998" s="46">
        <v>3.31</v>
      </c>
      <c r="D998" s="46">
        <v>1.05</v>
      </c>
      <c r="E998" s="46"/>
      <c r="F998" s="46"/>
      <c r="G998" s="46">
        <f t="shared" si="31"/>
        <v>3.4755000000000003</v>
      </c>
      <c r="H998" t="s">
        <v>4559</v>
      </c>
    </row>
    <row r="999" spans="1:8" x14ac:dyDescent="0.25">
      <c r="A999" s="45" t="s">
        <v>4486</v>
      </c>
      <c r="B999" s="45"/>
      <c r="C999" s="46">
        <v>9.58</v>
      </c>
      <c r="D999" s="46">
        <v>1.05</v>
      </c>
      <c r="E999" s="46"/>
      <c r="F999" s="46"/>
      <c r="G999" s="46">
        <f t="shared" si="31"/>
        <v>10.059000000000001</v>
      </c>
      <c r="H999" t="s">
        <v>4560</v>
      </c>
    </row>
    <row r="1000" spans="1:8" x14ac:dyDescent="0.25">
      <c r="A1000" s="45" t="s">
        <v>4486</v>
      </c>
      <c r="B1000" s="45"/>
      <c r="C1000" s="46">
        <v>4.4800000000000004</v>
      </c>
      <c r="D1000" s="46">
        <v>1.05</v>
      </c>
      <c r="E1000" s="46"/>
      <c r="F1000" s="46"/>
      <c r="G1000" s="46">
        <f t="shared" si="31"/>
        <v>4.7040000000000006</v>
      </c>
      <c r="H1000" t="s">
        <v>4561</v>
      </c>
    </row>
    <row r="1001" spans="1:8" x14ac:dyDescent="0.25">
      <c r="A1001" s="45" t="s">
        <v>4486</v>
      </c>
      <c r="B1001" s="45"/>
      <c r="C1001" s="46">
        <v>9.58</v>
      </c>
      <c r="D1001" s="46">
        <v>1.05</v>
      </c>
      <c r="E1001" s="46"/>
      <c r="F1001" s="46"/>
      <c r="G1001" s="46">
        <f t="shared" si="31"/>
        <v>10.059000000000001</v>
      </c>
      <c r="H1001" t="s">
        <v>4562</v>
      </c>
    </row>
    <row r="1002" spans="1:8" x14ac:dyDescent="0.25">
      <c r="A1002" s="45" t="s">
        <v>4486</v>
      </c>
      <c r="B1002" s="45"/>
      <c r="C1002" s="46">
        <v>4.3099999999999996</v>
      </c>
      <c r="D1002" s="46">
        <v>1.05</v>
      </c>
      <c r="E1002" s="46"/>
      <c r="F1002" s="46"/>
      <c r="G1002" s="46">
        <f t="shared" si="31"/>
        <v>4.5255000000000001</v>
      </c>
      <c r="H1002" t="s">
        <v>4563</v>
      </c>
    </row>
    <row r="1003" spans="1:8" x14ac:dyDescent="0.25">
      <c r="A1003" s="45" t="s">
        <v>4486</v>
      </c>
      <c r="B1003" s="45"/>
      <c r="C1003" s="46">
        <v>4.5199999999999996</v>
      </c>
      <c r="D1003" s="46">
        <v>1.05</v>
      </c>
      <c r="E1003" s="46"/>
      <c r="F1003" s="46"/>
      <c r="G1003" s="46">
        <f t="shared" si="31"/>
        <v>4.7459999999999996</v>
      </c>
      <c r="H1003" t="s">
        <v>4564</v>
      </c>
    </row>
    <row r="1004" spans="1:8" x14ac:dyDescent="0.25">
      <c r="A1004" s="45" t="s">
        <v>4486</v>
      </c>
      <c r="B1004" s="45"/>
      <c r="C1004" s="46">
        <v>0.85</v>
      </c>
      <c r="D1004" s="46">
        <v>1.05</v>
      </c>
      <c r="E1004" s="46"/>
      <c r="F1004" s="46"/>
      <c r="G1004" s="46">
        <f t="shared" si="31"/>
        <v>0.89249999999999996</v>
      </c>
      <c r="H1004" t="s">
        <v>4565</v>
      </c>
    </row>
    <row r="1005" spans="1:8" x14ac:dyDescent="0.25">
      <c r="A1005" s="45" t="s">
        <v>4486</v>
      </c>
      <c r="B1005" s="45"/>
      <c r="C1005" s="46">
        <v>0.2</v>
      </c>
      <c r="D1005" s="46">
        <v>1.05</v>
      </c>
      <c r="E1005" s="46"/>
      <c r="F1005" s="46"/>
      <c r="G1005" s="46">
        <f t="shared" si="31"/>
        <v>0.21000000000000002</v>
      </c>
      <c r="H1005" t="s">
        <v>4566</v>
      </c>
    </row>
    <row r="1006" spans="1:8" x14ac:dyDescent="0.25">
      <c r="A1006" s="45" t="s">
        <v>4486</v>
      </c>
      <c r="B1006" s="45"/>
      <c r="C1006" s="46">
        <v>0.81</v>
      </c>
      <c r="D1006" s="46">
        <v>1.05</v>
      </c>
      <c r="E1006" s="46"/>
      <c r="F1006" s="46"/>
      <c r="G1006" s="46">
        <f t="shared" si="31"/>
        <v>0.85050000000000014</v>
      </c>
      <c r="H1006" t="s">
        <v>4567</v>
      </c>
    </row>
    <row r="1007" spans="1:8" x14ac:dyDescent="0.25">
      <c r="A1007" s="45" t="s">
        <v>4486</v>
      </c>
      <c r="B1007" s="45"/>
      <c r="C1007" s="46">
        <v>1.64</v>
      </c>
      <c r="D1007" s="46">
        <v>1.05</v>
      </c>
      <c r="E1007" s="46"/>
      <c r="F1007" s="46"/>
      <c r="G1007" s="46">
        <f t="shared" si="31"/>
        <v>1.722</v>
      </c>
      <c r="H1007" t="s">
        <v>4568</v>
      </c>
    </row>
    <row r="1008" spans="1:8" x14ac:dyDescent="0.25">
      <c r="A1008" s="45" t="s">
        <v>4486</v>
      </c>
      <c r="B1008" s="45"/>
      <c r="C1008" s="46">
        <v>1.53</v>
      </c>
      <c r="D1008" s="46">
        <v>1.05</v>
      </c>
      <c r="E1008" s="46"/>
      <c r="F1008" s="46"/>
      <c r="G1008" s="46">
        <f t="shared" si="31"/>
        <v>1.6065</v>
      </c>
      <c r="H1008" t="s">
        <v>4569</v>
      </c>
    </row>
    <row r="1009" spans="1:8" x14ac:dyDescent="0.25">
      <c r="A1009" s="45" t="s">
        <v>4486</v>
      </c>
      <c r="B1009" s="45"/>
      <c r="C1009" s="46">
        <v>0.52</v>
      </c>
      <c r="D1009" s="46">
        <v>1.05</v>
      </c>
      <c r="E1009" s="46"/>
      <c r="F1009" s="46"/>
      <c r="G1009" s="46">
        <f t="shared" si="31"/>
        <v>0.54600000000000004</v>
      </c>
      <c r="H1009" t="s">
        <v>4570</v>
      </c>
    </row>
    <row r="1010" spans="1:8" x14ac:dyDescent="0.25">
      <c r="A1010" s="45" t="s">
        <v>4486</v>
      </c>
      <c r="B1010" s="45"/>
      <c r="C1010" s="46">
        <v>0.9</v>
      </c>
      <c r="D1010" s="46">
        <v>1.05</v>
      </c>
      <c r="E1010" s="46"/>
      <c r="F1010" s="46"/>
      <c r="G1010" s="46">
        <f t="shared" si="31"/>
        <v>0.94500000000000006</v>
      </c>
      <c r="H1010" t="s">
        <v>4571</v>
      </c>
    </row>
    <row r="1011" spans="1:8" x14ac:dyDescent="0.25">
      <c r="A1011" s="45" t="s">
        <v>4486</v>
      </c>
      <c r="B1011" s="45"/>
      <c r="C1011" s="46">
        <v>3.31</v>
      </c>
      <c r="D1011" s="46">
        <v>1.05</v>
      </c>
      <c r="E1011" s="46"/>
      <c r="F1011" s="46"/>
      <c r="G1011" s="46">
        <f t="shared" si="31"/>
        <v>3.4755000000000003</v>
      </c>
      <c r="H1011" t="s">
        <v>4572</v>
      </c>
    </row>
    <row r="1012" spans="1:8" x14ac:dyDescent="0.25">
      <c r="A1012" s="45" t="s">
        <v>4486</v>
      </c>
      <c r="B1012" s="45"/>
      <c r="C1012" s="46">
        <v>4.13</v>
      </c>
      <c r="D1012" s="46">
        <v>1.05</v>
      </c>
      <c r="E1012" s="46"/>
      <c r="F1012" s="46"/>
      <c r="G1012" s="46">
        <f t="shared" si="31"/>
        <v>4.3365</v>
      </c>
      <c r="H1012" t="s">
        <v>4573</v>
      </c>
    </row>
    <row r="1013" spans="1:8" x14ac:dyDescent="0.25">
      <c r="A1013" s="45" t="s">
        <v>4486</v>
      </c>
      <c r="B1013" s="45"/>
      <c r="C1013" s="46">
        <v>3.5</v>
      </c>
      <c r="D1013" s="46">
        <v>1.05</v>
      </c>
      <c r="E1013" s="46"/>
      <c r="F1013" s="46"/>
      <c r="G1013" s="46">
        <f t="shared" si="31"/>
        <v>3.6750000000000003</v>
      </c>
      <c r="H1013" t="s">
        <v>4574</v>
      </c>
    </row>
    <row r="1014" spans="1:8" x14ac:dyDescent="0.25">
      <c r="A1014" s="45" t="s">
        <v>4486</v>
      </c>
      <c r="B1014" s="45"/>
      <c r="C1014" s="46">
        <v>5.83</v>
      </c>
      <c r="D1014" s="46">
        <v>1.05</v>
      </c>
      <c r="E1014" s="46"/>
      <c r="F1014" s="46"/>
      <c r="G1014" s="46">
        <f t="shared" si="31"/>
        <v>6.1215000000000002</v>
      </c>
      <c r="H1014" t="s">
        <v>4575</v>
      </c>
    </row>
    <row r="1015" spans="1:8" x14ac:dyDescent="0.25">
      <c r="A1015" s="45" t="s">
        <v>4486</v>
      </c>
      <c r="B1015" s="45"/>
      <c r="C1015" s="46">
        <v>4.3099999999999996</v>
      </c>
      <c r="D1015" s="46">
        <v>1.05</v>
      </c>
      <c r="E1015" s="46"/>
      <c r="F1015" s="46"/>
      <c r="G1015" s="46">
        <f t="shared" si="31"/>
        <v>4.5255000000000001</v>
      </c>
      <c r="H1015" t="s">
        <v>4576</v>
      </c>
    </row>
    <row r="1016" spans="1:8" x14ac:dyDescent="0.25">
      <c r="A1016" s="45" t="s">
        <v>4486</v>
      </c>
      <c r="B1016" s="45"/>
      <c r="C1016" s="46">
        <v>1.41</v>
      </c>
      <c r="D1016" s="46">
        <v>1.05</v>
      </c>
      <c r="E1016" s="46"/>
      <c r="F1016" s="46"/>
      <c r="G1016" s="46">
        <f t="shared" si="31"/>
        <v>1.4804999999999999</v>
      </c>
      <c r="H1016" t="s">
        <v>4577</v>
      </c>
    </row>
    <row r="1017" spans="1:8" x14ac:dyDescent="0.25">
      <c r="A1017" s="45" t="s">
        <v>4486</v>
      </c>
      <c r="B1017" s="45"/>
      <c r="C1017" s="46">
        <v>3.29</v>
      </c>
      <c r="D1017" s="46">
        <v>1.05</v>
      </c>
      <c r="E1017" s="46"/>
      <c r="F1017" s="46"/>
      <c r="G1017" s="46">
        <f t="shared" si="31"/>
        <v>3.4545000000000003</v>
      </c>
      <c r="H1017" t="s">
        <v>4578</v>
      </c>
    </row>
    <row r="1018" spans="1:8" x14ac:dyDescent="0.25">
      <c r="A1018" s="45" t="s">
        <v>4486</v>
      </c>
      <c r="B1018" s="45"/>
      <c r="C1018" s="46">
        <v>1.44</v>
      </c>
      <c r="D1018" s="46">
        <v>1.05</v>
      </c>
      <c r="E1018" s="46"/>
      <c r="F1018" s="46"/>
      <c r="G1018" s="46">
        <f t="shared" si="31"/>
        <v>1.512</v>
      </c>
      <c r="H1018" t="s">
        <v>4579</v>
      </c>
    </row>
    <row r="1019" spans="1:8" x14ac:dyDescent="0.25">
      <c r="A1019" s="45" t="s">
        <v>4486</v>
      </c>
      <c r="B1019" s="45"/>
      <c r="C1019" s="46">
        <v>0.47</v>
      </c>
      <c r="D1019" s="46">
        <v>1.05</v>
      </c>
      <c r="E1019" s="46"/>
      <c r="F1019" s="46"/>
      <c r="G1019" s="46">
        <f t="shared" si="31"/>
        <v>0.49349999999999999</v>
      </c>
      <c r="H1019" t="s">
        <v>4580</v>
      </c>
    </row>
    <row r="1020" spans="1:8" x14ac:dyDescent="0.25">
      <c r="A1020" s="45" t="s">
        <v>4486</v>
      </c>
      <c r="B1020" s="45"/>
      <c r="C1020" s="46">
        <v>1.06</v>
      </c>
      <c r="D1020" s="46">
        <v>1.05</v>
      </c>
      <c r="E1020" s="46"/>
      <c r="F1020" s="46"/>
      <c r="G1020" s="46">
        <f t="shared" si="31"/>
        <v>1.1130000000000002</v>
      </c>
      <c r="H1020" t="s">
        <v>4581</v>
      </c>
    </row>
    <row r="1021" spans="1:8" x14ac:dyDescent="0.25">
      <c r="A1021" s="45" t="s">
        <v>4486</v>
      </c>
      <c r="B1021" s="45"/>
      <c r="C1021" s="46">
        <v>3.71</v>
      </c>
      <c r="D1021" s="46">
        <v>1.05</v>
      </c>
      <c r="E1021" s="46"/>
      <c r="F1021" s="46"/>
      <c r="G1021" s="46">
        <f t="shared" si="31"/>
        <v>3.8955000000000002</v>
      </c>
      <c r="H1021" t="s">
        <v>4582</v>
      </c>
    </row>
    <row r="1022" spans="1:8" x14ac:dyDescent="0.25">
      <c r="A1022" s="45" t="s">
        <v>4486</v>
      </c>
      <c r="B1022" s="45"/>
      <c r="C1022" s="46">
        <v>0.03</v>
      </c>
      <c r="D1022" s="46">
        <v>1.05</v>
      </c>
      <c r="E1022" s="46"/>
      <c r="F1022" s="46"/>
      <c r="G1022" s="46">
        <f t="shared" ref="G1022:G1053" si="32">PRODUCT(C1022:F1022)</f>
        <v>3.15E-2</v>
      </c>
      <c r="H1022" t="s">
        <v>4583</v>
      </c>
    </row>
    <row r="1023" spans="1:8" x14ac:dyDescent="0.25">
      <c r="A1023" s="45" t="s">
        <v>4486</v>
      </c>
      <c r="B1023" s="45"/>
      <c r="C1023" s="46">
        <v>16.75</v>
      </c>
      <c r="D1023" s="46">
        <v>1.05</v>
      </c>
      <c r="E1023" s="46"/>
      <c r="F1023" s="46"/>
      <c r="G1023" s="46">
        <f t="shared" si="32"/>
        <v>17.587500000000002</v>
      </c>
      <c r="H1023" t="s">
        <v>4584</v>
      </c>
    </row>
    <row r="1024" spans="1:8" x14ac:dyDescent="0.25">
      <c r="A1024" s="45" t="s">
        <v>4585</v>
      </c>
      <c r="B1024" s="45"/>
      <c r="C1024" s="46">
        <v>2.1800000000000002</v>
      </c>
      <c r="D1024" s="46">
        <v>1.05</v>
      </c>
      <c r="E1024" s="46"/>
      <c r="F1024" s="46"/>
      <c r="G1024" s="46">
        <f t="shared" si="32"/>
        <v>2.2890000000000001</v>
      </c>
      <c r="H1024" t="s">
        <v>4586</v>
      </c>
    </row>
    <row r="1025" spans="1:8" x14ac:dyDescent="0.25">
      <c r="A1025" s="45" t="s">
        <v>4585</v>
      </c>
      <c r="B1025" s="45"/>
      <c r="C1025" s="46">
        <v>6.44</v>
      </c>
      <c r="D1025" s="46">
        <v>1.05</v>
      </c>
      <c r="E1025" s="46"/>
      <c r="F1025" s="46"/>
      <c r="G1025" s="46">
        <f t="shared" si="32"/>
        <v>6.7620000000000005</v>
      </c>
      <c r="H1025" t="s">
        <v>4587</v>
      </c>
    </row>
    <row r="1026" spans="1:8" x14ac:dyDescent="0.25">
      <c r="A1026" s="45" t="s">
        <v>4585</v>
      </c>
      <c r="B1026" s="45"/>
      <c r="C1026" s="46">
        <v>1.36</v>
      </c>
      <c r="D1026" s="46">
        <v>1.05</v>
      </c>
      <c r="E1026" s="46"/>
      <c r="F1026" s="46"/>
      <c r="G1026" s="46">
        <f t="shared" si="32"/>
        <v>1.4280000000000002</v>
      </c>
      <c r="H1026" t="s">
        <v>4588</v>
      </c>
    </row>
    <row r="1027" spans="1:8" x14ac:dyDescent="0.25">
      <c r="A1027" s="45" t="s">
        <v>4585</v>
      </c>
      <c r="B1027" s="45"/>
      <c r="C1027" s="46">
        <v>2.0499999999999998</v>
      </c>
      <c r="D1027" s="46">
        <v>1.05</v>
      </c>
      <c r="E1027" s="46"/>
      <c r="F1027" s="46"/>
      <c r="G1027" s="46">
        <f t="shared" si="32"/>
        <v>2.1524999999999999</v>
      </c>
      <c r="H1027" t="s">
        <v>4589</v>
      </c>
    </row>
    <row r="1028" spans="1:8" x14ac:dyDescent="0.25">
      <c r="A1028" s="45" t="s">
        <v>4585</v>
      </c>
      <c r="B1028" s="45"/>
      <c r="C1028" s="46">
        <v>6.66</v>
      </c>
      <c r="D1028" s="46">
        <v>1.05</v>
      </c>
      <c r="E1028" s="46"/>
      <c r="F1028" s="46"/>
      <c r="G1028" s="46">
        <f t="shared" si="32"/>
        <v>6.9930000000000003</v>
      </c>
      <c r="H1028" t="s">
        <v>4590</v>
      </c>
    </row>
    <row r="1029" spans="1:8" x14ac:dyDescent="0.25">
      <c r="A1029" s="45" t="s">
        <v>4591</v>
      </c>
      <c r="B1029" s="45"/>
      <c r="C1029" s="46">
        <v>2.71</v>
      </c>
      <c r="D1029" s="46">
        <v>1.05</v>
      </c>
      <c r="E1029" s="46"/>
      <c r="F1029" s="46"/>
      <c r="G1029" s="46">
        <f t="shared" si="32"/>
        <v>2.8454999999999999</v>
      </c>
      <c r="H1029" t="s">
        <v>4592</v>
      </c>
    </row>
    <row r="1030" spans="1:8" x14ac:dyDescent="0.25">
      <c r="A1030" s="45" t="s">
        <v>4591</v>
      </c>
      <c r="B1030" s="45"/>
      <c r="C1030" s="46">
        <v>5.91</v>
      </c>
      <c r="D1030" s="46">
        <v>1.05</v>
      </c>
      <c r="E1030" s="46"/>
      <c r="F1030" s="46"/>
      <c r="G1030" s="46">
        <f t="shared" si="32"/>
        <v>6.2055000000000007</v>
      </c>
      <c r="H1030" t="s">
        <v>4593</v>
      </c>
    </row>
    <row r="1031" spans="1:8" x14ac:dyDescent="0.25">
      <c r="A1031" s="45" t="s">
        <v>4591</v>
      </c>
      <c r="B1031" s="45"/>
      <c r="C1031" s="46">
        <v>5.14</v>
      </c>
      <c r="D1031" s="46">
        <v>1.05</v>
      </c>
      <c r="E1031" s="46"/>
      <c r="F1031" s="46"/>
      <c r="G1031" s="46">
        <f t="shared" si="32"/>
        <v>5.3970000000000002</v>
      </c>
      <c r="H1031" t="s">
        <v>4594</v>
      </c>
    </row>
    <row r="1032" spans="1:8" x14ac:dyDescent="0.25">
      <c r="A1032" s="45" t="s">
        <v>4591</v>
      </c>
      <c r="B1032" s="45"/>
      <c r="C1032" s="46">
        <v>2.48</v>
      </c>
      <c r="D1032" s="46">
        <v>1.05</v>
      </c>
      <c r="E1032" s="46"/>
      <c r="F1032" s="46"/>
      <c r="G1032" s="46">
        <f t="shared" si="32"/>
        <v>2.6040000000000001</v>
      </c>
      <c r="H1032" t="s">
        <v>4595</v>
      </c>
    </row>
    <row r="1033" spans="1:8" x14ac:dyDescent="0.25">
      <c r="A1033" s="45" t="s">
        <v>4591</v>
      </c>
      <c r="B1033" s="45"/>
      <c r="C1033" s="46">
        <v>1.99</v>
      </c>
      <c r="D1033" s="46">
        <v>1.05</v>
      </c>
      <c r="E1033" s="46"/>
      <c r="F1033" s="46"/>
      <c r="G1033" s="46">
        <f t="shared" si="32"/>
        <v>2.0895000000000001</v>
      </c>
      <c r="H1033" t="s">
        <v>4596</v>
      </c>
    </row>
    <row r="1034" spans="1:8" x14ac:dyDescent="0.25">
      <c r="A1034" s="45" t="s">
        <v>4597</v>
      </c>
      <c r="B1034" s="45"/>
      <c r="C1034" s="46">
        <v>5.94</v>
      </c>
      <c r="D1034" s="46">
        <v>1.05</v>
      </c>
      <c r="E1034" s="46"/>
      <c r="F1034" s="46"/>
      <c r="G1034" s="46">
        <f t="shared" si="32"/>
        <v>6.237000000000001</v>
      </c>
      <c r="H1034" t="s">
        <v>4598</v>
      </c>
    </row>
    <row r="1035" spans="1:8" x14ac:dyDescent="0.25">
      <c r="A1035" s="45" t="s">
        <v>4597</v>
      </c>
      <c r="B1035" s="45"/>
      <c r="C1035" s="46">
        <v>2.79</v>
      </c>
      <c r="D1035" s="46">
        <v>1.05</v>
      </c>
      <c r="E1035" s="46"/>
      <c r="F1035" s="46"/>
      <c r="G1035" s="46">
        <f t="shared" si="32"/>
        <v>2.9295</v>
      </c>
      <c r="H1035" t="s">
        <v>4599</v>
      </c>
    </row>
    <row r="1036" spans="1:8" x14ac:dyDescent="0.25">
      <c r="A1036" s="45" t="s">
        <v>4597</v>
      </c>
      <c r="B1036" s="45"/>
      <c r="C1036" s="46">
        <v>3.66</v>
      </c>
      <c r="D1036" s="46">
        <v>1.05</v>
      </c>
      <c r="E1036" s="46"/>
      <c r="F1036" s="46"/>
      <c r="G1036" s="46">
        <f t="shared" si="32"/>
        <v>3.8430000000000004</v>
      </c>
      <c r="H1036" t="s">
        <v>4600</v>
      </c>
    </row>
    <row r="1037" spans="1:8" x14ac:dyDescent="0.25">
      <c r="A1037" s="45" t="s">
        <v>4597</v>
      </c>
      <c r="B1037" s="45"/>
      <c r="C1037" s="46">
        <v>5.65</v>
      </c>
      <c r="D1037" s="46">
        <v>1.05</v>
      </c>
      <c r="E1037" s="46"/>
      <c r="F1037" s="46"/>
      <c r="G1037" s="46">
        <f t="shared" si="32"/>
        <v>5.932500000000001</v>
      </c>
      <c r="H1037" t="s">
        <v>4601</v>
      </c>
    </row>
    <row r="1038" spans="1:8" x14ac:dyDescent="0.25">
      <c r="A1038" s="45" t="s">
        <v>4597</v>
      </c>
      <c r="B1038" s="45"/>
      <c r="C1038" s="46">
        <v>3.23</v>
      </c>
      <c r="D1038" s="46">
        <v>1.05</v>
      </c>
      <c r="E1038" s="46"/>
      <c r="F1038" s="46"/>
      <c r="G1038" s="46">
        <f t="shared" si="32"/>
        <v>3.3915000000000002</v>
      </c>
      <c r="H1038" t="s">
        <v>4602</v>
      </c>
    </row>
    <row r="1039" spans="1:8" x14ac:dyDescent="0.25">
      <c r="A1039" s="45" t="s">
        <v>4603</v>
      </c>
      <c r="B1039" s="45"/>
      <c r="C1039" s="46">
        <v>3.38</v>
      </c>
      <c r="D1039" s="46">
        <v>1.05</v>
      </c>
      <c r="E1039" s="46"/>
      <c r="F1039" s="46"/>
      <c r="G1039" s="46">
        <f t="shared" si="32"/>
        <v>3.5489999999999999</v>
      </c>
      <c r="H1039" t="s">
        <v>4604</v>
      </c>
    </row>
    <row r="1040" spans="1:8" x14ac:dyDescent="0.25">
      <c r="A1040" s="45" t="s">
        <v>4603</v>
      </c>
      <c r="B1040" s="45"/>
      <c r="C1040" s="46">
        <v>3.63</v>
      </c>
      <c r="D1040" s="46">
        <v>1.05</v>
      </c>
      <c r="E1040" s="46"/>
      <c r="F1040" s="46"/>
      <c r="G1040" s="46">
        <f t="shared" si="32"/>
        <v>3.8115000000000001</v>
      </c>
      <c r="H1040" t="s">
        <v>4605</v>
      </c>
    </row>
    <row r="1041" spans="1:8" x14ac:dyDescent="0.25">
      <c r="A1041" s="45" t="s">
        <v>4603</v>
      </c>
      <c r="B1041" s="45"/>
      <c r="C1041" s="46">
        <v>3.33</v>
      </c>
      <c r="D1041" s="46">
        <v>1.05</v>
      </c>
      <c r="E1041" s="46"/>
      <c r="F1041" s="46"/>
      <c r="G1041" s="46">
        <f t="shared" si="32"/>
        <v>3.4965000000000002</v>
      </c>
      <c r="H1041" t="s">
        <v>4606</v>
      </c>
    </row>
    <row r="1042" spans="1:8" x14ac:dyDescent="0.25">
      <c r="A1042" s="45" t="s">
        <v>4603</v>
      </c>
      <c r="B1042" s="45"/>
      <c r="C1042" s="46">
        <v>2.12</v>
      </c>
      <c r="D1042" s="46">
        <v>1.05</v>
      </c>
      <c r="E1042" s="46"/>
      <c r="F1042" s="46"/>
      <c r="G1042" s="46">
        <f t="shared" si="32"/>
        <v>2.2260000000000004</v>
      </c>
      <c r="H1042" t="s">
        <v>4607</v>
      </c>
    </row>
    <row r="1043" spans="1:8" x14ac:dyDescent="0.25">
      <c r="A1043" s="45" t="s">
        <v>4603</v>
      </c>
      <c r="B1043" s="45"/>
      <c r="C1043" s="46">
        <v>3.38</v>
      </c>
      <c r="D1043" s="46">
        <v>1.05</v>
      </c>
      <c r="E1043" s="46"/>
      <c r="F1043" s="46"/>
      <c r="G1043" s="46">
        <f t="shared" si="32"/>
        <v>3.5489999999999999</v>
      </c>
      <c r="H1043" t="s">
        <v>4608</v>
      </c>
    </row>
    <row r="1044" spans="1:8" x14ac:dyDescent="0.25">
      <c r="A1044" s="45" t="s">
        <v>4603</v>
      </c>
      <c r="B1044" s="45"/>
      <c r="C1044" s="46">
        <v>3.62</v>
      </c>
      <c r="D1044" s="46">
        <v>1.05</v>
      </c>
      <c r="E1044" s="46"/>
      <c r="F1044" s="46"/>
      <c r="G1044" s="46">
        <f t="shared" si="32"/>
        <v>3.8010000000000002</v>
      </c>
      <c r="H1044" t="s">
        <v>4609</v>
      </c>
    </row>
    <row r="1045" spans="1:8" x14ac:dyDescent="0.25">
      <c r="A1045" s="45" t="s">
        <v>4603</v>
      </c>
      <c r="B1045" s="45"/>
      <c r="C1045" s="46">
        <v>3.33</v>
      </c>
      <c r="D1045" s="46">
        <v>1.05</v>
      </c>
      <c r="E1045" s="46"/>
      <c r="F1045" s="46"/>
      <c r="G1045" s="46">
        <f t="shared" si="32"/>
        <v>3.4965000000000002</v>
      </c>
      <c r="H1045" t="s">
        <v>4610</v>
      </c>
    </row>
    <row r="1046" spans="1:8" x14ac:dyDescent="0.25">
      <c r="A1046" s="45" t="s">
        <v>4603</v>
      </c>
      <c r="B1046" s="45"/>
      <c r="C1046" s="46">
        <v>2.06</v>
      </c>
      <c r="D1046" s="46">
        <v>1.05</v>
      </c>
      <c r="E1046" s="46"/>
      <c r="F1046" s="46"/>
      <c r="G1046" s="46">
        <f t="shared" si="32"/>
        <v>2.1630000000000003</v>
      </c>
      <c r="H1046" t="s">
        <v>4611</v>
      </c>
    </row>
    <row r="1047" spans="1:8" x14ac:dyDescent="0.25">
      <c r="A1047" s="45" t="s">
        <v>4603</v>
      </c>
      <c r="B1047" s="45"/>
      <c r="C1047" s="46">
        <v>3.38</v>
      </c>
      <c r="D1047" s="46">
        <v>1.05</v>
      </c>
      <c r="E1047" s="46"/>
      <c r="F1047" s="46"/>
      <c r="G1047" s="46">
        <f t="shared" si="32"/>
        <v>3.5489999999999999</v>
      </c>
      <c r="H1047" t="s">
        <v>4612</v>
      </c>
    </row>
    <row r="1048" spans="1:8" x14ac:dyDescent="0.25">
      <c r="A1048" s="45" t="s">
        <v>4603</v>
      </c>
      <c r="B1048" s="45"/>
      <c r="C1048" s="46">
        <v>3.38</v>
      </c>
      <c r="D1048" s="46">
        <v>1.05</v>
      </c>
      <c r="E1048" s="46"/>
      <c r="F1048" s="46"/>
      <c r="G1048" s="46">
        <f t="shared" si="32"/>
        <v>3.5489999999999999</v>
      </c>
      <c r="H1048" t="s">
        <v>4613</v>
      </c>
    </row>
    <row r="1049" spans="1:8" x14ac:dyDescent="0.25">
      <c r="A1049" s="45" t="s">
        <v>4603</v>
      </c>
      <c r="B1049" s="45"/>
      <c r="C1049" s="46">
        <v>3.53</v>
      </c>
      <c r="D1049" s="46">
        <v>1.05</v>
      </c>
      <c r="E1049" s="46"/>
      <c r="F1049" s="46"/>
      <c r="G1049" s="46">
        <f t="shared" si="32"/>
        <v>3.7065000000000001</v>
      </c>
      <c r="H1049" t="s">
        <v>4614</v>
      </c>
    </row>
    <row r="1050" spans="1:8" x14ac:dyDescent="0.25">
      <c r="A1050" s="45" t="s">
        <v>4603</v>
      </c>
      <c r="B1050" s="45"/>
      <c r="C1050" s="46">
        <v>2.0099999999999998</v>
      </c>
      <c r="D1050" s="46">
        <v>1.05</v>
      </c>
      <c r="E1050" s="46"/>
      <c r="F1050" s="46"/>
      <c r="G1050" s="46">
        <f t="shared" si="32"/>
        <v>2.1105</v>
      </c>
      <c r="H1050" t="s">
        <v>4615</v>
      </c>
    </row>
    <row r="1051" spans="1:8" x14ac:dyDescent="0.25">
      <c r="A1051" s="45" t="s">
        <v>4603</v>
      </c>
      <c r="B1051" s="45"/>
      <c r="C1051" s="46">
        <v>3.38</v>
      </c>
      <c r="D1051" s="46">
        <v>1.05</v>
      </c>
      <c r="E1051" s="46"/>
      <c r="F1051" s="46"/>
      <c r="G1051" s="46">
        <f t="shared" si="32"/>
        <v>3.5489999999999999</v>
      </c>
      <c r="H1051" t="s">
        <v>4616</v>
      </c>
    </row>
    <row r="1052" spans="1:8" x14ac:dyDescent="0.25">
      <c r="A1052" s="45" t="s">
        <v>4603</v>
      </c>
      <c r="B1052" s="45"/>
      <c r="C1052" s="46">
        <v>3.38</v>
      </c>
      <c r="D1052" s="46">
        <v>1.05</v>
      </c>
      <c r="E1052" s="46"/>
      <c r="F1052" s="46"/>
      <c r="G1052" s="46">
        <f t="shared" si="32"/>
        <v>3.5489999999999999</v>
      </c>
      <c r="H1052" t="s">
        <v>4617</v>
      </c>
    </row>
    <row r="1053" spans="1:8" x14ac:dyDescent="0.25">
      <c r="A1053" s="45" t="s">
        <v>4603</v>
      </c>
      <c r="B1053" s="45"/>
      <c r="C1053" s="46">
        <v>3.68</v>
      </c>
      <c r="D1053" s="46">
        <v>1.05</v>
      </c>
      <c r="E1053" s="46"/>
      <c r="F1053" s="46"/>
      <c r="G1053" s="46">
        <f t="shared" si="32"/>
        <v>3.8640000000000003</v>
      </c>
      <c r="H1053" t="s">
        <v>4618</v>
      </c>
    </row>
    <row r="1054" spans="1:8" x14ac:dyDescent="0.25">
      <c r="A1054" s="45" t="s">
        <v>4603</v>
      </c>
      <c r="B1054" s="45"/>
      <c r="C1054" s="46">
        <v>2.17</v>
      </c>
      <c r="D1054" s="46">
        <v>1.05</v>
      </c>
      <c r="E1054" s="46"/>
      <c r="F1054" s="46"/>
      <c r="G1054" s="46">
        <f t="shared" ref="G1054:G1085" si="33">PRODUCT(C1054:F1054)</f>
        <v>2.2785000000000002</v>
      </c>
      <c r="H1054" t="s">
        <v>4619</v>
      </c>
    </row>
    <row r="1055" spans="1:8" x14ac:dyDescent="0.25">
      <c r="A1055" s="45" t="s">
        <v>4620</v>
      </c>
      <c r="B1055" s="45"/>
      <c r="C1055" s="46">
        <v>2.57</v>
      </c>
      <c r="D1055" s="46">
        <v>1.05</v>
      </c>
      <c r="E1055" s="46"/>
      <c r="F1055" s="46"/>
      <c r="G1055" s="46">
        <f t="shared" si="33"/>
        <v>2.6985000000000001</v>
      </c>
      <c r="H1055" t="s">
        <v>4621</v>
      </c>
    </row>
    <row r="1056" spans="1:8" x14ac:dyDescent="0.25">
      <c r="A1056" s="45" t="s">
        <v>4620</v>
      </c>
      <c r="B1056" s="45"/>
      <c r="C1056" s="46">
        <v>3.41</v>
      </c>
      <c r="D1056" s="46">
        <v>1.05</v>
      </c>
      <c r="E1056" s="46"/>
      <c r="F1056" s="46"/>
      <c r="G1056" s="46">
        <f t="shared" si="33"/>
        <v>3.5805000000000002</v>
      </c>
      <c r="H1056" t="s">
        <v>4622</v>
      </c>
    </row>
    <row r="1057" spans="1:8" x14ac:dyDescent="0.25">
      <c r="A1057" s="45" t="s">
        <v>4620</v>
      </c>
      <c r="B1057" s="45"/>
      <c r="C1057" s="46">
        <v>3.36</v>
      </c>
      <c r="D1057" s="46">
        <v>1.05</v>
      </c>
      <c r="E1057" s="46"/>
      <c r="F1057" s="46"/>
      <c r="G1057" s="46">
        <f t="shared" si="33"/>
        <v>3.528</v>
      </c>
      <c r="H1057" t="s">
        <v>4623</v>
      </c>
    </row>
    <row r="1058" spans="1:8" x14ac:dyDescent="0.25">
      <c r="A1058" s="45" t="s">
        <v>4620</v>
      </c>
      <c r="B1058" s="45"/>
      <c r="C1058" s="46">
        <v>3.01</v>
      </c>
      <c r="D1058" s="46">
        <v>1.05</v>
      </c>
      <c r="E1058" s="46"/>
      <c r="F1058" s="46"/>
      <c r="G1058" s="46">
        <f t="shared" si="33"/>
        <v>3.1604999999999999</v>
      </c>
      <c r="H1058" t="s">
        <v>4624</v>
      </c>
    </row>
    <row r="1059" spans="1:8" x14ac:dyDescent="0.25">
      <c r="A1059" s="45" t="s">
        <v>4620</v>
      </c>
      <c r="B1059" s="45"/>
      <c r="C1059" s="46">
        <v>2.19</v>
      </c>
      <c r="D1059" s="46">
        <v>1.05</v>
      </c>
      <c r="E1059" s="46"/>
      <c r="F1059" s="46"/>
      <c r="G1059" s="46">
        <f t="shared" si="33"/>
        <v>2.2995000000000001</v>
      </c>
      <c r="H1059" t="s">
        <v>4625</v>
      </c>
    </row>
    <row r="1060" spans="1:8" x14ac:dyDescent="0.25">
      <c r="A1060" s="45" t="s">
        <v>4620</v>
      </c>
      <c r="B1060" s="45"/>
      <c r="C1060" s="46">
        <v>2.23</v>
      </c>
      <c r="D1060" s="46">
        <v>1.05</v>
      </c>
      <c r="E1060" s="46"/>
      <c r="F1060" s="46"/>
      <c r="G1060" s="46">
        <f t="shared" si="33"/>
        <v>2.3414999999999999</v>
      </c>
      <c r="H1060" t="s">
        <v>4626</v>
      </c>
    </row>
    <row r="1061" spans="1:8" x14ac:dyDescent="0.25">
      <c r="A1061" s="45" t="s">
        <v>4620</v>
      </c>
      <c r="B1061" s="45"/>
      <c r="C1061" s="46">
        <v>0.99</v>
      </c>
      <c r="D1061" s="46">
        <v>1.05</v>
      </c>
      <c r="E1061" s="46"/>
      <c r="F1061" s="46"/>
      <c r="G1061" s="46">
        <f t="shared" si="33"/>
        <v>1.0395000000000001</v>
      </c>
      <c r="H1061" t="s">
        <v>4627</v>
      </c>
    </row>
    <row r="1062" spans="1:8" x14ac:dyDescent="0.25">
      <c r="A1062" s="45" t="s">
        <v>4620</v>
      </c>
      <c r="B1062" s="45"/>
      <c r="C1062" s="46">
        <v>2.06</v>
      </c>
      <c r="D1062" s="46">
        <v>1.05</v>
      </c>
      <c r="E1062" s="46"/>
      <c r="F1062" s="46"/>
      <c r="G1062" s="46">
        <f t="shared" si="33"/>
        <v>2.1630000000000003</v>
      </c>
      <c r="H1062" t="s">
        <v>4628</v>
      </c>
    </row>
    <row r="1063" spans="1:8" x14ac:dyDescent="0.25">
      <c r="A1063" s="45" t="s">
        <v>4620</v>
      </c>
      <c r="B1063" s="45"/>
      <c r="C1063" s="46">
        <v>2.57</v>
      </c>
      <c r="D1063" s="46">
        <v>1.05</v>
      </c>
      <c r="E1063" s="46"/>
      <c r="F1063" s="46"/>
      <c r="G1063" s="46">
        <f t="shared" si="33"/>
        <v>2.6985000000000001</v>
      </c>
      <c r="H1063" t="s">
        <v>4629</v>
      </c>
    </row>
    <row r="1064" spans="1:8" x14ac:dyDescent="0.25">
      <c r="A1064" s="45" t="s">
        <v>4620</v>
      </c>
      <c r="B1064" s="45"/>
      <c r="C1064" s="46">
        <v>3.41</v>
      </c>
      <c r="D1064" s="46">
        <v>1.05</v>
      </c>
      <c r="E1064" s="46"/>
      <c r="F1064" s="46"/>
      <c r="G1064" s="46">
        <f t="shared" si="33"/>
        <v>3.5805000000000002</v>
      </c>
      <c r="H1064" t="s">
        <v>4630</v>
      </c>
    </row>
    <row r="1065" spans="1:8" x14ac:dyDescent="0.25">
      <c r="A1065" s="45" t="s">
        <v>4620</v>
      </c>
      <c r="B1065" s="45"/>
      <c r="C1065" s="46">
        <v>0.72</v>
      </c>
      <c r="D1065" s="46">
        <v>1.05</v>
      </c>
      <c r="E1065" s="46"/>
      <c r="F1065" s="46"/>
      <c r="G1065" s="46">
        <f t="shared" si="33"/>
        <v>0.75600000000000001</v>
      </c>
      <c r="H1065" t="s">
        <v>4631</v>
      </c>
    </row>
    <row r="1066" spans="1:8" x14ac:dyDescent="0.25">
      <c r="A1066" s="45" t="s">
        <v>4620</v>
      </c>
      <c r="B1066" s="45"/>
      <c r="C1066" s="46">
        <v>3.36</v>
      </c>
      <c r="D1066" s="46">
        <v>1.05</v>
      </c>
      <c r="E1066" s="46"/>
      <c r="F1066" s="46"/>
      <c r="G1066" s="46">
        <f t="shared" si="33"/>
        <v>3.528</v>
      </c>
      <c r="H1066" t="s">
        <v>4632</v>
      </c>
    </row>
    <row r="1067" spans="1:8" x14ac:dyDescent="0.25">
      <c r="A1067" s="45" t="s">
        <v>4620</v>
      </c>
      <c r="B1067" s="45"/>
      <c r="C1067" s="46">
        <v>2.63</v>
      </c>
      <c r="D1067" s="46">
        <v>1.05</v>
      </c>
      <c r="E1067" s="46"/>
      <c r="F1067" s="46"/>
      <c r="G1067" s="46">
        <f t="shared" si="33"/>
        <v>2.7614999999999998</v>
      </c>
      <c r="H1067" t="s">
        <v>4633</v>
      </c>
    </row>
    <row r="1068" spans="1:8" x14ac:dyDescent="0.25">
      <c r="A1068" s="45" t="s">
        <v>4620</v>
      </c>
      <c r="B1068" s="45"/>
      <c r="C1068" s="46">
        <v>2.74</v>
      </c>
      <c r="D1068" s="46">
        <v>1.05</v>
      </c>
      <c r="E1068" s="46"/>
      <c r="F1068" s="46"/>
      <c r="G1068" s="46">
        <f t="shared" si="33"/>
        <v>2.8770000000000002</v>
      </c>
      <c r="H1068" t="s">
        <v>4634</v>
      </c>
    </row>
    <row r="1069" spans="1:8" x14ac:dyDescent="0.25">
      <c r="A1069" s="45" t="s">
        <v>4620</v>
      </c>
      <c r="B1069" s="45"/>
      <c r="C1069" s="46">
        <v>2.23</v>
      </c>
      <c r="D1069" s="46">
        <v>1.05</v>
      </c>
      <c r="E1069" s="46"/>
      <c r="F1069" s="46"/>
      <c r="G1069" s="46">
        <f t="shared" si="33"/>
        <v>2.3414999999999999</v>
      </c>
      <c r="H1069" t="s">
        <v>4635</v>
      </c>
    </row>
    <row r="1070" spans="1:8" x14ac:dyDescent="0.25">
      <c r="A1070" s="45" t="s">
        <v>4620</v>
      </c>
      <c r="B1070" s="45"/>
      <c r="C1070" s="46">
        <v>0.96</v>
      </c>
      <c r="D1070" s="46">
        <v>1.05</v>
      </c>
      <c r="E1070" s="46"/>
      <c r="F1070" s="46"/>
      <c r="G1070" s="46">
        <f t="shared" si="33"/>
        <v>1.008</v>
      </c>
      <c r="H1070" t="s">
        <v>4636</v>
      </c>
    </row>
    <row r="1071" spans="1:8" x14ac:dyDescent="0.25">
      <c r="A1071" s="45" t="s">
        <v>4620</v>
      </c>
      <c r="B1071" s="45"/>
      <c r="C1071" s="46">
        <v>2.06</v>
      </c>
      <c r="D1071" s="46">
        <v>1.05</v>
      </c>
      <c r="E1071" s="46"/>
      <c r="F1071" s="46"/>
      <c r="G1071" s="46">
        <f t="shared" si="33"/>
        <v>2.1630000000000003</v>
      </c>
      <c r="H1071" t="s">
        <v>4637</v>
      </c>
    </row>
    <row r="1072" spans="1:8" x14ac:dyDescent="0.25">
      <c r="A1072" s="45" t="s">
        <v>4620</v>
      </c>
      <c r="B1072" s="45"/>
      <c r="C1072" s="46">
        <v>3.46</v>
      </c>
      <c r="D1072" s="46">
        <v>1.05</v>
      </c>
      <c r="E1072" s="46"/>
      <c r="F1072" s="46"/>
      <c r="G1072" s="46">
        <f t="shared" si="33"/>
        <v>3.633</v>
      </c>
      <c r="H1072" t="s">
        <v>4638</v>
      </c>
    </row>
    <row r="1073" spans="1:8" x14ac:dyDescent="0.25">
      <c r="A1073" s="45" t="s">
        <v>4620</v>
      </c>
      <c r="B1073" s="45"/>
      <c r="C1073" s="46">
        <v>3.36</v>
      </c>
      <c r="D1073" s="46">
        <v>1.05</v>
      </c>
      <c r="E1073" s="46"/>
      <c r="F1073" s="46"/>
      <c r="G1073" s="46">
        <f t="shared" si="33"/>
        <v>3.528</v>
      </c>
      <c r="H1073" t="s">
        <v>4639</v>
      </c>
    </row>
    <row r="1074" spans="1:8" x14ac:dyDescent="0.25">
      <c r="A1074" s="45" t="s">
        <v>4620</v>
      </c>
      <c r="B1074" s="45"/>
      <c r="C1074" s="46">
        <v>3.36</v>
      </c>
      <c r="D1074" s="46">
        <v>1.05</v>
      </c>
      <c r="E1074" s="46"/>
      <c r="F1074" s="46"/>
      <c r="G1074" s="46">
        <f t="shared" si="33"/>
        <v>3.528</v>
      </c>
      <c r="H1074" t="s">
        <v>4640</v>
      </c>
    </row>
    <row r="1075" spans="1:8" x14ac:dyDescent="0.25">
      <c r="A1075" s="45" t="s">
        <v>4620</v>
      </c>
      <c r="B1075" s="45"/>
      <c r="C1075" s="46">
        <v>3.36</v>
      </c>
      <c r="D1075" s="46">
        <v>1.05</v>
      </c>
      <c r="E1075" s="46"/>
      <c r="F1075" s="46"/>
      <c r="G1075" s="46">
        <f t="shared" si="33"/>
        <v>3.528</v>
      </c>
      <c r="H1075" t="s">
        <v>4641</v>
      </c>
    </row>
    <row r="1076" spans="1:8" x14ac:dyDescent="0.25">
      <c r="A1076" s="45" t="s">
        <v>4620</v>
      </c>
      <c r="B1076" s="45"/>
      <c r="C1076" s="46">
        <v>3.36</v>
      </c>
      <c r="D1076" s="46">
        <v>1.05</v>
      </c>
      <c r="E1076" s="46"/>
      <c r="F1076" s="46"/>
      <c r="G1076" s="46">
        <f t="shared" si="33"/>
        <v>3.528</v>
      </c>
      <c r="H1076" t="s">
        <v>4642</v>
      </c>
    </row>
    <row r="1077" spans="1:8" x14ac:dyDescent="0.25">
      <c r="A1077" s="45" t="s">
        <v>4620</v>
      </c>
      <c r="B1077" s="45"/>
      <c r="C1077" s="46">
        <v>3.36</v>
      </c>
      <c r="D1077" s="46">
        <v>1.05</v>
      </c>
      <c r="E1077" s="46"/>
      <c r="F1077" s="46"/>
      <c r="G1077" s="46">
        <f t="shared" si="33"/>
        <v>3.528</v>
      </c>
      <c r="H1077" t="s">
        <v>4643</v>
      </c>
    </row>
    <row r="1078" spans="1:8" x14ac:dyDescent="0.25">
      <c r="A1078" s="45" t="s">
        <v>4620</v>
      </c>
      <c r="B1078" s="45"/>
      <c r="C1078" s="46">
        <v>3.36</v>
      </c>
      <c r="D1078" s="46">
        <v>1.05</v>
      </c>
      <c r="E1078" s="46"/>
      <c r="F1078" s="46"/>
      <c r="G1078" s="46">
        <f t="shared" si="33"/>
        <v>3.528</v>
      </c>
      <c r="H1078" t="s">
        <v>4644</v>
      </c>
    </row>
    <row r="1079" spans="1:8" x14ac:dyDescent="0.25">
      <c r="A1079" s="45" t="s">
        <v>4620</v>
      </c>
      <c r="B1079" s="45"/>
      <c r="C1079" s="46">
        <v>3.41</v>
      </c>
      <c r="D1079" s="46">
        <v>1.05</v>
      </c>
      <c r="E1079" s="46"/>
      <c r="F1079" s="46"/>
      <c r="G1079" s="46">
        <f t="shared" si="33"/>
        <v>3.5805000000000002</v>
      </c>
      <c r="H1079" t="s">
        <v>4645</v>
      </c>
    </row>
    <row r="1080" spans="1:8" x14ac:dyDescent="0.25">
      <c r="A1080" s="45" t="s">
        <v>4620</v>
      </c>
      <c r="B1080" s="45"/>
      <c r="C1080" s="46">
        <v>3.46</v>
      </c>
      <c r="D1080" s="46">
        <v>1.05</v>
      </c>
      <c r="E1080" s="46"/>
      <c r="F1080" s="46"/>
      <c r="G1080" s="46">
        <f t="shared" si="33"/>
        <v>3.633</v>
      </c>
      <c r="H1080" t="s">
        <v>4646</v>
      </c>
    </row>
    <row r="1081" spans="1:8" x14ac:dyDescent="0.25">
      <c r="A1081" s="45" t="s">
        <v>4620</v>
      </c>
      <c r="B1081" s="45"/>
      <c r="C1081" s="46">
        <v>3.36</v>
      </c>
      <c r="D1081" s="46">
        <v>1.05</v>
      </c>
      <c r="E1081" s="46"/>
      <c r="F1081" s="46"/>
      <c r="G1081" s="46">
        <f t="shared" si="33"/>
        <v>3.528</v>
      </c>
      <c r="H1081" t="s">
        <v>4647</v>
      </c>
    </row>
    <row r="1082" spans="1:8" x14ac:dyDescent="0.25">
      <c r="A1082" s="45" t="s">
        <v>4620</v>
      </c>
      <c r="B1082" s="45"/>
      <c r="C1082" s="46">
        <v>3.36</v>
      </c>
      <c r="D1082" s="46">
        <v>1.05</v>
      </c>
      <c r="E1082" s="46"/>
      <c r="F1082" s="46"/>
      <c r="G1082" s="46">
        <f t="shared" si="33"/>
        <v>3.528</v>
      </c>
      <c r="H1082" t="s">
        <v>4648</v>
      </c>
    </row>
    <row r="1083" spans="1:8" x14ac:dyDescent="0.25">
      <c r="A1083" s="45" t="s">
        <v>4649</v>
      </c>
      <c r="B1083" s="45"/>
      <c r="C1083" s="46">
        <v>0.81</v>
      </c>
      <c r="D1083" s="46">
        <v>1.05</v>
      </c>
      <c r="E1083" s="46"/>
      <c r="F1083" s="46"/>
      <c r="G1083" s="46">
        <f t="shared" si="33"/>
        <v>0.85050000000000014</v>
      </c>
      <c r="H1083" t="s">
        <v>4650</v>
      </c>
    </row>
    <row r="1084" spans="1:8" x14ac:dyDescent="0.25">
      <c r="A1084" s="45" t="s">
        <v>4651</v>
      </c>
      <c r="B1084" s="45"/>
      <c r="C1084" s="46">
        <v>0.23</v>
      </c>
      <c r="D1084" s="46">
        <v>1.05</v>
      </c>
      <c r="E1084" s="46"/>
      <c r="F1084" s="46"/>
      <c r="G1084" s="46">
        <f t="shared" si="33"/>
        <v>0.24150000000000002</v>
      </c>
      <c r="H1084" t="s">
        <v>4652</v>
      </c>
    </row>
    <row r="1085" spans="1:8" x14ac:dyDescent="0.25">
      <c r="A1085" s="45" t="s">
        <v>4653</v>
      </c>
      <c r="B1085" s="45"/>
      <c r="C1085" s="46">
        <v>0.32</v>
      </c>
      <c r="D1085" s="46">
        <v>1.05</v>
      </c>
      <c r="E1085" s="46"/>
      <c r="F1085" s="46"/>
      <c r="G1085" s="46">
        <f t="shared" si="33"/>
        <v>0.33600000000000002</v>
      </c>
      <c r="H1085" t="s">
        <v>4654</v>
      </c>
    </row>
    <row r="1086" spans="1:8" x14ac:dyDescent="0.25">
      <c r="A1086" s="45" t="s">
        <v>4655</v>
      </c>
      <c r="B1086" s="45"/>
      <c r="C1086" s="46">
        <v>2.81</v>
      </c>
      <c r="D1086" s="46">
        <v>1.05</v>
      </c>
      <c r="E1086" s="46"/>
      <c r="F1086" s="46"/>
      <c r="G1086" s="46">
        <f t="shared" ref="G1086:G1117" si="34">PRODUCT(C1086:F1086)</f>
        <v>2.9505000000000003</v>
      </c>
      <c r="H1086" t="s">
        <v>4656</v>
      </c>
    </row>
    <row r="1087" spans="1:8" x14ac:dyDescent="0.25">
      <c r="A1087" s="45" t="s">
        <v>4655</v>
      </c>
      <c r="B1087" s="45"/>
      <c r="C1087" s="46">
        <v>3.75</v>
      </c>
      <c r="D1087" s="46">
        <v>1.05</v>
      </c>
      <c r="E1087" s="46"/>
      <c r="F1087" s="46"/>
      <c r="G1087" s="46">
        <f t="shared" si="34"/>
        <v>3.9375</v>
      </c>
      <c r="H1087" t="s">
        <v>4657</v>
      </c>
    </row>
    <row r="1088" spans="1:8" x14ac:dyDescent="0.25">
      <c r="A1088" s="45" t="s">
        <v>4655</v>
      </c>
      <c r="B1088" s="45"/>
      <c r="C1088" s="46">
        <v>1.01</v>
      </c>
      <c r="D1088" s="46">
        <v>1.05</v>
      </c>
      <c r="E1088" s="46"/>
      <c r="F1088" s="46"/>
      <c r="G1088" s="46">
        <f t="shared" si="34"/>
        <v>1.0605</v>
      </c>
      <c r="H1088" t="s">
        <v>4658</v>
      </c>
    </row>
    <row r="1089" spans="1:8" x14ac:dyDescent="0.25">
      <c r="A1089" s="45" t="s">
        <v>4655</v>
      </c>
      <c r="B1089" s="45"/>
      <c r="C1089" s="46">
        <v>1.69</v>
      </c>
      <c r="D1089" s="46">
        <v>1.05</v>
      </c>
      <c r="E1089" s="46"/>
      <c r="F1089" s="46"/>
      <c r="G1089" s="46">
        <f t="shared" si="34"/>
        <v>1.7745</v>
      </c>
      <c r="H1089" t="s">
        <v>4659</v>
      </c>
    </row>
    <row r="1090" spans="1:8" x14ac:dyDescent="0.25">
      <c r="A1090" s="45" t="s">
        <v>4655</v>
      </c>
      <c r="B1090" s="45"/>
      <c r="C1090" s="46">
        <v>1.08</v>
      </c>
      <c r="D1090" s="46">
        <v>1.05</v>
      </c>
      <c r="E1090" s="46"/>
      <c r="F1090" s="46"/>
      <c r="G1090" s="46">
        <f t="shared" si="34"/>
        <v>1.1340000000000001</v>
      </c>
      <c r="H1090" t="s">
        <v>4660</v>
      </c>
    </row>
    <row r="1091" spans="1:8" x14ac:dyDescent="0.25">
      <c r="A1091" s="45" t="s">
        <v>4661</v>
      </c>
      <c r="B1091" s="45"/>
      <c r="C1091" s="46">
        <v>5.94</v>
      </c>
      <c r="D1091" s="46">
        <v>1.05</v>
      </c>
      <c r="E1091" s="46"/>
      <c r="F1091" s="46"/>
      <c r="G1091" s="46">
        <f t="shared" si="34"/>
        <v>6.237000000000001</v>
      </c>
      <c r="H1091" t="s">
        <v>4662</v>
      </c>
    </row>
    <row r="1092" spans="1:8" x14ac:dyDescent="0.25">
      <c r="A1092" s="45" t="s">
        <v>4663</v>
      </c>
      <c r="B1092" s="45"/>
      <c r="C1092" s="46">
        <v>5.94</v>
      </c>
      <c r="D1092" s="46">
        <v>1.05</v>
      </c>
      <c r="E1092" s="46"/>
      <c r="F1092" s="46"/>
      <c r="G1092" s="46">
        <f t="shared" si="34"/>
        <v>6.237000000000001</v>
      </c>
      <c r="H1092" t="s">
        <v>4664</v>
      </c>
    </row>
    <row r="1093" spans="1:8" x14ac:dyDescent="0.25">
      <c r="A1093" s="45" t="s">
        <v>4663</v>
      </c>
      <c r="B1093" s="45"/>
      <c r="C1093" s="46">
        <v>2.58</v>
      </c>
      <c r="D1093" s="46">
        <v>1.05</v>
      </c>
      <c r="E1093" s="46"/>
      <c r="F1093" s="46"/>
      <c r="G1093" s="46">
        <f t="shared" si="34"/>
        <v>2.7090000000000001</v>
      </c>
      <c r="H1093" t="s">
        <v>4665</v>
      </c>
    </row>
    <row r="1094" spans="1:8" x14ac:dyDescent="0.25">
      <c r="A1094" s="45" t="s">
        <v>4663</v>
      </c>
      <c r="B1094" s="45"/>
      <c r="C1094" s="46">
        <v>0.57999999999999996</v>
      </c>
      <c r="D1094" s="46">
        <v>1.05</v>
      </c>
      <c r="E1094" s="46"/>
      <c r="F1094" s="46"/>
      <c r="G1094" s="46">
        <f t="shared" si="34"/>
        <v>0.60899999999999999</v>
      </c>
      <c r="H1094" t="s">
        <v>4666</v>
      </c>
    </row>
    <row r="1095" spans="1:8" x14ac:dyDescent="0.25">
      <c r="A1095" s="45" t="s">
        <v>4663</v>
      </c>
      <c r="B1095" s="45"/>
      <c r="C1095" s="46">
        <v>1.1100000000000001</v>
      </c>
      <c r="D1095" s="46">
        <v>1.05</v>
      </c>
      <c r="E1095" s="46"/>
      <c r="F1095" s="46"/>
      <c r="G1095" s="46">
        <f t="shared" si="34"/>
        <v>1.1655000000000002</v>
      </c>
      <c r="H1095" t="s">
        <v>4667</v>
      </c>
    </row>
    <row r="1096" spans="1:8" x14ac:dyDescent="0.25">
      <c r="A1096" s="45" t="s">
        <v>4663</v>
      </c>
      <c r="B1096" s="45"/>
      <c r="C1096" s="46">
        <v>4.7</v>
      </c>
      <c r="D1096" s="46">
        <v>1.05</v>
      </c>
      <c r="E1096" s="46"/>
      <c r="F1096" s="46"/>
      <c r="G1096" s="46">
        <f t="shared" si="34"/>
        <v>4.9350000000000005</v>
      </c>
      <c r="H1096" t="s">
        <v>4668</v>
      </c>
    </row>
    <row r="1097" spans="1:8" x14ac:dyDescent="0.25">
      <c r="A1097" s="45" t="s">
        <v>4669</v>
      </c>
      <c r="B1097" s="45"/>
      <c r="C1097" s="46">
        <v>2.58</v>
      </c>
      <c r="D1097" s="46">
        <v>1.05</v>
      </c>
      <c r="E1097" s="46"/>
      <c r="F1097" s="46"/>
      <c r="G1097" s="46">
        <f t="shared" si="34"/>
        <v>2.7090000000000001</v>
      </c>
      <c r="H1097" t="s">
        <v>4670</v>
      </c>
    </row>
    <row r="1098" spans="1:8" x14ac:dyDescent="0.25">
      <c r="A1098" s="45" t="s">
        <v>4669</v>
      </c>
      <c r="B1098" s="45"/>
      <c r="C1098" s="46">
        <v>1.1599999999999999</v>
      </c>
      <c r="D1098" s="46">
        <v>1.05</v>
      </c>
      <c r="E1098" s="46"/>
      <c r="F1098" s="46"/>
      <c r="G1098" s="46">
        <f t="shared" si="34"/>
        <v>1.218</v>
      </c>
      <c r="H1098" t="s">
        <v>4671</v>
      </c>
    </row>
    <row r="1099" spans="1:8" x14ac:dyDescent="0.25">
      <c r="A1099" s="45" t="s">
        <v>4669</v>
      </c>
      <c r="B1099" s="45"/>
      <c r="C1099" s="46">
        <v>0.53</v>
      </c>
      <c r="D1099" s="46">
        <v>1.05</v>
      </c>
      <c r="E1099" s="46"/>
      <c r="F1099" s="46"/>
      <c r="G1099" s="46">
        <f t="shared" si="34"/>
        <v>0.55650000000000011</v>
      </c>
      <c r="H1099" t="s">
        <v>4672</v>
      </c>
    </row>
    <row r="1100" spans="1:8" x14ac:dyDescent="0.25">
      <c r="A1100" s="45" t="s">
        <v>4669</v>
      </c>
      <c r="B1100" s="45"/>
      <c r="C1100" s="46">
        <v>4.7</v>
      </c>
      <c r="D1100" s="46">
        <v>1.05</v>
      </c>
      <c r="E1100" s="46"/>
      <c r="F1100" s="46"/>
      <c r="G1100" s="46">
        <f t="shared" si="34"/>
        <v>4.9350000000000005</v>
      </c>
      <c r="H1100" t="s">
        <v>4673</v>
      </c>
    </row>
    <row r="1102" spans="1:8" ht="45" customHeight="1" x14ac:dyDescent="0.25">
      <c r="A1102" s="42" t="s">
        <v>4674</v>
      </c>
      <c r="B1102" s="42" t="s">
        <v>3885</v>
      </c>
      <c r="C1102" s="42" t="s">
        <v>209</v>
      </c>
      <c r="D1102" s="43" t="s">
        <v>17</v>
      </c>
      <c r="E1102" s="1" t="s">
        <v>210</v>
      </c>
      <c r="F1102" s="1" t="s">
        <v>210</v>
      </c>
      <c r="G1102" s="44">
        <f>SUM(G1103:G1151)</f>
        <v>176.51550000000006</v>
      </c>
    </row>
    <row r="1103" spans="1:8" x14ac:dyDescent="0.25">
      <c r="A1103" s="45" t="s">
        <v>4675</v>
      </c>
      <c r="B1103" s="45"/>
      <c r="C1103" s="46">
        <v>0.27</v>
      </c>
      <c r="D1103" s="46">
        <v>1.05</v>
      </c>
      <c r="E1103" s="46"/>
      <c r="F1103" s="46"/>
      <c r="G1103" s="46">
        <f t="shared" ref="G1103:G1134" si="35">PRODUCT(C1103:F1103)</f>
        <v>0.28350000000000003</v>
      </c>
      <c r="H1103" t="s">
        <v>4676</v>
      </c>
    </row>
    <row r="1104" spans="1:8" x14ac:dyDescent="0.25">
      <c r="A1104" s="45" t="s">
        <v>4675</v>
      </c>
      <c r="B1104" s="45"/>
      <c r="C1104" s="46">
        <v>0.27</v>
      </c>
      <c r="D1104" s="46">
        <v>1.05</v>
      </c>
      <c r="E1104" s="46"/>
      <c r="F1104" s="46"/>
      <c r="G1104" s="46">
        <f t="shared" si="35"/>
        <v>0.28350000000000003</v>
      </c>
      <c r="H1104" t="s">
        <v>4677</v>
      </c>
    </row>
    <row r="1105" spans="1:8" x14ac:dyDescent="0.25">
      <c r="A1105" s="45" t="s">
        <v>4675</v>
      </c>
      <c r="B1105" s="45"/>
      <c r="C1105" s="46">
        <v>7.03</v>
      </c>
      <c r="D1105" s="46">
        <v>1.05</v>
      </c>
      <c r="E1105" s="46"/>
      <c r="F1105" s="46"/>
      <c r="G1105" s="46">
        <f t="shared" si="35"/>
        <v>7.3815000000000008</v>
      </c>
      <c r="H1105" t="s">
        <v>4678</v>
      </c>
    </row>
    <row r="1106" spans="1:8" x14ac:dyDescent="0.25">
      <c r="A1106" s="45" t="s">
        <v>4675</v>
      </c>
      <c r="B1106" s="45"/>
      <c r="C1106" s="46">
        <v>5.95</v>
      </c>
      <c r="D1106" s="46">
        <v>1.05</v>
      </c>
      <c r="E1106" s="46"/>
      <c r="F1106" s="46"/>
      <c r="G1106" s="46">
        <f t="shared" si="35"/>
        <v>6.2475000000000005</v>
      </c>
      <c r="H1106" t="s">
        <v>4679</v>
      </c>
    </row>
    <row r="1107" spans="1:8" x14ac:dyDescent="0.25">
      <c r="A1107" s="45" t="s">
        <v>4675</v>
      </c>
      <c r="B1107" s="45"/>
      <c r="C1107" s="46">
        <v>2.1800000000000002</v>
      </c>
      <c r="D1107" s="46">
        <v>1.05</v>
      </c>
      <c r="E1107" s="46"/>
      <c r="F1107" s="46"/>
      <c r="G1107" s="46">
        <f t="shared" si="35"/>
        <v>2.2890000000000001</v>
      </c>
      <c r="H1107" t="s">
        <v>4680</v>
      </c>
    </row>
    <row r="1108" spans="1:8" x14ac:dyDescent="0.25">
      <c r="A1108" s="45" t="s">
        <v>4675</v>
      </c>
      <c r="B1108" s="45"/>
      <c r="C1108" s="46">
        <v>2.0299999999999998</v>
      </c>
      <c r="D1108" s="46">
        <v>1.05</v>
      </c>
      <c r="E1108" s="46"/>
      <c r="F1108" s="46"/>
      <c r="G1108" s="46">
        <f t="shared" si="35"/>
        <v>2.1315</v>
      </c>
      <c r="H1108" t="s">
        <v>4681</v>
      </c>
    </row>
    <row r="1109" spans="1:8" x14ac:dyDescent="0.25">
      <c r="A1109" s="45" t="s">
        <v>4675</v>
      </c>
      <c r="B1109" s="45"/>
      <c r="C1109" s="46">
        <v>5.9</v>
      </c>
      <c r="D1109" s="46">
        <v>1.05</v>
      </c>
      <c r="E1109" s="46"/>
      <c r="F1109" s="46"/>
      <c r="G1109" s="46">
        <f t="shared" si="35"/>
        <v>6.1950000000000003</v>
      </c>
      <c r="H1109" t="s">
        <v>4682</v>
      </c>
    </row>
    <row r="1110" spans="1:8" x14ac:dyDescent="0.25">
      <c r="A1110" s="45" t="s">
        <v>4683</v>
      </c>
      <c r="B1110" s="45"/>
      <c r="C1110" s="46">
        <v>0.32</v>
      </c>
      <c r="D1110" s="46">
        <v>1.05</v>
      </c>
      <c r="E1110" s="46"/>
      <c r="F1110" s="46"/>
      <c r="G1110" s="46">
        <f t="shared" si="35"/>
        <v>0.33600000000000002</v>
      </c>
      <c r="H1110" t="s">
        <v>4684</v>
      </c>
    </row>
    <row r="1111" spans="1:8" x14ac:dyDescent="0.25">
      <c r="A1111" s="45" t="s">
        <v>4683</v>
      </c>
      <c r="B1111" s="45"/>
      <c r="C1111" s="46">
        <v>2.23</v>
      </c>
      <c r="D1111" s="46">
        <v>1.05</v>
      </c>
      <c r="E1111" s="46"/>
      <c r="F1111" s="46"/>
      <c r="G1111" s="46">
        <f t="shared" si="35"/>
        <v>2.3414999999999999</v>
      </c>
      <c r="H1111" t="s">
        <v>4685</v>
      </c>
    </row>
    <row r="1112" spans="1:8" x14ac:dyDescent="0.25">
      <c r="A1112" s="45" t="s">
        <v>4683</v>
      </c>
      <c r="B1112" s="45"/>
      <c r="C1112" s="46">
        <v>6</v>
      </c>
      <c r="D1112" s="46">
        <v>1.05</v>
      </c>
      <c r="E1112" s="46"/>
      <c r="F1112" s="46"/>
      <c r="G1112" s="46">
        <f t="shared" si="35"/>
        <v>6.3000000000000007</v>
      </c>
      <c r="H1112" t="s">
        <v>4686</v>
      </c>
    </row>
    <row r="1113" spans="1:8" x14ac:dyDescent="0.25">
      <c r="A1113" s="45" t="s">
        <v>4683</v>
      </c>
      <c r="B1113" s="45"/>
      <c r="C1113" s="46">
        <v>6.98</v>
      </c>
      <c r="D1113" s="46">
        <v>1.05</v>
      </c>
      <c r="E1113" s="46"/>
      <c r="F1113" s="46"/>
      <c r="G1113" s="46">
        <f t="shared" si="35"/>
        <v>7.3290000000000006</v>
      </c>
      <c r="H1113" t="s">
        <v>4687</v>
      </c>
    </row>
    <row r="1114" spans="1:8" x14ac:dyDescent="0.25">
      <c r="A1114" s="45" t="s">
        <v>4683</v>
      </c>
      <c r="B1114" s="45"/>
      <c r="C1114" s="46">
        <v>5.95</v>
      </c>
      <c r="D1114" s="46">
        <v>1.05</v>
      </c>
      <c r="E1114" s="46"/>
      <c r="F1114" s="46"/>
      <c r="G1114" s="46">
        <f t="shared" si="35"/>
        <v>6.2475000000000005</v>
      </c>
      <c r="H1114" t="s">
        <v>4688</v>
      </c>
    </row>
    <row r="1115" spans="1:8" x14ac:dyDescent="0.25">
      <c r="A1115" s="45" t="s">
        <v>4683</v>
      </c>
      <c r="B1115" s="45"/>
      <c r="C1115" s="46">
        <v>1.98</v>
      </c>
      <c r="D1115" s="46">
        <v>1.05</v>
      </c>
      <c r="E1115" s="46"/>
      <c r="F1115" s="46"/>
      <c r="G1115" s="46">
        <f t="shared" si="35"/>
        <v>2.0790000000000002</v>
      </c>
      <c r="H1115" t="s">
        <v>4689</v>
      </c>
    </row>
    <row r="1116" spans="1:8" x14ac:dyDescent="0.25">
      <c r="A1116" s="45" t="s">
        <v>4683</v>
      </c>
      <c r="B1116" s="45"/>
      <c r="C1116" s="46">
        <v>0.27</v>
      </c>
      <c r="D1116" s="46">
        <v>1.05</v>
      </c>
      <c r="E1116" s="46"/>
      <c r="F1116" s="46"/>
      <c r="G1116" s="46">
        <f t="shared" si="35"/>
        <v>0.28350000000000003</v>
      </c>
      <c r="H1116" t="s">
        <v>4690</v>
      </c>
    </row>
    <row r="1117" spans="1:8" x14ac:dyDescent="0.25">
      <c r="A1117" s="45" t="s">
        <v>4691</v>
      </c>
      <c r="B1117" s="45"/>
      <c r="C1117" s="46">
        <v>7.03</v>
      </c>
      <c r="D1117" s="46">
        <v>1.05</v>
      </c>
      <c r="E1117" s="46"/>
      <c r="F1117" s="46"/>
      <c r="G1117" s="46">
        <f t="shared" si="35"/>
        <v>7.3815000000000008</v>
      </c>
      <c r="H1117" t="s">
        <v>4692</v>
      </c>
    </row>
    <row r="1118" spans="1:8" x14ac:dyDescent="0.25">
      <c r="A1118" s="45" t="s">
        <v>4691</v>
      </c>
      <c r="B1118" s="45"/>
      <c r="C1118" s="46">
        <v>6</v>
      </c>
      <c r="D1118" s="46">
        <v>1.05</v>
      </c>
      <c r="E1118" s="46"/>
      <c r="F1118" s="46"/>
      <c r="G1118" s="46">
        <f t="shared" si="35"/>
        <v>6.3000000000000007</v>
      </c>
      <c r="H1118" t="s">
        <v>4693</v>
      </c>
    </row>
    <row r="1119" spans="1:8" x14ac:dyDescent="0.25">
      <c r="A1119" s="45" t="s">
        <v>4691</v>
      </c>
      <c r="B1119" s="45"/>
      <c r="C1119" s="46">
        <v>2.0299999999999998</v>
      </c>
      <c r="D1119" s="46">
        <v>1.05</v>
      </c>
      <c r="E1119" s="46"/>
      <c r="F1119" s="46"/>
      <c r="G1119" s="46">
        <f t="shared" si="35"/>
        <v>2.1315</v>
      </c>
      <c r="H1119" t="s">
        <v>4694</v>
      </c>
    </row>
    <row r="1120" spans="1:8" x14ac:dyDescent="0.25">
      <c r="A1120" s="45" t="s">
        <v>4691</v>
      </c>
      <c r="B1120" s="45"/>
      <c r="C1120" s="46">
        <v>6</v>
      </c>
      <c r="D1120" s="46">
        <v>1.05</v>
      </c>
      <c r="E1120" s="46"/>
      <c r="F1120" s="46"/>
      <c r="G1120" s="46">
        <f t="shared" si="35"/>
        <v>6.3000000000000007</v>
      </c>
      <c r="H1120" t="s">
        <v>4695</v>
      </c>
    </row>
    <row r="1121" spans="1:8" x14ac:dyDescent="0.25">
      <c r="A1121" s="45" t="s">
        <v>4691</v>
      </c>
      <c r="B1121" s="45"/>
      <c r="C1121" s="46">
        <v>2.13</v>
      </c>
      <c r="D1121" s="46">
        <v>1.05</v>
      </c>
      <c r="E1121" s="46"/>
      <c r="F1121" s="46"/>
      <c r="G1121" s="46">
        <f t="shared" si="35"/>
        <v>2.2364999999999999</v>
      </c>
      <c r="H1121" t="s">
        <v>4696</v>
      </c>
    </row>
    <row r="1122" spans="1:8" x14ac:dyDescent="0.25">
      <c r="A1122" s="45" t="s">
        <v>4691</v>
      </c>
      <c r="B1122" s="45"/>
      <c r="C1122" s="46">
        <v>0.27</v>
      </c>
      <c r="D1122" s="46">
        <v>1.05</v>
      </c>
      <c r="E1122" s="46"/>
      <c r="F1122" s="46"/>
      <c r="G1122" s="46">
        <f t="shared" si="35"/>
        <v>0.28350000000000003</v>
      </c>
      <c r="H1122" t="s">
        <v>4697</v>
      </c>
    </row>
    <row r="1123" spans="1:8" x14ac:dyDescent="0.25">
      <c r="A1123" s="45" t="s">
        <v>4691</v>
      </c>
      <c r="B1123" s="45"/>
      <c r="C1123" s="46">
        <v>0.27</v>
      </c>
      <c r="D1123" s="46">
        <v>1.05</v>
      </c>
      <c r="E1123" s="46"/>
      <c r="F1123" s="46"/>
      <c r="G1123" s="46">
        <f t="shared" si="35"/>
        <v>0.28350000000000003</v>
      </c>
      <c r="H1123" t="s">
        <v>4698</v>
      </c>
    </row>
    <row r="1124" spans="1:8" x14ac:dyDescent="0.25">
      <c r="A1124" s="45" t="s">
        <v>4699</v>
      </c>
      <c r="B1124" s="45"/>
      <c r="C1124" s="46">
        <v>7.03</v>
      </c>
      <c r="D1124" s="46">
        <v>1.05</v>
      </c>
      <c r="E1124" s="46"/>
      <c r="F1124" s="46"/>
      <c r="G1124" s="46">
        <f t="shared" si="35"/>
        <v>7.3815000000000008</v>
      </c>
      <c r="H1124" t="s">
        <v>4700</v>
      </c>
    </row>
    <row r="1125" spans="1:8" x14ac:dyDescent="0.25">
      <c r="A1125" s="45" t="s">
        <v>4699</v>
      </c>
      <c r="B1125" s="45"/>
      <c r="C1125" s="46">
        <v>6</v>
      </c>
      <c r="D1125" s="46">
        <v>1.05</v>
      </c>
      <c r="E1125" s="46"/>
      <c r="F1125" s="46"/>
      <c r="G1125" s="46">
        <f t="shared" si="35"/>
        <v>6.3000000000000007</v>
      </c>
      <c r="H1125" t="s">
        <v>4701</v>
      </c>
    </row>
    <row r="1126" spans="1:8" x14ac:dyDescent="0.25">
      <c r="A1126" s="45" t="s">
        <v>4699</v>
      </c>
      <c r="B1126" s="45"/>
      <c r="C1126" s="46">
        <v>2.0299999999999998</v>
      </c>
      <c r="D1126" s="46">
        <v>1.05</v>
      </c>
      <c r="E1126" s="46"/>
      <c r="F1126" s="46"/>
      <c r="G1126" s="46">
        <f t="shared" si="35"/>
        <v>2.1315</v>
      </c>
      <c r="H1126" t="s">
        <v>4702</v>
      </c>
    </row>
    <row r="1127" spans="1:8" x14ac:dyDescent="0.25">
      <c r="A1127" s="45" t="s">
        <v>4699</v>
      </c>
      <c r="B1127" s="45"/>
      <c r="C1127" s="46">
        <v>6</v>
      </c>
      <c r="D1127" s="46">
        <v>1.05</v>
      </c>
      <c r="E1127" s="46"/>
      <c r="F1127" s="46"/>
      <c r="G1127" s="46">
        <f t="shared" si="35"/>
        <v>6.3000000000000007</v>
      </c>
      <c r="H1127" t="s">
        <v>4703</v>
      </c>
    </row>
    <row r="1128" spans="1:8" x14ac:dyDescent="0.25">
      <c r="A1128" s="45" t="s">
        <v>4699</v>
      </c>
      <c r="B1128" s="45"/>
      <c r="C1128" s="46">
        <v>2.13</v>
      </c>
      <c r="D1128" s="46">
        <v>1.05</v>
      </c>
      <c r="E1128" s="46"/>
      <c r="F1128" s="46"/>
      <c r="G1128" s="46">
        <f t="shared" si="35"/>
        <v>2.2364999999999999</v>
      </c>
      <c r="H1128" t="s">
        <v>4704</v>
      </c>
    </row>
    <row r="1129" spans="1:8" x14ac:dyDescent="0.25">
      <c r="A1129" s="45" t="s">
        <v>4699</v>
      </c>
      <c r="B1129" s="45"/>
      <c r="C1129" s="46">
        <v>0.27</v>
      </c>
      <c r="D1129" s="46">
        <v>1.05</v>
      </c>
      <c r="E1129" s="46"/>
      <c r="F1129" s="46"/>
      <c r="G1129" s="46">
        <f t="shared" si="35"/>
        <v>0.28350000000000003</v>
      </c>
      <c r="H1129" t="s">
        <v>4705</v>
      </c>
    </row>
    <row r="1130" spans="1:8" x14ac:dyDescent="0.25">
      <c r="A1130" s="45" t="s">
        <v>4699</v>
      </c>
      <c r="B1130" s="45"/>
      <c r="C1130" s="46">
        <v>0.27</v>
      </c>
      <c r="D1130" s="46">
        <v>1.05</v>
      </c>
      <c r="E1130" s="46"/>
      <c r="F1130" s="46"/>
      <c r="G1130" s="46">
        <f t="shared" si="35"/>
        <v>0.28350000000000003</v>
      </c>
      <c r="H1130" t="s">
        <v>4706</v>
      </c>
    </row>
    <row r="1131" spans="1:8" x14ac:dyDescent="0.25">
      <c r="A1131" s="45" t="s">
        <v>4707</v>
      </c>
      <c r="B1131" s="45"/>
      <c r="C1131" s="46">
        <v>2.1</v>
      </c>
      <c r="D1131" s="46">
        <v>1.05</v>
      </c>
      <c r="E1131" s="46"/>
      <c r="F1131" s="46"/>
      <c r="G1131" s="46">
        <f t="shared" si="35"/>
        <v>2.2050000000000001</v>
      </c>
      <c r="H1131" t="s">
        <v>4708</v>
      </c>
    </row>
    <row r="1132" spans="1:8" x14ac:dyDescent="0.25">
      <c r="A1132" s="45" t="s">
        <v>4707</v>
      </c>
      <c r="B1132" s="45"/>
      <c r="C1132" s="46">
        <v>6.05</v>
      </c>
      <c r="D1132" s="46">
        <v>1.05</v>
      </c>
      <c r="E1132" s="46"/>
      <c r="F1132" s="46"/>
      <c r="G1132" s="46">
        <f t="shared" si="35"/>
        <v>6.3525</v>
      </c>
      <c r="H1132" t="s">
        <v>4709</v>
      </c>
    </row>
    <row r="1133" spans="1:8" x14ac:dyDescent="0.25">
      <c r="A1133" s="45" t="s">
        <v>4707</v>
      </c>
      <c r="B1133" s="45"/>
      <c r="C1133" s="46">
        <v>6.98</v>
      </c>
      <c r="D1133" s="46">
        <v>1.05</v>
      </c>
      <c r="E1133" s="46"/>
      <c r="F1133" s="46"/>
      <c r="G1133" s="46">
        <f t="shared" si="35"/>
        <v>7.3290000000000006</v>
      </c>
      <c r="H1133" t="s">
        <v>4710</v>
      </c>
    </row>
    <row r="1134" spans="1:8" x14ac:dyDescent="0.25">
      <c r="A1134" s="45" t="s">
        <v>4707</v>
      </c>
      <c r="B1134" s="45"/>
      <c r="C1134" s="46">
        <v>6</v>
      </c>
      <c r="D1134" s="46">
        <v>1.05</v>
      </c>
      <c r="E1134" s="46"/>
      <c r="F1134" s="46"/>
      <c r="G1134" s="46">
        <f t="shared" si="35"/>
        <v>6.3000000000000007</v>
      </c>
      <c r="H1134" t="s">
        <v>4711</v>
      </c>
    </row>
    <row r="1135" spans="1:8" x14ac:dyDescent="0.25">
      <c r="A1135" s="45" t="s">
        <v>4707</v>
      </c>
      <c r="B1135" s="45"/>
      <c r="C1135" s="46">
        <v>2.1800000000000002</v>
      </c>
      <c r="D1135" s="46">
        <v>1.05</v>
      </c>
      <c r="E1135" s="46"/>
      <c r="F1135" s="46"/>
      <c r="G1135" s="46">
        <f t="shared" ref="G1135:G1166" si="36">PRODUCT(C1135:F1135)</f>
        <v>2.2890000000000001</v>
      </c>
      <c r="H1135" t="s">
        <v>4712</v>
      </c>
    </row>
    <row r="1136" spans="1:8" x14ac:dyDescent="0.25">
      <c r="A1136" s="45" t="s">
        <v>4707</v>
      </c>
      <c r="B1136" s="45"/>
      <c r="C1136" s="46">
        <v>0.27</v>
      </c>
      <c r="D1136" s="46">
        <v>1.05</v>
      </c>
      <c r="E1136" s="46"/>
      <c r="F1136" s="46"/>
      <c r="G1136" s="46">
        <f t="shared" si="36"/>
        <v>0.28350000000000003</v>
      </c>
      <c r="H1136" t="s">
        <v>4713</v>
      </c>
    </row>
    <row r="1137" spans="1:8" x14ac:dyDescent="0.25">
      <c r="A1137" s="45" t="s">
        <v>4707</v>
      </c>
      <c r="B1137" s="45"/>
      <c r="C1137" s="46">
        <v>0.27</v>
      </c>
      <c r="D1137" s="46">
        <v>1.05</v>
      </c>
      <c r="E1137" s="46"/>
      <c r="F1137" s="46"/>
      <c r="G1137" s="46">
        <f t="shared" si="36"/>
        <v>0.28350000000000003</v>
      </c>
      <c r="H1137" t="s">
        <v>4714</v>
      </c>
    </row>
    <row r="1138" spans="1:8" x14ac:dyDescent="0.25">
      <c r="A1138" s="45" t="s">
        <v>4715</v>
      </c>
      <c r="B1138" s="45"/>
      <c r="C1138" s="46">
        <v>2.1</v>
      </c>
      <c r="D1138" s="46">
        <v>1.05</v>
      </c>
      <c r="E1138" s="46"/>
      <c r="F1138" s="46"/>
      <c r="G1138" s="46">
        <f t="shared" si="36"/>
        <v>2.2050000000000001</v>
      </c>
      <c r="H1138" t="s">
        <v>4716</v>
      </c>
    </row>
    <row r="1139" spans="1:8" x14ac:dyDescent="0.25">
      <c r="A1139" s="45" t="s">
        <v>4715</v>
      </c>
      <c r="B1139" s="45"/>
      <c r="C1139" s="46">
        <v>6.05</v>
      </c>
      <c r="D1139" s="46">
        <v>1.05</v>
      </c>
      <c r="E1139" s="46"/>
      <c r="F1139" s="46"/>
      <c r="G1139" s="46">
        <f t="shared" si="36"/>
        <v>6.3525</v>
      </c>
      <c r="H1139" t="s">
        <v>4717</v>
      </c>
    </row>
    <row r="1140" spans="1:8" x14ac:dyDescent="0.25">
      <c r="A1140" s="45" t="s">
        <v>4715</v>
      </c>
      <c r="B1140" s="45"/>
      <c r="C1140" s="46">
        <v>6.7</v>
      </c>
      <c r="D1140" s="46">
        <v>1.05</v>
      </c>
      <c r="E1140" s="46"/>
      <c r="F1140" s="46"/>
      <c r="G1140" s="46">
        <f t="shared" si="36"/>
        <v>7.0350000000000001</v>
      </c>
      <c r="H1140" t="s">
        <v>4718</v>
      </c>
    </row>
    <row r="1141" spans="1:8" x14ac:dyDescent="0.25">
      <c r="A1141" s="45" t="s">
        <v>4715</v>
      </c>
      <c r="B1141" s="45"/>
      <c r="C1141" s="46">
        <v>5.76</v>
      </c>
      <c r="D1141" s="46">
        <v>1.05</v>
      </c>
      <c r="E1141" s="46"/>
      <c r="F1141" s="46"/>
      <c r="G1141" s="46">
        <f t="shared" si="36"/>
        <v>6.048</v>
      </c>
      <c r="H1141" t="s">
        <v>4719</v>
      </c>
    </row>
    <row r="1142" spans="1:8" x14ac:dyDescent="0.25">
      <c r="A1142" s="45" t="s">
        <v>4715</v>
      </c>
      <c r="B1142" s="45"/>
      <c r="C1142" s="46">
        <v>2.09</v>
      </c>
      <c r="D1142" s="46">
        <v>1.05</v>
      </c>
      <c r="E1142" s="46"/>
      <c r="F1142" s="46"/>
      <c r="G1142" s="46">
        <f t="shared" si="36"/>
        <v>2.1945000000000001</v>
      </c>
      <c r="H1142" t="s">
        <v>4720</v>
      </c>
    </row>
    <row r="1143" spans="1:8" x14ac:dyDescent="0.25">
      <c r="A1143" s="45" t="s">
        <v>4715</v>
      </c>
      <c r="B1143" s="45"/>
      <c r="C1143" s="46">
        <v>0.27</v>
      </c>
      <c r="D1143" s="46">
        <v>1.05</v>
      </c>
      <c r="E1143" s="46"/>
      <c r="F1143" s="46"/>
      <c r="G1143" s="46">
        <f t="shared" si="36"/>
        <v>0.28350000000000003</v>
      </c>
      <c r="H1143" t="s">
        <v>4721</v>
      </c>
    </row>
    <row r="1144" spans="1:8" x14ac:dyDescent="0.25">
      <c r="A1144" s="45" t="s">
        <v>4715</v>
      </c>
      <c r="B1144" s="45"/>
      <c r="C1144" s="46">
        <v>0.26</v>
      </c>
      <c r="D1144" s="46">
        <v>1.05</v>
      </c>
      <c r="E1144" s="46"/>
      <c r="F1144" s="46"/>
      <c r="G1144" s="46">
        <f t="shared" si="36"/>
        <v>0.27300000000000002</v>
      </c>
      <c r="H1144" t="s">
        <v>4722</v>
      </c>
    </row>
    <row r="1145" spans="1:8" x14ac:dyDescent="0.25">
      <c r="A1145" s="45" t="s">
        <v>4723</v>
      </c>
      <c r="B1145" s="45"/>
      <c r="C1145" s="46">
        <v>5.1100000000000003</v>
      </c>
      <c r="D1145" s="46">
        <v>1.05</v>
      </c>
      <c r="E1145" s="46"/>
      <c r="F1145" s="46"/>
      <c r="G1145" s="46">
        <f t="shared" si="36"/>
        <v>5.3655000000000008</v>
      </c>
      <c r="H1145" t="s">
        <v>4724</v>
      </c>
    </row>
    <row r="1146" spans="1:8" x14ac:dyDescent="0.25">
      <c r="A1146" s="45" t="s">
        <v>4723</v>
      </c>
      <c r="B1146" s="45"/>
      <c r="C1146" s="46">
        <v>2.91</v>
      </c>
      <c r="D1146" s="46">
        <v>1.05</v>
      </c>
      <c r="E1146" s="46"/>
      <c r="F1146" s="46"/>
      <c r="G1146" s="46">
        <f t="shared" si="36"/>
        <v>3.0555000000000003</v>
      </c>
      <c r="H1146" t="s">
        <v>4725</v>
      </c>
    </row>
    <row r="1147" spans="1:8" x14ac:dyDescent="0.25">
      <c r="A1147" s="45" t="s">
        <v>4723</v>
      </c>
      <c r="B1147" s="45"/>
      <c r="C1147" s="46">
        <v>2.76</v>
      </c>
      <c r="D1147" s="46">
        <v>1.05</v>
      </c>
      <c r="E1147" s="46"/>
      <c r="F1147" s="46"/>
      <c r="G1147" s="46">
        <f t="shared" si="36"/>
        <v>2.8979999999999997</v>
      </c>
      <c r="H1147" t="s">
        <v>4726</v>
      </c>
    </row>
    <row r="1148" spans="1:8" x14ac:dyDescent="0.25">
      <c r="A1148" s="45" t="s">
        <v>4727</v>
      </c>
      <c r="B1148" s="45"/>
      <c r="C1148" s="46">
        <v>2.06</v>
      </c>
      <c r="D1148" s="46">
        <v>1.05</v>
      </c>
      <c r="E1148" s="46"/>
      <c r="F1148" s="46"/>
      <c r="G1148" s="46">
        <f t="shared" si="36"/>
        <v>2.1630000000000003</v>
      </c>
      <c r="H1148" t="s">
        <v>4728</v>
      </c>
    </row>
    <row r="1149" spans="1:8" x14ac:dyDescent="0.25">
      <c r="A1149" s="45" t="s">
        <v>4727</v>
      </c>
      <c r="B1149" s="45"/>
      <c r="C1149" s="46">
        <v>5.63</v>
      </c>
      <c r="D1149" s="46">
        <v>1.05</v>
      </c>
      <c r="E1149" s="46"/>
      <c r="F1149" s="46"/>
      <c r="G1149" s="46">
        <f t="shared" si="36"/>
        <v>5.9115000000000002</v>
      </c>
      <c r="H1149" t="s">
        <v>4729</v>
      </c>
    </row>
    <row r="1150" spans="1:8" x14ac:dyDescent="0.25">
      <c r="A1150" s="45" t="s">
        <v>4730</v>
      </c>
      <c r="B1150" s="45"/>
      <c r="C1150" s="46">
        <v>2.06</v>
      </c>
      <c r="D1150" s="46">
        <v>1.05</v>
      </c>
      <c r="E1150" s="46"/>
      <c r="F1150" s="46"/>
      <c r="G1150" s="46">
        <f t="shared" si="36"/>
        <v>2.1630000000000003</v>
      </c>
      <c r="H1150" t="s">
        <v>4731</v>
      </c>
    </row>
    <row r="1151" spans="1:8" x14ac:dyDescent="0.25">
      <c r="A1151" s="45" t="s">
        <v>4730</v>
      </c>
      <c r="B1151" s="45"/>
      <c r="C1151" s="46">
        <v>5.68</v>
      </c>
      <c r="D1151" s="46">
        <v>1.05</v>
      </c>
      <c r="E1151" s="46"/>
      <c r="F1151" s="46"/>
      <c r="G1151" s="46">
        <f t="shared" si="36"/>
        <v>5.9639999999999995</v>
      </c>
      <c r="H1151" t="s">
        <v>4732</v>
      </c>
    </row>
    <row r="1153" spans="1:8" ht="45" customHeight="1" x14ac:dyDescent="0.25">
      <c r="A1153" s="42" t="s">
        <v>4733</v>
      </c>
      <c r="B1153" s="42" t="s">
        <v>3885</v>
      </c>
      <c r="C1153" s="42" t="s">
        <v>211</v>
      </c>
      <c r="D1153" s="43" t="s">
        <v>17</v>
      </c>
      <c r="E1153" s="1" t="s">
        <v>212</v>
      </c>
      <c r="F1153" s="1" t="s">
        <v>212</v>
      </c>
      <c r="G1153" s="44">
        <f>SUM(G1154:G1202)</f>
        <v>176.51550000000006</v>
      </c>
    </row>
    <row r="1154" spans="1:8" x14ac:dyDescent="0.25">
      <c r="A1154" s="45" t="s">
        <v>4675</v>
      </c>
      <c r="B1154" s="45"/>
      <c r="C1154" s="46">
        <v>0.27</v>
      </c>
      <c r="D1154" s="46">
        <v>1.05</v>
      </c>
      <c r="E1154" s="46"/>
      <c r="F1154" s="46"/>
      <c r="G1154" s="46">
        <f t="shared" ref="G1154:G1185" si="37">PRODUCT(C1154:F1154)</f>
        <v>0.28350000000000003</v>
      </c>
      <c r="H1154" t="s">
        <v>4676</v>
      </c>
    </row>
    <row r="1155" spans="1:8" x14ac:dyDescent="0.25">
      <c r="A1155" s="45" t="s">
        <v>4675</v>
      </c>
      <c r="B1155" s="45"/>
      <c r="C1155" s="46">
        <v>0.27</v>
      </c>
      <c r="D1155" s="46">
        <v>1.05</v>
      </c>
      <c r="E1155" s="46"/>
      <c r="F1155" s="46"/>
      <c r="G1155" s="46">
        <f t="shared" si="37"/>
        <v>0.28350000000000003</v>
      </c>
      <c r="H1155" t="s">
        <v>4677</v>
      </c>
    </row>
    <row r="1156" spans="1:8" x14ac:dyDescent="0.25">
      <c r="A1156" s="45" t="s">
        <v>4675</v>
      </c>
      <c r="B1156" s="45"/>
      <c r="C1156" s="46">
        <v>7.03</v>
      </c>
      <c r="D1156" s="46">
        <v>1.05</v>
      </c>
      <c r="E1156" s="46"/>
      <c r="F1156" s="46"/>
      <c r="G1156" s="46">
        <f t="shared" si="37"/>
        <v>7.3815000000000008</v>
      </c>
      <c r="H1156" t="s">
        <v>4678</v>
      </c>
    </row>
    <row r="1157" spans="1:8" x14ac:dyDescent="0.25">
      <c r="A1157" s="45" t="s">
        <v>4675</v>
      </c>
      <c r="B1157" s="45"/>
      <c r="C1157" s="46">
        <v>5.95</v>
      </c>
      <c r="D1157" s="46">
        <v>1.05</v>
      </c>
      <c r="E1157" s="46"/>
      <c r="F1157" s="46"/>
      <c r="G1157" s="46">
        <f t="shared" si="37"/>
        <v>6.2475000000000005</v>
      </c>
      <c r="H1157" t="s">
        <v>4679</v>
      </c>
    </row>
    <row r="1158" spans="1:8" x14ac:dyDescent="0.25">
      <c r="A1158" s="45" t="s">
        <v>4675</v>
      </c>
      <c r="B1158" s="45"/>
      <c r="C1158" s="46">
        <v>2.1800000000000002</v>
      </c>
      <c r="D1158" s="46">
        <v>1.05</v>
      </c>
      <c r="E1158" s="46"/>
      <c r="F1158" s="46"/>
      <c r="G1158" s="46">
        <f t="shared" si="37"/>
        <v>2.2890000000000001</v>
      </c>
      <c r="H1158" t="s">
        <v>4680</v>
      </c>
    </row>
    <row r="1159" spans="1:8" x14ac:dyDescent="0.25">
      <c r="A1159" s="45" t="s">
        <v>4675</v>
      </c>
      <c r="B1159" s="45"/>
      <c r="C1159" s="46">
        <v>2.0299999999999998</v>
      </c>
      <c r="D1159" s="46">
        <v>1.05</v>
      </c>
      <c r="E1159" s="46"/>
      <c r="F1159" s="46"/>
      <c r="G1159" s="46">
        <f t="shared" si="37"/>
        <v>2.1315</v>
      </c>
      <c r="H1159" t="s">
        <v>4681</v>
      </c>
    </row>
    <row r="1160" spans="1:8" x14ac:dyDescent="0.25">
      <c r="A1160" s="45" t="s">
        <v>4675</v>
      </c>
      <c r="B1160" s="45"/>
      <c r="C1160" s="46">
        <v>5.9</v>
      </c>
      <c r="D1160" s="46">
        <v>1.05</v>
      </c>
      <c r="E1160" s="46"/>
      <c r="F1160" s="46"/>
      <c r="G1160" s="46">
        <f t="shared" si="37"/>
        <v>6.1950000000000003</v>
      </c>
      <c r="H1160" t="s">
        <v>4682</v>
      </c>
    </row>
    <row r="1161" spans="1:8" x14ac:dyDescent="0.25">
      <c r="A1161" s="45" t="s">
        <v>4683</v>
      </c>
      <c r="B1161" s="45"/>
      <c r="C1161" s="46">
        <v>0.32</v>
      </c>
      <c r="D1161" s="46">
        <v>1.05</v>
      </c>
      <c r="E1161" s="46"/>
      <c r="F1161" s="46"/>
      <c r="G1161" s="46">
        <f t="shared" si="37"/>
        <v>0.33600000000000002</v>
      </c>
      <c r="H1161" t="s">
        <v>4684</v>
      </c>
    </row>
    <row r="1162" spans="1:8" x14ac:dyDescent="0.25">
      <c r="A1162" s="45" t="s">
        <v>4683</v>
      </c>
      <c r="B1162" s="45"/>
      <c r="C1162" s="46">
        <v>2.23</v>
      </c>
      <c r="D1162" s="46">
        <v>1.05</v>
      </c>
      <c r="E1162" s="46"/>
      <c r="F1162" s="46"/>
      <c r="G1162" s="46">
        <f t="shared" si="37"/>
        <v>2.3414999999999999</v>
      </c>
      <c r="H1162" t="s">
        <v>4685</v>
      </c>
    </row>
    <row r="1163" spans="1:8" x14ac:dyDescent="0.25">
      <c r="A1163" s="45" t="s">
        <v>4683</v>
      </c>
      <c r="B1163" s="45"/>
      <c r="C1163" s="46">
        <v>6</v>
      </c>
      <c r="D1163" s="46">
        <v>1.05</v>
      </c>
      <c r="E1163" s="46"/>
      <c r="F1163" s="46"/>
      <c r="G1163" s="46">
        <f t="shared" si="37"/>
        <v>6.3000000000000007</v>
      </c>
      <c r="H1163" t="s">
        <v>4686</v>
      </c>
    </row>
    <row r="1164" spans="1:8" x14ac:dyDescent="0.25">
      <c r="A1164" s="45" t="s">
        <v>4683</v>
      </c>
      <c r="B1164" s="45"/>
      <c r="C1164" s="46">
        <v>6.98</v>
      </c>
      <c r="D1164" s="46">
        <v>1.05</v>
      </c>
      <c r="E1164" s="46"/>
      <c r="F1164" s="46"/>
      <c r="G1164" s="46">
        <f t="shared" si="37"/>
        <v>7.3290000000000006</v>
      </c>
      <c r="H1164" t="s">
        <v>4687</v>
      </c>
    </row>
    <row r="1165" spans="1:8" x14ac:dyDescent="0.25">
      <c r="A1165" s="45" t="s">
        <v>4683</v>
      </c>
      <c r="B1165" s="45"/>
      <c r="C1165" s="46">
        <v>5.95</v>
      </c>
      <c r="D1165" s="46">
        <v>1.05</v>
      </c>
      <c r="E1165" s="46"/>
      <c r="F1165" s="46"/>
      <c r="G1165" s="46">
        <f t="shared" si="37"/>
        <v>6.2475000000000005</v>
      </c>
      <c r="H1165" t="s">
        <v>4688</v>
      </c>
    </row>
    <row r="1166" spans="1:8" x14ac:dyDescent="0.25">
      <c r="A1166" s="45" t="s">
        <v>4683</v>
      </c>
      <c r="B1166" s="45"/>
      <c r="C1166" s="46">
        <v>1.98</v>
      </c>
      <c r="D1166" s="46">
        <v>1.05</v>
      </c>
      <c r="E1166" s="46"/>
      <c r="F1166" s="46"/>
      <c r="G1166" s="46">
        <f t="shared" si="37"/>
        <v>2.0790000000000002</v>
      </c>
      <c r="H1166" t="s">
        <v>4689</v>
      </c>
    </row>
    <row r="1167" spans="1:8" x14ac:dyDescent="0.25">
      <c r="A1167" s="45" t="s">
        <v>4683</v>
      </c>
      <c r="B1167" s="45"/>
      <c r="C1167" s="46">
        <v>0.27</v>
      </c>
      <c r="D1167" s="46">
        <v>1.05</v>
      </c>
      <c r="E1167" s="46"/>
      <c r="F1167" s="46"/>
      <c r="G1167" s="46">
        <f t="shared" si="37"/>
        <v>0.28350000000000003</v>
      </c>
      <c r="H1167" t="s">
        <v>4690</v>
      </c>
    </row>
    <row r="1168" spans="1:8" x14ac:dyDescent="0.25">
      <c r="A1168" s="45" t="s">
        <v>4691</v>
      </c>
      <c r="B1168" s="45"/>
      <c r="C1168" s="46">
        <v>7.03</v>
      </c>
      <c r="D1168" s="46">
        <v>1.05</v>
      </c>
      <c r="E1168" s="46"/>
      <c r="F1168" s="46"/>
      <c r="G1168" s="46">
        <f t="shared" si="37"/>
        <v>7.3815000000000008</v>
      </c>
      <c r="H1168" t="s">
        <v>4692</v>
      </c>
    </row>
    <row r="1169" spans="1:8" x14ac:dyDescent="0.25">
      <c r="A1169" s="45" t="s">
        <v>4691</v>
      </c>
      <c r="B1169" s="45"/>
      <c r="C1169" s="46">
        <v>6</v>
      </c>
      <c r="D1169" s="46">
        <v>1.05</v>
      </c>
      <c r="E1169" s="46"/>
      <c r="F1169" s="46"/>
      <c r="G1169" s="46">
        <f t="shared" si="37"/>
        <v>6.3000000000000007</v>
      </c>
      <c r="H1169" t="s">
        <v>4693</v>
      </c>
    </row>
    <row r="1170" spans="1:8" x14ac:dyDescent="0.25">
      <c r="A1170" s="45" t="s">
        <v>4691</v>
      </c>
      <c r="B1170" s="45"/>
      <c r="C1170" s="46">
        <v>2.0299999999999998</v>
      </c>
      <c r="D1170" s="46">
        <v>1.05</v>
      </c>
      <c r="E1170" s="46"/>
      <c r="F1170" s="46"/>
      <c r="G1170" s="46">
        <f t="shared" si="37"/>
        <v>2.1315</v>
      </c>
      <c r="H1170" t="s">
        <v>4694</v>
      </c>
    </row>
    <row r="1171" spans="1:8" x14ac:dyDescent="0.25">
      <c r="A1171" s="45" t="s">
        <v>4691</v>
      </c>
      <c r="B1171" s="45"/>
      <c r="C1171" s="46">
        <v>6</v>
      </c>
      <c r="D1171" s="46">
        <v>1.05</v>
      </c>
      <c r="E1171" s="46"/>
      <c r="F1171" s="46"/>
      <c r="G1171" s="46">
        <f t="shared" si="37"/>
        <v>6.3000000000000007</v>
      </c>
      <c r="H1171" t="s">
        <v>4695</v>
      </c>
    </row>
    <row r="1172" spans="1:8" x14ac:dyDescent="0.25">
      <c r="A1172" s="45" t="s">
        <v>4691</v>
      </c>
      <c r="B1172" s="45"/>
      <c r="C1172" s="46">
        <v>2.13</v>
      </c>
      <c r="D1172" s="46">
        <v>1.05</v>
      </c>
      <c r="E1172" s="46"/>
      <c r="F1172" s="46"/>
      <c r="G1172" s="46">
        <f t="shared" si="37"/>
        <v>2.2364999999999999</v>
      </c>
      <c r="H1172" t="s">
        <v>4696</v>
      </c>
    </row>
    <row r="1173" spans="1:8" x14ac:dyDescent="0.25">
      <c r="A1173" s="45" t="s">
        <v>4691</v>
      </c>
      <c r="B1173" s="45"/>
      <c r="C1173" s="46">
        <v>0.27</v>
      </c>
      <c r="D1173" s="46">
        <v>1.05</v>
      </c>
      <c r="E1173" s="46"/>
      <c r="F1173" s="46"/>
      <c r="G1173" s="46">
        <f t="shared" si="37"/>
        <v>0.28350000000000003</v>
      </c>
      <c r="H1173" t="s">
        <v>4697</v>
      </c>
    </row>
    <row r="1174" spans="1:8" x14ac:dyDescent="0.25">
      <c r="A1174" s="45" t="s">
        <v>4691</v>
      </c>
      <c r="B1174" s="45"/>
      <c r="C1174" s="46">
        <v>0.27</v>
      </c>
      <c r="D1174" s="46">
        <v>1.05</v>
      </c>
      <c r="E1174" s="46"/>
      <c r="F1174" s="46"/>
      <c r="G1174" s="46">
        <f t="shared" si="37"/>
        <v>0.28350000000000003</v>
      </c>
      <c r="H1174" t="s">
        <v>4698</v>
      </c>
    </row>
    <row r="1175" spans="1:8" x14ac:dyDescent="0.25">
      <c r="A1175" s="45" t="s">
        <v>4699</v>
      </c>
      <c r="B1175" s="45"/>
      <c r="C1175" s="46">
        <v>7.03</v>
      </c>
      <c r="D1175" s="46">
        <v>1.05</v>
      </c>
      <c r="E1175" s="46"/>
      <c r="F1175" s="46"/>
      <c r="G1175" s="46">
        <f t="shared" si="37"/>
        <v>7.3815000000000008</v>
      </c>
      <c r="H1175" t="s">
        <v>4700</v>
      </c>
    </row>
    <row r="1176" spans="1:8" x14ac:dyDescent="0.25">
      <c r="A1176" s="45" t="s">
        <v>4699</v>
      </c>
      <c r="B1176" s="45"/>
      <c r="C1176" s="46">
        <v>6</v>
      </c>
      <c r="D1176" s="46">
        <v>1.05</v>
      </c>
      <c r="E1176" s="46"/>
      <c r="F1176" s="46"/>
      <c r="G1176" s="46">
        <f t="shared" si="37"/>
        <v>6.3000000000000007</v>
      </c>
      <c r="H1176" t="s">
        <v>4701</v>
      </c>
    </row>
    <row r="1177" spans="1:8" x14ac:dyDescent="0.25">
      <c r="A1177" s="45" t="s">
        <v>4699</v>
      </c>
      <c r="B1177" s="45"/>
      <c r="C1177" s="46">
        <v>2.0299999999999998</v>
      </c>
      <c r="D1177" s="46">
        <v>1.05</v>
      </c>
      <c r="E1177" s="46"/>
      <c r="F1177" s="46"/>
      <c r="G1177" s="46">
        <f t="shared" si="37"/>
        <v>2.1315</v>
      </c>
      <c r="H1177" t="s">
        <v>4702</v>
      </c>
    </row>
    <row r="1178" spans="1:8" x14ac:dyDescent="0.25">
      <c r="A1178" s="45" t="s">
        <v>4699</v>
      </c>
      <c r="B1178" s="45"/>
      <c r="C1178" s="46">
        <v>6</v>
      </c>
      <c r="D1178" s="46">
        <v>1.05</v>
      </c>
      <c r="E1178" s="46"/>
      <c r="F1178" s="46"/>
      <c r="G1178" s="46">
        <f t="shared" si="37"/>
        <v>6.3000000000000007</v>
      </c>
      <c r="H1178" t="s">
        <v>4703</v>
      </c>
    </row>
    <row r="1179" spans="1:8" x14ac:dyDescent="0.25">
      <c r="A1179" s="45" t="s">
        <v>4699</v>
      </c>
      <c r="B1179" s="45"/>
      <c r="C1179" s="46">
        <v>2.13</v>
      </c>
      <c r="D1179" s="46">
        <v>1.05</v>
      </c>
      <c r="E1179" s="46"/>
      <c r="F1179" s="46"/>
      <c r="G1179" s="46">
        <f t="shared" si="37"/>
        <v>2.2364999999999999</v>
      </c>
      <c r="H1179" t="s">
        <v>4704</v>
      </c>
    </row>
    <row r="1180" spans="1:8" x14ac:dyDescent="0.25">
      <c r="A1180" s="45" t="s">
        <v>4699</v>
      </c>
      <c r="B1180" s="45"/>
      <c r="C1180" s="46">
        <v>0.27</v>
      </c>
      <c r="D1180" s="46">
        <v>1.05</v>
      </c>
      <c r="E1180" s="46"/>
      <c r="F1180" s="46"/>
      <c r="G1180" s="46">
        <f t="shared" si="37"/>
        <v>0.28350000000000003</v>
      </c>
      <c r="H1180" t="s">
        <v>4705</v>
      </c>
    </row>
    <row r="1181" spans="1:8" x14ac:dyDescent="0.25">
      <c r="A1181" s="45" t="s">
        <v>4699</v>
      </c>
      <c r="B1181" s="45"/>
      <c r="C1181" s="46">
        <v>0.27</v>
      </c>
      <c r="D1181" s="46">
        <v>1.05</v>
      </c>
      <c r="E1181" s="46"/>
      <c r="F1181" s="46"/>
      <c r="G1181" s="46">
        <f t="shared" si="37"/>
        <v>0.28350000000000003</v>
      </c>
      <c r="H1181" t="s">
        <v>4706</v>
      </c>
    </row>
    <row r="1182" spans="1:8" x14ac:dyDescent="0.25">
      <c r="A1182" s="45" t="s">
        <v>4707</v>
      </c>
      <c r="B1182" s="45"/>
      <c r="C1182" s="46">
        <v>2.1</v>
      </c>
      <c r="D1182" s="46">
        <v>1.05</v>
      </c>
      <c r="E1182" s="46"/>
      <c r="F1182" s="46"/>
      <c r="G1182" s="46">
        <f t="shared" si="37"/>
        <v>2.2050000000000001</v>
      </c>
      <c r="H1182" t="s">
        <v>4708</v>
      </c>
    </row>
    <row r="1183" spans="1:8" x14ac:dyDescent="0.25">
      <c r="A1183" s="45" t="s">
        <v>4707</v>
      </c>
      <c r="B1183" s="45"/>
      <c r="C1183" s="46">
        <v>6.05</v>
      </c>
      <c r="D1183" s="46">
        <v>1.05</v>
      </c>
      <c r="E1183" s="46"/>
      <c r="F1183" s="46"/>
      <c r="G1183" s="46">
        <f t="shared" si="37"/>
        <v>6.3525</v>
      </c>
      <c r="H1183" t="s">
        <v>4709</v>
      </c>
    </row>
    <row r="1184" spans="1:8" x14ac:dyDescent="0.25">
      <c r="A1184" s="45" t="s">
        <v>4707</v>
      </c>
      <c r="B1184" s="45"/>
      <c r="C1184" s="46">
        <v>6.98</v>
      </c>
      <c r="D1184" s="46">
        <v>1.05</v>
      </c>
      <c r="E1184" s="46"/>
      <c r="F1184" s="46"/>
      <c r="G1184" s="46">
        <f t="shared" si="37"/>
        <v>7.3290000000000006</v>
      </c>
      <c r="H1184" t="s">
        <v>4710</v>
      </c>
    </row>
    <row r="1185" spans="1:8" x14ac:dyDescent="0.25">
      <c r="A1185" s="45" t="s">
        <v>4707</v>
      </c>
      <c r="B1185" s="45"/>
      <c r="C1185" s="46">
        <v>6</v>
      </c>
      <c r="D1185" s="46">
        <v>1.05</v>
      </c>
      <c r="E1185" s="46"/>
      <c r="F1185" s="46"/>
      <c r="G1185" s="46">
        <f t="shared" si="37"/>
        <v>6.3000000000000007</v>
      </c>
      <c r="H1185" t="s">
        <v>4711</v>
      </c>
    </row>
    <row r="1186" spans="1:8" x14ac:dyDescent="0.25">
      <c r="A1186" s="45" t="s">
        <v>4707</v>
      </c>
      <c r="B1186" s="45"/>
      <c r="C1186" s="46">
        <v>2.1800000000000002</v>
      </c>
      <c r="D1186" s="46">
        <v>1.05</v>
      </c>
      <c r="E1186" s="46"/>
      <c r="F1186" s="46"/>
      <c r="G1186" s="46">
        <f t="shared" ref="G1186:G1217" si="38">PRODUCT(C1186:F1186)</f>
        <v>2.2890000000000001</v>
      </c>
      <c r="H1186" t="s">
        <v>4712</v>
      </c>
    </row>
    <row r="1187" spans="1:8" x14ac:dyDescent="0.25">
      <c r="A1187" s="45" t="s">
        <v>4707</v>
      </c>
      <c r="B1187" s="45"/>
      <c r="C1187" s="46">
        <v>0.27</v>
      </c>
      <c r="D1187" s="46">
        <v>1.05</v>
      </c>
      <c r="E1187" s="46"/>
      <c r="F1187" s="46"/>
      <c r="G1187" s="46">
        <f t="shared" si="38"/>
        <v>0.28350000000000003</v>
      </c>
      <c r="H1187" t="s">
        <v>4713</v>
      </c>
    </row>
    <row r="1188" spans="1:8" x14ac:dyDescent="0.25">
      <c r="A1188" s="45" t="s">
        <v>4707</v>
      </c>
      <c r="B1188" s="45"/>
      <c r="C1188" s="46">
        <v>0.27</v>
      </c>
      <c r="D1188" s="46">
        <v>1.05</v>
      </c>
      <c r="E1188" s="46"/>
      <c r="F1188" s="46"/>
      <c r="G1188" s="46">
        <f t="shared" si="38"/>
        <v>0.28350000000000003</v>
      </c>
      <c r="H1188" t="s">
        <v>4714</v>
      </c>
    </row>
    <row r="1189" spans="1:8" x14ac:dyDescent="0.25">
      <c r="A1189" s="45" t="s">
        <v>4715</v>
      </c>
      <c r="B1189" s="45"/>
      <c r="C1189" s="46">
        <v>2.1</v>
      </c>
      <c r="D1189" s="46">
        <v>1.05</v>
      </c>
      <c r="E1189" s="46"/>
      <c r="F1189" s="46"/>
      <c r="G1189" s="46">
        <f t="shared" si="38"/>
        <v>2.2050000000000001</v>
      </c>
      <c r="H1189" t="s">
        <v>4716</v>
      </c>
    </row>
    <row r="1190" spans="1:8" x14ac:dyDescent="0.25">
      <c r="A1190" s="45" t="s">
        <v>4715</v>
      </c>
      <c r="B1190" s="45"/>
      <c r="C1190" s="46">
        <v>6.05</v>
      </c>
      <c r="D1190" s="46">
        <v>1.05</v>
      </c>
      <c r="E1190" s="46"/>
      <c r="F1190" s="46"/>
      <c r="G1190" s="46">
        <f t="shared" si="38"/>
        <v>6.3525</v>
      </c>
      <c r="H1190" t="s">
        <v>4717</v>
      </c>
    </row>
    <row r="1191" spans="1:8" x14ac:dyDescent="0.25">
      <c r="A1191" s="45" t="s">
        <v>4715</v>
      </c>
      <c r="B1191" s="45"/>
      <c r="C1191" s="46">
        <v>6.7</v>
      </c>
      <c r="D1191" s="46">
        <v>1.05</v>
      </c>
      <c r="E1191" s="46"/>
      <c r="F1191" s="46"/>
      <c r="G1191" s="46">
        <f t="shared" si="38"/>
        <v>7.0350000000000001</v>
      </c>
      <c r="H1191" t="s">
        <v>4718</v>
      </c>
    </row>
    <row r="1192" spans="1:8" x14ac:dyDescent="0.25">
      <c r="A1192" s="45" t="s">
        <v>4715</v>
      </c>
      <c r="B1192" s="45"/>
      <c r="C1192" s="46">
        <v>5.76</v>
      </c>
      <c r="D1192" s="46">
        <v>1.05</v>
      </c>
      <c r="E1192" s="46"/>
      <c r="F1192" s="46"/>
      <c r="G1192" s="46">
        <f t="shared" si="38"/>
        <v>6.048</v>
      </c>
      <c r="H1192" t="s">
        <v>4719</v>
      </c>
    </row>
    <row r="1193" spans="1:8" x14ac:dyDescent="0.25">
      <c r="A1193" s="45" t="s">
        <v>4715</v>
      </c>
      <c r="B1193" s="45"/>
      <c r="C1193" s="46">
        <v>2.09</v>
      </c>
      <c r="D1193" s="46">
        <v>1.05</v>
      </c>
      <c r="E1193" s="46"/>
      <c r="F1193" s="46"/>
      <c r="G1193" s="46">
        <f t="shared" si="38"/>
        <v>2.1945000000000001</v>
      </c>
      <c r="H1193" t="s">
        <v>4720</v>
      </c>
    </row>
    <row r="1194" spans="1:8" x14ac:dyDescent="0.25">
      <c r="A1194" s="45" t="s">
        <v>4715</v>
      </c>
      <c r="B1194" s="45"/>
      <c r="C1194" s="46">
        <v>0.27</v>
      </c>
      <c r="D1194" s="46">
        <v>1.05</v>
      </c>
      <c r="E1194" s="46"/>
      <c r="F1194" s="46"/>
      <c r="G1194" s="46">
        <f t="shared" si="38"/>
        <v>0.28350000000000003</v>
      </c>
      <c r="H1194" t="s">
        <v>4721</v>
      </c>
    </row>
    <row r="1195" spans="1:8" x14ac:dyDescent="0.25">
      <c r="A1195" s="45" t="s">
        <v>4715</v>
      </c>
      <c r="B1195" s="45"/>
      <c r="C1195" s="46">
        <v>0.26</v>
      </c>
      <c r="D1195" s="46">
        <v>1.05</v>
      </c>
      <c r="E1195" s="46"/>
      <c r="F1195" s="46"/>
      <c r="G1195" s="46">
        <f t="shared" si="38"/>
        <v>0.27300000000000002</v>
      </c>
      <c r="H1195" t="s">
        <v>4722</v>
      </c>
    </row>
    <row r="1196" spans="1:8" x14ac:dyDescent="0.25">
      <c r="A1196" s="45" t="s">
        <v>4723</v>
      </c>
      <c r="B1196" s="45"/>
      <c r="C1196" s="46">
        <v>5.1100000000000003</v>
      </c>
      <c r="D1196" s="46">
        <v>1.05</v>
      </c>
      <c r="E1196" s="46"/>
      <c r="F1196" s="46"/>
      <c r="G1196" s="46">
        <f t="shared" si="38"/>
        <v>5.3655000000000008</v>
      </c>
      <c r="H1196" t="s">
        <v>4724</v>
      </c>
    </row>
    <row r="1197" spans="1:8" x14ac:dyDescent="0.25">
      <c r="A1197" s="45" t="s">
        <v>4723</v>
      </c>
      <c r="B1197" s="45"/>
      <c r="C1197" s="46">
        <v>2.91</v>
      </c>
      <c r="D1197" s="46">
        <v>1.05</v>
      </c>
      <c r="E1197" s="46"/>
      <c r="F1197" s="46"/>
      <c r="G1197" s="46">
        <f t="shared" si="38"/>
        <v>3.0555000000000003</v>
      </c>
      <c r="H1197" t="s">
        <v>4725</v>
      </c>
    </row>
    <row r="1198" spans="1:8" x14ac:dyDescent="0.25">
      <c r="A1198" s="45" t="s">
        <v>4723</v>
      </c>
      <c r="B1198" s="45"/>
      <c r="C1198" s="46">
        <v>2.76</v>
      </c>
      <c r="D1198" s="46">
        <v>1.05</v>
      </c>
      <c r="E1198" s="46"/>
      <c r="F1198" s="46"/>
      <c r="G1198" s="46">
        <f t="shared" si="38"/>
        <v>2.8979999999999997</v>
      </c>
      <c r="H1198" t="s">
        <v>4726</v>
      </c>
    </row>
    <row r="1199" spans="1:8" x14ac:dyDescent="0.25">
      <c r="A1199" s="45" t="s">
        <v>4727</v>
      </c>
      <c r="B1199" s="45"/>
      <c r="C1199" s="46">
        <v>2.06</v>
      </c>
      <c r="D1199" s="46">
        <v>1.05</v>
      </c>
      <c r="E1199" s="46"/>
      <c r="F1199" s="46"/>
      <c r="G1199" s="46">
        <f t="shared" si="38"/>
        <v>2.1630000000000003</v>
      </c>
      <c r="H1199" t="s">
        <v>4728</v>
      </c>
    </row>
    <row r="1200" spans="1:8" x14ac:dyDescent="0.25">
      <c r="A1200" s="45" t="s">
        <v>4727</v>
      </c>
      <c r="B1200" s="45"/>
      <c r="C1200" s="46">
        <v>5.63</v>
      </c>
      <c r="D1200" s="46">
        <v>1.05</v>
      </c>
      <c r="E1200" s="46"/>
      <c r="F1200" s="46"/>
      <c r="G1200" s="46">
        <f t="shared" si="38"/>
        <v>5.9115000000000002</v>
      </c>
      <c r="H1200" t="s">
        <v>4729</v>
      </c>
    </row>
    <row r="1201" spans="1:8" x14ac:dyDescent="0.25">
      <c r="A1201" s="45" t="s">
        <v>4730</v>
      </c>
      <c r="B1201" s="45"/>
      <c r="C1201" s="46">
        <v>2.06</v>
      </c>
      <c r="D1201" s="46">
        <v>1.05</v>
      </c>
      <c r="E1201" s="46"/>
      <c r="F1201" s="46"/>
      <c r="G1201" s="46">
        <f t="shared" si="38"/>
        <v>2.1630000000000003</v>
      </c>
      <c r="H1201" t="s">
        <v>4731</v>
      </c>
    </row>
    <row r="1202" spans="1:8" x14ac:dyDescent="0.25">
      <c r="A1202" s="45" t="s">
        <v>4730</v>
      </c>
      <c r="B1202" s="45"/>
      <c r="C1202" s="46">
        <v>5.68</v>
      </c>
      <c r="D1202" s="46">
        <v>1.05</v>
      </c>
      <c r="E1202" s="46"/>
      <c r="F1202" s="46"/>
      <c r="G1202" s="46">
        <f t="shared" si="38"/>
        <v>5.9639999999999995</v>
      </c>
      <c r="H1202" t="s">
        <v>4732</v>
      </c>
    </row>
    <row r="1204" spans="1:8" ht="45" customHeight="1" x14ac:dyDescent="0.25">
      <c r="A1204" s="42" t="s">
        <v>4734</v>
      </c>
      <c r="B1204" s="42" t="s">
        <v>3885</v>
      </c>
      <c r="C1204" s="42" t="s">
        <v>213</v>
      </c>
      <c r="D1204" s="43" t="s">
        <v>17</v>
      </c>
      <c r="E1204" s="1" t="s">
        <v>214</v>
      </c>
      <c r="F1204" s="1" t="s">
        <v>214</v>
      </c>
      <c r="G1204" s="44">
        <f>SUM(G1205:G1230)</f>
        <v>202.91249999999997</v>
      </c>
    </row>
    <row r="1205" spans="1:8" x14ac:dyDescent="0.25">
      <c r="A1205" s="45" t="s">
        <v>4735</v>
      </c>
      <c r="B1205" s="45"/>
      <c r="C1205" s="46">
        <v>5.4</v>
      </c>
      <c r="D1205" s="46">
        <v>1.05</v>
      </c>
      <c r="E1205" s="46"/>
      <c r="F1205" s="46"/>
      <c r="G1205" s="46">
        <f t="shared" ref="G1205:G1230" si="39">PRODUCT(C1205:F1205)</f>
        <v>5.6700000000000008</v>
      </c>
      <c r="H1205" t="s">
        <v>4736</v>
      </c>
    </row>
    <row r="1206" spans="1:8" x14ac:dyDescent="0.25">
      <c r="A1206" s="45" t="s">
        <v>4735</v>
      </c>
      <c r="B1206" s="45"/>
      <c r="C1206" s="46">
        <v>16.59</v>
      </c>
      <c r="D1206" s="46">
        <v>1.05</v>
      </c>
      <c r="E1206" s="46"/>
      <c r="F1206" s="46"/>
      <c r="G1206" s="46">
        <f t="shared" si="39"/>
        <v>17.419499999999999</v>
      </c>
      <c r="H1206" t="s">
        <v>4737</v>
      </c>
    </row>
    <row r="1207" spans="1:8" x14ac:dyDescent="0.25">
      <c r="A1207" s="45" t="s">
        <v>4735</v>
      </c>
      <c r="B1207" s="45"/>
      <c r="C1207" s="46">
        <v>5.34</v>
      </c>
      <c r="D1207" s="46">
        <v>1.05</v>
      </c>
      <c r="E1207" s="46"/>
      <c r="F1207" s="46"/>
      <c r="G1207" s="46">
        <f t="shared" si="39"/>
        <v>5.6070000000000002</v>
      </c>
      <c r="H1207" t="s">
        <v>4738</v>
      </c>
    </row>
    <row r="1208" spans="1:8" x14ac:dyDescent="0.25">
      <c r="A1208" s="45" t="s">
        <v>4739</v>
      </c>
      <c r="B1208" s="45"/>
      <c r="C1208" s="46">
        <v>13.45</v>
      </c>
      <c r="D1208" s="46">
        <v>1.05</v>
      </c>
      <c r="E1208" s="46"/>
      <c r="F1208" s="46"/>
      <c r="G1208" s="46">
        <f t="shared" si="39"/>
        <v>14.1225</v>
      </c>
      <c r="H1208" t="s">
        <v>4740</v>
      </c>
    </row>
    <row r="1209" spans="1:8" x14ac:dyDescent="0.25">
      <c r="A1209" s="45" t="s">
        <v>4741</v>
      </c>
      <c r="B1209" s="45"/>
      <c r="C1209" s="46">
        <v>5.47</v>
      </c>
      <c r="D1209" s="46">
        <v>1.05</v>
      </c>
      <c r="E1209" s="46"/>
      <c r="F1209" s="46"/>
      <c r="G1209" s="46">
        <f t="shared" si="39"/>
        <v>5.7435</v>
      </c>
      <c r="H1209" t="s">
        <v>4742</v>
      </c>
    </row>
    <row r="1210" spans="1:8" x14ac:dyDescent="0.25">
      <c r="A1210" s="45" t="s">
        <v>4741</v>
      </c>
      <c r="B1210" s="45"/>
      <c r="C1210" s="46">
        <v>9.11</v>
      </c>
      <c r="D1210" s="46">
        <v>1.05</v>
      </c>
      <c r="E1210" s="46"/>
      <c r="F1210" s="46"/>
      <c r="G1210" s="46">
        <f t="shared" si="39"/>
        <v>9.5655000000000001</v>
      </c>
      <c r="H1210" t="s">
        <v>4743</v>
      </c>
    </row>
    <row r="1211" spans="1:8" x14ac:dyDescent="0.25">
      <c r="A1211" s="45" t="s">
        <v>4741</v>
      </c>
      <c r="B1211" s="45"/>
      <c r="C1211" s="46">
        <v>5.4</v>
      </c>
      <c r="D1211" s="46">
        <v>1.05</v>
      </c>
      <c r="E1211" s="46"/>
      <c r="F1211" s="46"/>
      <c r="G1211" s="46">
        <f t="shared" si="39"/>
        <v>5.6700000000000008</v>
      </c>
      <c r="H1211" t="s">
        <v>4744</v>
      </c>
    </row>
    <row r="1212" spans="1:8" x14ac:dyDescent="0.25">
      <c r="A1212" s="45" t="s">
        <v>4741</v>
      </c>
      <c r="B1212" s="45"/>
      <c r="C1212" s="46">
        <v>6.95</v>
      </c>
      <c r="D1212" s="46">
        <v>1.05</v>
      </c>
      <c r="E1212" s="46"/>
      <c r="F1212" s="46"/>
      <c r="G1212" s="46">
        <f t="shared" si="39"/>
        <v>7.2975000000000003</v>
      </c>
      <c r="H1212" t="s">
        <v>4745</v>
      </c>
    </row>
    <row r="1213" spans="1:8" x14ac:dyDescent="0.25">
      <c r="A1213" s="45" t="s">
        <v>4746</v>
      </c>
      <c r="B1213" s="45"/>
      <c r="C1213" s="46">
        <v>6.98</v>
      </c>
      <c r="D1213" s="46">
        <v>1.05</v>
      </c>
      <c r="E1213" s="46"/>
      <c r="F1213" s="46"/>
      <c r="G1213" s="46">
        <f t="shared" si="39"/>
        <v>7.3290000000000006</v>
      </c>
      <c r="H1213" t="s">
        <v>4747</v>
      </c>
    </row>
    <row r="1214" spans="1:8" x14ac:dyDescent="0.25">
      <c r="A1214" s="45" t="s">
        <v>4748</v>
      </c>
      <c r="B1214" s="45"/>
      <c r="C1214" s="46">
        <v>5.04</v>
      </c>
      <c r="D1214" s="46">
        <v>1.05</v>
      </c>
      <c r="E1214" s="46"/>
      <c r="F1214" s="46"/>
      <c r="G1214" s="46">
        <f t="shared" si="39"/>
        <v>5.2920000000000007</v>
      </c>
      <c r="H1214" t="s">
        <v>4749</v>
      </c>
    </row>
    <row r="1215" spans="1:8" x14ac:dyDescent="0.25">
      <c r="A1215" s="45" t="s">
        <v>4748</v>
      </c>
      <c r="B1215" s="45"/>
      <c r="C1215" s="46">
        <v>6.35</v>
      </c>
      <c r="D1215" s="46">
        <v>1.05</v>
      </c>
      <c r="E1215" s="46"/>
      <c r="F1215" s="46"/>
      <c r="G1215" s="46">
        <f t="shared" si="39"/>
        <v>6.6674999999999995</v>
      </c>
      <c r="H1215" t="s">
        <v>4750</v>
      </c>
    </row>
    <row r="1216" spans="1:8" x14ac:dyDescent="0.25">
      <c r="A1216" s="45" t="s">
        <v>4748</v>
      </c>
      <c r="B1216" s="45"/>
      <c r="C1216" s="46">
        <v>5</v>
      </c>
      <c r="D1216" s="46">
        <v>1.05</v>
      </c>
      <c r="E1216" s="46"/>
      <c r="F1216" s="46"/>
      <c r="G1216" s="46">
        <f t="shared" si="39"/>
        <v>5.25</v>
      </c>
      <c r="H1216" t="s">
        <v>4751</v>
      </c>
    </row>
    <row r="1217" spans="1:8" x14ac:dyDescent="0.25">
      <c r="A1217" s="45" t="s">
        <v>4748</v>
      </c>
      <c r="B1217" s="45"/>
      <c r="C1217" s="46">
        <v>9.5500000000000007</v>
      </c>
      <c r="D1217" s="46">
        <v>1.05</v>
      </c>
      <c r="E1217" s="46"/>
      <c r="F1217" s="46"/>
      <c r="G1217" s="46">
        <f t="shared" si="39"/>
        <v>10.027500000000002</v>
      </c>
      <c r="H1217" t="s">
        <v>4752</v>
      </c>
    </row>
    <row r="1218" spans="1:8" x14ac:dyDescent="0.25">
      <c r="A1218" s="45" t="s">
        <v>4753</v>
      </c>
      <c r="B1218" s="45"/>
      <c r="C1218" s="46">
        <v>9.75</v>
      </c>
      <c r="D1218" s="46">
        <v>1.05</v>
      </c>
      <c r="E1218" s="46"/>
      <c r="F1218" s="46"/>
      <c r="G1218" s="46">
        <f t="shared" si="39"/>
        <v>10.237500000000001</v>
      </c>
      <c r="H1218" t="s">
        <v>4754</v>
      </c>
    </row>
    <row r="1219" spans="1:8" x14ac:dyDescent="0.25">
      <c r="A1219" s="45" t="s">
        <v>4753</v>
      </c>
      <c r="B1219" s="45"/>
      <c r="C1219" s="46">
        <v>10.48</v>
      </c>
      <c r="D1219" s="46">
        <v>1.05</v>
      </c>
      <c r="E1219" s="46"/>
      <c r="F1219" s="46"/>
      <c r="G1219" s="46">
        <f t="shared" si="39"/>
        <v>11.004000000000001</v>
      </c>
      <c r="H1219" t="s">
        <v>4755</v>
      </c>
    </row>
    <row r="1220" spans="1:8" x14ac:dyDescent="0.25">
      <c r="A1220" s="45" t="s">
        <v>4753</v>
      </c>
      <c r="B1220" s="45"/>
      <c r="C1220" s="46">
        <v>9.74</v>
      </c>
      <c r="D1220" s="46">
        <v>1.05</v>
      </c>
      <c r="E1220" s="46"/>
      <c r="F1220" s="46"/>
      <c r="G1220" s="46">
        <f t="shared" si="39"/>
        <v>10.227</v>
      </c>
      <c r="H1220" t="s">
        <v>4756</v>
      </c>
    </row>
    <row r="1221" spans="1:8" x14ac:dyDescent="0.25">
      <c r="A1221" s="45" t="s">
        <v>4753</v>
      </c>
      <c r="B1221" s="45"/>
      <c r="C1221" s="46">
        <v>8.09</v>
      </c>
      <c r="D1221" s="46">
        <v>1.05</v>
      </c>
      <c r="E1221" s="46"/>
      <c r="F1221" s="46"/>
      <c r="G1221" s="46">
        <f t="shared" si="39"/>
        <v>8.4945000000000004</v>
      </c>
      <c r="H1221" t="s">
        <v>4757</v>
      </c>
    </row>
    <row r="1222" spans="1:8" x14ac:dyDescent="0.25">
      <c r="A1222" s="45" t="s">
        <v>4753</v>
      </c>
      <c r="B1222" s="45"/>
      <c r="C1222" s="46">
        <v>0.4</v>
      </c>
      <c r="D1222" s="46">
        <v>1.05</v>
      </c>
      <c r="E1222" s="46"/>
      <c r="F1222" s="46"/>
      <c r="G1222" s="46">
        <f t="shared" si="39"/>
        <v>0.42000000000000004</v>
      </c>
      <c r="H1222" t="s">
        <v>4758</v>
      </c>
    </row>
    <row r="1223" spans="1:8" x14ac:dyDescent="0.25">
      <c r="A1223" s="45" t="s">
        <v>4753</v>
      </c>
      <c r="B1223" s="45"/>
      <c r="C1223" s="46">
        <v>4.9000000000000004</v>
      </c>
      <c r="D1223" s="46">
        <v>1.05</v>
      </c>
      <c r="E1223" s="46"/>
      <c r="F1223" s="46"/>
      <c r="G1223" s="46">
        <f t="shared" si="39"/>
        <v>5.1450000000000005</v>
      </c>
      <c r="H1223" t="s">
        <v>4759</v>
      </c>
    </row>
    <row r="1224" spans="1:8" x14ac:dyDescent="0.25">
      <c r="A1224" s="45" t="s">
        <v>4753</v>
      </c>
      <c r="B1224" s="45"/>
      <c r="C1224" s="46">
        <v>10.11</v>
      </c>
      <c r="D1224" s="46">
        <v>1.05</v>
      </c>
      <c r="E1224" s="46"/>
      <c r="F1224" s="46"/>
      <c r="G1224" s="46">
        <f t="shared" si="39"/>
        <v>10.615499999999999</v>
      </c>
      <c r="H1224" t="s">
        <v>4760</v>
      </c>
    </row>
    <row r="1225" spans="1:8" x14ac:dyDescent="0.25">
      <c r="A1225" s="45" t="s">
        <v>4753</v>
      </c>
      <c r="B1225" s="45"/>
      <c r="C1225" s="46">
        <v>9.58</v>
      </c>
      <c r="D1225" s="46">
        <v>1.05</v>
      </c>
      <c r="E1225" s="46"/>
      <c r="F1225" s="46"/>
      <c r="G1225" s="46">
        <f t="shared" si="39"/>
        <v>10.059000000000001</v>
      </c>
      <c r="H1225" t="s">
        <v>4761</v>
      </c>
    </row>
    <row r="1226" spans="1:8" x14ac:dyDescent="0.25">
      <c r="A1226" s="45" t="s">
        <v>4753</v>
      </c>
      <c r="B1226" s="45"/>
      <c r="C1226" s="46">
        <v>1.27</v>
      </c>
      <c r="D1226" s="46">
        <v>1.05</v>
      </c>
      <c r="E1226" s="46"/>
      <c r="F1226" s="46"/>
      <c r="G1226" s="46">
        <f t="shared" si="39"/>
        <v>1.3335000000000001</v>
      </c>
      <c r="H1226" t="s">
        <v>4762</v>
      </c>
    </row>
    <row r="1227" spans="1:8" x14ac:dyDescent="0.25">
      <c r="A1227" s="45" t="s">
        <v>4763</v>
      </c>
      <c r="B1227" s="45"/>
      <c r="C1227" s="46">
        <v>5.04</v>
      </c>
      <c r="D1227" s="46">
        <v>1.05</v>
      </c>
      <c r="E1227" s="46"/>
      <c r="F1227" s="46"/>
      <c r="G1227" s="46">
        <f t="shared" si="39"/>
        <v>5.2920000000000007</v>
      </c>
      <c r="H1227" t="s">
        <v>4764</v>
      </c>
    </row>
    <row r="1228" spans="1:8" x14ac:dyDescent="0.25">
      <c r="A1228" s="45" t="s">
        <v>4763</v>
      </c>
      <c r="B1228" s="45"/>
      <c r="C1228" s="46">
        <v>7.55</v>
      </c>
      <c r="D1228" s="46">
        <v>1.05</v>
      </c>
      <c r="E1228" s="46"/>
      <c r="F1228" s="46"/>
      <c r="G1228" s="46">
        <f t="shared" si="39"/>
        <v>7.9275000000000002</v>
      </c>
      <c r="H1228" t="s">
        <v>4765</v>
      </c>
    </row>
    <row r="1229" spans="1:8" x14ac:dyDescent="0.25">
      <c r="A1229" s="45" t="s">
        <v>4763</v>
      </c>
      <c r="B1229" s="45"/>
      <c r="C1229" s="46">
        <v>5</v>
      </c>
      <c r="D1229" s="46">
        <v>1.05</v>
      </c>
      <c r="E1229" s="46"/>
      <c r="F1229" s="46"/>
      <c r="G1229" s="46">
        <f t="shared" si="39"/>
        <v>5.25</v>
      </c>
      <c r="H1229" t="s">
        <v>4766</v>
      </c>
    </row>
    <row r="1230" spans="1:8" x14ac:dyDescent="0.25">
      <c r="A1230" s="45" t="s">
        <v>4763</v>
      </c>
      <c r="B1230" s="45"/>
      <c r="C1230" s="46">
        <v>10.71</v>
      </c>
      <c r="D1230" s="46">
        <v>1.05</v>
      </c>
      <c r="E1230" s="46"/>
      <c r="F1230" s="46"/>
      <c r="G1230" s="46">
        <f t="shared" si="39"/>
        <v>11.245500000000002</v>
      </c>
      <c r="H1230" t="s">
        <v>4767</v>
      </c>
    </row>
    <row r="1232" spans="1:8" ht="45" customHeight="1" x14ac:dyDescent="0.25">
      <c r="A1232" s="42" t="s">
        <v>4768</v>
      </c>
      <c r="B1232" s="42" t="s">
        <v>3885</v>
      </c>
      <c r="C1232" s="42" t="s">
        <v>215</v>
      </c>
      <c r="D1232" s="43" t="s">
        <v>17</v>
      </c>
      <c r="E1232" s="1" t="s">
        <v>216</v>
      </c>
      <c r="F1232" s="1" t="s">
        <v>216</v>
      </c>
      <c r="G1232" s="44">
        <f>SUM(G1233:G1234)</f>
        <v>32.64</v>
      </c>
    </row>
    <row r="1233" spans="1:8" x14ac:dyDescent="0.25">
      <c r="A1233" s="45" t="s">
        <v>3966</v>
      </c>
      <c r="B1233" s="45"/>
      <c r="C1233" s="46">
        <v>12.9</v>
      </c>
      <c r="D1233" s="46"/>
      <c r="E1233" s="46"/>
      <c r="F1233" s="46"/>
      <c r="G1233" s="46">
        <f>PRODUCT(C1233:F1233)</f>
        <v>12.9</v>
      </c>
    </row>
    <row r="1234" spans="1:8" x14ac:dyDescent="0.25">
      <c r="A1234" s="45" t="s">
        <v>3970</v>
      </c>
      <c r="B1234" s="45"/>
      <c r="C1234" s="46">
        <v>19.739999999999998</v>
      </c>
      <c r="D1234" s="46"/>
      <c r="E1234" s="46"/>
      <c r="F1234" s="46"/>
      <c r="G1234" s="46">
        <f>PRODUCT(C1234:F1234)</f>
        <v>19.739999999999998</v>
      </c>
    </row>
    <row r="1236" spans="1:8" ht="45" customHeight="1" x14ac:dyDescent="0.25">
      <c r="A1236" s="42" t="s">
        <v>4769</v>
      </c>
      <c r="B1236" s="42" t="s">
        <v>3885</v>
      </c>
      <c r="C1236" s="42" t="s">
        <v>217</v>
      </c>
      <c r="D1236" s="43" t="s">
        <v>17</v>
      </c>
      <c r="E1236" s="1" t="s">
        <v>218</v>
      </c>
      <c r="F1236" s="1" t="s">
        <v>218</v>
      </c>
      <c r="G1236" s="44">
        <f>SUM(G1237:G1240)</f>
        <v>41.37</v>
      </c>
    </row>
    <row r="1237" spans="1:8" x14ac:dyDescent="0.25">
      <c r="A1237" s="45"/>
      <c r="B1237" s="45"/>
      <c r="C1237" s="46">
        <v>12.95</v>
      </c>
      <c r="D1237" s="46"/>
      <c r="E1237" s="46"/>
      <c r="F1237" s="46"/>
      <c r="G1237" s="46">
        <f>PRODUCT(C1237:F1237)</f>
        <v>12.95</v>
      </c>
    </row>
    <row r="1238" spans="1:8" x14ac:dyDescent="0.25">
      <c r="A1238" s="45" t="s">
        <v>4770</v>
      </c>
      <c r="B1238" s="45"/>
      <c r="C1238" s="46">
        <v>23.54</v>
      </c>
      <c r="D1238" s="46"/>
      <c r="E1238" s="46"/>
      <c r="F1238" s="46"/>
      <c r="G1238" s="46">
        <f>PRODUCT(C1238:F1238)</f>
        <v>23.54</v>
      </c>
    </row>
    <row r="1239" spans="1:8" x14ac:dyDescent="0.25">
      <c r="A1239" s="45"/>
      <c r="B1239" s="45"/>
      <c r="C1239" s="46">
        <v>3.24</v>
      </c>
      <c r="D1239" s="46"/>
      <c r="E1239" s="46"/>
      <c r="F1239" s="46"/>
      <c r="G1239" s="46">
        <f>PRODUCT(C1239:F1239)</f>
        <v>3.24</v>
      </c>
      <c r="H1239">
        <v>100</v>
      </c>
    </row>
    <row r="1240" spans="1:8" x14ac:dyDescent="0.25">
      <c r="A1240" s="45" t="s">
        <v>4771</v>
      </c>
      <c r="B1240" s="45"/>
      <c r="C1240" s="46">
        <v>1.64</v>
      </c>
      <c r="D1240" s="46"/>
      <c r="E1240" s="46"/>
      <c r="F1240" s="46"/>
      <c r="G1240" s="46">
        <f>PRODUCT(C1240:F1240)</f>
        <v>1.64</v>
      </c>
    </row>
    <row r="1242" spans="1:8" ht="45" customHeight="1" x14ac:dyDescent="0.25">
      <c r="A1242" s="42" t="s">
        <v>4772</v>
      </c>
      <c r="B1242" s="42" t="s">
        <v>3885</v>
      </c>
      <c r="C1242" s="42" t="s">
        <v>219</v>
      </c>
      <c r="D1242" s="43" t="s">
        <v>17</v>
      </c>
      <c r="E1242" s="1" t="s">
        <v>220</v>
      </c>
      <c r="F1242" s="1" t="s">
        <v>220</v>
      </c>
      <c r="G1242" s="44">
        <f>SUM(G1243:G1378)</f>
        <v>376.00800000000015</v>
      </c>
    </row>
    <row r="1243" spans="1:8" x14ac:dyDescent="0.25">
      <c r="A1243" s="45" t="s">
        <v>4773</v>
      </c>
      <c r="B1243" s="45"/>
      <c r="C1243" s="46">
        <v>1.75</v>
      </c>
      <c r="D1243" s="46">
        <v>1.2</v>
      </c>
      <c r="E1243" s="46"/>
      <c r="F1243" s="46"/>
      <c r="G1243" s="46">
        <f t="shared" ref="G1243:G1274" si="40">PRODUCT(C1243:F1243)</f>
        <v>2.1</v>
      </c>
      <c r="H1243" t="s">
        <v>4774</v>
      </c>
    </row>
    <row r="1244" spans="1:8" x14ac:dyDescent="0.25">
      <c r="A1244" s="45" t="s">
        <v>4773</v>
      </c>
      <c r="B1244" s="45"/>
      <c r="C1244" s="46">
        <v>0.33</v>
      </c>
      <c r="D1244" s="46">
        <v>1.2</v>
      </c>
      <c r="E1244" s="46"/>
      <c r="F1244" s="46"/>
      <c r="G1244" s="46">
        <f t="shared" si="40"/>
        <v>0.39600000000000002</v>
      </c>
      <c r="H1244" t="s">
        <v>4775</v>
      </c>
    </row>
    <row r="1245" spans="1:8" x14ac:dyDescent="0.25">
      <c r="A1245" s="45" t="s">
        <v>4773</v>
      </c>
      <c r="B1245" s="45"/>
      <c r="C1245" s="46">
        <v>7.0000000000000007E-2</v>
      </c>
      <c r="D1245" s="46">
        <v>1.2</v>
      </c>
      <c r="E1245" s="46"/>
      <c r="F1245" s="46"/>
      <c r="G1245" s="46">
        <f t="shared" si="40"/>
        <v>8.4000000000000005E-2</v>
      </c>
      <c r="H1245" t="s">
        <v>4776</v>
      </c>
    </row>
    <row r="1246" spans="1:8" x14ac:dyDescent="0.25">
      <c r="A1246" s="45" t="s">
        <v>4773</v>
      </c>
      <c r="B1246" s="45"/>
      <c r="C1246" s="46">
        <v>0.32</v>
      </c>
      <c r="D1246" s="46">
        <v>1.2</v>
      </c>
      <c r="E1246" s="46"/>
      <c r="F1246" s="46"/>
      <c r="G1246" s="46">
        <f t="shared" si="40"/>
        <v>0.38400000000000001</v>
      </c>
      <c r="H1246" t="s">
        <v>4777</v>
      </c>
    </row>
    <row r="1247" spans="1:8" x14ac:dyDescent="0.25">
      <c r="A1247" s="45" t="s">
        <v>4773</v>
      </c>
      <c r="B1247" s="45"/>
      <c r="C1247" s="46">
        <v>0.63</v>
      </c>
      <c r="D1247" s="46">
        <v>1.2</v>
      </c>
      <c r="E1247" s="46"/>
      <c r="F1247" s="46"/>
      <c r="G1247" s="46">
        <f t="shared" si="40"/>
        <v>0.75600000000000001</v>
      </c>
      <c r="H1247" t="s">
        <v>4778</v>
      </c>
    </row>
    <row r="1248" spans="1:8" x14ac:dyDescent="0.25">
      <c r="A1248" s="45" t="s">
        <v>4773</v>
      </c>
      <c r="B1248" s="45"/>
      <c r="C1248" s="46">
        <v>3.71</v>
      </c>
      <c r="D1248" s="46">
        <v>1.2</v>
      </c>
      <c r="E1248" s="46"/>
      <c r="F1248" s="46"/>
      <c r="G1248" s="46">
        <f t="shared" si="40"/>
        <v>4.452</v>
      </c>
      <c r="H1248" t="s">
        <v>4779</v>
      </c>
    </row>
    <row r="1249" spans="1:8" x14ac:dyDescent="0.25">
      <c r="A1249" s="45" t="s">
        <v>4773</v>
      </c>
      <c r="B1249" s="45"/>
      <c r="C1249" s="46">
        <v>1.43</v>
      </c>
      <c r="D1249" s="46">
        <v>1.2</v>
      </c>
      <c r="E1249" s="46"/>
      <c r="F1249" s="46"/>
      <c r="G1249" s="46">
        <f t="shared" si="40"/>
        <v>1.716</v>
      </c>
      <c r="H1249" t="s">
        <v>4780</v>
      </c>
    </row>
    <row r="1250" spans="1:8" x14ac:dyDescent="0.25">
      <c r="A1250" s="45" t="s">
        <v>4773</v>
      </c>
      <c r="B1250" s="45"/>
      <c r="C1250" s="46">
        <v>0.6</v>
      </c>
      <c r="D1250" s="46">
        <v>1.2</v>
      </c>
      <c r="E1250" s="46"/>
      <c r="F1250" s="46"/>
      <c r="G1250" s="46">
        <f t="shared" si="40"/>
        <v>0.72</v>
      </c>
      <c r="H1250" t="s">
        <v>4781</v>
      </c>
    </row>
    <row r="1251" spans="1:8" x14ac:dyDescent="0.25">
      <c r="A1251" s="45" t="s">
        <v>4773</v>
      </c>
      <c r="B1251" s="45"/>
      <c r="C1251" s="46">
        <v>2.3199999999999998</v>
      </c>
      <c r="D1251" s="46">
        <v>1.2</v>
      </c>
      <c r="E1251" s="46"/>
      <c r="F1251" s="46"/>
      <c r="G1251" s="46">
        <f t="shared" si="40"/>
        <v>2.7839999999999998</v>
      </c>
      <c r="H1251" t="s">
        <v>4782</v>
      </c>
    </row>
    <row r="1252" spans="1:8" x14ac:dyDescent="0.25">
      <c r="A1252" s="45" t="s">
        <v>4773</v>
      </c>
      <c r="B1252" s="45"/>
      <c r="C1252" s="46">
        <v>1.29</v>
      </c>
      <c r="D1252" s="46">
        <v>1.2</v>
      </c>
      <c r="E1252" s="46"/>
      <c r="F1252" s="46"/>
      <c r="G1252" s="46">
        <f t="shared" si="40"/>
        <v>1.548</v>
      </c>
      <c r="H1252" t="s">
        <v>4783</v>
      </c>
    </row>
    <row r="1253" spans="1:8" x14ac:dyDescent="0.25">
      <c r="A1253" s="45" t="s">
        <v>4773</v>
      </c>
      <c r="B1253" s="45"/>
      <c r="C1253" s="46">
        <v>0.48</v>
      </c>
      <c r="D1253" s="46">
        <v>1.2</v>
      </c>
      <c r="E1253" s="46"/>
      <c r="F1253" s="46"/>
      <c r="G1253" s="46">
        <f t="shared" si="40"/>
        <v>0.57599999999999996</v>
      </c>
      <c r="H1253" t="s">
        <v>4784</v>
      </c>
    </row>
    <row r="1254" spans="1:8" x14ac:dyDescent="0.25">
      <c r="A1254" s="45" t="s">
        <v>4773</v>
      </c>
      <c r="B1254" s="45"/>
      <c r="C1254" s="46">
        <v>0.89</v>
      </c>
      <c r="D1254" s="46">
        <v>1.2</v>
      </c>
      <c r="E1254" s="46"/>
      <c r="F1254" s="46"/>
      <c r="G1254" s="46">
        <f t="shared" si="40"/>
        <v>1.0680000000000001</v>
      </c>
      <c r="H1254" t="s">
        <v>4785</v>
      </c>
    </row>
    <row r="1255" spans="1:8" x14ac:dyDescent="0.25">
      <c r="A1255" s="45" t="s">
        <v>4773</v>
      </c>
      <c r="B1255" s="45"/>
      <c r="C1255" s="46">
        <v>0.75</v>
      </c>
      <c r="D1255" s="46">
        <v>1.2</v>
      </c>
      <c r="E1255" s="46"/>
      <c r="F1255" s="46"/>
      <c r="G1255" s="46">
        <f t="shared" si="40"/>
        <v>0.89999999999999991</v>
      </c>
      <c r="H1255" t="s">
        <v>4786</v>
      </c>
    </row>
    <row r="1256" spans="1:8" x14ac:dyDescent="0.25">
      <c r="A1256" s="45" t="s">
        <v>4773</v>
      </c>
      <c r="B1256" s="45"/>
      <c r="C1256" s="46">
        <v>1.02</v>
      </c>
      <c r="D1256" s="46">
        <v>1.2</v>
      </c>
      <c r="E1256" s="46"/>
      <c r="F1256" s="46"/>
      <c r="G1256" s="46">
        <f t="shared" si="40"/>
        <v>1.224</v>
      </c>
      <c r="H1256" t="s">
        <v>4787</v>
      </c>
    </row>
    <row r="1257" spans="1:8" x14ac:dyDescent="0.25">
      <c r="A1257" s="45" t="s">
        <v>4773</v>
      </c>
      <c r="B1257" s="45"/>
      <c r="C1257" s="46">
        <v>1.02</v>
      </c>
      <c r="D1257" s="46">
        <v>1.2</v>
      </c>
      <c r="E1257" s="46"/>
      <c r="F1257" s="46"/>
      <c r="G1257" s="46">
        <f t="shared" si="40"/>
        <v>1.224</v>
      </c>
      <c r="H1257" t="s">
        <v>4788</v>
      </c>
    </row>
    <row r="1258" spans="1:8" x14ac:dyDescent="0.25">
      <c r="A1258" s="45" t="s">
        <v>4773</v>
      </c>
      <c r="B1258" s="45"/>
      <c r="C1258" s="46">
        <v>2.04</v>
      </c>
      <c r="D1258" s="46">
        <v>1.2</v>
      </c>
      <c r="E1258" s="46"/>
      <c r="F1258" s="46"/>
      <c r="G1258" s="46">
        <f t="shared" si="40"/>
        <v>2.448</v>
      </c>
      <c r="H1258" t="s">
        <v>4789</v>
      </c>
    </row>
    <row r="1259" spans="1:8" x14ac:dyDescent="0.25">
      <c r="A1259" s="45" t="s">
        <v>4773</v>
      </c>
      <c r="B1259" s="45"/>
      <c r="C1259" s="46">
        <v>1.06</v>
      </c>
      <c r="D1259" s="46">
        <v>1.2</v>
      </c>
      <c r="E1259" s="46"/>
      <c r="F1259" s="46"/>
      <c r="G1259" s="46">
        <f t="shared" si="40"/>
        <v>1.272</v>
      </c>
      <c r="H1259" t="s">
        <v>4790</v>
      </c>
    </row>
    <row r="1260" spans="1:8" x14ac:dyDescent="0.25">
      <c r="A1260" s="45" t="s">
        <v>4773</v>
      </c>
      <c r="B1260" s="45"/>
      <c r="C1260" s="46">
        <v>0.27</v>
      </c>
      <c r="D1260" s="46">
        <v>1.2</v>
      </c>
      <c r="E1260" s="46"/>
      <c r="F1260" s="46"/>
      <c r="G1260" s="46">
        <f t="shared" si="40"/>
        <v>0.32400000000000001</v>
      </c>
      <c r="H1260" t="s">
        <v>4791</v>
      </c>
    </row>
    <row r="1261" spans="1:8" x14ac:dyDescent="0.25">
      <c r="A1261" s="45" t="s">
        <v>4773</v>
      </c>
      <c r="B1261" s="45"/>
      <c r="C1261" s="46">
        <v>2.97</v>
      </c>
      <c r="D1261" s="46">
        <v>1.2</v>
      </c>
      <c r="E1261" s="46"/>
      <c r="F1261" s="46"/>
      <c r="G1261" s="46">
        <f t="shared" si="40"/>
        <v>3.5640000000000001</v>
      </c>
      <c r="H1261" t="s">
        <v>4792</v>
      </c>
    </row>
    <row r="1262" spans="1:8" x14ac:dyDescent="0.25">
      <c r="A1262" s="45" t="s">
        <v>4773</v>
      </c>
      <c r="B1262" s="45"/>
      <c r="C1262" s="46">
        <v>0.37</v>
      </c>
      <c r="D1262" s="46">
        <v>1.2</v>
      </c>
      <c r="E1262" s="46"/>
      <c r="F1262" s="46"/>
      <c r="G1262" s="46">
        <f t="shared" si="40"/>
        <v>0.44400000000000001</v>
      </c>
      <c r="H1262" t="s">
        <v>4793</v>
      </c>
    </row>
    <row r="1263" spans="1:8" x14ac:dyDescent="0.25">
      <c r="A1263" s="45" t="s">
        <v>4773</v>
      </c>
      <c r="B1263" s="45"/>
      <c r="C1263" s="46">
        <v>1.64</v>
      </c>
      <c r="D1263" s="46">
        <v>1.2</v>
      </c>
      <c r="E1263" s="46"/>
      <c r="F1263" s="46"/>
      <c r="G1263" s="46">
        <f t="shared" si="40"/>
        <v>1.9679999999999997</v>
      </c>
      <c r="H1263" t="s">
        <v>4794</v>
      </c>
    </row>
    <row r="1264" spans="1:8" x14ac:dyDescent="0.25">
      <c r="A1264" s="45" t="s">
        <v>4773</v>
      </c>
      <c r="B1264" s="45"/>
      <c r="C1264" s="46">
        <v>0.33</v>
      </c>
      <c r="D1264" s="46">
        <v>1.2</v>
      </c>
      <c r="E1264" s="46"/>
      <c r="F1264" s="46"/>
      <c r="G1264" s="46">
        <f t="shared" si="40"/>
        <v>0.39600000000000002</v>
      </c>
      <c r="H1264" t="s">
        <v>4795</v>
      </c>
    </row>
    <row r="1265" spans="1:8" x14ac:dyDescent="0.25">
      <c r="A1265" s="45" t="s">
        <v>4773</v>
      </c>
      <c r="B1265" s="45"/>
      <c r="C1265" s="46">
        <v>0.08</v>
      </c>
      <c r="D1265" s="46">
        <v>1.2</v>
      </c>
      <c r="E1265" s="46"/>
      <c r="F1265" s="46"/>
      <c r="G1265" s="46">
        <f t="shared" si="40"/>
        <v>9.6000000000000002E-2</v>
      </c>
      <c r="H1265" t="s">
        <v>4796</v>
      </c>
    </row>
    <row r="1266" spans="1:8" x14ac:dyDescent="0.25">
      <c r="A1266" s="45" t="s">
        <v>4773</v>
      </c>
      <c r="B1266" s="45"/>
      <c r="C1266" s="46">
        <v>0.32</v>
      </c>
      <c r="D1266" s="46">
        <v>1.2</v>
      </c>
      <c r="E1266" s="46"/>
      <c r="F1266" s="46"/>
      <c r="G1266" s="46">
        <f t="shared" si="40"/>
        <v>0.38400000000000001</v>
      </c>
      <c r="H1266" t="s">
        <v>4797</v>
      </c>
    </row>
    <row r="1267" spans="1:8" x14ac:dyDescent="0.25">
      <c r="A1267" s="45" t="s">
        <v>4773</v>
      </c>
      <c r="B1267" s="45"/>
      <c r="C1267" s="46">
        <v>0.64</v>
      </c>
      <c r="D1267" s="46">
        <v>1.2</v>
      </c>
      <c r="E1267" s="46"/>
      <c r="F1267" s="46"/>
      <c r="G1267" s="46">
        <f t="shared" si="40"/>
        <v>0.76800000000000002</v>
      </c>
      <c r="H1267" t="s">
        <v>4798</v>
      </c>
    </row>
    <row r="1268" spans="1:8" x14ac:dyDescent="0.25">
      <c r="A1268" s="45" t="s">
        <v>4773</v>
      </c>
      <c r="B1268" s="45"/>
      <c r="C1268" s="46">
        <v>1.74</v>
      </c>
      <c r="D1268" s="46">
        <v>1.2</v>
      </c>
      <c r="E1268" s="46"/>
      <c r="F1268" s="46"/>
      <c r="G1268" s="46">
        <f t="shared" si="40"/>
        <v>2.0880000000000001</v>
      </c>
      <c r="H1268" t="s">
        <v>4799</v>
      </c>
    </row>
    <row r="1269" spans="1:8" x14ac:dyDescent="0.25">
      <c r="A1269" s="45" t="s">
        <v>4773</v>
      </c>
      <c r="B1269" s="45"/>
      <c r="C1269" s="46">
        <v>3.5</v>
      </c>
      <c r="D1269" s="46">
        <v>1.2</v>
      </c>
      <c r="E1269" s="46"/>
      <c r="F1269" s="46"/>
      <c r="G1269" s="46">
        <f t="shared" si="40"/>
        <v>4.2</v>
      </c>
      <c r="H1269" t="s">
        <v>4800</v>
      </c>
    </row>
    <row r="1270" spans="1:8" x14ac:dyDescent="0.25">
      <c r="A1270" s="45" t="s">
        <v>4773</v>
      </c>
      <c r="B1270" s="45"/>
      <c r="C1270" s="46">
        <v>1.43</v>
      </c>
      <c r="D1270" s="46">
        <v>1.2</v>
      </c>
      <c r="E1270" s="46"/>
      <c r="F1270" s="46"/>
      <c r="G1270" s="46">
        <f t="shared" si="40"/>
        <v>1.716</v>
      </c>
      <c r="H1270" t="s">
        <v>4801</v>
      </c>
    </row>
    <row r="1271" spans="1:8" x14ac:dyDescent="0.25">
      <c r="A1271" s="45" t="s">
        <v>4773</v>
      </c>
      <c r="B1271" s="45"/>
      <c r="C1271" s="46">
        <v>0.61</v>
      </c>
      <c r="D1271" s="46">
        <v>1.2</v>
      </c>
      <c r="E1271" s="46"/>
      <c r="F1271" s="46"/>
      <c r="G1271" s="46">
        <f t="shared" si="40"/>
        <v>0.73199999999999998</v>
      </c>
      <c r="H1271" t="s">
        <v>4802</v>
      </c>
    </row>
    <row r="1272" spans="1:8" x14ac:dyDescent="0.25">
      <c r="A1272" s="45" t="s">
        <v>4773</v>
      </c>
      <c r="B1272" s="45"/>
      <c r="C1272" s="46">
        <v>2.2599999999999998</v>
      </c>
      <c r="D1272" s="46">
        <v>1.2</v>
      </c>
      <c r="E1272" s="46"/>
      <c r="F1272" s="46"/>
      <c r="G1272" s="46">
        <f t="shared" si="40"/>
        <v>2.7119999999999997</v>
      </c>
      <c r="H1272" t="s">
        <v>4803</v>
      </c>
    </row>
    <row r="1273" spans="1:8" x14ac:dyDescent="0.25">
      <c r="A1273" s="45" t="s">
        <v>4773</v>
      </c>
      <c r="B1273" s="45"/>
      <c r="C1273" s="46">
        <v>1.29</v>
      </c>
      <c r="D1273" s="46">
        <v>1.2</v>
      </c>
      <c r="E1273" s="46"/>
      <c r="F1273" s="46"/>
      <c r="G1273" s="46">
        <f t="shared" si="40"/>
        <v>1.548</v>
      </c>
      <c r="H1273" t="s">
        <v>4804</v>
      </c>
    </row>
    <row r="1274" spans="1:8" x14ac:dyDescent="0.25">
      <c r="A1274" s="45" t="s">
        <v>4773</v>
      </c>
      <c r="B1274" s="45"/>
      <c r="C1274" s="46">
        <v>0.48</v>
      </c>
      <c r="D1274" s="46">
        <v>1.2</v>
      </c>
      <c r="E1274" s="46"/>
      <c r="F1274" s="46"/>
      <c r="G1274" s="46">
        <f t="shared" si="40"/>
        <v>0.57599999999999996</v>
      </c>
      <c r="H1274" t="s">
        <v>4805</v>
      </c>
    </row>
    <row r="1275" spans="1:8" x14ac:dyDescent="0.25">
      <c r="A1275" s="45" t="s">
        <v>4773</v>
      </c>
      <c r="B1275" s="45"/>
      <c r="C1275" s="46">
        <v>3.72</v>
      </c>
      <c r="D1275" s="46">
        <v>1.2</v>
      </c>
      <c r="E1275" s="46"/>
      <c r="F1275" s="46"/>
      <c r="G1275" s="46">
        <f t="shared" ref="G1275:G1306" si="41">PRODUCT(C1275:F1275)</f>
        <v>4.4640000000000004</v>
      </c>
      <c r="H1275" t="s">
        <v>4806</v>
      </c>
    </row>
    <row r="1276" spans="1:8" x14ac:dyDescent="0.25">
      <c r="A1276" s="45" t="s">
        <v>4773</v>
      </c>
      <c r="B1276" s="45"/>
      <c r="C1276" s="46">
        <v>3.72</v>
      </c>
      <c r="D1276" s="46">
        <v>1.2</v>
      </c>
      <c r="E1276" s="46"/>
      <c r="F1276" s="46"/>
      <c r="G1276" s="46">
        <f t="shared" si="41"/>
        <v>4.4640000000000004</v>
      </c>
      <c r="H1276" t="s">
        <v>4807</v>
      </c>
    </row>
    <row r="1277" spans="1:8" x14ac:dyDescent="0.25">
      <c r="A1277" s="45" t="s">
        <v>4773</v>
      </c>
      <c r="B1277" s="45"/>
      <c r="C1277" s="46">
        <v>2.2599999999999998</v>
      </c>
      <c r="D1277" s="46">
        <v>1.2</v>
      </c>
      <c r="E1277" s="46"/>
      <c r="F1277" s="46"/>
      <c r="G1277" s="46">
        <f t="shared" si="41"/>
        <v>2.7119999999999997</v>
      </c>
      <c r="H1277" t="s">
        <v>4808</v>
      </c>
    </row>
    <row r="1278" spans="1:8" x14ac:dyDescent="0.25">
      <c r="A1278" s="45" t="s">
        <v>4773</v>
      </c>
      <c r="B1278" s="45"/>
      <c r="C1278" s="46">
        <v>2.2599999999999998</v>
      </c>
      <c r="D1278" s="46">
        <v>1.2</v>
      </c>
      <c r="E1278" s="46"/>
      <c r="F1278" s="46"/>
      <c r="G1278" s="46">
        <f t="shared" si="41"/>
        <v>2.7119999999999997</v>
      </c>
      <c r="H1278" t="s">
        <v>4809</v>
      </c>
    </row>
    <row r="1279" spans="1:8" x14ac:dyDescent="0.25">
      <c r="A1279" s="45" t="s">
        <v>4773</v>
      </c>
      <c r="B1279" s="45"/>
      <c r="C1279" s="46">
        <v>0.65</v>
      </c>
      <c r="D1279" s="46">
        <v>1.2</v>
      </c>
      <c r="E1279" s="46"/>
      <c r="F1279" s="46"/>
      <c r="G1279" s="46">
        <f t="shared" si="41"/>
        <v>0.78</v>
      </c>
      <c r="H1279" t="s">
        <v>4810</v>
      </c>
    </row>
    <row r="1280" spans="1:8" x14ac:dyDescent="0.25">
      <c r="A1280" s="45" t="s">
        <v>4773</v>
      </c>
      <c r="B1280" s="45"/>
      <c r="C1280" s="46">
        <v>0.6</v>
      </c>
      <c r="D1280" s="46">
        <v>1.2</v>
      </c>
      <c r="E1280" s="46"/>
      <c r="F1280" s="46"/>
      <c r="G1280" s="46">
        <f t="shared" si="41"/>
        <v>0.72</v>
      </c>
      <c r="H1280" t="s">
        <v>4811</v>
      </c>
    </row>
    <row r="1281" spans="1:8" x14ac:dyDescent="0.25">
      <c r="A1281" s="45" t="s">
        <v>4773</v>
      </c>
      <c r="B1281" s="45"/>
      <c r="C1281" s="46">
        <v>1.76</v>
      </c>
      <c r="D1281" s="46">
        <v>1.2</v>
      </c>
      <c r="E1281" s="46"/>
      <c r="F1281" s="46"/>
      <c r="G1281" s="46">
        <f t="shared" si="41"/>
        <v>2.1120000000000001</v>
      </c>
      <c r="H1281" t="s">
        <v>4812</v>
      </c>
    </row>
    <row r="1282" spans="1:8" x14ac:dyDescent="0.25">
      <c r="A1282" s="45" t="s">
        <v>4773</v>
      </c>
      <c r="B1282" s="45"/>
      <c r="C1282" s="46">
        <v>0.63</v>
      </c>
      <c r="D1282" s="46">
        <v>1.2</v>
      </c>
      <c r="E1282" s="46"/>
      <c r="F1282" s="46"/>
      <c r="G1282" s="46">
        <f t="shared" si="41"/>
        <v>0.75600000000000001</v>
      </c>
      <c r="H1282" t="s">
        <v>4813</v>
      </c>
    </row>
    <row r="1283" spans="1:8" x14ac:dyDescent="0.25">
      <c r="A1283" s="45" t="s">
        <v>4773</v>
      </c>
      <c r="B1283" s="45"/>
      <c r="C1283" s="46">
        <v>0.6</v>
      </c>
      <c r="D1283" s="46">
        <v>1.2</v>
      </c>
      <c r="E1283" s="46"/>
      <c r="F1283" s="46"/>
      <c r="G1283" s="46">
        <f t="shared" si="41"/>
        <v>0.72</v>
      </c>
      <c r="H1283" t="s">
        <v>4814</v>
      </c>
    </row>
    <row r="1284" spans="1:8" x14ac:dyDescent="0.25">
      <c r="A1284" s="45" t="s">
        <v>4773</v>
      </c>
      <c r="B1284" s="45"/>
      <c r="C1284" s="46">
        <v>1.44</v>
      </c>
      <c r="D1284" s="46">
        <v>1.2</v>
      </c>
      <c r="E1284" s="46"/>
      <c r="F1284" s="46"/>
      <c r="G1284" s="46">
        <f t="shared" si="41"/>
        <v>1.728</v>
      </c>
      <c r="H1284" t="s">
        <v>4815</v>
      </c>
    </row>
    <row r="1285" spans="1:8" x14ac:dyDescent="0.25">
      <c r="A1285" s="45" t="s">
        <v>4773</v>
      </c>
      <c r="B1285" s="45"/>
      <c r="C1285" s="46">
        <v>0.33</v>
      </c>
      <c r="D1285" s="46">
        <v>1.2</v>
      </c>
      <c r="E1285" s="46"/>
      <c r="F1285" s="46"/>
      <c r="G1285" s="46">
        <f t="shared" si="41"/>
        <v>0.39600000000000002</v>
      </c>
      <c r="H1285" t="s">
        <v>4816</v>
      </c>
    </row>
    <row r="1286" spans="1:8" x14ac:dyDescent="0.25">
      <c r="A1286" s="45" t="s">
        <v>4773</v>
      </c>
      <c r="B1286" s="45"/>
      <c r="C1286" s="46">
        <v>0.08</v>
      </c>
      <c r="D1286" s="46">
        <v>1.2</v>
      </c>
      <c r="E1286" s="46"/>
      <c r="F1286" s="46"/>
      <c r="G1286" s="46">
        <f t="shared" si="41"/>
        <v>9.6000000000000002E-2</v>
      </c>
      <c r="H1286" t="s">
        <v>4817</v>
      </c>
    </row>
    <row r="1287" spans="1:8" x14ac:dyDescent="0.25">
      <c r="A1287" s="45" t="s">
        <v>4773</v>
      </c>
      <c r="B1287" s="45"/>
      <c r="C1287" s="46">
        <v>0.32</v>
      </c>
      <c r="D1287" s="46">
        <v>1.2</v>
      </c>
      <c r="E1287" s="46"/>
      <c r="F1287" s="46"/>
      <c r="G1287" s="46">
        <f t="shared" si="41"/>
        <v>0.38400000000000001</v>
      </c>
      <c r="H1287" t="s">
        <v>4818</v>
      </c>
    </row>
    <row r="1288" spans="1:8" x14ac:dyDescent="0.25">
      <c r="A1288" s="45" t="s">
        <v>4773</v>
      </c>
      <c r="B1288" s="45"/>
      <c r="C1288" s="46">
        <v>0.3</v>
      </c>
      <c r="D1288" s="46">
        <v>1.2</v>
      </c>
      <c r="E1288" s="46"/>
      <c r="F1288" s="46"/>
      <c r="G1288" s="46">
        <f t="shared" si="41"/>
        <v>0.36</v>
      </c>
      <c r="H1288" t="s">
        <v>4819</v>
      </c>
    </row>
    <row r="1289" spans="1:8" x14ac:dyDescent="0.25">
      <c r="A1289" s="45" t="s">
        <v>4773</v>
      </c>
      <c r="B1289" s="45"/>
      <c r="C1289" s="46">
        <v>0.31</v>
      </c>
      <c r="D1289" s="46">
        <v>1.2</v>
      </c>
      <c r="E1289" s="46"/>
      <c r="F1289" s="46"/>
      <c r="G1289" s="46">
        <f t="shared" si="41"/>
        <v>0.372</v>
      </c>
      <c r="H1289" t="s">
        <v>4820</v>
      </c>
    </row>
    <row r="1290" spans="1:8" x14ac:dyDescent="0.25">
      <c r="A1290" s="45" t="s">
        <v>4773</v>
      </c>
      <c r="B1290" s="45"/>
      <c r="C1290" s="46">
        <v>2.2599999999999998</v>
      </c>
      <c r="D1290" s="46">
        <v>1.2</v>
      </c>
      <c r="E1290" s="46"/>
      <c r="F1290" s="46"/>
      <c r="G1290" s="46">
        <f t="shared" si="41"/>
        <v>2.7119999999999997</v>
      </c>
      <c r="H1290" t="s">
        <v>4821</v>
      </c>
    </row>
    <row r="1291" spans="1:8" x14ac:dyDescent="0.25">
      <c r="A1291" s="45" t="s">
        <v>4773</v>
      </c>
      <c r="B1291" s="45"/>
      <c r="C1291" s="46">
        <v>1.76</v>
      </c>
      <c r="D1291" s="46">
        <v>1.2</v>
      </c>
      <c r="E1291" s="46"/>
      <c r="F1291" s="46"/>
      <c r="G1291" s="46">
        <f t="shared" si="41"/>
        <v>2.1120000000000001</v>
      </c>
      <c r="H1291" t="s">
        <v>4822</v>
      </c>
    </row>
    <row r="1292" spans="1:8" x14ac:dyDescent="0.25">
      <c r="A1292" s="45" t="s">
        <v>4773</v>
      </c>
      <c r="B1292" s="45"/>
      <c r="C1292" s="46">
        <v>0.63</v>
      </c>
      <c r="D1292" s="46">
        <v>1.2</v>
      </c>
      <c r="E1292" s="46"/>
      <c r="F1292" s="46"/>
      <c r="G1292" s="46">
        <f t="shared" si="41"/>
        <v>0.75600000000000001</v>
      </c>
      <c r="H1292" t="s">
        <v>4823</v>
      </c>
    </row>
    <row r="1293" spans="1:8" x14ac:dyDescent="0.25">
      <c r="A1293" s="45" t="s">
        <v>4773</v>
      </c>
      <c r="B1293" s="45"/>
      <c r="C1293" s="46">
        <v>0.6</v>
      </c>
      <c r="D1293" s="46">
        <v>1.2</v>
      </c>
      <c r="E1293" s="46"/>
      <c r="F1293" s="46"/>
      <c r="G1293" s="46">
        <f t="shared" si="41"/>
        <v>0.72</v>
      </c>
      <c r="H1293" t="s">
        <v>4824</v>
      </c>
    </row>
    <row r="1294" spans="1:8" x14ac:dyDescent="0.25">
      <c r="A1294" s="45" t="s">
        <v>4773</v>
      </c>
      <c r="B1294" s="45"/>
      <c r="C1294" s="46">
        <v>1.44</v>
      </c>
      <c r="D1294" s="46">
        <v>1.2</v>
      </c>
      <c r="E1294" s="46"/>
      <c r="F1294" s="46"/>
      <c r="G1294" s="46">
        <f t="shared" si="41"/>
        <v>1.728</v>
      </c>
      <c r="H1294" t="s">
        <v>4825</v>
      </c>
    </row>
    <row r="1295" spans="1:8" x14ac:dyDescent="0.25">
      <c r="A1295" s="45" t="s">
        <v>4773</v>
      </c>
      <c r="B1295" s="45"/>
      <c r="C1295" s="46">
        <v>0.31</v>
      </c>
      <c r="D1295" s="46">
        <v>1.2</v>
      </c>
      <c r="E1295" s="46"/>
      <c r="F1295" s="46"/>
      <c r="G1295" s="46">
        <f t="shared" si="41"/>
        <v>0.372</v>
      </c>
      <c r="H1295" t="s">
        <v>4826</v>
      </c>
    </row>
    <row r="1296" spans="1:8" x14ac:dyDescent="0.25">
      <c r="A1296" s="45" t="s">
        <v>4773</v>
      </c>
      <c r="B1296" s="45"/>
      <c r="C1296" s="46">
        <v>0.08</v>
      </c>
      <c r="D1296" s="46">
        <v>1.2</v>
      </c>
      <c r="E1296" s="46"/>
      <c r="F1296" s="46"/>
      <c r="G1296" s="46">
        <f t="shared" si="41"/>
        <v>9.6000000000000002E-2</v>
      </c>
      <c r="H1296" t="s">
        <v>4827</v>
      </c>
    </row>
    <row r="1297" spans="1:8" x14ac:dyDescent="0.25">
      <c r="A1297" s="45" t="s">
        <v>4773</v>
      </c>
      <c r="B1297" s="45"/>
      <c r="C1297" s="46">
        <v>0.32</v>
      </c>
      <c r="D1297" s="46">
        <v>1.2</v>
      </c>
      <c r="E1297" s="46"/>
      <c r="F1297" s="46"/>
      <c r="G1297" s="46">
        <f t="shared" si="41"/>
        <v>0.38400000000000001</v>
      </c>
      <c r="H1297" t="s">
        <v>4828</v>
      </c>
    </row>
    <row r="1298" spans="1:8" x14ac:dyDescent="0.25">
      <c r="A1298" s="45" t="s">
        <v>4773</v>
      </c>
      <c r="B1298" s="45"/>
      <c r="C1298" s="46">
        <v>1.29</v>
      </c>
      <c r="D1298" s="46">
        <v>1.2</v>
      </c>
      <c r="E1298" s="46"/>
      <c r="F1298" s="46"/>
      <c r="G1298" s="46">
        <f t="shared" si="41"/>
        <v>1.548</v>
      </c>
      <c r="H1298" t="s">
        <v>4829</v>
      </c>
    </row>
    <row r="1299" spans="1:8" x14ac:dyDescent="0.25">
      <c r="A1299" s="45" t="s">
        <v>4773</v>
      </c>
      <c r="B1299" s="45"/>
      <c r="C1299" s="46">
        <v>1.27</v>
      </c>
      <c r="D1299" s="46">
        <v>1.2</v>
      </c>
      <c r="E1299" s="46"/>
      <c r="F1299" s="46"/>
      <c r="G1299" s="46">
        <f t="shared" si="41"/>
        <v>1.524</v>
      </c>
      <c r="H1299" t="s">
        <v>4830</v>
      </c>
    </row>
    <row r="1300" spans="1:8" x14ac:dyDescent="0.25">
      <c r="A1300" s="45" t="s">
        <v>4773</v>
      </c>
      <c r="B1300" s="45"/>
      <c r="C1300" s="46">
        <v>0.48</v>
      </c>
      <c r="D1300" s="46">
        <v>1.2</v>
      </c>
      <c r="E1300" s="46"/>
      <c r="F1300" s="46"/>
      <c r="G1300" s="46">
        <f t="shared" si="41"/>
        <v>0.57599999999999996</v>
      </c>
      <c r="H1300" t="s">
        <v>4831</v>
      </c>
    </row>
    <row r="1301" spans="1:8" x14ac:dyDescent="0.25">
      <c r="A1301" s="45" t="s">
        <v>4773</v>
      </c>
      <c r="B1301" s="45"/>
      <c r="C1301" s="46">
        <v>0.48</v>
      </c>
      <c r="D1301" s="46">
        <v>1.2</v>
      </c>
      <c r="E1301" s="46"/>
      <c r="F1301" s="46"/>
      <c r="G1301" s="46">
        <f t="shared" si="41"/>
        <v>0.57599999999999996</v>
      </c>
      <c r="H1301" t="s">
        <v>4832</v>
      </c>
    </row>
    <row r="1302" spans="1:8" x14ac:dyDescent="0.25">
      <c r="A1302" s="45" t="s">
        <v>4773</v>
      </c>
      <c r="B1302" s="45"/>
      <c r="C1302" s="46">
        <v>1.28</v>
      </c>
      <c r="D1302" s="46">
        <v>1.2</v>
      </c>
      <c r="E1302" s="46"/>
      <c r="F1302" s="46"/>
      <c r="G1302" s="46">
        <f t="shared" si="41"/>
        <v>1.536</v>
      </c>
      <c r="H1302" t="s">
        <v>4833</v>
      </c>
    </row>
    <row r="1303" spans="1:8" x14ac:dyDescent="0.25">
      <c r="A1303" s="45" t="s">
        <v>4773</v>
      </c>
      <c r="B1303" s="45"/>
      <c r="C1303" s="46">
        <v>3.51</v>
      </c>
      <c r="D1303" s="46">
        <v>1.2</v>
      </c>
      <c r="E1303" s="46"/>
      <c r="F1303" s="46"/>
      <c r="G1303" s="46">
        <f t="shared" si="41"/>
        <v>4.2119999999999997</v>
      </c>
      <c r="H1303" t="s">
        <v>4834</v>
      </c>
    </row>
    <row r="1304" spans="1:8" x14ac:dyDescent="0.25">
      <c r="A1304" s="45" t="s">
        <v>4773</v>
      </c>
      <c r="B1304" s="45"/>
      <c r="C1304" s="46">
        <v>1.75</v>
      </c>
      <c r="D1304" s="46">
        <v>1.2</v>
      </c>
      <c r="E1304" s="46"/>
      <c r="F1304" s="46"/>
      <c r="G1304" s="46">
        <f t="shared" si="41"/>
        <v>2.1</v>
      </c>
      <c r="H1304" t="s">
        <v>4835</v>
      </c>
    </row>
    <row r="1305" spans="1:8" x14ac:dyDescent="0.25">
      <c r="A1305" s="45" t="s">
        <v>4773</v>
      </c>
      <c r="B1305" s="45"/>
      <c r="C1305" s="46">
        <v>3.19</v>
      </c>
      <c r="D1305" s="46">
        <v>1.2</v>
      </c>
      <c r="E1305" s="46"/>
      <c r="F1305" s="46"/>
      <c r="G1305" s="46">
        <f t="shared" si="41"/>
        <v>3.8279999999999998</v>
      </c>
      <c r="H1305" t="s">
        <v>4836</v>
      </c>
    </row>
    <row r="1306" spans="1:8" x14ac:dyDescent="0.25">
      <c r="A1306" s="45" t="s">
        <v>4773</v>
      </c>
      <c r="B1306" s="45"/>
      <c r="C1306" s="46">
        <v>1.44</v>
      </c>
      <c r="D1306" s="46">
        <v>1.2</v>
      </c>
      <c r="E1306" s="46"/>
      <c r="F1306" s="46"/>
      <c r="G1306" s="46">
        <f t="shared" si="41"/>
        <v>1.728</v>
      </c>
      <c r="H1306" t="s">
        <v>4837</v>
      </c>
    </row>
    <row r="1307" spans="1:8" x14ac:dyDescent="0.25">
      <c r="A1307" s="45" t="s">
        <v>4773</v>
      </c>
      <c r="B1307" s="45"/>
      <c r="C1307" s="46">
        <v>1.51</v>
      </c>
      <c r="D1307" s="46">
        <v>1.2</v>
      </c>
      <c r="E1307" s="46"/>
      <c r="F1307" s="46"/>
      <c r="G1307" s="46">
        <f t="shared" ref="G1307:G1338" si="42">PRODUCT(C1307:F1307)</f>
        <v>1.8119999999999998</v>
      </c>
      <c r="H1307" t="s">
        <v>4838</v>
      </c>
    </row>
    <row r="1308" spans="1:8" x14ac:dyDescent="0.25">
      <c r="A1308" s="45" t="s">
        <v>4773</v>
      </c>
      <c r="B1308" s="45"/>
      <c r="C1308" s="46">
        <v>0.28000000000000003</v>
      </c>
      <c r="D1308" s="46">
        <v>1.2</v>
      </c>
      <c r="E1308" s="46"/>
      <c r="F1308" s="46"/>
      <c r="G1308" s="46">
        <f t="shared" si="42"/>
        <v>0.33600000000000002</v>
      </c>
      <c r="H1308" t="s">
        <v>4839</v>
      </c>
    </row>
    <row r="1309" spans="1:8" x14ac:dyDescent="0.25">
      <c r="A1309" s="45" t="s">
        <v>4773</v>
      </c>
      <c r="B1309" s="45"/>
      <c r="C1309" s="46">
        <v>0.08</v>
      </c>
      <c r="D1309" s="46">
        <v>1.2</v>
      </c>
      <c r="E1309" s="46"/>
      <c r="F1309" s="46"/>
      <c r="G1309" s="46">
        <f t="shared" si="42"/>
        <v>9.6000000000000002E-2</v>
      </c>
      <c r="H1309" t="s">
        <v>4840</v>
      </c>
    </row>
    <row r="1310" spans="1:8" x14ac:dyDescent="0.25">
      <c r="A1310" s="45" t="s">
        <v>4773</v>
      </c>
      <c r="B1310" s="45"/>
      <c r="C1310" s="46">
        <v>0.32</v>
      </c>
      <c r="D1310" s="46">
        <v>1.2</v>
      </c>
      <c r="E1310" s="46"/>
      <c r="F1310" s="46"/>
      <c r="G1310" s="46">
        <f t="shared" si="42"/>
        <v>0.38400000000000001</v>
      </c>
      <c r="H1310" t="s">
        <v>4841</v>
      </c>
    </row>
    <row r="1311" spans="1:8" x14ac:dyDescent="0.25">
      <c r="A1311" s="45" t="s">
        <v>4773</v>
      </c>
      <c r="B1311" s="45"/>
      <c r="C1311" s="46">
        <v>0.64</v>
      </c>
      <c r="D1311" s="46">
        <v>1.2</v>
      </c>
      <c r="E1311" s="46"/>
      <c r="F1311" s="46"/>
      <c r="G1311" s="46">
        <f t="shared" si="42"/>
        <v>0.76800000000000002</v>
      </c>
      <c r="H1311" t="s">
        <v>4842</v>
      </c>
    </row>
    <row r="1312" spans="1:8" x14ac:dyDescent="0.25">
      <c r="A1312" s="45" t="s">
        <v>4773</v>
      </c>
      <c r="B1312" s="45"/>
      <c r="C1312" s="46">
        <v>0.51</v>
      </c>
      <c r="D1312" s="46">
        <v>1.2</v>
      </c>
      <c r="E1312" s="46"/>
      <c r="F1312" s="46"/>
      <c r="G1312" s="46">
        <f t="shared" si="42"/>
        <v>0.61199999999999999</v>
      </c>
      <c r="H1312" t="s">
        <v>4843</v>
      </c>
    </row>
    <row r="1313" spans="1:8" x14ac:dyDescent="0.25">
      <c r="A1313" s="45" t="s">
        <v>4773</v>
      </c>
      <c r="B1313" s="45"/>
      <c r="C1313" s="46">
        <v>0.17</v>
      </c>
      <c r="D1313" s="46">
        <v>1.2</v>
      </c>
      <c r="E1313" s="46"/>
      <c r="F1313" s="46"/>
      <c r="G1313" s="46">
        <f t="shared" si="42"/>
        <v>0.20400000000000001</v>
      </c>
      <c r="H1313" t="s">
        <v>4844</v>
      </c>
    </row>
    <row r="1314" spans="1:8" x14ac:dyDescent="0.25">
      <c r="A1314" s="45" t="s">
        <v>4773</v>
      </c>
      <c r="B1314" s="45"/>
      <c r="C1314" s="46">
        <v>0.3</v>
      </c>
      <c r="D1314" s="46">
        <v>1.2</v>
      </c>
      <c r="E1314" s="46"/>
      <c r="F1314" s="46"/>
      <c r="G1314" s="46">
        <f t="shared" si="42"/>
        <v>0.36</v>
      </c>
      <c r="H1314" t="s">
        <v>4845</v>
      </c>
    </row>
    <row r="1315" spans="1:8" x14ac:dyDescent="0.25">
      <c r="A1315" s="45" t="s">
        <v>4773</v>
      </c>
      <c r="B1315" s="45"/>
      <c r="C1315" s="46">
        <v>1.1000000000000001</v>
      </c>
      <c r="D1315" s="46">
        <v>1.2</v>
      </c>
      <c r="E1315" s="46"/>
      <c r="F1315" s="46"/>
      <c r="G1315" s="46">
        <f t="shared" si="42"/>
        <v>1.32</v>
      </c>
      <c r="H1315" t="s">
        <v>4846</v>
      </c>
    </row>
    <row r="1316" spans="1:8" x14ac:dyDescent="0.25">
      <c r="A1316" s="45" t="s">
        <v>4773</v>
      </c>
      <c r="B1316" s="45"/>
      <c r="C1316" s="46">
        <v>1.38</v>
      </c>
      <c r="D1316" s="46">
        <v>1.2</v>
      </c>
      <c r="E1316" s="46"/>
      <c r="F1316" s="46"/>
      <c r="G1316" s="46">
        <f t="shared" si="42"/>
        <v>1.6559999999999999</v>
      </c>
      <c r="H1316" t="s">
        <v>4847</v>
      </c>
    </row>
    <row r="1317" spans="1:8" x14ac:dyDescent="0.25">
      <c r="A1317" s="45" t="s">
        <v>4773</v>
      </c>
      <c r="B1317" s="45"/>
      <c r="C1317" s="46">
        <v>1.94</v>
      </c>
      <c r="D1317" s="46">
        <v>1.2</v>
      </c>
      <c r="E1317" s="46"/>
      <c r="F1317" s="46"/>
      <c r="G1317" s="46">
        <f t="shared" si="42"/>
        <v>2.3279999999999998</v>
      </c>
      <c r="H1317" t="s">
        <v>4848</v>
      </c>
    </row>
    <row r="1318" spans="1:8" x14ac:dyDescent="0.25">
      <c r="A1318" s="45" t="s">
        <v>4773</v>
      </c>
      <c r="B1318" s="45"/>
      <c r="C1318" s="46">
        <v>1.44</v>
      </c>
      <c r="D1318" s="46">
        <v>1.2</v>
      </c>
      <c r="E1318" s="46"/>
      <c r="F1318" s="46"/>
      <c r="G1318" s="46">
        <f t="shared" si="42"/>
        <v>1.728</v>
      </c>
      <c r="H1318" t="s">
        <v>4849</v>
      </c>
    </row>
    <row r="1319" spans="1:8" x14ac:dyDescent="0.25">
      <c r="A1319" s="45" t="s">
        <v>4773</v>
      </c>
      <c r="B1319" s="45"/>
      <c r="C1319" s="46">
        <v>0.47</v>
      </c>
      <c r="D1319" s="46">
        <v>1.2</v>
      </c>
      <c r="E1319" s="46"/>
      <c r="F1319" s="46"/>
      <c r="G1319" s="46">
        <f t="shared" si="42"/>
        <v>0.56399999999999995</v>
      </c>
      <c r="H1319" t="s">
        <v>4850</v>
      </c>
    </row>
    <row r="1320" spans="1:8" x14ac:dyDescent="0.25">
      <c r="A1320" s="45" t="s">
        <v>4773</v>
      </c>
      <c r="B1320" s="45"/>
      <c r="C1320" s="46">
        <v>1.0900000000000001</v>
      </c>
      <c r="D1320" s="46">
        <v>1.2</v>
      </c>
      <c r="E1320" s="46"/>
      <c r="F1320" s="46"/>
      <c r="G1320" s="46">
        <f t="shared" si="42"/>
        <v>1.3080000000000001</v>
      </c>
      <c r="H1320" t="s">
        <v>4851</v>
      </c>
    </row>
    <row r="1321" spans="1:8" x14ac:dyDescent="0.25">
      <c r="A1321" s="45" t="s">
        <v>4773</v>
      </c>
      <c r="B1321" s="45"/>
      <c r="C1321" s="46">
        <v>0.48</v>
      </c>
      <c r="D1321" s="46">
        <v>1.2</v>
      </c>
      <c r="E1321" s="46"/>
      <c r="F1321" s="46"/>
      <c r="G1321" s="46">
        <f t="shared" si="42"/>
        <v>0.57599999999999996</v>
      </c>
      <c r="H1321" t="s">
        <v>4852</v>
      </c>
    </row>
    <row r="1322" spans="1:8" x14ac:dyDescent="0.25">
      <c r="A1322" s="45" t="s">
        <v>4773</v>
      </c>
      <c r="B1322" s="45"/>
      <c r="C1322" s="46">
        <v>0.16</v>
      </c>
      <c r="D1322" s="46">
        <v>1.2</v>
      </c>
      <c r="E1322" s="46"/>
      <c r="F1322" s="46"/>
      <c r="G1322" s="46">
        <f t="shared" si="42"/>
        <v>0.192</v>
      </c>
      <c r="H1322" t="s">
        <v>4853</v>
      </c>
    </row>
    <row r="1323" spans="1:8" x14ac:dyDescent="0.25">
      <c r="A1323" s="45" t="s">
        <v>4773</v>
      </c>
      <c r="B1323" s="45"/>
      <c r="C1323" s="46">
        <v>0.36</v>
      </c>
      <c r="D1323" s="46">
        <v>1.2</v>
      </c>
      <c r="E1323" s="46"/>
      <c r="F1323" s="46"/>
      <c r="G1323" s="46">
        <f t="shared" si="42"/>
        <v>0.432</v>
      </c>
      <c r="H1323" t="s">
        <v>4854</v>
      </c>
    </row>
    <row r="1324" spans="1:8" x14ac:dyDescent="0.25">
      <c r="A1324" s="45" t="s">
        <v>4773</v>
      </c>
      <c r="B1324" s="45"/>
      <c r="C1324" s="46">
        <v>1.24</v>
      </c>
      <c r="D1324" s="46">
        <v>1.2</v>
      </c>
      <c r="E1324" s="46"/>
      <c r="F1324" s="46"/>
      <c r="G1324" s="46">
        <f t="shared" si="42"/>
        <v>1.488</v>
      </c>
      <c r="H1324" t="s">
        <v>4855</v>
      </c>
    </row>
    <row r="1325" spans="1:8" x14ac:dyDescent="0.25">
      <c r="A1325" s="45" t="s">
        <v>4773</v>
      </c>
      <c r="B1325" s="45"/>
      <c r="C1325" s="46">
        <v>2.77</v>
      </c>
      <c r="D1325" s="46">
        <v>1.2</v>
      </c>
      <c r="E1325" s="46"/>
      <c r="F1325" s="46"/>
      <c r="G1325" s="46">
        <f t="shared" si="42"/>
        <v>3.3239999999999998</v>
      </c>
      <c r="H1325" t="s">
        <v>4856</v>
      </c>
    </row>
    <row r="1326" spans="1:8" x14ac:dyDescent="0.25">
      <c r="A1326" s="45" t="s">
        <v>4773</v>
      </c>
      <c r="B1326" s="45"/>
      <c r="C1326" s="46">
        <v>1.72</v>
      </c>
      <c r="D1326" s="46">
        <v>1.2</v>
      </c>
      <c r="E1326" s="46"/>
      <c r="F1326" s="46"/>
      <c r="G1326" s="46">
        <f t="shared" si="42"/>
        <v>2.0640000000000001</v>
      </c>
      <c r="H1326" t="s">
        <v>4857</v>
      </c>
    </row>
    <row r="1327" spans="1:8" x14ac:dyDescent="0.25">
      <c r="A1327" s="45" t="s">
        <v>4773</v>
      </c>
      <c r="B1327" s="45"/>
      <c r="C1327" s="46">
        <v>2.59</v>
      </c>
      <c r="D1327" s="46">
        <v>1.2</v>
      </c>
      <c r="E1327" s="46"/>
      <c r="F1327" s="46"/>
      <c r="G1327" s="46">
        <f t="shared" si="42"/>
        <v>3.1079999999999997</v>
      </c>
      <c r="H1327" t="s">
        <v>4858</v>
      </c>
    </row>
    <row r="1328" spans="1:8" x14ac:dyDescent="0.25">
      <c r="A1328" s="45" t="s">
        <v>4773</v>
      </c>
      <c r="B1328" s="45"/>
      <c r="C1328" s="46">
        <v>0.15</v>
      </c>
      <c r="D1328" s="46">
        <v>1.2</v>
      </c>
      <c r="E1328" s="46"/>
      <c r="F1328" s="46"/>
      <c r="G1328" s="46">
        <f t="shared" si="42"/>
        <v>0.18</v>
      </c>
      <c r="H1328" t="s">
        <v>4859</v>
      </c>
    </row>
    <row r="1329" spans="1:8" x14ac:dyDescent="0.25">
      <c r="A1329" s="45" t="s">
        <v>4773</v>
      </c>
      <c r="B1329" s="45"/>
      <c r="C1329" s="46">
        <v>1.1299999999999999</v>
      </c>
      <c r="D1329" s="46">
        <v>1.2</v>
      </c>
      <c r="E1329" s="46"/>
      <c r="F1329" s="46"/>
      <c r="G1329" s="46">
        <f t="shared" si="42"/>
        <v>1.3559999999999999</v>
      </c>
      <c r="H1329" t="s">
        <v>4860</v>
      </c>
    </row>
    <row r="1330" spans="1:8" x14ac:dyDescent="0.25">
      <c r="A1330" s="45" t="s">
        <v>4773</v>
      </c>
      <c r="B1330" s="45"/>
      <c r="C1330" s="46">
        <v>0.14000000000000001</v>
      </c>
      <c r="D1330" s="46">
        <v>1.2</v>
      </c>
      <c r="E1330" s="46"/>
      <c r="F1330" s="46"/>
      <c r="G1330" s="46">
        <f t="shared" si="42"/>
        <v>0.16800000000000001</v>
      </c>
      <c r="H1330" t="s">
        <v>4861</v>
      </c>
    </row>
    <row r="1331" spans="1:8" x14ac:dyDescent="0.25">
      <c r="A1331" s="45" t="s">
        <v>4773</v>
      </c>
      <c r="B1331" s="45"/>
      <c r="C1331" s="46"/>
      <c r="D1331" s="46">
        <v>1.2</v>
      </c>
      <c r="E1331" s="46"/>
      <c r="F1331" s="46"/>
      <c r="G1331" s="46">
        <f t="shared" si="42"/>
        <v>1.2</v>
      </c>
      <c r="H1331" t="s">
        <v>4862</v>
      </c>
    </row>
    <row r="1332" spans="1:8" x14ac:dyDescent="0.25">
      <c r="A1332" s="45" t="s">
        <v>4773</v>
      </c>
      <c r="B1332" s="45"/>
      <c r="C1332" s="46">
        <v>1.75</v>
      </c>
      <c r="D1332" s="46">
        <v>1.2</v>
      </c>
      <c r="E1332" s="46"/>
      <c r="F1332" s="46"/>
      <c r="G1332" s="46">
        <f t="shared" si="42"/>
        <v>2.1</v>
      </c>
      <c r="H1332" t="s">
        <v>4863</v>
      </c>
    </row>
    <row r="1333" spans="1:8" x14ac:dyDescent="0.25">
      <c r="A1333" s="45" t="s">
        <v>4773</v>
      </c>
      <c r="B1333" s="45"/>
      <c r="C1333" s="46">
        <v>2.76</v>
      </c>
      <c r="D1333" s="46">
        <v>1.2</v>
      </c>
      <c r="E1333" s="46"/>
      <c r="F1333" s="46"/>
      <c r="G1333" s="46">
        <f t="shared" si="42"/>
        <v>3.3119999999999998</v>
      </c>
      <c r="H1333" t="s">
        <v>4864</v>
      </c>
    </row>
    <row r="1334" spans="1:8" x14ac:dyDescent="0.25">
      <c r="A1334" s="45" t="s">
        <v>4773</v>
      </c>
      <c r="B1334" s="45"/>
      <c r="C1334" s="46">
        <v>2.59</v>
      </c>
      <c r="D1334" s="46">
        <v>1.2</v>
      </c>
      <c r="E1334" s="46"/>
      <c r="F1334" s="46"/>
      <c r="G1334" s="46">
        <f t="shared" si="42"/>
        <v>3.1079999999999997</v>
      </c>
      <c r="H1334" t="s">
        <v>4865</v>
      </c>
    </row>
    <row r="1335" spans="1:8" x14ac:dyDescent="0.25">
      <c r="A1335" s="45" t="s">
        <v>4773</v>
      </c>
      <c r="B1335" s="45"/>
      <c r="C1335" s="46">
        <v>1.1299999999999999</v>
      </c>
      <c r="D1335" s="46">
        <v>1.2</v>
      </c>
      <c r="E1335" s="46"/>
      <c r="F1335" s="46"/>
      <c r="G1335" s="46">
        <f t="shared" si="42"/>
        <v>1.3559999999999999</v>
      </c>
      <c r="H1335" t="s">
        <v>4866</v>
      </c>
    </row>
    <row r="1336" spans="1:8" x14ac:dyDescent="0.25">
      <c r="A1336" s="45" t="s">
        <v>4773</v>
      </c>
      <c r="B1336" s="45"/>
      <c r="C1336" s="46">
        <v>0.14000000000000001</v>
      </c>
      <c r="D1336" s="46">
        <v>1.2</v>
      </c>
      <c r="E1336" s="46"/>
      <c r="F1336" s="46"/>
      <c r="G1336" s="46">
        <f t="shared" si="42"/>
        <v>0.16800000000000001</v>
      </c>
      <c r="H1336" t="s">
        <v>4867</v>
      </c>
    </row>
    <row r="1337" spans="1:8" x14ac:dyDescent="0.25">
      <c r="A1337" s="45" t="s">
        <v>4773</v>
      </c>
      <c r="B1337" s="45"/>
      <c r="C1337" s="46">
        <v>2.77</v>
      </c>
      <c r="D1337" s="46">
        <v>1.2</v>
      </c>
      <c r="E1337" s="46"/>
      <c r="F1337" s="46"/>
      <c r="G1337" s="46">
        <f t="shared" si="42"/>
        <v>3.3239999999999998</v>
      </c>
      <c r="H1337" t="s">
        <v>4868</v>
      </c>
    </row>
    <row r="1338" spans="1:8" x14ac:dyDescent="0.25">
      <c r="A1338" s="45" t="s">
        <v>4773</v>
      </c>
      <c r="B1338" s="45"/>
      <c r="C1338" s="46">
        <v>1.72</v>
      </c>
      <c r="D1338" s="46">
        <v>1.2</v>
      </c>
      <c r="E1338" s="46"/>
      <c r="F1338" s="46"/>
      <c r="G1338" s="46">
        <f t="shared" si="42"/>
        <v>2.0640000000000001</v>
      </c>
      <c r="H1338" t="s">
        <v>4869</v>
      </c>
    </row>
    <row r="1339" spans="1:8" x14ac:dyDescent="0.25">
      <c r="A1339" s="45" t="s">
        <v>4773</v>
      </c>
      <c r="B1339" s="45"/>
      <c r="C1339" s="46">
        <v>2.58</v>
      </c>
      <c r="D1339" s="46">
        <v>1.2</v>
      </c>
      <c r="E1339" s="46"/>
      <c r="F1339" s="46"/>
      <c r="G1339" s="46">
        <f t="shared" ref="G1339:G1370" si="43">PRODUCT(C1339:F1339)</f>
        <v>3.0960000000000001</v>
      </c>
      <c r="H1339" t="s">
        <v>4870</v>
      </c>
    </row>
    <row r="1340" spans="1:8" x14ac:dyDescent="0.25">
      <c r="A1340" s="45" t="s">
        <v>4773</v>
      </c>
      <c r="B1340" s="45"/>
      <c r="C1340" s="46">
        <v>0.15</v>
      </c>
      <c r="D1340" s="46">
        <v>1.2</v>
      </c>
      <c r="E1340" s="46"/>
      <c r="F1340" s="46"/>
      <c r="G1340" s="46">
        <f t="shared" si="43"/>
        <v>0.18</v>
      </c>
      <c r="H1340" t="s">
        <v>4871</v>
      </c>
    </row>
    <row r="1341" spans="1:8" x14ac:dyDescent="0.25">
      <c r="A1341" s="45" t="s">
        <v>4773</v>
      </c>
      <c r="B1341" s="45"/>
      <c r="C1341" s="46">
        <v>1.1299999999999999</v>
      </c>
      <c r="D1341" s="46">
        <v>1.2</v>
      </c>
      <c r="E1341" s="46"/>
      <c r="F1341" s="46"/>
      <c r="G1341" s="46">
        <f t="shared" si="43"/>
        <v>1.3559999999999999</v>
      </c>
      <c r="H1341" t="s">
        <v>4872</v>
      </c>
    </row>
    <row r="1342" spans="1:8" x14ac:dyDescent="0.25">
      <c r="A1342" s="45" t="s">
        <v>4773</v>
      </c>
      <c r="B1342" s="45"/>
      <c r="C1342" s="46">
        <v>0.14000000000000001</v>
      </c>
      <c r="D1342" s="46">
        <v>1.2</v>
      </c>
      <c r="E1342" s="46"/>
      <c r="F1342" s="46"/>
      <c r="G1342" s="46">
        <f t="shared" si="43"/>
        <v>0.16800000000000001</v>
      </c>
      <c r="H1342" t="s">
        <v>4873</v>
      </c>
    </row>
    <row r="1343" spans="1:8" x14ac:dyDescent="0.25">
      <c r="A1343" s="45" t="s">
        <v>4773</v>
      </c>
      <c r="B1343" s="45"/>
      <c r="C1343" s="46">
        <v>1.76</v>
      </c>
      <c r="D1343" s="46">
        <v>1.2</v>
      </c>
      <c r="E1343" s="46"/>
      <c r="F1343" s="46"/>
      <c r="G1343" s="46">
        <f t="shared" si="43"/>
        <v>2.1120000000000001</v>
      </c>
      <c r="H1343" t="s">
        <v>4874</v>
      </c>
    </row>
    <row r="1344" spans="1:8" x14ac:dyDescent="0.25">
      <c r="A1344" s="45" t="s">
        <v>4773</v>
      </c>
      <c r="B1344" s="45"/>
      <c r="C1344" s="46">
        <v>2.76</v>
      </c>
      <c r="D1344" s="46">
        <v>1.2</v>
      </c>
      <c r="E1344" s="46"/>
      <c r="F1344" s="46"/>
      <c r="G1344" s="46">
        <f t="shared" si="43"/>
        <v>3.3119999999999998</v>
      </c>
      <c r="H1344" t="s">
        <v>4875</v>
      </c>
    </row>
    <row r="1345" spans="1:8" x14ac:dyDescent="0.25">
      <c r="A1345" s="45" t="s">
        <v>4773</v>
      </c>
      <c r="B1345" s="45"/>
      <c r="C1345" s="46">
        <v>2.61</v>
      </c>
      <c r="D1345" s="46">
        <v>1.2</v>
      </c>
      <c r="E1345" s="46"/>
      <c r="F1345" s="46"/>
      <c r="G1345" s="46">
        <f t="shared" si="43"/>
        <v>3.1319999999999997</v>
      </c>
      <c r="H1345" t="s">
        <v>4876</v>
      </c>
    </row>
    <row r="1346" spans="1:8" x14ac:dyDescent="0.25">
      <c r="A1346" s="45" t="s">
        <v>4773</v>
      </c>
      <c r="B1346" s="45"/>
      <c r="C1346" s="46">
        <v>0.15</v>
      </c>
      <c r="D1346" s="46">
        <v>1.2</v>
      </c>
      <c r="E1346" s="46"/>
      <c r="F1346" s="46"/>
      <c r="G1346" s="46">
        <f t="shared" si="43"/>
        <v>0.18</v>
      </c>
      <c r="H1346" t="s">
        <v>4877</v>
      </c>
    </row>
    <row r="1347" spans="1:8" x14ac:dyDescent="0.25">
      <c r="A1347" s="45" t="s">
        <v>4773</v>
      </c>
      <c r="B1347" s="45"/>
      <c r="C1347" s="46">
        <v>1.1299999999999999</v>
      </c>
      <c r="D1347" s="46">
        <v>1.2</v>
      </c>
      <c r="E1347" s="46"/>
      <c r="F1347" s="46"/>
      <c r="G1347" s="46">
        <f t="shared" si="43"/>
        <v>1.3559999999999999</v>
      </c>
      <c r="H1347" t="s">
        <v>4878</v>
      </c>
    </row>
    <row r="1348" spans="1:8" x14ac:dyDescent="0.25">
      <c r="A1348" s="45" t="s">
        <v>4773</v>
      </c>
      <c r="B1348" s="45"/>
      <c r="C1348" s="46">
        <v>0.14000000000000001</v>
      </c>
      <c r="D1348" s="46">
        <v>1.2</v>
      </c>
      <c r="E1348" s="46"/>
      <c r="F1348" s="46"/>
      <c r="G1348" s="46">
        <f t="shared" si="43"/>
        <v>0.16800000000000001</v>
      </c>
      <c r="H1348" t="s">
        <v>4879</v>
      </c>
    </row>
    <row r="1349" spans="1:8" x14ac:dyDescent="0.25">
      <c r="A1349" s="45" t="s">
        <v>4773</v>
      </c>
      <c r="B1349" s="45"/>
      <c r="C1349" s="46">
        <v>2.6</v>
      </c>
      <c r="D1349" s="46">
        <v>1.2</v>
      </c>
      <c r="E1349" s="46"/>
      <c r="F1349" s="46"/>
      <c r="G1349" s="46">
        <f t="shared" si="43"/>
        <v>3.12</v>
      </c>
      <c r="H1349" t="s">
        <v>4880</v>
      </c>
    </row>
    <row r="1350" spans="1:8" x14ac:dyDescent="0.25">
      <c r="A1350" s="45" t="s">
        <v>4773</v>
      </c>
      <c r="B1350" s="45"/>
      <c r="C1350" s="46">
        <v>2.77</v>
      </c>
      <c r="D1350" s="46">
        <v>1.2</v>
      </c>
      <c r="E1350" s="46"/>
      <c r="F1350" s="46"/>
      <c r="G1350" s="46">
        <f t="shared" si="43"/>
        <v>3.3239999999999998</v>
      </c>
      <c r="H1350" t="s">
        <v>4881</v>
      </c>
    </row>
    <row r="1351" spans="1:8" x14ac:dyDescent="0.25">
      <c r="A1351" s="45" t="s">
        <v>4773</v>
      </c>
      <c r="B1351" s="45"/>
      <c r="C1351" s="46">
        <v>1.74</v>
      </c>
      <c r="D1351" s="46">
        <v>1.2</v>
      </c>
      <c r="E1351" s="46"/>
      <c r="F1351" s="46"/>
      <c r="G1351" s="46">
        <f t="shared" si="43"/>
        <v>2.0880000000000001</v>
      </c>
      <c r="H1351" t="s">
        <v>4882</v>
      </c>
    </row>
    <row r="1352" spans="1:8" x14ac:dyDescent="0.25">
      <c r="A1352" s="45" t="s">
        <v>4773</v>
      </c>
      <c r="B1352" s="45"/>
      <c r="C1352" s="46">
        <v>1.1299999999999999</v>
      </c>
      <c r="D1352" s="46">
        <v>1.2</v>
      </c>
      <c r="E1352" s="46"/>
      <c r="F1352" s="46"/>
      <c r="G1352" s="46">
        <f t="shared" si="43"/>
        <v>1.3559999999999999</v>
      </c>
      <c r="H1352" t="s">
        <v>4883</v>
      </c>
    </row>
    <row r="1353" spans="1:8" x14ac:dyDescent="0.25">
      <c r="A1353" s="45" t="s">
        <v>4773</v>
      </c>
      <c r="B1353" s="45"/>
      <c r="C1353" s="46">
        <v>0.14000000000000001</v>
      </c>
      <c r="D1353" s="46">
        <v>1.2</v>
      </c>
      <c r="E1353" s="46"/>
      <c r="F1353" s="46"/>
      <c r="G1353" s="46">
        <f t="shared" si="43"/>
        <v>0.16800000000000001</v>
      </c>
      <c r="H1353" t="s">
        <v>4884</v>
      </c>
    </row>
    <row r="1354" spans="1:8" x14ac:dyDescent="0.25">
      <c r="A1354" s="45" t="s">
        <v>4773</v>
      </c>
      <c r="B1354" s="45"/>
      <c r="C1354" s="46">
        <v>0.15</v>
      </c>
      <c r="D1354" s="46">
        <v>1.2</v>
      </c>
      <c r="E1354" s="46"/>
      <c r="F1354" s="46"/>
      <c r="G1354" s="46">
        <f t="shared" si="43"/>
        <v>0.18</v>
      </c>
      <c r="H1354" t="s">
        <v>4885</v>
      </c>
    </row>
    <row r="1355" spans="1:8" x14ac:dyDescent="0.25">
      <c r="A1355" s="45" t="s">
        <v>4773</v>
      </c>
      <c r="B1355" s="45"/>
      <c r="C1355" s="46">
        <v>0.15</v>
      </c>
      <c r="D1355" s="46">
        <v>1.2</v>
      </c>
      <c r="E1355" s="46"/>
      <c r="F1355" s="46"/>
      <c r="G1355" s="46">
        <f t="shared" si="43"/>
        <v>0.18</v>
      </c>
      <c r="H1355" t="s">
        <v>4886</v>
      </c>
    </row>
    <row r="1356" spans="1:8" x14ac:dyDescent="0.25">
      <c r="A1356" s="45" t="s">
        <v>4773</v>
      </c>
      <c r="B1356" s="45"/>
      <c r="C1356" s="46">
        <v>2.77</v>
      </c>
      <c r="D1356" s="46">
        <v>1.2</v>
      </c>
      <c r="E1356" s="46"/>
      <c r="F1356" s="46"/>
      <c r="G1356" s="46">
        <f t="shared" si="43"/>
        <v>3.3239999999999998</v>
      </c>
      <c r="H1356" t="s">
        <v>4887</v>
      </c>
    </row>
    <row r="1357" spans="1:8" x14ac:dyDescent="0.25">
      <c r="A1357" s="45" t="s">
        <v>4773</v>
      </c>
      <c r="B1357" s="45"/>
      <c r="C1357" s="46">
        <v>1.75</v>
      </c>
      <c r="D1357" s="46">
        <v>1.2</v>
      </c>
      <c r="E1357" s="46"/>
      <c r="F1357" s="46"/>
      <c r="G1357" s="46">
        <f t="shared" si="43"/>
        <v>2.1</v>
      </c>
      <c r="H1357" t="s">
        <v>4888</v>
      </c>
    </row>
    <row r="1358" spans="1:8" x14ac:dyDescent="0.25">
      <c r="A1358" s="45" t="s">
        <v>4773</v>
      </c>
      <c r="B1358" s="45"/>
      <c r="C1358" s="46">
        <v>2.61</v>
      </c>
      <c r="D1358" s="46">
        <v>1.2</v>
      </c>
      <c r="E1358" s="46"/>
      <c r="F1358" s="46"/>
      <c r="G1358" s="46">
        <f t="shared" si="43"/>
        <v>3.1319999999999997</v>
      </c>
      <c r="H1358" t="s">
        <v>4889</v>
      </c>
    </row>
    <row r="1359" spans="1:8" x14ac:dyDescent="0.25">
      <c r="A1359" s="45" t="s">
        <v>4773</v>
      </c>
      <c r="B1359" s="45"/>
      <c r="C1359" s="46">
        <v>0.15</v>
      </c>
      <c r="D1359" s="46">
        <v>1.2</v>
      </c>
      <c r="E1359" s="46"/>
      <c r="F1359" s="46"/>
      <c r="G1359" s="46">
        <f t="shared" si="43"/>
        <v>0.18</v>
      </c>
      <c r="H1359" t="s">
        <v>4890</v>
      </c>
    </row>
    <row r="1360" spans="1:8" x14ac:dyDescent="0.25">
      <c r="A1360" s="45" t="s">
        <v>4773</v>
      </c>
      <c r="B1360" s="45"/>
      <c r="C1360" s="46">
        <v>1.1299999999999999</v>
      </c>
      <c r="D1360" s="46">
        <v>1.2</v>
      </c>
      <c r="E1360" s="46"/>
      <c r="F1360" s="46"/>
      <c r="G1360" s="46">
        <f t="shared" si="43"/>
        <v>1.3559999999999999</v>
      </c>
      <c r="H1360" t="s">
        <v>4891</v>
      </c>
    </row>
    <row r="1361" spans="1:8" x14ac:dyDescent="0.25">
      <c r="A1361" s="45" t="s">
        <v>4773</v>
      </c>
      <c r="B1361" s="45"/>
      <c r="C1361" s="46">
        <v>0.14000000000000001</v>
      </c>
      <c r="D1361" s="46">
        <v>1.2</v>
      </c>
      <c r="E1361" s="46"/>
      <c r="F1361" s="46"/>
      <c r="G1361" s="46">
        <f t="shared" si="43"/>
        <v>0.16800000000000001</v>
      </c>
      <c r="H1361" t="s">
        <v>4892</v>
      </c>
    </row>
    <row r="1362" spans="1:8" x14ac:dyDescent="0.25">
      <c r="A1362" s="45" t="s">
        <v>4773</v>
      </c>
      <c r="B1362" s="45"/>
      <c r="C1362" s="46">
        <v>1.64</v>
      </c>
      <c r="D1362" s="46">
        <v>1.2</v>
      </c>
      <c r="E1362" s="46"/>
      <c r="F1362" s="46"/>
      <c r="G1362" s="46">
        <f t="shared" si="43"/>
        <v>1.9679999999999997</v>
      </c>
      <c r="H1362" t="s">
        <v>4893</v>
      </c>
    </row>
    <row r="1363" spans="1:8" x14ac:dyDescent="0.25">
      <c r="A1363" s="45" t="s">
        <v>4773</v>
      </c>
      <c r="B1363" s="45"/>
      <c r="C1363" s="46">
        <v>18.39</v>
      </c>
      <c r="D1363" s="46">
        <v>1.2</v>
      </c>
      <c r="E1363" s="46"/>
      <c r="F1363" s="46"/>
      <c r="G1363" s="46">
        <f t="shared" si="43"/>
        <v>22.068000000000001</v>
      </c>
      <c r="H1363" t="s">
        <v>4894</v>
      </c>
    </row>
    <row r="1364" spans="1:8" x14ac:dyDescent="0.25">
      <c r="A1364" s="45" t="s">
        <v>4773</v>
      </c>
      <c r="B1364" s="45"/>
      <c r="C1364" s="46">
        <v>72.12</v>
      </c>
      <c r="D1364" s="46">
        <v>1.2</v>
      </c>
      <c r="E1364" s="46"/>
      <c r="F1364" s="46"/>
      <c r="G1364" s="46">
        <f t="shared" si="43"/>
        <v>86.543999999999997</v>
      </c>
      <c r="H1364" t="s">
        <v>4895</v>
      </c>
    </row>
    <row r="1365" spans="1:8" x14ac:dyDescent="0.25">
      <c r="A1365" s="45" t="s">
        <v>4773</v>
      </c>
      <c r="B1365" s="45"/>
      <c r="C1365" s="46">
        <v>1.75</v>
      </c>
      <c r="D1365" s="46">
        <v>1.2</v>
      </c>
      <c r="E1365" s="46"/>
      <c r="F1365" s="46"/>
      <c r="G1365" s="46">
        <f t="shared" si="43"/>
        <v>2.1</v>
      </c>
      <c r="H1365" t="s">
        <v>4896</v>
      </c>
    </row>
    <row r="1366" spans="1:8" x14ac:dyDescent="0.25">
      <c r="A1366" s="45" t="s">
        <v>4773</v>
      </c>
      <c r="B1366" s="45"/>
      <c r="C1366" s="46">
        <v>16.559999999999999</v>
      </c>
      <c r="D1366" s="46">
        <v>1.2</v>
      </c>
      <c r="E1366" s="46"/>
      <c r="F1366" s="46"/>
      <c r="G1366" s="46">
        <f t="shared" si="43"/>
        <v>19.871999999999996</v>
      </c>
      <c r="H1366" t="s">
        <v>4897</v>
      </c>
    </row>
    <row r="1367" spans="1:8" x14ac:dyDescent="0.25">
      <c r="A1367" s="45" t="s">
        <v>4773</v>
      </c>
      <c r="B1367" s="45"/>
      <c r="C1367" s="46">
        <v>1.93</v>
      </c>
      <c r="D1367" s="46">
        <v>1.2</v>
      </c>
      <c r="E1367" s="46"/>
      <c r="F1367" s="46"/>
      <c r="G1367" s="46">
        <f t="shared" si="43"/>
        <v>2.3159999999999998</v>
      </c>
      <c r="H1367" t="s">
        <v>4898</v>
      </c>
    </row>
    <row r="1368" spans="1:8" x14ac:dyDescent="0.25">
      <c r="A1368" s="45" t="s">
        <v>4773</v>
      </c>
      <c r="B1368" s="45"/>
      <c r="C1368" s="46">
        <v>3.09</v>
      </c>
      <c r="D1368" s="46">
        <v>1.2</v>
      </c>
      <c r="E1368" s="46"/>
      <c r="F1368" s="46"/>
      <c r="G1368" s="46">
        <f t="shared" si="43"/>
        <v>3.7079999999999997</v>
      </c>
      <c r="H1368" t="s">
        <v>4899</v>
      </c>
    </row>
    <row r="1369" spans="1:8" x14ac:dyDescent="0.25">
      <c r="A1369" s="45" t="s">
        <v>4773</v>
      </c>
      <c r="B1369" s="45"/>
      <c r="C1369" s="46">
        <v>4.41</v>
      </c>
      <c r="D1369" s="46">
        <v>1.2</v>
      </c>
      <c r="E1369" s="46"/>
      <c r="F1369" s="46"/>
      <c r="G1369" s="46">
        <f t="shared" si="43"/>
        <v>5.2919999999999998</v>
      </c>
      <c r="H1369" t="s">
        <v>4900</v>
      </c>
    </row>
    <row r="1370" spans="1:8" x14ac:dyDescent="0.25">
      <c r="A1370" s="45" t="s">
        <v>4773</v>
      </c>
      <c r="B1370" s="45"/>
      <c r="C1370" s="46">
        <v>3.52</v>
      </c>
      <c r="D1370" s="46">
        <v>1.2</v>
      </c>
      <c r="E1370" s="46"/>
      <c r="F1370" s="46"/>
      <c r="G1370" s="46">
        <f t="shared" si="43"/>
        <v>4.2240000000000002</v>
      </c>
      <c r="H1370" t="s">
        <v>4901</v>
      </c>
    </row>
    <row r="1371" spans="1:8" x14ac:dyDescent="0.25">
      <c r="A1371" s="45" t="s">
        <v>4773</v>
      </c>
      <c r="B1371" s="45"/>
      <c r="C1371" s="46">
        <v>8.34</v>
      </c>
      <c r="D1371" s="46">
        <v>1.2</v>
      </c>
      <c r="E1371" s="46"/>
      <c r="F1371" s="46"/>
      <c r="G1371" s="46">
        <f t="shared" ref="G1371:G1402" si="44">PRODUCT(C1371:F1371)</f>
        <v>10.007999999999999</v>
      </c>
      <c r="H1371" t="s">
        <v>4902</v>
      </c>
    </row>
    <row r="1372" spans="1:8" x14ac:dyDescent="0.25">
      <c r="A1372" s="45" t="s">
        <v>4773</v>
      </c>
      <c r="B1372" s="45"/>
      <c r="C1372" s="46">
        <v>8.1300000000000008</v>
      </c>
      <c r="D1372" s="46">
        <v>1.2</v>
      </c>
      <c r="E1372" s="46"/>
      <c r="F1372" s="46"/>
      <c r="G1372" s="46">
        <f t="shared" si="44"/>
        <v>9.7560000000000002</v>
      </c>
      <c r="H1372" t="s">
        <v>4903</v>
      </c>
    </row>
    <row r="1373" spans="1:8" x14ac:dyDescent="0.25">
      <c r="A1373" s="45" t="s">
        <v>4773</v>
      </c>
      <c r="B1373" s="45"/>
      <c r="C1373" s="46">
        <v>5.45</v>
      </c>
      <c r="D1373" s="46">
        <v>1.2</v>
      </c>
      <c r="E1373" s="46"/>
      <c r="F1373" s="46"/>
      <c r="G1373" s="46">
        <f t="shared" si="44"/>
        <v>6.54</v>
      </c>
      <c r="H1373" t="s">
        <v>4904</v>
      </c>
    </row>
    <row r="1374" spans="1:8" x14ac:dyDescent="0.25">
      <c r="A1374" s="45" t="s">
        <v>4773</v>
      </c>
      <c r="B1374" s="45"/>
      <c r="C1374" s="46">
        <v>1.8</v>
      </c>
      <c r="D1374" s="46">
        <v>1.2</v>
      </c>
      <c r="E1374" s="46"/>
      <c r="F1374" s="46"/>
      <c r="G1374" s="46">
        <f t="shared" si="44"/>
        <v>2.16</v>
      </c>
      <c r="H1374" t="s">
        <v>4905</v>
      </c>
    </row>
    <row r="1375" spans="1:8" x14ac:dyDescent="0.25">
      <c r="A1375" s="45" t="s">
        <v>4773</v>
      </c>
      <c r="B1375" s="45"/>
      <c r="C1375" s="46">
        <v>2.81</v>
      </c>
      <c r="D1375" s="46">
        <v>1.2</v>
      </c>
      <c r="E1375" s="46"/>
      <c r="F1375" s="46"/>
      <c r="G1375" s="46">
        <f t="shared" si="44"/>
        <v>3.3719999999999999</v>
      </c>
      <c r="H1375" t="s">
        <v>4906</v>
      </c>
    </row>
    <row r="1376" spans="1:8" x14ac:dyDescent="0.25">
      <c r="A1376" s="45" t="s">
        <v>4773</v>
      </c>
      <c r="B1376" s="45"/>
      <c r="C1376" s="46">
        <v>3.66</v>
      </c>
      <c r="D1376" s="46">
        <v>1.2</v>
      </c>
      <c r="E1376" s="46"/>
      <c r="F1376" s="46"/>
      <c r="G1376" s="46">
        <f t="shared" si="44"/>
        <v>4.3920000000000003</v>
      </c>
      <c r="H1376" t="s">
        <v>4907</v>
      </c>
    </row>
    <row r="1377" spans="1:8" x14ac:dyDescent="0.25">
      <c r="A1377" s="45" t="s">
        <v>4773</v>
      </c>
      <c r="B1377" s="45"/>
      <c r="C1377" s="46">
        <v>2.79</v>
      </c>
      <c r="D1377" s="46">
        <v>1.2</v>
      </c>
      <c r="E1377" s="46"/>
      <c r="F1377" s="46"/>
      <c r="G1377" s="46">
        <f t="shared" si="44"/>
        <v>3.3479999999999999</v>
      </c>
      <c r="H1377" t="s">
        <v>4908</v>
      </c>
    </row>
    <row r="1378" spans="1:8" x14ac:dyDescent="0.25">
      <c r="A1378" s="45" t="s">
        <v>4773</v>
      </c>
      <c r="B1378" s="45"/>
      <c r="C1378" s="46">
        <v>12.63</v>
      </c>
      <c r="D1378" s="46">
        <v>1.2</v>
      </c>
      <c r="E1378" s="46"/>
      <c r="F1378" s="46"/>
      <c r="G1378" s="46">
        <f t="shared" si="44"/>
        <v>15.156000000000001</v>
      </c>
      <c r="H1378" t="s">
        <v>4909</v>
      </c>
    </row>
    <row r="1380" spans="1:8" x14ac:dyDescent="0.25">
      <c r="B1380" t="s">
        <v>3883</v>
      </c>
      <c r="C1380" s="40" t="s">
        <v>5</v>
      </c>
      <c r="D1380" s="41" t="s">
        <v>6</v>
      </c>
      <c r="E1380" s="40" t="s">
        <v>7</v>
      </c>
    </row>
    <row r="1381" spans="1:8" x14ac:dyDescent="0.25">
      <c r="B1381" t="s">
        <v>3883</v>
      </c>
      <c r="C1381" s="40" t="s">
        <v>8</v>
      </c>
      <c r="D1381" s="41" t="s">
        <v>162</v>
      </c>
      <c r="E1381" s="40" t="s">
        <v>163</v>
      </c>
    </row>
    <row r="1382" spans="1:8" x14ac:dyDescent="0.25">
      <c r="B1382" t="s">
        <v>3883</v>
      </c>
      <c r="C1382" s="40" t="s">
        <v>11</v>
      </c>
      <c r="D1382" s="41" t="s">
        <v>75</v>
      </c>
      <c r="E1382" s="40" t="s">
        <v>221</v>
      </c>
    </row>
    <row r="1383" spans="1:8" x14ac:dyDescent="0.25">
      <c r="B1383" t="s">
        <v>3883</v>
      </c>
      <c r="C1383" s="40" t="s">
        <v>13</v>
      </c>
      <c r="D1383" s="41" t="s">
        <v>6</v>
      </c>
      <c r="E1383" s="40" t="s">
        <v>222</v>
      </c>
    </row>
    <row r="1385" spans="1:8" ht="45" customHeight="1" x14ac:dyDescent="0.25">
      <c r="A1385" s="42" t="s">
        <v>4910</v>
      </c>
      <c r="B1385" s="42" t="s">
        <v>3885</v>
      </c>
      <c r="C1385" s="42" t="s">
        <v>224</v>
      </c>
      <c r="D1385" s="43" t="s">
        <v>17</v>
      </c>
      <c r="E1385" s="1" t="s">
        <v>225</v>
      </c>
      <c r="F1385" s="1" t="s">
        <v>225</v>
      </c>
      <c r="G1385" s="44">
        <f>SUM(G1386:G1386)</f>
        <v>494.45550000000003</v>
      </c>
    </row>
    <row r="1386" spans="1:8" x14ac:dyDescent="0.25">
      <c r="A1386" s="45" t="s">
        <v>4911</v>
      </c>
      <c r="B1386" s="45"/>
      <c r="C1386" s="46">
        <v>470.91</v>
      </c>
      <c r="D1386" s="46">
        <v>1.05</v>
      </c>
      <c r="E1386" s="46"/>
      <c r="F1386" s="46"/>
      <c r="G1386" s="46">
        <f>PRODUCT(C1386:F1386)</f>
        <v>494.45550000000003</v>
      </c>
      <c r="H1386" t="s">
        <v>4912</v>
      </c>
    </row>
    <row r="1388" spans="1:8" ht="45" customHeight="1" x14ac:dyDescent="0.25">
      <c r="A1388" s="42" t="s">
        <v>4913</v>
      </c>
      <c r="B1388" s="42" t="s">
        <v>3885</v>
      </c>
      <c r="C1388" s="42" t="s">
        <v>226</v>
      </c>
      <c r="D1388" s="43" t="s">
        <v>17</v>
      </c>
      <c r="E1388" s="1" t="s">
        <v>227</v>
      </c>
      <c r="F1388" s="1" t="s">
        <v>227</v>
      </c>
      <c r="G1388" s="44">
        <f>SUM(G1389:G1397)</f>
        <v>80.241000000000014</v>
      </c>
    </row>
    <row r="1389" spans="1:8" x14ac:dyDescent="0.25">
      <c r="A1389" s="45" t="s">
        <v>4914</v>
      </c>
      <c r="B1389" s="45"/>
      <c r="C1389" s="46">
        <v>11.79</v>
      </c>
      <c r="D1389" s="46">
        <v>1.05</v>
      </c>
      <c r="E1389" s="46"/>
      <c r="F1389" s="46"/>
      <c r="G1389" s="46">
        <f t="shared" ref="G1389:G1397" si="45">PRODUCT(C1389:F1389)</f>
        <v>12.3795</v>
      </c>
      <c r="H1389" t="s">
        <v>4915</v>
      </c>
    </row>
    <row r="1390" spans="1:8" x14ac:dyDescent="0.25">
      <c r="A1390" s="45" t="s">
        <v>4916</v>
      </c>
      <c r="B1390" s="45"/>
      <c r="C1390" s="46">
        <v>11.71</v>
      </c>
      <c r="D1390" s="46">
        <v>1.05</v>
      </c>
      <c r="E1390" s="46"/>
      <c r="F1390" s="46"/>
      <c r="G1390" s="46">
        <f t="shared" si="45"/>
        <v>12.295500000000001</v>
      </c>
      <c r="H1390" t="s">
        <v>4917</v>
      </c>
    </row>
    <row r="1391" spans="1:8" x14ac:dyDescent="0.25">
      <c r="A1391" s="45" t="s">
        <v>4918</v>
      </c>
      <c r="B1391" s="45"/>
      <c r="C1391" s="46">
        <v>11.79</v>
      </c>
      <c r="D1391" s="46">
        <v>1.05</v>
      </c>
      <c r="E1391" s="46"/>
      <c r="F1391" s="46"/>
      <c r="G1391" s="46">
        <f t="shared" si="45"/>
        <v>12.3795</v>
      </c>
      <c r="H1391" t="s">
        <v>4919</v>
      </c>
    </row>
    <row r="1392" spans="1:8" x14ac:dyDescent="0.25">
      <c r="A1392" s="45" t="s">
        <v>4920</v>
      </c>
      <c r="B1392" s="45"/>
      <c r="C1392" s="46">
        <v>1.78</v>
      </c>
      <c r="D1392" s="46">
        <v>1.05</v>
      </c>
      <c r="E1392" s="46"/>
      <c r="F1392" s="46"/>
      <c r="G1392" s="46">
        <f t="shared" si="45"/>
        <v>1.8690000000000002</v>
      </c>
      <c r="H1392" t="s">
        <v>4921</v>
      </c>
    </row>
    <row r="1393" spans="1:8" x14ac:dyDescent="0.25">
      <c r="A1393" s="45" t="s">
        <v>4922</v>
      </c>
      <c r="B1393" s="45"/>
      <c r="C1393" s="46">
        <v>1.78</v>
      </c>
      <c r="D1393" s="46">
        <v>1.05</v>
      </c>
      <c r="E1393" s="46"/>
      <c r="F1393" s="46"/>
      <c r="G1393" s="46">
        <f t="shared" si="45"/>
        <v>1.8690000000000002</v>
      </c>
      <c r="H1393" t="s">
        <v>4923</v>
      </c>
    </row>
    <row r="1394" spans="1:8" x14ac:dyDescent="0.25">
      <c r="A1394" s="45" t="s">
        <v>4924</v>
      </c>
      <c r="B1394" s="45"/>
      <c r="C1394" s="46">
        <v>2.2799999999999998</v>
      </c>
      <c r="D1394" s="46">
        <v>1.05</v>
      </c>
      <c r="E1394" s="46"/>
      <c r="F1394" s="46"/>
      <c r="G1394" s="46">
        <f t="shared" si="45"/>
        <v>2.3939999999999997</v>
      </c>
      <c r="H1394" t="s">
        <v>4925</v>
      </c>
    </row>
    <row r="1395" spans="1:8" x14ac:dyDescent="0.25">
      <c r="A1395" s="45" t="s">
        <v>4926</v>
      </c>
      <c r="B1395" s="45"/>
      <c r="C1395" s="46">
        <v>11.74</v>
      </c>
      <c r="D1395" s="46">
        <v>1.05</v>
      </c>
      <c r="E1395" s="46"/>
      <c r="F1395" s="46"/>
      <c r="G1395" s="46">
        <f t="shared" si="45"/>
        <v>12.327</v>
      </c>
      <c r="H1395" t="s">
        <v>4927</v>
      </c>
    </row>
    <row r="1396" spans="1:8" x14ac:dyDescent="0.25">
      <c r="A1396" s="45" t="s">
        <v>4928</v>
      </c>
      <c r="B1396" s="45"/>
      <c r="C1396" s="46">
        <v>11.8</v>
      </c>
      <c r="D1396" s="46">
        <v>1.05</v>
      </c>
      <c r="E1396" s="46"/>
      <c r="F1396" s="46"/>
      <c r="G1396" s="46">
        <f t="shared" si="45"/>
        <v>12.39</v>
      </c>
      <c r="H1396" t="s">
        <v>4929</v>
      </c>
    </row>
    <row r="1397" spans="1:8" x14ac:dyDescent="0.25">
      <c r="A1397" s="45" t="s">
        <v>4930</v>
      </c>
      <c r="B1397" s="45"/>
      <c r="C1397" s="46">
        <v>11.75</v>
      </c>
      <c r="D1397" s="46">
        <v>1.05</v>
      </c>
      <c r="E1397" s="46"/>
      <c r="F1397" s="46"/>
      <c r="G1397" s="46">
        <f t="shared" si="45"/>
        <v>12.3375</v>
      </c>
      <c r="H1397" t="s">
        <v>4931</v>
      </c>
    </row>
    <row r="1399" spans="1:8" ht="45" customHeight="1" x14ac:dyDescent="0.25">
      <c r="A1399" s="42" t="s">
        <v>4932</v>
      </c>
      <c r="B1399" s="42" t="s">
        <v>3885</v>
      </c>
      <c r="C1399" s="42" t="s">
        <v>228</v>
      </c>
      <c r="D1399" s="43" t="s">
        <v>17</v>
      </c>
      <c r="E1399" s="1" t="s">
        <v>229</v>
      </c>
      <c r="F1399" s="1" t="s">
        <v>229</v>
      </c>
      <c r="G1399" s="44">
        <f>SUM(G1400:G1400)</f>
        <v>12.295500000000001</v>
      </c>
    </row>
    <row r="1400" spans="1:8" x14ac:dyDescent="0.25">
      <c r="A1400" s="45" t="s">
        <v>4933</v>
      </c>
      <c r="B1400" s="45"/>
      <c r="C1400" s="46">
        <v>11.71</v>
      </c>
      <c r="D1400" s="46">
        <v>1.05</v>
      </c>
      <c r="E1400" s="46"/>
      <c r="F1400" s="46"/>
      <c r="G1400" s="46">
        <f>PRODUCT(C1400:F1400)</f>
        <v>12.295500000000001</v>
      </c>
      <c r="H1400" t="s">
        <v>4934</v>
      </c>
    </row>
    <row r="1402" spans="1:8" ht="45" customHeight="1" x14ac:dyDescent="0.25">
      <c r="A1402" s="42" t="s">
        <v>4935</v>
      </c>
      <c r="B1402" s="42" t="s">
        <v>3885</v>
      </c>
      <c r="C1402" s="42" t="s">
        <v>230</v>
      </c>
      <c r="D1402" s="43" t="s">
        <v>41</v>
      </c>
      <c r="E1402" s="1" t="s">
        <v>231</v>
      </c>
      <c r="F1402" s="1" t="s">
        <v>231</v>
      </c>
      <c r="G1402" s="44">
        <f>SUM(G1403:G1414)</f>
        <v>12</v>
      </c>
    </row>
    <row r="1403" spans="1:8" x14ac:dyDescent="0.25">
      <c r="A1403" s="45" t="s">
        <v>4936</v>
      </c>
      <c r="B1403" s="45"/>
      <c r="C1403" s="46">
        <v>1</v>
      </c>
      <c r="D1403" s="46"/>
      <c r="E1403" s="46"/>
      <c r="F1403" s="46"/>
      <c r="G1403" s="46">
        <f t="shared" ref="G1403:G1414" si="46">PRODUCT(C1403:F1403)</f>
        <v>1</v>
      </c>
      <c r="H1403" t="s">
        <v>4937</v>
      </c>
    </row>
    <row r="1404" spans="1:8" x14ac:dyDescent="0.25">
      <c r="A1404" s="45" t="s">
        <v>4938</v>
      </c>
      <c r="B1404" s="45"/>
      <c r="C1404" s="46">
        <v>1</v>
      </c>
      <c r="D1404" s="46"/>
      <c r="E1404" s="46"/>
      <c r="F1404" s="46"/>
      <c r="G1404" s="46">
        <f t="shared" si="46"/>
        <v>1</v>
      </c>
      <c r="H1404" t="s">
        <v>4939</v>
      </c>
    </row>
    <row r="1405" spans="1:8" x14ac:dyDescent="0.25">
      <c r="A1405" s="45" t="s">
        <v>4940</v>
      </c>
      <c r="B1405" s="45"/>
      <c r="C1405" s="46">
        <v>1</v>
      </c>
      <c r="D1405" s="46"/>
      <c r="E1405" s="46"/>
      <c r="F1405" s="46"/>
      <c r="G1405" s="46">
        <f t="shared" si="46"/>
        <v>1</v>
      </c>
      <c r="H1405" t="s">
        <v>4941</v>
      </c>
    </row>
    <row r="1406" spans="1:8" x14ac:dyDescent="0.25">
      <c r="A1406" s="45" t="s">
        <v>4942</v>
      </c>
      <c r="B1406" s="45"/>
      <c r="C1406" s="46">
        <v>1</v>
      </c>
      <c r="D1406" s="46"/>
      <c r="E1406" s="46"/>
      <c r="F1406" s="46"/>
      <c r="G1406" s="46">
        <f t="shared" si="46"/>
        <v>1</v>
      </c>
      <c r="H1406" t="s">
        <v>4943</v>
      </c>
    </row>
    <row r="1407" spans="1:8" x14ac:dyDescent="0.25">
      <c r="A1407" s="45" t="s">
        <v>4940</v>
      </c>
      <c r="B1407" s="45"/>
      <c r="C1407" s="46">
        <v>1</v>
      </c>
      <c r="D1407" s="46"/>
      <c r="E1407" s="46"/>
      <c r="F1407" s="46"/>
      <c r="G1407" s="46">
        <f t="shared" si="46"/>
        <v>1</v>
      </c>
      <c r="H1407" t="s">
        <v>4944</v>
      </c>
    </row>
    <row r="1408" spans="1:8" x14ac:dyDescent="0.25">
      <c r="A1408" s="45" t="s">
        <v>4942</v>
      </c>
      <c r="B1408" s="45"/>
      <c r="C1408" s="46">
        <v>1</v>
      </c>
      <c r="D1408" s="46"/>
      <c r="E1408" s="46"/>
      <c r="F1408" s="46"/>
      <c r="G1408" s="46">
        <f t="shared" si="46"/>
        <v>1</v>
      </c>
      <c r="H1408" t="s">
        <v>4945</v>
      </c>
    </row>
    <row r="1409" spans="1:8" x14ac:dyDescent="0.25">
      <c r="A1409" s="45" t="s">
        <v>4946</v>
      </c>
      <c r="B1409" s="45"/>
      <c r="C1409" s="46">
        <v>1</v>
      </c>
      <c r="D1409" s="46"/>
      <c r="E1409" s="46"/>
      <c r="F1409" s="46"/>
      <c r="G1409" s="46">
        <f t="shared" si="46"/>
        <v>1</v>
      </c>
      <c r="H1409" t="s">
        <v>4947</v>
      </c>
    </row>
    <row r="1410" spans="1:8" x14ac:dyDescent="0.25">
      <c r="A1410" s="45" t="s">
        <v>4948</v>
      </c>
      <c r="B1410" s="45"/>
      <c r="C1410" s="46">
        <v>1</v>
      </c>
      <c r="D1410" s="46"/>
      <c r="E1410" s="46"/>
      <c r="F1410" s="46"/>
      <c r="G1410" s="46">
        <f t="shared" si="46"/>
        <v>1</v>
      </c>
      <c r="H1410" t="s">
        <v>4949</v>
      </c>
    </row>
    <row r="1411" spans="1:8" x14ac:dyDescent="0.25">
      <c r="A1411" s="45" t="s">
        <v>4946</v>
      </c>
      <c r="B1411" s="45"/>
      <c r="C1411" s="46">
        <v>1</v>
      </c>
      <c r="D1411" s="46"/>
      <c r="E1411" s="46"/>
      <c r="F1411" s="46"/>
      <c r="G1411" s="46">
        <f t="shared" si="46"/>
        <v>1</v>
      </c>
      <c r="H1411" t="s">
        <v>4950</v>
      </c>
    </row>
    <row r="1412" spans="1:8" x14ac:dyDescent="0.25">
      <c r="A1412" s="45" t="s">
        <v>4948</v>
      </c>
      <c r="B1412" s="45"/>
      <c r="C1412" s="46">
        <v>1</v>
      </c>
      <c r="D1412" s="46"/>
      <c r="E1412" s="46"/>
      <c r="F1412" s="46"/>
      <c r="G1412" s="46">
        <f t="shared" si="46"/>
        <v>1</v>
      </c>
      <c r="H1412" t="s">
        <v>4951</v>
      </c>
    </row>
    <row r="1413" spans="1:8" x14ac:dyDescent="0.25">
      <c r="A1413" s="45" t="s">
        <v>4936</v>
      </c>
      <c r="B1413" s="45"/>
      <c r="C1413" s="46">
        <v>1</v>
      </c>
      <c r="D1413" s="46"/>
      <c r="E1413" s="46"/>
      <c r="F1413" s="46"/>
      <c r="G1413" s="46">
        <f t="shared" si="46"/>
        <v>1</v>
      </c>
      <c r="H1413" t="s">
        <v>4952</v>
      </c>
    </row>
    <row r="1414" spans="1:8" x14ac:dyDescent="0.25">
      <c r="A1414" s="45" t="s">
        <v>4938</v>
      </c>
      <c r="B1414" s="45"/>
      <c r="C1414" s="46">
        <v>1</v>
      </c>
      <c r="D1414" s="46"/>
      <c r="E1414" s="46"/>
      <c r="F1414" s="46"/>
      <c r="G1414" s="46">
        <f t="shared" si="46"/>
        <v>1</v>
      </c>
      <c r="H1414" t="s">
        <v>4953</v>
      </c>
    </row>
    <row r="1416" spans="1:8" ht="45" customHeight="1" x14ac:dyDescent="0.25">
      <c r="A1416" s="42" t="s">
        <v>4954</v>
      </c>
      <c r="B1416" s="42" t="s">
        <v>3885</v>
      </c>
      <c r="C1416" s="42" t="s">
        <v>232</v>
      </c>
      <c r="D1416" s="43" t="s">
        <v>41</v>
      </c>
      <c r="E1416" s="1" t="s">
        <v>233</v>
      </c>
      <c r="F1416" s="1" t="s">
        <v>233</v>
      </c>
      <c r="G1416" s="44">
        <f>SUM(G1417:G1418)</f>
        <v>2</v>
      </c>
    </row>
    <row r="1417" spans="1:8" x14ac:dyDescent="0.25">
      <c r="A1417" s="45" t="s">
        <v>4955</v>
      </c>
      <c r="B1417" s="45"/>
      <c r="C1417" s="46">
        <v>1</v>
      </c>
      <c r="D1417" s="46"/>
      <c r="E1417" s="46"/>
      <c r="F1417" s="46"/>
      <c r="G1417" s="46">
        <f>PRODUCT(C1417:F1417)</f>
        <v>1</v>
      </c>
      <c r="H1417" t="s">
        <v>4956</v>
      </c>
    </row>
    <row r="1418" spans="1:8" x14ac:dyDescent="0.25">
      <c r="A1418" s="45" t="s">
        <v>4957</v>
      </c>
      <c r="B1418" s="45"/>
      <c r="C1418" s="46">
        <v>1</v>
      </c>
      <c r="D1418" s="46"/>
      <c r="E1418" s="46"/>
      <c r="F1418" s="46"/>
      <c r="G1418" s="46">
        <f>PRODUCT(C1418:F1418)</f>
        <v>1</v>
      </c>
      <c r="H1418" t="s">
        <v>4958</v>
      </c>
    </row>
    <row r="1420" spans="1:8" ht="45" customHeight="1" x14ac:dyDescent="0.25">
      <c r="A1420" s="42" t="s">
        <v>4959</v>
      </c>
      <c r="B1420" s="42" t="s">
        <v>3885</v>
      </c>
      <c r="C1420" s="42" t="s">
        <v>234</v>
      </c>
      <c r="D1420" s="43" t="s">
        <v>41</v>
      </c>
      <c r="E1420" s="1" t="s">
        <v>235</v>
      </c>
      <c r="F1420" s="1" t="s">
        <v>235</v>
      </c>
      <c r="G1420" s="44">
        <f>SUM(G1421:G1421)</f>
        <v>1</v>
      </c>
    </row>
    <row r="1421" spans="1:8" x14ac:dyDescent="0.25">
      <c r="A1421" s="45" t="s">
        <v>4960</v>
      </c>
      <c r="B1421" s="45"/>
      <c r="C1421" s="46">
        <v>1</v>
      </c>
      <c r="D1421" s="46"/>
      <c r="E1421" s="46"/>
      <c r="F1421" s="46"/>
      <c r="G1421" s="46">
        <f>PRODUCT(C1421:F1421)</f>
        <v>1</v>
      </c>
      <c r="H1421" t="s">
        <v>4961</v>
      </c>
    </row>
    <row r="1423" spans="1:8" ht="45" customHeight="1" x14ac:dyDescent="0.25">
      <c r="A1423" s="42" t="s">
        <v>4962</v>
      </c>
      <c r="B1423" s="42" t="s">
        <v>3885</v>
      </c>
      <c r="C1423" s="42" t="s">
        <v>236</v>
      </c>
      <c r="D1423" s="43" t="s">
        <v>41</v>
      </c>
      <c r="E1423" s="1" t="s">
        <v>4963</v>
      </c>
      <c r="F1423" s="1" t="s">
        <v>4963</v>
      </c>
      <c r="G1423" s="44">
        <f>SUM(G1424:G1428)</f>
        <v>5</v>
      </c>
    </row>
    <row r="1424" spans="1:8" x14ac:dyDescent="0.25">
      <c r="A1424" s="45" t="s">
        <v>4964</v>
      </c>
      <c r="B1424" s="45"/>
      <c r="C1424" s="46">
        <v>1</v>
      </c>
      <c r="D1424" s="46"/>
      <c r="E1424" s="46"/>
      <c r="F1424" s="46"/>
      <c r="G1424" s="46">
        <f>PRODUCT(C1424:F1424)</f>
        <v>1</v>
      </c>
      <c r="H1424" t="s">
        <v>4965</v>
      </c>
    </row>
    <row r="1425" spans="1:8" x14ac:dyDescent="0.25">
      <c r="A1425" s="45" t="s">
        <v>4964</v>
      </c>
      <c r="B1425" s="45"/>
      <c r="C1425" s="46">
        <v>1</v>
      </c>
      <c r="D1425" s="46"/>
      <c r="E1425" s="46"/>
      <c r="F1425" s="46"/>
      <c r="G1425" s="46">
        <f>PRODUCT(C1425:F1425)</f>
        <v>1</v>
      </c>
      <c r="H1425" t="s">
        <v>4966</v>
      </c>
    </row>
    <row r="1426" spans="1:8" x14ac:dyDescent="0.25">
      <c r="A1426" s="45" t="s">
        <v>4967</v>
      </c>
      <c r="B1426" s="45"/>
      <c r="C1426" s="46">
        <v>1</v>
      </c>
      <c r="D1426" s="46"/>
      <c r="E1426" s="46"/>
      <c r="F1426" s="46"/>
      <c r="G1426" s="46">
        <f>PRODUCT(C1426:F1426)</f>
        <v>1</v>
      </c>
      <c r="H1426" t="s">
        <v>4968</v>
      </c>
    </row>
    <row r="1427" spans="1:8" x14ac:dyDescent="0.25">
      <c r="A1427" s="45" t="s">
        <v>4967</v>
      </c>
      <c r="B1427" s="45"/>
      <c r="C1427" s="46">
        <v>1</v>
      </c>
      <c r="D1427" s="46"/>
      <c r="E1427" s="46"/>
      <c r="F1427" s="46"/>
      <c r="G1427" s="46">
        <f>PRODUCT(C1427:F1427)</f>
        <v>1</v>
      </c>
      <c r="H1427" t="s">
        <v>4969</v>
      </c>
    </row>
    <row r="1428" spans="1:8" x14ac:dyDescent="0.25">
      <c r="A1428" s="45" t="s">
        <v>4967</v>
      </c>
      <c r="B1428" s="45"/>
      <c r="C1428" s="46">
        <v>1</v>
      </c>
      <c r="D1428" s="46"/>
      <c r="E1428" s="46"/>
      <c r="F1428" s="46"/>
      <c r="G1428" s="46">
        <f>PRODUCT(C1428:F1428)</f>
        <v>1</v>
      </c>
      <c r="H1428" t="s">
        <v>4970</v>
      </c>
    </row>
    <row r="1430" spans="1:8" ht="45" customHeight="1" x14ac:dyDescent="0.25">
      <c r="A1430" s="42" t="s">
        <v>4971</v>
      </c>
      <c r="B1430" s="42" t="s">
        <v>3885</v>
      </c>
      <c r="C1430" s="42" t="s">
        <v>238</v>
      </c>
      <c r="D1430" s="43" t="s">
        <v>41</v>
      </c>
      <c r="E1430" s="1" t="s">
        <v>239</v>
      </c>
      <c r="F1430" s="1" t="s">
        <v>239</v>
      </c>
      <c r="G1430" s="44">
        <f>SUM(G1431:G1449)</f>
        <v>19</v>
      </c>
    </row>
    <row r="1431" spans="1:8" x14ac:dyDescent="0.25">
      <c r="A1431" s="45" t="s">
        <v>4972</v>
      </c>
      <c r="B1431" s="45"/>
      <c r="C1431" s="46">
        <v>1</v>
      </c>
      <c r="D1431" s="46"/>
      <c r="E1431" s="46"/>
      <c r="F1431" s="46"/>
      <c r="G1431" s="46">
        <f t="shared" ref="G1431:G1449" si="47">PRODUCT(C1431:F1431)</f>
        <v>1</v>
      </c>
      <c r="H1431" t="s">
        <v>4973</v>
      </c>
    </row>
    <row r="1432" spans="1:8" x14ac:dyDescent="0.25">
      <c r="A1432" s="45" t="s">
        <v>4974</v>
      </c>
      <c r="B1432" s="45"/>
      <c r="C1432" s="46">
        <v>1</v>
      </c>
      <c r="D1432" s="46"/>
      <c r="E1432" s="46"/>
      <c r="F1432" s="46"/>
      <c r="G1432" s="46">
        <f t="shared" si="47"/>
        <v>1</v>
      </c>
      <c r="H1432" t="s">
        <v>4975</v>
      </c>
    </row>
    <row r="1433" spans="1:8" x14ac:dyDescent="0.25">
      <c r="A1433" s="45" t="s">
        <v>4976</v>
      </c>
      <c r="B1433" s="45"/>
      <c r="C1433" s="46">
        <v>1</v>
      </c>
      <c r="D1433" s="46"/>
      <c r="E1433" s="46"/>
      <c r="F1433" s="46"/>
      <c r="G1433" s="46">
        <f t="shared" si="47"/>
        <v>1</v>
      </c>
      <c r="H1433" t="s">
        <v>4977</v>
      </c>
    </row>
    <row r="1434" spans="1:8" x14ac:dyDescent="0.25">
      <c r="A1434" s="45" t="s">
        <v>4978</v>
      </c>
      <c r="B1434" s="45"/>
      <c r="C1434" s="46">
        <v>1</v>
      </c>
      <c r="D1434" s="46"/>
      <c r="E1434" s="46"/>
      <c r="F1434" s="46"/>
      <c r="G1434" s="46">
        <f t="shared" si="47"/>
        <v>1</v>
      </c>
      <c r="H1434" t="s">
        <v>4979</v>
      </c>
    </row>
    <row r="1435" spans="1:8" x14ac:dyDescent="0.25">
      <c r="A1435" s="45" t="s">
        <v>4980</v>
      </c>
      <c r="B1435" s="45"/>
      <c r="C1435" s="46">
        <v>1</v>
      </c>
      <c r="D1435" s="46"/>
      <c r="E1435" s="46"/>
      <c r="F1435" s="46"/>
      <c r="G1435" s="46">
        <f t="shared" si="47"/>
        <v>1</v>
      </c>
      <c r="H1435" t="s">
        <v>4981</v>
      </c>
    </row>
    <row r="1436" spans="1:8" x14ac:dyDescent="0.25">
      <c r="A1436" s="45" t="s">
        <v>4982</v>
      </c>
      <c r="B1436" s="45"/>
      <c r="C1436" s="46">
        <v>1</v>
      </c>
      <c r="D1436" s="46"/>
      <c r="E1436" s="46"/>
      <c r="F1436" s="46"/>
      <c r="G1436" s="46">
        <f t="shared" si="47"/>
        <v>1</v>
      </c>
      <c r="H1436" t="s">
        <v>4983</v>
      </c>
    </row>
    <row r="1437" spans="1:8" x14ac:dyDescent="0.25">
      <c r="A1437" s="45" t="s">
        <v>4984</v>
      </c>
      <c r="B1437" s="45"/>
      <c r="C1437" s="46">
        <v>1</v>
      </c>
      <c r="D1437" s="46"/>
      <c r="E1437" s="46"/>
      <c r="F1437" s="46"/>
      <c r="G1437" s="46">
        <f t="shared" si="47"/>
        <v>1</v>
      </c>
      <c r="H1437" t="s">
        <v>4985</v>
      </c>
    </row>
    <row r="1438" spans="1:8" x14ac:dyDescent="0.25">
      <c r="A1438" s="45" t="s">
        <v>4986</v>
      </c>
      <c r="B1438" s="45"/>
      <c r="C1438" s="46">
        <v>1</v>
      </c>
      <c r="D1438" s="46"/>
      <c r="E1438" s="46"/>
      <c r="F1438" s="46"/>
      <c r="G1438" s="46">
        <f t="shared" si="47"/>
        <v>1</v>
      </c>
      <c r="H1438" t="s">
        <v>4987</v>
      </c>
    </row>
    <row r="1439" spans="1:8" x14ac:dyDescent="0.25">
      <c r="A1439" s="45" t="s">
        <v>4988</v>
      </c>
      <c r="B1439" s="45"/>
      <c r="C1439" s="46">
        <v>1</v>
      </c>
      <c r="D1439" s="46"/>
      <c r="E1439" s="46"/>
      <c r="F1439" s="46"/>
      <c r="G1439" s="46">
        <f t="shared" si="47"/>
        <v>1</v>
      </c>
      <c r="H1439" t="s">
        <v>4989</v>
      </c>
    </row>
    <row r="1440" spans="1:8" x14ac:dyDescent="0.25">
      <c r="A1440" s="45" t="s">
        <v>4990</v>
      </c>
      <c r="B1440" s="45"/>
      <c r="C1440" s="46">
        <v>1</v>
      </c>
      <c r="D1440" s="46"/>
      <c r="E1440" s="46"/>
      <c r="F1440" s="46"/>
      <c r="G1440" s="46">
        <f t="shared" si="47"/>
        <v>1</v>
      </c>
      <c r="H1440" t="s">
        <v>4991</v>
      </c>
    </row>
    <row r="1441" spans="1:8" x14ac:dyDescent="0.25">
      <c r="A1441" s="45" t="s">
        <v>4992</v>
      </c>
      <c r="B1441" s="45"/>
      <c r="C1441" s="46">
        <v>1</v>
      </c>
      <c r="D1441" s="46"/>
      <c r="E1441" s="46"/>
      <c r="F1441" s="46"/>
      <c r="G1441" s="46">
        <f t="shared" si="47"/>
        <v>1</v>
      </c>
      <c r="H1441" t="s">
        <v>4993</v>
      </c>
    </row>
    <row r="1442" spans="1:8" x14ac:dyDescent="0.25">
      <c r="A1442" s="45" t="s">
        <v>4994</v>
      </c>
      <c r="B1442" s="45"/>
      <c r="C1442" s="46">
        <v>1</v>
      </c>
      <c r="D1442" s="46"/>
      <c r="E1442" s="46"/>
      <c r="F1442" s="46"/>
      <c r="G1442" s="46">
        <f t="shared" si="47"/>
        <v>1</v>
      </c>
      <c r="H1442" t="s">
        <v>4995</v>
      </c>
    </row>
    <row r="1443" spans="1:8" x14ac:dyDescent="0.25">
      <c r="A1443" s="45" t="s">
        <v>4994</v>
      </c>
      <c r="B1443" s="45"/>
      <c r="C1443" s="46">
        <v>1</v>
      </c>
      <c r="D1443" s="46"/>
      <c r="E1443" s="46"/>
      <c r="F1443" s="46"/>
      <c r="G1443" s="46">
        <f t="shared" si="47"/>
        <v>1</v>
      </c>
      <c r="H1443" t="s">
        <v>4996</v>
      </c>
    </row>
    <row r="1444" spans="1:8" x14ac:dyDescent="0.25">
      <c r="A1444" s="45" t="s">
        <v>4997</v>
      </c>
      <c r="B1444" s="45"/>
      <c r="C1444" s="46">
        <v>1</v>
      </c>
      <c r="D1444" s="46"/>
      <c r="E1444" s="46"/>
      <c r="F1444" s="46"/>
      <c r="G1444" s="46">
        <f t="shared" si="47"/>
        <v>1</v>
      </c>
    </row>
    <row r="1445" spans="1:8" x14ac:dyDescent="0.25">
      <c r="A1445" s="45" t="s">
        <v>4998</v>
      </c>
      <c r="B1445" s="45"/>
      <c r="C1445" s="46">
        <v>1</v>
      </c>
      <c r="D1445" s="46"/>
      <c r="E1445" s="46"/>
      <c r="F1445" s="46"/>
      <c r="G1445" s="46">
        <f t="shared" si="47"/>
        <v>1</v>
      </c>
    </row>
    <row r="1446" spans="1:8" x14ac:dyDescent="0.25">
      <c r="A1446" s="45" t="s">
        <v>4999</v>
      </c>
      <c r="B1446" s="45"/>
      <c r="C1446" s="46">
        <v>1</v>
      </c>
      <c r="D1446" s="46"/>
      <c r="E1446" s="46"/>
      <c r="F1446" s="46"/>
      <c r="G1446" s="46">
        <f t="shared" si="47"/>
        <v>1</v>
      </c>
    </row>
    <row r="1447" spans="1:8" x14ac:dyDescent="0.25">
      <c r="A1447" s="45" t="s">
        <v>5000</v>
      </c>
      <c r="B1447" s="45"/>
      <c r="C1447" s="46">
        <v>1</v>
      </c>
      <c r="D1447" s="46"/>
      <c r="E1447" s="46"/>
      <c r="F1447" s="46"/>
      <c r="G1447" s="46">
        <f t="shared" si="47"/>
        <v>1</v>
      </c>
    </row>
    <row r="1448" spans="1:8" x14ac:dyDescent="0.25">
      <c r="A1448" s="45" t="s">
        <v>5001</v>
      </c>
      <c r="B1448" s="45"/>
      <c r="C1448" s="46">
        <v>1</v>
      </c>
      <c r="D1448" s="46"/>
      <c r="E1448" s="46"/>
      <c r="F1448" s="46"/>
      <c r="G1448" s="46">
        <f t="shared" si="47"/>
        <v>1</v>
      </c>
    </row>
    <row r="1449" spans="1:8" x14ac:dyDescent="0.25">
      <c r="A1449" s="45" t="s">
        <v>5002</v>
      </c>
      <c r="B1449" s="45"/>
      <c r="C1449" s="46">
        <v>1</v>
      </c>
      <c r="D1449" s="46"/>
      <c r="E1449" s="46"/>
      <c r="F1449" s="46"/>
      <c r="G1449" s="46">
        <f t="shared" si="47"/>
        <v>1</v>
      </c>
    </row>
    <row r="1451" spans="1:8" ht="45" customHeight="1" x14ac:dyDescent="0.25">
      <c r="A1451" s="42" t="s">
        <v>5003</v>
      </c>
      <c r="B1451" s="42" t="s">
        <v>3885</v>
      </c>
      <c r="C1451" s="42" t="s">
        <v>240</v>
      </c>
      <c r="D1451" s="43" t="s">
        <v>38</v>
      </c>
      <c r="E1451" s="1" t="s">
        <v>241</v>
      </c>
      <c r="F1451" s="1" t="s">
        <v>241</v>
      </c>
      <c r="G1451" s="44">
        <f>SUM(G1452:G1499)</f>
        <v>69.140000000000029</v>
      </c>
    </row>
    <row r="1452" spans="1:8" x14ac:dyDescent="0.25">
      <c r="A1452" s="45" t="s">
        <v>5004</v>
      </c>
      <c r="B1452" s="45"/>
      <c r="C1452" s="46">
        <v>0.17</v>
      </c>
      <c r="D1452" s="46"/>
      <c r="E1452" s="46"/>
      <c r="F1452" s="46"/>
      <c r="G1452" s="46">
        <f t="shared" ref="G1452:G1499" si="48">PRODUCT(C1452:F1452)</f>
        <v>0.17</v>
      </c>
    </row>
    <row r="1453" spans="1:8" x14ac:dyDescent="0.25">
      <c r="A1453" s="45" t="s">
        <v>5004</v>
      </c>
      <c r="B1453" s="45"/>
      <c r="C1453" s="46">
        <v>0.28000000000000003</v>
      </c>
      <c r="D1453" s="46"/>
      <c r="E1453" s="46"/>
      <c r="F1453" s="46"/>
      <c r="G1453" s="46">
        <f t="shared" si="48"/>
        <v>0.28000000000000003</v>
      </c>
    </row>
    <row r="1454" spans="1:8" x14ac:dyDescent="0.25">
      <c r="A1454" s="45" t="s">
        <v>5004</v>
      </c>
      <c r="B1454" s="45"/>
      <c r="C1454" s="46">
        <v>0.25</v>
      </c>
      <c r="D1454" s="46"/>
      <c r="E1454" s="46"/>
      <c r="F1454" s="46"/>
      <c r="G1454" s="46">
        <f t="shared" si="48"/>
        <v>0.25</v>
      </c>
    </row>
    <row r="1455" spans="1:8" x14ac:dyDescent="0.25">
      <c r="A1455" s="45" t="s">
        <v>5004</v>
      </c>
      <c r="B1455" s="45"/>
      <c r="C1455" s="46">
        <v>2.93</v>
      </c>
      <c r="D1455" s="46"/>
      <c r="E1455" s="46"/>
      <c r="F1455" s="46"/>
      <c r="G1455" s="46">
        <f t="shared" si="48"/>
        <v>2.93</v>
      </c>
    </row>
    <row r="1456" spans="1:8" x14ac:dyDescent="0.25">
      <c r="A1456" s="45" t="s">
        <v>5004</v>
      </c>
      <c r="B1456" s="45"/>
      <c r="C1456" s="46">
        <v>3.89</v>
      </c>
      <c r="D1456" s="46"/>
      <c r="E1456" s="46"/>
      <c r="F1456" s="46"/>
      <c r="G1456" s="46">
        <f t="shared" si="48"/>
        <v>3.89</v>
      </c>
    </row>
    <row r="1457" spans="1:7" x14ac:dyDescent="0.25">
      <c r="A1457" s="45" t="s">
        <v>5004</v>
      </c>
      <c r="B1457" s="45"/>
      <c r="C1457" s="46">
        <v>4.18</v>
      </c>
      <c r="D1457" s="46"/>
      <c r="E1457" s="46"/>
      <c r="F1457" s="46"/>
      <c r="G1457" s="46">
        <f t="shared" si="48"/>
        <v>4.18</v>
      </c>
    </row>
    <row r="1458" spans="1:7" x14ac:dyDescent="0.25">
      <c r="A1458" s="45" t="s">
        <v>5004</v>
      </c>
      <c r="B1458" s="45"/>
      <c r="C1458" s="46">
        <v>4</v>
      </c>
      <c r="D1458" s="46"/>
      <c r="E1458" s="46"/>
      <c r="F1458" s="46"/>
      <c r="G1458" s="46">
        <f t="shared" si="48"/>
        <v>4</v>
      </c>
    </row>
    <row r="1459" spans="1:7" x14ac:dyDescent="0.25">
      <c r="A1459" s="45" t="s">
        <v>5004</v>
      </c>
      <c r="B1459" s="45"/>
      <c r="C1459" s="46">
        <v>0.45</v>
      </c>
      <c r="D1459" s="46"/>
      <c r="E1459" s="46"/>
      <c r="F1459" s="46"/>
      <c r="G1459" s="46">
        <f t="shared" si="48"/>
        <v>0.45</v>
      </c>
    </row>
    <row r="1460" spans="1:7" x14ac:dyDescent="0.25">
      <c r="A1460" s="45" t="s">
        <v>5004</v>
      </c>
      <c r="B1460" s="45"/>
      <c r="C1460" s="46">
        <v>0.01</v>
      </c>
      <c r="D1460" s="46"/>
      <c r="E1460" s="46"/>
      <c r="F1460" s="46"/>
      <c r="G1460" s="46">
        <f t="shared" si="48"/>
        <v>0.01</v>
      </c>
    </row>
    <row r="1461" spans="1:7" x14ac:dyDescent="0.25">
      <c r="A1461" s="45" t="s">
        <v>5004</v>
      </c>
      <c r="B1461" s="45"/>
      <c r="C1461" s="46">
        <v>4.07</v>
      </c>
      <c r="D1461" s="46"/>
      <c r="E1461" s="46"/>
      <c r="F1461" s="46"/>
      <c r="G1461" s="46">
        <f t="shared" si="48"/>
        <v>4.07</v>
      </c>
    </row>
    <row r="1462" spans="1:7" x14ac:dyDescent="0.25">
      <c r="A1462" s="45" t="s">
        <v>5004</v>
      </c>
      <c r="B1462" s="45"/>
      <c r="C1462" s="46">
        <v>4.08</v>
      </c>
      <c r="D1462" s="46"/>
      <c r="E1462" s="46"/>
      <c r="F1462" s="46"/>
      <c r="G1462" s="46">
        <f t="shared" si="48"/>
        <v>4.08</v>
      </c>
    </row>
    <row r="1463" spans="1:7" x14ac:dyDescent="0.25">
      <c r="A1463" s="45" t="s">
        <v>5004</v>
      </c>
      <c r="B1463" s="45"/>
      <c r="C1463" s="46">
        <v>0.33</v>
      </c>
      <c r="D1463" s="46"/>
      <c r="E1463" s="46"/>
      <c r="F1463" s="46"/>
      <c r="G1463" s="46">
        <f t="shared" si="48"/>
        <v>0.33</v>
      </c>
    </row>
    <row r="1464" spans="1:7" x14ac:dyDescent="0.25">
      <c r="A1464" s="45" t="s">
        <v>5004</v>
      </c>
      <c r="B1464" s="45"/>
      <c r="C1464" s="46">
        <v>3.95</v>
      </c>
      <c r="D1464" s="46"/>
      <c r="E1464" s="46"/>
      <c r="F1464" s="46"/>
      <c r="G1464" s="46">
        <f t="shared" si="48"/>
        <v>3.95</v>
      </c>
    </row>
    <row r="1465" spans="1:7" x14ac:dyDescent="0.25">
      <c r="A1465" s="45" t="s">
        <v>5004</v>
      </c>
      <c r="B1465" s="45"/>
      <c r="C1465" s="46">
        <v>0.27</v>
      </c>
      <c r="D1465" s="46"/>
      <c r="E1465" s="46"/>
      <c r="F1465" s="46"/>
      <c r="G1465" s="46">
        <f t="shared" si="48"/>
        <v>0.27</v>
      </c>
    </row>
    <row r="1466" spans="1:7" x14ac:dyDescent="0.25">
      <c r="A1466" s="45" t="s">
        <v>5004</v>
      </c>
      <c r="B1466" s="45"/>
      <c r="C1466" s="46">
        <v>5.8</v>
      </c>
      <c r="D1466" s="46"/>
      <c r="E1466" s="46"/>
      <c r="F1466" s="46"/>
      <c r="G1466" s="46">
        <f t="shared" si="48"/>
        <v>5.8</v>
      </c>
    </row>
    <row r="1467" spans="1:7" x14ac:dyDescent="0.25">
      <c r="A1467" s="45" t="s">
        <v>5004</v>
      </c>
      <c r="B1467" s="45"/>
      <c r="C1467" s="46">
        <v>0.92</v>
      </c>
      <c r="D1467" s="46"/>
      <c r="E1467" s="46"/>
      <c r="F1467" s="46"/>
      <c r="G1467" s="46">
        <f t="shared" si="48"/>
        <v>0.92</v>
      </c>
    </row>
    <row r="1468" spans="1:7" x14ac:dyDescent="0.25">
      <c r="A1468" s="45" t="s">
        <v>5004</v>
      </c>
      <c r="B1468" s="45"/>
      <c r="C1468" s="46">
        <v>1.05</v>
      </c>
      <c r="D1468" s="46"/>
      <c r="E1468" s="46"/>
      <c r="F1468" s="46"/>
      <c r="G1468" s="46">
        <f t="shared" si="48"/>
        <v>1.05</v>
      </c>
    </row>
    <row r="1469" spans="1:7" x14ac:dyDescent="0.25">
      <c r="A1469" s="45" t="s">
        <v>5004</v>
      </c>
      <c r="B1469" s="45"/>
      <c r="C1469" s="46">
        <v>0.08</v>
      </c>
      <c r="D1469" s="46"/>
      <c r="E1469" s="46"/>
      <c r="F1469" s="46"/>
      <c r="G1469" s="46">
        <f t="shared" si="48"/>
        <v>0.08</v>
      </c>
    </row>
    <row r="1470" spans="1:7" x14ac:dyDescent="0.25">
      <c r="A1470" s="45" t="s">
        <v>5004</v>
      </c>
      <c r="B1470" s="45"/>
      <c r="C1470" s="46">
        <v>0.28000000000000003</v>
      </c>
      <c r="D1470" s="46"/>
      <c r="E1470" s="46"/>
      <c r="F1470" s="46"/>
      <c r="G1470" s="46">
        <f t="shared" si="48"/>
        <v>0.28000000000000003</v>
      </c>
    </row>
    <row r="1471" spans="1:7" x14ac:dyDescent="0.25">
      <c r="A1471" s="45" t="s">
        <v>5005</v>
      </c>
      <c r="B1471" s="45"/>
      <c r="C1471" s="46">
        <v>4.4400000000000004</v>
      </c>
      <c r="D1471" s="46"/>
      <c r="E1471" s="46"/>
      <c r="F1471" s="46"/>
      <c r="G1471" s="46">
        <f t="shared" si="48"/>
        <v>4.4400000000000004</v>
      </c>
    </row>
    <row r="1472" spans="1:7" x14ac:dyDescent="0.25">
      <c r="A1472" s="45" t="s">
        <v>5006</v>
      </c>
      <c r="B1472" s="45"/>
      <c r="C1472" s="46">
        <v>7.46</v>
      </c>
      <c r="D1472" s="46"/>
      <c r="E1472" s="46"/>
      <c r="F1472" s="46"/>
      <c r="G1472" s="46">
        <f t="shared" si="48"/>
        <v>7.46</v>
      </c>
    </row>
    <row r="1473" spans="1:7" x14ac:dyDescent="0.25">
      <c r="A1473" s="45" t="s">
        <v>5007</v>
      </c>
      <c r="B1473" s="45"/>
      <c r="C1473" s="46">
        <v>0.81</v>
      </c>
      <c r="D1473" s="46"/>
      <c r="E1473" s="46"/>
      <c r="F1473" s="46"/>
      <c r="G1473" s="46">
        <f t="shared" si="48"/>
        <v>0.81</v>
      </c>
    </row>
    <row r="1474" spans="1:7" x14ac:dyDescent="0.25">
      <c r="A1474" s="45" t="s">
        <v>5007</v>
      </c>
      <c r="B1474" s="45"/>
      <c r="C1474" s="46">
        <v>2.95</v>
      </c>
      <c r="D1474" s="46"/>
      <c r="E1474" s="46"/>
      <c r="F1474" s="46"/>
      <c r="G1474" s="46">
        <f t="shared" si="48"/>
        <v>2.95</v>
      </c>
    </row>
    <row r="1475" spans="1:7" x14ac:dyDescent="0.25">
      <c r="A1475" s="45" t="s">
        <v>5007</v>
      </c>
      <c r="B1475" s="45"/>
      <c r="C1475" s="46">
        <v>0.24</v>
      </c>
      <c r="D1475" s="46"/>
      <c r="E1475" s="46"/>
      <c r="F1475" s="46"/>
      <c r="G1475" s="46">
        <f t="shared" si="48"/>
        <v>0.24</v>
      </c>
    </row>
    <row r="1476" spans="1:7" x14ac:dyDescent="0.25">
      <c r="A1476" s="45" t="s">
        <v>5007</v>
      </c>
      <c r="B1476" s="45"/>
      <c r="C1476" s="46">
        <v>0.67</v>
      </c>
      <c r="D1476" s="46"/>
      <c r="E1476" s="46"/>
      <c r="F1476" s="46"/>
      <c r="G1476" s="46">
        <f t="shared" si="48"/>
        <v>0.67</v>
      </c>
    </row>
    <row r="1477" spans="1:7" x14ac:dyDescent="0.25">
      <c r="A1477" s="45" t="s">
        <v>5007</v>
      </c>
      <c r="B1477" s="45"/>
      <c r="C1477" s="46">
        <v>1.25</v>
      </c>
      <c r="D1477" s="46"/>
      <c r="E1477" s="46"/>
      <c r="F1477" s="46"/>
      <c r="G1477" s="46">
        <f t="shared" si="48"/>
        <v>1.25</v>
      </c>
    </row>
    <row r="1478" spans="1:7" x14ac:dyDescent="0.25">
      <c r="A1478" s="45" t="s">
        <v>5007</v>
      </c>
      <c r="B1478" s="45"/>
      <c r="C1478" s="46">
        <v>2.87</v>
      </c>
      <c r="D1478" s="46"/>
      <c r="E1478" s="46"/>
      <c r="F1478" s="46"/>
      <c r="G1478" s="46">
        <f t="shared" si="48"/>
        <v>2.87</v>
      </c>
    </row>
    <row r="1479" spans="1:7" x14ac:dyDescent="0.25">
      <c r="A1479" s="45" t="s">
        <v>5008</v>
      </c>
      <c r="B1479" s="45"/>
      <c r="C1479" s="46">
        <v>0.3</v>
      </c>
      <c r="D1479" s="46"/>
      <c r="E1479" s="46"/>
      <c r="F1479" s="46"/>
      <c r="G1479" s="46">
        <f t="shared" si="48"/>
        <v>0.3</v>
      </c>
    </row>
    <row r="1480" spans="1:7" x14ac:dyDescent="0.25">
      <c r="A1480" s="45" t="s">
        <v>5008</v>
      </c>
      <c r="B1480" s="45"/>
      <c r="C1480" s="46">
        <v>0.11</v>
      </c>
      <c r="D1480" s="46"/>
      <c r="E1480" s="46"/>
      <c r="F1480" s="46"/>
      <c r="G1480" s="46">
        <f t="shared" si="48"/>
        <v>0.11</v>
      </c>
    </row>
    <row r="1481" spans="1:7" x14ac:dyDescent="0.25">
      <c r="A1481" s="45" t="s">
        <v>5008</v>
      </c>
      <c r="B1481" s="45"/>
      <c r="C1481" s="46">
        <v>1.48</v>
      </c>
      <c r="D1481" s="46"/>
      <c r="E1481" s="46"/>
      <c r="F1481" s="46"/>
      <c r="G1481" s="46">
        <f t="shared" si="48"/>
        <v>1.48</v>
      </c>
    </row>
    <row r="1482" spans="1:7" x14ac:dyDescent="0.25">
      <c r="A1482" s="45" t="s">
        <v>5008</v>
      </c>
      <c r="B1482" s="45"/>
      <c r="C1482" s="46">
        <v>1.06</v>
      </c>
      <c r="D1482" s="46"/>
      <c r="E1482" s="46"/>
      <c r="F1482" s="46"/>
      <c r="G1482" s="46">
        <f t="shared" si="48"/>
        <v>1.06</v>
      </c>
    </row>
    <row r="1483" spans="1:7" x14ac:dyDescent="0.25">
      <c r="A1483" s="45" t="s">
        <v>5009</v>
      </c>
      <c r="B1483" s="45"/>
      <c r="C1483" s="46">
        <v>0.8</v>
      </c>
      <c r="D1483" s="46"/>
      <c r="E1483" s="46"/>
      <c r="F1483" s="46"/>
      <c r="G1483" s="46">
        <f t="shared" si="48"/>
        <v>0.8</v>
      </c>
    </row>
    <row r="1484" spans="1:7" x14ac:dyDescent="0.25">
      <c r="A1484" s="45" t="s">
        <v>5009</v>
      </c>
      <c r="B1484" s="45"/>
      <c r="C1484" s="46">
        <v>0.13</v>
      </c>
      <c r="D1484" s="46"/>
      <c r="E1484" s="46"/>
      <c r="F1484" s="46"/>
      <c r="G1484" s="46">
        <f t="shared" si="48"/>
        <v>0.13</v>
      </c>
    </row>
    <row r="1485" spans="1:7" x14ac:dyDescent="0.25">
      <c r="A1485" s="45" t="s">
        <v>5009</v>
      </c>
      <c r="B1485" s="45"/>
      <c r="C1485" s="46">
        <v>0.91</v>
      </c>
      <c r="D1485" s="46"/>
      <c r="E1485" s="46"/>
      <c r="F1485" s="46"/>
      <c r="G1485" s="46">
        <f t="shared" si="48"/>
        <v>0.91</v>
      </c>
    </row>
    <row r="1486" spans="1:7" x14ac:dyDescent="0.25">
      <c r="A1486" s="45" t="s">
        <v>5010</v>
      </c>
      <c r="B1486" s="45"/>
      <c r="C1486" s="46">
        <v>0.81</v>
      </c>
      <c r="D1486" s="46"/>
      <c r="E1486" s="46"/>
      <c r="F1486" s="46"/>
      <c r="G1486" s="46">
        <f t="shared" si="48"/>
        <v>0.81</v>
      </c>
    </row>
    <row r="1487" spans="1:7" x14ac:dyDescent="0.25">
      <c r="A1487" s="45" t="s">
        <v>5010</v>
      </c>
      <c r="B1487" s="45"/>
      <c r="C1487" s="46">
        <v>0.14000000000000001</v>
      </c>
      <c r="D1487" s="46"/>
      <c r="E1487" s="46"/>
      <c r="F1487" s="46"/>
      <c r="G1487" s="46">
        <f t="shared" si="48"/>
        <v>0.14000000000000001</v>
      </c>
    </row>
    <row r="1488" spans="1:7" x14ac:dyDescent="0.25">
      <c r="A1488" s="45" t="s">
        <v>5010</v>
      </c>
      <c r="B1488" s="45"/>
      <c r="C1488" s="46">
        <v>0.91</v>
      </c>
      <c r="D1488" s="46"/>
      <c r="E1488" s="46"/>
      <c r="F1488" s="46"/>
      <c r="G1488" s="46">
        <f t="shared" si="48"/>
        <v>0.91</v>
      </c>
    </row>
    <row r="1489" spans="1:7" x14ac:dyDescent="0.25">
      <c r="A1489" s="45" t="s">
        <v>5011</v>
      </c>
      <c r="B1489" s="45"/>
      <c r="C1489" s="46">
        <v>0.81</v>
      </c>
      <c r="D1489" s="46"/>
      <c r="E1489" s="46"/>
      <c r="F1489" s="46"/>
      <c r="G1489" s="46">
        <f t="shared" si="48"/>
        <v>0.81</v>
      </c>
    </row>
    <row r="1490" spans="1:7" x14ac:dyDescent="0.25">
      <c r="A1490" s="45" t="s">
        <v>5011</v>
      </c>
      <c r="B1490" s="45"/>
      <c r="C1490" s="46">
        <v>0.12</v>
      </c>
      <c r="D1490" s="46"/>
      <c r="E1490" s="46"/>
      <c r="F1490" s="46"/>
      <c r="G1490" s="46">
        <f t="shared" si="48"/>
        <v>0.12</v>
      </c>
    </row>
    <row r="1491" spans="1:7" x14ac:dyDescent="0.25">
      <c r="A1491" s="45" t="s">
        <v>5011</v>
      </c>
      <c r="B1491" s="45"/>
      <c r="C1491" s="46">
        <v>0.93</v>
      </c>
      <c r="D1491" s="46"/>
      <c r="E1491" s="46"/>
      <c r="F1491" s="46"/>
      <c r="G1491" s="46">
        <f t="shared" si="48"/>
        <v>0.93</v>
      </c>
    </row>
    <row r="1492" spans="1:7" x14ac:dyDescent="0.25">
      <c r="A1492" s="45" t="s">
        <v>5012</v>
      </c>
      <c r="B1492" s="45"/>
      <c r="C1492" s="46">
        <v>0.81</v>
      </c>
      <c r="D1492" s="46"/>
      <c r="E1492" s="46"/>
      <c r="F1492" s="46"/>
      <c r="G1492" s="46">
        <f t="shared" si="48"/>
        <v>0.81</v>
      </c>
    </row>
    <row r="1493" spans="1:7" x14ac:dyDescent="0.25">
      <c r="A1493" s="45" t="s">
        <v>5012</v>
      </c>
      <c r="B1493" s="45"/>
      <c r="C1493" s="46">
        <v>0.12</v>
      </c>
      <c r="D1493" s="46"/>
      <c r="E1493" s="46"/>
      <c r="F1493" s="46"/>
      <c r="G1493" s="46">
        <f t="shared" si="48"/>
        <v>0.12</v>
      </c>
    </row>
    <row r="1494" spans="1:7" x14ac:dyDescent="0.25">
      <c r="A1494" s="45" t="s">
        <v>5012</v>
      </c>
      <c r="B1494" s="45"/>
      <c r="C1494" s="46">
        <v>0.92</v>
      </c>
      <c r="D1494" s="46"/>
      <c r="E1494" s="46"/>
      <c r="F1494" s="46"/>
      <c r="G1494" s="46">
        <f t="shared" si="48"/>
        <v>0.92</v>
      </c>
    </row>
    <row r="1495" spans="1:7" x14ac:dyDescent="0.25">
      <c r="A1495" s="45" t="s">
        <v>5013</v>
      </c>
      <c r="B1495" s="45"/>
      <c r="C1495" s="46">
        <v>0.81</v>
      </c>
      <c r="D1495" s="46"/>
      <c r="E1495" s="46"/>
      <c r="F1495" s="46"/>
      <c r="G1495" s="46">
        <f t="shared" si="48"/>
        <v>0.81</v>
      </c>
    </row>
    <row r="1496" spans="1:7" x14ac:dyDescent="0.25">
      <c r="A1496" s="45" t="s">
        <v>5013</v>
      </c>
      <c r="B1496" s="45"/>
      <c r="C1496" s="46">
        <v>0.17</v>
      </c>
      <c r="D1496" s="46"/>
      <c r="E1496" s="46"/>
      <c r="F1496" s="46"/>
      <c r="G1496" s="46">
        <f t="shared" si="48"/>
        <v>0.17</v>
      </c>
    </row>
    <row r="1497" spans="1:7" x14ac:dyDescent="0.25">
      <c r="A1497" s="45" t="s">
        <v>5013</v>
      </c>
      <c r="B1497" s="45"/>
      <c r="C1497" s="46">
        <v>0.87</v>
      </c>
      <c r="D1497" s="46">
        <v>0</v>
      </c>
      <c r="E1497" s="46"/>
      <c r="F1497" s="46"/>
      <c r="G1497" s="46">
        <f t="shared" si="48"/>
        <v>0</v>
      </c>
    </row>
    <row r="1498" spans="1:7" x14ac:dyDescent="0.25">
      <c r="A1498" s="45" t="s">
        <v>5014</v>
      </c>
      <c r="B1498" s="45"/>
      <c r="C1498" s="46">
        <v>0.81</v>
      </c>
      <c r="D1498" s="46">
        <v>0</v>
      </c>
      <c r="E1498" s="46"/>
      <c r="F1498" s="46"/>
      <c r="G1498" s="46">
        <f t="shared" si="48"/>
        <v>0</v>
      </c>
    </row>
    <row r="1499" spans="1:7" x14ac:dyDescent="0.25">
      <c r="A1499" s="45" t="s">
        <v>5014</v>
      </c>
      <c r="B1499" s="45"/>
      <c r="C1499" s="46">
        <v>0.12</v>
      </c>
      <c r="D1499" s="46"/>
      <c r="E1499" s="46"/>
      <c r="F1499" s="46"/>
      <c r="G1499" s="46">
        <f t="shared" si="48"/>
        <v>0.12</v>
      </c>
    </row>
    <row r="1501" spans="1:7" x14ac:dyDescent="0.25">
      <c r="B1501" t="s">
        <v>3883</v>
      </c>
      <c r="C1501" s="40" t="s">
        <v>5</v>
      </c>
      <c r="D1501" s="41" t="s">
        <v>6</v>
      </c>
      <c r="E1501" s="40" t="s">
        <v>7</v>
      </c>
    </row>
    <row r="1502" spans="1:7" x14ac:dyDescent="0.25">
      <c r="B1502" t="s">
        <v>3883</v>
      </c>
      <c r="C1502" s="40" t="s">
        <v>8</v>
      </c>
      <c r="D1502" s="41" t="s">
        <v>162</v>
      </c>
      <c r="E1502" s="40" t="s">
        <v>163</v>
      </c>
    </row>
    <row r="1503" spans="1:7" x14ac:dyDescent="0.25">
      <c r="B1503" t="s">
        <v>3883</v>
      </c>
      <c r="C1503" s="40" t="s">
        <v>11</v>
      </c>
      <c r="D1503" s="41" t="s">
        <v>75</v>
      </c>
      <c r="E1503" s="40" t="s">
        <v>221</v>
      </c>
    </row>
    <row r="1504" spans="1:7" x14ac:dyDescent="0.25">
      <c r="B1504" t="s">
        <v>3883</v>
      </c>
      <c r="C1504" s="40" t="s">
        <v>13</v>
      </c>
      <c r="D1504" s="41" t="s">
        <v>75</v>
      </c>
      <c r="E1504" s="40" t="s">
        <v>242</v>
      </c>
    </row>
    <row r="1506" spans="1:7" ht="45" customHeight="1" x14ac:dyDescent="0.25">
      <c r="A1506" s="42" t="s">
        <v>5015</v>
      </c>
      <c r="B1506" s="42" t="s">
        <v>3885</v>
      </c>
      <c r="C1506" s="42" t="s">
        <v>244</v>
      </c>
      <c r="D1506" s="43" t="s">
        <v>17</v>
      </c>
      <c r="E1506" s="1" t="s">
        <v>245</v>
      </c>
      <c r="F1506" s="1" t="s">
        <v>245</v>
      </c>
      <c r="G1506" s="44">
        <f>SUM(G1507:G1532)</f>
        <v>351.28800000000001</v>
      </c>
    </row>
    <row r="1507" spans="1:7" x14ac:dyDescent="0.25">
      <c r="A1507" s="45" t="s">
        <v>5016</v>
      </c>
      <c r="B1507" s="45"/>
      <c r="C1507" s="46">
        <v>3.73</v>
      </c>
      <c r="D1507" s="46">
        <v>1.05</v>
      </c>
      <c r="E1507" s="46"/>
      <c r="F1507" s="46"/>
      <c r="G1507" s="46">
        <f t="shared" ref="G1507:G1532" si="49">PRODUCT(C1507:F1507)</f>
        <v>3.9165000000000001</v>
      </c>
    </row>
    <row r="1508" spans="1:7" x14ac:dyDescent="0.25">
      <c r="A1508" s="45" t="s">
        <v>5017</v>
      </c>
      <c r="B1508" s="45"/>
      <c r="C1508" s="46">
        <v>5.32</v>
      </c>
      <c r="D1508" s="46">
        <v>1.05</v>
      </c>
      <c r="E1508" s="46"/>
      <c r="F1508" s="46"/>
      <c r="G1508" s="46">
        <f t="shared" si="49"/>
        <v>5.5860000000000003</v>
      </c>
    </row>
    <row r="1509" spans="1:7" x14ac:dyDescent="0.25">
      <c r="A1509" s="45" t="s">
        <v>5018</v>
      </c>
      <c r="B1509" s="45"/>
      <c r="C1509" s="46">
        <v>13.87</v>
      </c>
      <c r="D1509" s="46">
        <v>1.05</v>
      </c>
      <c r="E1509" s="46"/>
      <c r="F1509" s="46"/>
      <c r="G1509" s="46">
        <f t="shared" si="49"/>
        <v>14.563499999999999</v>
      </c>
    </row>
    <row r="1510" spans="1:7" x14ac:dyDescent="0.25">
      <c r="A1510" s="45" t="s">
        <v>5019</v>
      </c>
      <c r="B1510" s="45"/>
      <c r="C1510" s="46">
        <v>3.24</v>
      </c>
      <c r="D1510" s="46">
        <v>1.05</v>
      </c>
      <c r="E1510" s="46"/>
      <c r="F1510" s="46"/>
      <c r="G1510" s="46">
        <f t="shared" si="49"/>
        <v>3.4020000000000006</v>
      </c>
    </row>
    <row r="1511" spans="1:7" x14ac:dyDescent="0.25">
      <c r="A1511" s="45" t="s">
        <v>5020</v>
      </c>
      <c r="B1511" s="45"/>
      <c r="C1511" s="46">
        <v>13.83</v>
      </c>
      <c r="D1511" s="46">
        <v>1.05</v>
      </c>
      <c r="E1511" s="46"/>
      <c r="F1511" s="46"/>
      <c r="G1511" s="46">
        <f t="shared" si="49"/>
        <v>14.521500000000001</v>
      </c>
    </row>
    <row r="1512" spans="1:7" x14ac:dyDescent="0.25">
      <c r="A1512" s="45" t="s">
        <v>5021</v>
      </c>
      <c r="B1512" s="45"/>
      <c r="C1512" s="46">
        <v>6.7</v>
      </c>
      <c r="D1512" s="46">
        <v>1.05</v>
      </c>
      <c r="E1512" s="46"/>
      <c r="F1512" s="46"/>
      <c r="G1512" s="46">
        <f t="shared" si="49"/>
        <v>7.0350000000000001</v>
      </c>
    </row>
    <row r="1513" spans="1:7" x14ac:dyDescent="0.25">
      <c r="A1513" s="45" t="s">
        <v>5022</v>
      </c>
      <c r="B1513" s="45"/>
      <c r="C1513" s="46">
        <v>8.2799999999999994</v>
      </c>
      <c r="D1513" s="46">
        <v>1.05</v>
      </c>
      <c r="E1513" s="46"/>
      <c r="F1513" s="46"/>
      <c r="G1513" s="46">
        <f t="shared" si="49"/>
        <v>8.6939999999999991</v>
      </c>
    </row>
    <row r="1514" spans="1:7" x14ac:dyDescent="0.25">
      <c r="A1514" s="45" t="s">
        <v>5023</v>
      </c>
      <c r="B1514" s="45"/>
      <c r="C1514" s="46">
        <v>9.32</v>
      </c>
      <c r="D1514" s="46">
        <v>1.05</v>
      </c>
      <c r="E1514" s="46"/>
      <c r="F1514" s="46"/>
      <c r="G1514" s="46">
        <f t="shared" si="49"/>
        <v>9.7860000000000014</v>
      </c>
    </row>
    <row r="1515" spans="1:7" x14ac:dyDescent="0.25">
      <c r="A1515" s="45" t="s">
        <v>5024</v>
      </c>
      <c r="B1515" s="45"/>
      <c r="C1515" s="46">
        <v>4.58</v>
      </c>
      <c r="D1515" s="46">
        <v>1.05</v>
      </c>
      <c r="E1515" s="46"/>
      <c r="F1515" s="46"/>
      <c r="G1515" s="46">
        <f t="shared" si="49"/>
        <v>4.8090000000000002</v>
      </c>
    </row>
    <row r="1516" spans="1:7" x14ac:dyDescent="0.25">
      <c r="A1516" s="45" t="s">
        <v>5025</v>
      </c>
      <c r="B1516" s="45"/>
      <c r="C1516" s="46">
        <v>22.2</v>
      </c>
      <c r="D1516" s="46">
        <v>1.05</v>
      </c>
      <c r="E1516" s="46"/>
      <c r="F1516" s="46"/>
      <c r="G1516" s="46">
        <f t="shared" si="49"/>
        <v>23.31</v>
      </c>
    </row>
    <row r="1517" spans="1:7" x14ac:dyDescent="0.25">
      <c r="A1517" s="45" t="s">
        <v>5026</v>
      </c>
      <c r="B1517" s="45"/>
      <c r="C1517" s="46">
        <v>22.83</v>
      </c>
      <c r="D1517" s="46">
        <v>1.05</v>
      </c>
      <c r="E1517" s="46"/>
      <c r="F1517" s="46"/>
      <c r="G1517" s="46">
        <f t="shared" si="49"/>
        <v>23.971499999999999</v>
      </c>
    </row>
    <row r="1518" spans="1:7" x14ac:dyDescent="0.25">
      <c r="A1518" s="45" t="s">
        <v>5027</v>
      </c>
      <c r="B1518" s="45"/>
      <c r="C1518" s="46">
        <v>25.31</v>
      </c>
      <c r="D1518" s="46">
        <v>1.05</v>
      </c>
      <c r="E1518" s="46"/>
      <c r="F1518" s="46"/>
      <c r="G1518" s="46">
        <f t="shared" si="49"/>
        <v>26.575499999999998</v>
      </c>
    </row>
    <row r="1519" spans="1:7" x14ac:dyDescent="0.25">
      <c r="A1519" s="45" t="s">
        <v>5027</v>
      </c>
      <c r="B1519" s="45"/>
      <c r="C1519" s="46">
        <v>8.59</v>
      </c>
      <c r="D1519" s="46">
        <v>1.05</v>
      </c>
      <c r="E1519" s="46"/>
      <c r="F1519" s="46"/>
      <c r="G1519" s="46">
        <f t="shared" si="49"/>
        <v>9.0195000000000007</v>
      </c>
    </row>
    <row r="1520" spans="1:7" x14ac:dyDescent="0.25">
      <c r="A1520" s="45" t="s">
        <v>5028</v>
      </c>
      <c r="B1520" s="45"/>
      <c r="C1520" s="46">
        <v>25.31</v>
      </c>
      <c r="D1520" s="46">
        <v>1.05</v>
      </c>
      <c r="E1520" s="46"/>
      <c r="F1520" s="46"/>
      <c r="G1520" s="46">
        <f t="shared" si="49"/>
        <v>26.575499999999998</v>
      </c>
    </row>
    <row r="1521" spans="1:7" x14ac:dyDescent="0.25">
      <c r="A1521" s="45" t="s">
        <v>5028</v>
      </c>
      <c r="B1521" s="45"/>
      <c r="C1521" s="46">
        <v>8.59</v>
      </c>
      <c r="D1521" s="46">
        <v>1.05</v>
      </c>
      <c r="E1521" s="46"/>
      <c r="F1521" s="46"/>
      <c r="G1521" s="46">
        <f t="shared" si="49"/>
        <v>9.0195000000000007</v>
      </c>
    </row>
    <row r="1522" spans="1:7" x14ac:dyDescent="0.25">
      <c r="A1522" s="45" t="s">
        <v>5029</v>
      </c>
      <c r="B1522" s="45"/>
      <c r="C1522" s="46">
        <v>25.32</v>
      </c>
      <c r="D1522" s="46">
        <v>1.05</v>
      </c>
      <c r="E1522" s="46"/>
      <c r="F1522" s="46"/>
      <c r="G1522" s="46">
        <f t="shared" si="49"/>
        <v>26.586000000000002</v>
      </c>
    </row>
    <row r="1523" spans="1:7" x14ac:dyDescent="0.25">
      <c r="A1523" s="45" t="s">
        <v>5029</v>
      </c>
      <c r="B1523" s="45"/>
      <c r="C1523" s="46">
        <v>8.65</v>
      </c>
      <c r="D1523" s="46">
        <v>1.05</v>
      </c>
      <c r="E1523" s="46"/>
      <c r="F1523" s="46"/>
      <c r="G1523" s="46">
        <f t="shared" si="49"/>
        <v>9.0825000000000014</v>
      </c>
    </row>
    <row r="1524" spans="1:7" x14ac:dyDescent="0.25">
      <c r="A1524" s="45" t="s">
        <v>5030</v>
      </c>
      <c r="B1524" s="45"/>
      <c r="C1524" s="46">
        <v>25.15</v>
      </c>
      <c r="D1524" s="46">
        <v>1.05</v>
      </c>
      <c r="E1524" s="46"/>
      <c r="F1524" s="46"/>
      <c r="G1524" s="46">
        <f t="shared" si="49"/>
        <v>26.407499999999999</v>
      </c>
    </row>
    <row r="1525" spans="1:7" x14ac:dyDescent="0.25">
      <c r="A1525" s="45" t="s">
        <v>5030</v>
      </c>
      <c r="B1525" s="45"/>
      <c r="C1525" s="46">
        <v>8.61</v>
      </c>
      <c r="D1525" s="46">
        <v>1.05</v>
      </c>
      <c r="E1525" s="46"/>
      <c r="F1525" s="46"/>
      <c r="G1525" s="46">
        <f t="shared" si="49"/>
        <v>9.0404999999999998</v>
      </c>
    </row>
    <row r="1526" spans="1:7" x14ac:dyDescent="0.25">
      <c r="A1526" s="45" t="s">
        <v>5031</v>
      </c>
      <c r="B1526" s="45"/>
      <c r="C1526" s="46">
        <v>25.34</v>
      </c>
      <c r="D1526" s="46">
        <v>1.05</v>
      </c>
      <c r="E1526" s="46"/>
      <c r="F1526" s="46"/>
      <c r="G1526" s="46">
        <f t="shared" si="49"/>
        <v>26.606999999999999</v>
      </c>
    </row>
    <row r="1527" spans="1:7" x14ac:dyDescent="0.25">
      <c r="A1527" s="45" t="s">
        <v>5031</v>
      </c>
      <c r="B1527" s="45"/>
      <c r="C1527" s="46">
        <v>8.61</v>
      </c>
      <c r="D1527" s="46">
        <v>1.05</v>
      </c>
      <c r="E1527" s="46"/>
      <c r="F1527" s="46"/>
      <c r="G1527" s="46">
        <f t="shared" si="49"/>
        <v>9.0404999999999998</v>
      </c>
    </row>
    <row r="1528" spans="1:7" x14ac:dyDescent="0.25">
      <c r="A1528" s="45" t="s">
        <v>5032</v>
      </c>
      <c r="B1528" s="45"/>
      <c r="C1528" s="46">
        <v>33.17</v>
      </c>
      <c r="D1528" s="46">
        <v>1.05</v>
      </c>
      <c r="E1528" s="46"/>
      <c r="F1528" s="46"/>
      <c r="G1528" s="46">
        <f t="shared" si="49"/>
        <v>34.828500000000005</v>
      </c>
    </row>
    <row r="1529" spans="1:7" x14ac:dyDescent="0.25">
      <c r="A1529" s="45" t="s">
        <v>5032</v>
      </c>
      <c r="B1529" s="45"/>
      <c r="C1529" s="46">
        <v>0.77</v>
      </c>
      <c r="D1529" s="46">
        <v>1.05</v>
      </c>
      <c r="E1529" s="46"/>
      <c r="F1529" s="46"/>
      <c r="G1529" s="46">
        <f t="shared" si="49"/>
        <v>0.80850000000000011</v>
      </c>
    </row>
    <row r="1530" spans="1:7" x14ac:dyDescent="0.25">
      <c r="A1530" s="45" t="s">
        <v>5033</v>
      </c>
      <c r="B1530" s="45"/>
      <c r="C1530" s="46">
        <v>3.8</v>
      </c>
      <c r="D1530" s="46">
        <v>1.05</v>
      </c>
      <c r="E1530" s="46"/>
      <c r="F1530" s="46"/>
      <c r="G1530" s="46">
        <f t="shared" si="49"/>
        <v>3.9899999999999998</v>
      </c>
    </row>
    <row r="1531" spans="1:7" x14ac:dyDescent="0.25">
      <c r="A1531" s="45" t="s">
        <v>5034</v>
      </c>
      <c r="B1531" s="45"/>
      <c r="C1531" s="46">
        <v>6.72</v>
      </c>
      <c r="D1531" s="46">
        <v>1.05</v>
      </c>
      <c r="E1531" s="46"/>
      <c r="F1531" s="46"/>
      <c r="G1531" s="46">
        <f t="shared" si="49"/>
        <v>7.056</v>
      </c>
    </row>
    <row r="1532" spans="1:7" x14ac:dyDescent="0.25">
      <c r="A1532" s="45" t="s">
        <v>5035</v>
      </c>
      <c r="B1532" s="45"/>
      <c r="C1532" s="46">
        <v>6.72</v>
      </c>
      <c r="D1532" s="46">
        <v>1.05</v>
      </c>
      <c r="E1532" s="46"/>
      <c r="F1532" s="46"/>
      <c r="G1532" s="46">
        <f t="shared" si="49"/>
        <v>7.056</v>
      </c>
    </row>
    <row r="1534" spans="1:7" ht="45" customHeight="1" x14ac:dyDescent="0.25">
      <c r="A1534" s="42" t="s">
        <v>5036</v>
      </c>
      <c r="B1534" s="42" t="s">
        <v>3885</v>
      </c>
      <c r="C1534" s="42" t="s">
        <v>246</v>
      </c>
      <c r="D1534" s="43" t="s">
        <v>17</v>
      </c>
      <c r="E1534" s="1" t="s">
        <v>247</v>
      </c>
      <c r="F1534" s="1" t="s">
        <v>247</v>
      </c>
      <c r="G1534" s="44">
        <f>SUM(G1535:G1539)</f>
        <v>191.99250000000001</v>
      </c>
    </row>
    <row r="1535" spans="1:7" x14ac:dyDescent="0.25">
      <c r="A1535" s="45" t="s">
        <v>5037</v>
      </c>
      <c r="B1535" s="45"/>
      <c r="C1535" s="46">
        <v>27.82</v>
      </c>
      <c r="D1535" s="46">
        <v>1.05</v>
      </c>
      <c r="E1535" s="46"/>
      <c r="F1535" s="46"/>
      <c r="G1535" s="46">
        <f>PRODUCT(C1535:F1535)</f>
        <v>29.211000000000002</v>
      </c>
    </row>
    <row r="1536" spans="1:7" x14ac:dyDescent="0.25">
      <c r="A1536" s="45" t="s">
        <v>5037</v>
      </c>
      <c r="B1536" s="45"/>
      <c r="C1536" s="46">
        <v>17.22</v>
      </c>
      <c r="D1536" s="46">
        <v>1.05</v>
      </c>
      <c r="E1536" s="46"/>
      <c r="F1536" s="46"/>
      <c r="G1536" s="46">
        <f>PRODUCT(C1536:F1536)</f>
        <v>18.081</v>
      </c>
    </row>
    <row r="1537" spans="1:8" x14ac:dyDescent="0.25">
      <c r="A1537" s="45" t="s">
        <v>5038</v>
      </c>
      <c r="B1537" s="45"/>
      <c r="C1537" s="46">
        <v>74.22</v>
      </c>
      <c r="D1537" s="46">
        <v>1.05</v>
      </c>
      <c r="E1537" s="46"/>
      <c r="F1537" s="46"/>
      <c r="G1537" s="46">
        <f>PRODUCT(C1537:F1537)</f>
        <v>77.930999999999997</v>
      </c>
    </row>
    <row r="1538" spans="1:8" x14ac:dyDescent="0.25">
      <c r="A1538" s="45" t="s">
        <v>5039</v>
      </c>
      <c r="B1538" s="45"/>
      <c r="C1538" s="46">
        <v>24.73</v>
      </c>
      <c r="D1538" s="46">
        <v>1.05</v>
      </c>
      <c r="E1538" s="46"/>
      <c r="F1538" s="46"/>
      <c r="G1538" s="46">
        <f>PRODUCT(C1538:F1538)</f>
        <v>25.9665</v>
      </c>
    </row>
    <row r="1539" spans="1:8" x14ac:dyDescent="0.25">
      <c r="A1539" s="45" t="s">
        <v>5040</v>
      </c>
      <c r="B1539" s="45"/>
      <c r="C1539" s="46">
        <v>38.86</v>
      </c>
      <c r="D1539" s="46">
        <v>1.05</v>
      </c>
      <c r="E1539" s="46"/>
      <c r="F1539" s="46"/>
      <c r="G1539" s="46">
        <f>PRODUCT(C1539:F1539)</f>
        <v>40.803000000000004</v>
      </c>
    </row>
    <row r="1541" spans="1:8" ht="45" customHeight="1" x14ac:dyDescent="0.25">
      <c r="A1541" s="42" t="s">
        <v>5041</v>
      </c>
      <c r="B1541" s="42" t="s">
        <v>3885</v>
      </c>
      <c r="C1541" s="42" t="s">
        <v>248</v>
      </c>
      <c r="D1541" s="43" t="s">
        <v>38</v>
      </c>
      <c r="E1541" s="1" t="s">
        <v>249</v>
      </c>
      <c r="F1541" s="1" t="s">
        <v>249</v>
      </c>
      <c r="G1541" s="44">
        <f>SUM(G1542:G1570)</f>
        <v>90.51</v>
      </c>
    </row>
    <row r="1542" spans="1:8" x14ac:dyDescent="0.25">
      <c r="A1542" s="45" t="s">
        <v>5042</v>
      </c>
      <c r="B1542" s="45"/>
      <c r="C1542" s="46">
        <v>2.04</v>
      </c>
      <c r="D1542" s="46"/>
      <c r="E1542" s="46"/>
      <c r="F1542" s="46"/>
      <c r="G1542" s="46">
        <f t="shared" ref="G1542:G1570" si="50">PRODUCT(C1542:F1542)</f>
        <v>2.04</v>
      </c>
      <c r="H1542" t="s">
        <v>5043</v>
      </c>
    </row>
    <row r="1543" spans="1:8" x14ac:dyDescent="0.25">
      <c r="A1543" s="45" t="s">
        <v>5042</v>
      </c>
      <c r="B1543" s="45"/>
      <c r="C1543" s="46">
        <v>1.24</v>
      </c>
      <c r="D1543" s="46"/>
      <c r="E1543" s="46"/>
      <c r="F1543" s="46"/>
      <c r="G1543" s="46">
        <f t="shared" si="50"/>
        <v>1.24</v>
      </c>
      <c r="H1543" t="s">
        <v>5044</v>
      </c>
    </row>
    <row r="1544" spans="1:8" x14ac:dyDescent="0.25">
      <c r="A1544" s="45" t="s">
        <v>5042</v>
      </c>
      <c r="B1544" s="45"/>
      <c r="C1544" s="46">
        <v>1.91</v>
      </c>
      <c r="D1544" s="46"/>
      <c r="E1544" s="46"/>
      <c r="F1544" s="46"/>
      <c r="G1544" s="46">
        <f t="shared" si="50"/>
        <v>1.91</v>
      </c>
      <c r="H1544" t="s">
        <v>5045</v>
      </c>
    </row>
    <row r="1545" spans="1:8" x14ac:dyDescent="0.25">
      <c r="A1545" s="45" t="s">
        <v>5046</v>
      </c>
      <c r="B1545" s="45"/>
      <c r="C1545" s="46">
        <v>19.05</v>
      </c>
      <c r="D1545" s="46"/>
      <c r="E1545" s="46"/>
      <c r="F1545" s="46"/>
      <c r="G1545" s="46">
        <f t="shared" si="50"/>
        <v>19.05</v>
      </c>
      <c r="H1545" t="s">
        <v>5047</v>
      </c>
    </row>
    <row r="1546" spans="1:8" x14ac:dyDescent="0.25">
      <c r="A1546" s="45" t="s">
        <v>5046</v>
      </c>
      <c r="B1546" s="45"/>
      <c r="C1546" s="46">
        <v>1.67</v>
      </c>
      <c r="D1546" s="46"/>
      <c r="E1546" s="46"/>
      <c r="F1546" s="46"/>
      <c r="G1546" s="46">
        <f t="shared" si="50"/>
        <v>1.67</v>
      </c>
      <c r="H1546" t="s">
        <v>5048</v>
      </c>
    </row>
    <row r="1547" spans="1:8" x14ac:dyDescent="0.25">
      <c r="A1547" s="45" t="s">
        <v>5046</v>
      </c>
      <c r="B1547" s="45"/>
      <c r="C1547" s="46">
        <v>1.67</v>
      </c>
      <c r="D1547" s="46"/>
      <c r="E1547" s="46"/>
      <c r="F1547" s="46"/>
      <c r="G1547" s="46">
        <f t="shared" si="50"/>
        <v>1.67</v>
      </c>
      <c r="H1547" t="s">
        <v>5049</v>
      </c>
    </row>
    <row r="1548" spans="1:8" x14ac:dyDescent="0.25">
      <c r="A1548" s="45" t="s">
        <v>5046</v>
      </c>
      <c r="B1548" s="45"/>
      <c r="C1548" s="46">
        <v>1.67</v>
      </c>
      <c r="D1548" s="46"/>
      <c r="E1548" s="46"/>
      <c r="F1548" s="46"/>
      <c r="G1548" s="46">
        <f t="shared" si="50"/>
        <v>1.67</v>
      </c>
      <c r="H1548" t="s">
        <v>5050</v>
      </c>
    </row>
    <row r="1549" spans="1:8" x14ac:dyDescent="0.25">
      <c r="A1549" s="45" t="s">
        <v>5046</v>
      </c>
      <c r="B1549" s="45"/>
      <c r="C1549" s="46">
        <v>1.67</v>
      </c>
      <c r="D1549" s="46"/>
      <c r="E1549" s="46"/>
      <c r="F1549" s="46"/>
      <c r="G1549" s="46">
        <f t="shared" si="50"/>
        <v>1.67</v>
      </c>
      <c r="H1549" t="s">
        <v>5051</v>
      </c>
    </row>
    <row r="1550" spans="1:8" x14ac:dyDescent="0.25">
      <c r="A1550" s="45" t="s">
        <v>5046</v>
      </c>
      <c r="B1550" s="45"/>
      <c r="C1550" s="46">
        <v>1.67</v>
      </c>
      <c r="D1550" s="46"/>
      <c r="E1550" s="46"/>
      <c r="F1550" s="46"/>
      <c r="G1550" s="46">
        <f t="shared" si="50"/>
        <v>1.67</v>
      </c>
      <c r="H1550" t="s">
        <v>5052</v>
      </c>
    </row>
    <row r="1551" spans="1:8" x14ac:dyDescent="0.25">
      <c r="A1551" s="45" t="s">
        <v>5046</v>
      </c>
      <c r="B1551" s="45"/>
      <c r="C1551" s="46">
        <v>1.67</v>
      </c>
      <c r="D1551" s="46"/>
      <c r="E1551" s="46"/>
      <c r="F1551" s="46"/>
      <c r="G1551" s="46">
        <f t="shared" si="50"/>
        <v>1.67</v>
      </c>
      <c r="H1551" t="s">
        <v>5053</v>
      </c>
    </row>
    <row r="1552" spans="1:8" x14ac:dyDescent="0.25">
      <c r="A1552" s="45" t="s">
        <v>5046</v>
      </c>
      <c r="B1552" s="45"/>
      <c r="C1552" s="46">
        <v>1.67</v>
      </c>
      <c r="D1552" s="46"/>
      <c r="E1552" s="46"/>
      <c r="F1552" s="46"/>
      <c r="G1552" s="46">
        <f t="shared" si="50"/>
        <v>1.67</v>
      </c>
      <c r="H1552" t="s">
        <v>5054</v>
      </c>
    </row>
    <row r="1553" spans="1:8" x14ac:dyDescent="0.25">
      <c r="A1553" s="45" t="s">
        <v>5046</v>
      </c>
      <c r="B1553" s="45"/>
      <c r="C1553" s="46">
        <v>1.67</v>
      </c>
      <c r="D1553" s="46"/>
      <c r="E1553" s="46"/>
      <c r="F1553" s="46"/>
      <c r="G1553" s="46">
        <f t="shared" si="50"/>
        <v>1.67</v>
      </c>
      <c r="H1553" t="s">
        <v>5055</v>
      </c>
    </row>
    <row r="1554" spans="1:8" x14ac:dyDescent="0.25">
      <c r="A1554" s="45" t="s">
        <v>5046</v>
      </c>
      <c r="B1554" s="45"/>
      <c r="C1554" s="46">
        <v>15.85</v>
      </c>
      <c r="D1554" s="46"/>
      <c r="E1554" s="46"/>
      <c r="F1554" s="46"/>
      <c r="G1554" s="46">
        <f t="shared" si="50"/>
        <v>15.85</v>
      </c>
      <c r="H1554" t="s">
        <v>5056</v>
      </c>
    </row>
    <row r="1555" spans="1:8" x14ac:dyDescent="0.25">
      <c r="A1555" s="45" t="s">
        <v>5046</v>
      </c>
      <c r="B1555" s="45"/>
      <c r="C1555" s="46">
        <v>1.67</v>
      </c>
      <c r="D1555" s="46"/>
      <c r="E1555" s="46"/>
      <c r="F1555" s="46"/>
      <c r="G1555" s="46">
        <f t="shared" si="50"/>
        <v>1.67</v>
      </c>
      <c r="H1555" t="s">
        <v>5057</v>
      </c>
    </row>
    <row r="1556" spans="1:8" x14ac:dyDescent="0.25">
      <c r="A1556" s="45" t="s">
        <v>5046</v>
      </c>
      <c r="B1556" s="45"/>
      <c r="C1556" s="46">
        <v>1.67</v>
      </c>
      <c r="D1556" s="46"/>
      <c r="E1556" s="46"/>
      <c r="F1556" s="46"/>
      <c r="G1556" s="46">
        <f t="shared" si="50"/>
        <v>1.67</v>
      </c>
      <c r="H1556" t="s">
        <v>5058</v>
      </c>
    </row>
    <row r="1557" spans="1:8" x14ac:dyDescent="0.25">
      <c r="A1557" s="45" t="s">
        <v>5046</v>
      </c>
      <c r="B1557" s="45"/>
      <c r="C1557" s="46">
        <v>1.67</v>
      </c>
      <c r="D1557" s="46"/>
      <c r="E1557" s="46"/>
      <c r="F1557" s="46"/>
      <c r="G1557" s="46">
        <f t="shared" si="50"/>
        <v>1.67</v>
      </c>
      <c r="H1557" t="s">
        <v>5059</v>
      </c>
    </row>
    <row r="1558" spans="1:8" x14ac:dyDescent="0.25">
      <c r="A1558" s="45" t="s">
        <v>5046</v>
      </c>
      <c r="B1558" s="45"/>
      <c r="C1558" s="46">
        <v>1.67</v>
      </c>
      <c r="D1558" s="46"/>
      <c r="E1558" s="46"/>
      <c r="F1558" s="46"/>
      <c r="G1558" s="46">
        <f t="shared" si="50"/>
        <v>1.67</v>
      </c>
      <c r="H1558" t="s">
        <v>5060</v>
      </c>
    </row>
    <row r="1559" spans="1:8" x14ac:dyDescent="0.25">
      <c r="A1559" s="45" t="s">
        <v>5046</v>
      </c>
      <c r="B1559" s="45"/>
      <c r="C1559" s="46">
        <v>1.67</v>
      </c>
      <c r="D1559" s="46"/>
      <c r="E1559" s="46"/>
      <c r="F1559" s="46"/>
      <c r="G1559" s="46">
        <f t="shared" si="50"/>
        <v>1.67</v>
      </c>
      <c r="H1559" t="s">
        <v>5061</v>
      </c>
    </row>
    <row r="1560" spans="1:8" x14ac:dyDescent="0.25">
      <c r="A1560" s="45" t="s">
        <v>5046</v>
      </c>
      <c r="B1560" s="45"/>
      <c r="C1560" s="46">
        <v>1.67</v>
      </c>
      <c r="D1560" s="46"/>
      <c r="E1560" s="46"/>
      <c r="F1560" s="46"/>
      <c r="G1560" s="46">
        <f t="shared" si="50"/>
        <v>1.67</v>
      </c>
      <c r="H1560" t="s">
        <v>5062</v>
      </c>
    </row>
    <row r="1561" spans="1:8" x14ac:dyDescent="0.25">
      <c r="A1561" s="45" t="s">
        <v>5046</v>
      </c>
      <c r="B1561" s="45"/>
      <c r="C1561" s="46">
        <v>2.14</v>
      </c>
      <c r="D1561" s="46"/>
      <c r="E1561" s="46"/>
      <c r="F1561" s="46"/>
      <c r="G1561" s="46">
        <f t="shared" si="50"/>
        <v>2.14</v>
      </c>
      <c r="H1561" t="s">
        <v>5063</v>
      </c>
    </row>
    <row r="1562" spans="1:8" x14ac:dyDescent="0.25">
      <c r="A1562" s="45" t="s">
        <v>5064</v>
      </c>
      <c r="B1562" s="45"/>
      <c r="C1562" s="46">
        <v>2.59</v>
      </c>
      <c r="D1562" s="46"/>
      <c r="E1562" s="46"/>
      <c r="F1562" s="46"/>
      <c r="G1562" s="46">
        <f t="shared" si="50"/>
        <v>2.59</v>
      </c>
      <c r="H1562" t="s">
        <v>5065</v>
      </c>
    </row>
    <row r="1563" spans="1:8" x14ac:dyDescent="0.25">
      <c r="A1563" s="45" t="s">
        <v>5066</v>
      </c>
      <c r="B1563" s="45"/>
      <c r="C1563" s="46">
        <v>2.59</v>
      </c>
      <c r="D1563" s="46"/>
      <c r="E1563" s="46"/>
      <c r="F1563" s="46"/>
      <c r="G1563" s="46">
        <f t="shared" si="50"/>
        <v>2.59</v>
      </c>
      <c r="H1563" t="s">
        <v>5067</v>
      </c>
    </row>
    <row r="1564" spans="1:8" x14ac:dyDescent="0.25">
      <c r="A1564" s="45" t="s">
        <v>5068</v>
      </c>
      <c r="B1564" s="45"/>
      <c r="C1564" s="46">
        <v>2.6</v>
      </c>
      <c r="D1564" s="46"/>
      <c r="E1564" s="46"/>
      <c r="F1564" s="46"/>
      <c r="G1564" s="46">
        <f t="shared" si="50"/>
        <v>2.6</v>
      </c>
      <c r="H1564" t="s">
        <v>5069</v>
      </c>
    </row>
    <row r="1565" spans="1:8" x14ac:dyDescent="0.25">
      <c r="A1565" s="45" t="s">
        <v>5070</v>
      </c>
      <c r="B1565" s="45"/>
      <c r="C1565" s="46">
        <v>2.6</v>
      </c>
      <c r="D1565" s="46"/>
      <c r="E1565" s="46"/>
      <c r="F1565" s="46"/>
      <c r="G1565" s="46">
        <f t="shared" si="50"/>
        <v>2.6</v>
      </c>
      <c r="H1565" t="s">
        <v>5071</v>
      </c>
    </row>
    <row r="1566" spans="1:8" x14ac:dyDescent="0.25">
      <c r="A1566" s="45" t="s">
        <v>5072</v>
      </c>
      <c r="B1566" s="45"/>
      <c r="C1566" s="46">
        <v>2.6</v>
      </c>
      <c r="D1566" s="46"/>
      <c r="E1566" s="46"/>
      <c r="F1566" s="46"/>
      <c r="G1566" s="46">
        <f t="shared" si="50"/>
        <v>2.6</v>
      </c>
      <c r="H1566" t="s">
        <v>5073</v>
      </c>
    </row>
    <row r="1567" spans="1:8" x14ac:dyDescent="0.25">
      <c r="A1567" s="45" t="s">
        <v>5074</v>
      </c>
      <c r="B1567" s="45"/>
      <c r="C1567" s="46">
        <v>2.94</v>
      </c>
      <c r="D1567" s="46"/>
      <c r="E1567" s="46"/>
      <c r="F1567" s="46"/>
      <c r="G1567" s="46">
        <f t="shared" si="50"/>
        <v>2.94</v>
      </c>
      <c r="H1567" t="s">
        <v>5075</v>
      </c>
    </row>
    <row r="1568" spans="1:8" x14ac:dyDescent="0.25">
      <c r="A1568" s="45" t="s">
        <v>5076</v>
      </c>
      <c r="B1568" s="45"/>
      <c r="C1568" s="46">
        <v>2.38</v>
      </c>
      <c r="D1568" s="46"/>
      <c r="E1568" s="46"/>
      <c r="F1568" s="46"/>
      <c r="G1568" s="46">
        <f t="shared" si="50"/>
        <v>2.38</v>
      </c>
      <c r="H1568" t="s">
        <v>5077</v>
      </c>
    </row>
    <row r="1569" spans="1:8" x14ac:dyDescent="0.25">
      <c r="A1569" s="45" t="s">
        <v>5076</v>
      </c>
      <c r="B1569" s="45"/>
      <c r="C1569" s="46">
        <v>3.78</v>
      </c>
      <c r="D1569" s="46"/>
      <c r="E1569" s="46"/>
      <c r="F1569" s="46"/>
      <c r="G1569" s="46">
        <f t="shared" si="50"/>
        <v>3.78</v>
      </c>
      <c r="H1569" t="s">
        <v>5078</v>
      </c>
    </row>
    <row r="1570" spans="1:8" x14ac:dyDescent="0.25">
      <c r="A1570" s="45" t="s">
        <v>5076</v>
      </c>
      <c r="B1570" s="45"/>
      <c r="C1570" s="46">
        <v>2.82</v>
      </c>
      <c r="D1570" s="46"/>
      <c r="E1570" s="46"/>
      <c r="F1570" s="46"/>
      <c r="G1570" s="46">
        <f t="shared" si="50"/>
        <v>2.82</v>
      </c>
      <c r="H1570" t="s">
        <v>5079</v>
      </c>
    </row>
    <row r="1572" spans="1:8" ht="45" customHeight="1" x14ac:dyDescent="0.25">
      <c r="A1572" s="42" t="s">
        <v>5080</v>
      </c>
      <c r="B1572" s="42" t="s">
        <v>3885</v>
      </c>
      <c r="C1572" s="42" t="s">
        <v>250</v>
      </c>
      <c r="D1572" s="43" t="s">
        <v>17</v>
      </c>
      <c r="E1572" s="1" t="s">
        <v>251</v>
      </c>
      <c r="F1572" s="1" t="s">
        <v>251</v>
      </c>
      <c r="G1572" s="44">
        <f>SUM(G1573:G1573)</f>
        <v>2.7300000000000004</v>
      </c>
    </row>
    <row r="1573" spans="1:8" x14ac:dyDescent="0.25">
      <c r="A1573" s="45" t="s">
        <v>5081</v>
      </c>
      <c r="B1573" s="45"/>
      <c r="C1573" s="46">
        <v>2.6</v>
      </c>
      <c r="D1573" s="46">
        <v>1.05</v>
      </c>
      <c r="E1573" s="46"/>
      <c r="F1573" s="46"/>
      <c r="G1573" s="46">
        <f>PRODUCT(C1573:F1573)</f>
        <v>2.7300000000000004</v>
      </c>
    </row>
    <row r="1575" spans="1:8" x14ac:dyDescent="0.25">
      <c r="B1575" t="s">
        <v>3883</v>
      </c>
      <c r="C1575" s="40" t="s">
        <v>5</v>
      </c>
      <c r="D1575" s="41" t="s">
        <v>6</v>
      </c>
      <c r="E1575" s="40" t="s">
        <v>7</v>
      </c>
    </row>
    <row r="1576" spans="1:8" x14ac:dyDescent="0.25">
      <c r="B1576" t="s">
        <v>3883</v>
      </c>
      <c r="C1576" s="40" t="s">
        <v>8</v>
      </c>
      <c r="D1576" s="41" t="s">
        <v>162</v>
      </c>
      <c r="E1576" s="40" t="s">
        <v>163</v>
      </c>
    </row>
    <row r="1577" spans="1:8" x14ac:dyDescent="0.25">
      <c r="B1577" t="s">
        <v>3883</v>
      </c>
      <c r="C1577" s="40" t="s">
        <v>11</v>
      </c>
      <c r="D1577" s="41" t="s">
        <v>75</v>
      </c>
      <c r="E1577" s="40" t="s">
        <v>221</v>
      </c>
    </row>
    <row r="1578" spans="1:8" x14ac:dyDescent="0.25">
      <c r="B1578" t="s">
        <v>3883</v>
      </c>
      <c r="C1578" s="40" t="s">
        <v>13</v>
      </c>
      <c r="D1578" s="41" t="s">
        <v>86</v>
      </c>
      <c r="E1578" s="40" t="s">
        <v>195</v>
      </c>
    </row>
    <row r="1580" spans="1:8" ht="45" customHeight="1" x14ac:dyDescent="0.25">
      <c r="A1580" s="42" t="s">
        <v>5082</v>
      </c>
      <c r="B1580" s="42" t="s">
        <v>3885</v>
      </c>
      <c r="C1580" s="42" t="s">
        <v>253</v>
      </c>
      <c r="D1580" s="43" t="s">
        <v>17</v>
      </c>
      <c r="E1580" s="1" t="s">
        <v>254</v>
      </c>
      <c r="F1580" s="1" t="s">
        <v>254</v>
      </c>
      <c r="G1580" s="44">
        <f>SUM(G1581:G1585)</f>
        <v>191.99250000000001</v>
      </c>
    </row>
    <row r="1581" spans="1:8" x14ac:dyDescent="0.25">
      <c r="A1581" s="45" t="s">
        <v>5037</v>
      </c>
      <c r="B1581" s="45"/>
      <c r="C1581" s="46">
        <v>27.82</v>
      </c>
      <c r="D1581" s="46">
        <v>1.05</v>
      </c>
      <c r="E1581" s="46"/>
      <c r="F1581" s="46"/>
      <c r="G1581" s="46">
        <f>PRODUCT(C1581:F1581)</f>
        <v>29.211000000000002</v>
      </c>
    </row>
    <row r="1582" spans="1:8" x14ac:dyDescent="0.25">
      <c r="A1582" s="45" t="s">
        <v>5037</v>
      </c>
      <c r="B1582" s="45"/>
      <c r="C1582" s="46">
        <v>17.22</v>
      </c>
      <c r="D1582" s="46">
        <v>1.05</v>
      </c>
      <c r="E1582" s="46"/>
      <c r="F1582" s="46"/>
      <c r="G1582" s="46">
        <f>PRODUCT(C1582:F1582)</f>
        <v>18.081</v>
      </c>
    </row>
    <row r="1583" spans="1:8" x14ac:dyDescent="0.25">
      <c r="A1583" s="45" t="s">
        <v>5038</v>
      </c>
      <c r="B1583" s="45"/>
      <c r="C1583" s="46">
        <v>74.22</v>
      </c>
      <c r="D1583" s="46">
        <v>1.05</v>
      </c>
      <c r="E1583" s="46"/>
      <c r="F1583" s="46"/>
      <c r="G1583" s="46">
        <f>PRODUCT(C1583:F1583)</f>
        <v>77.930999999999997</v>
      </c>
    </row>
    <row r="1584" spans="1:8" x14ac:dyDescent="0.25">
      <c r="A1584" s="45" t="s">
        <v>5039</v>
      </c>
      <c r="B1584" s="45"/>
      <c r="C1584" s="46">
        <v>24.73</v>
      </c>
      <c r="D1584" s="46">
        <v>1.05</v>
      </c>
      <c r="E1584" s="46"/>
      <c r="F1584" s="46"/>
      <c r="G1584" s="46">
        <f>PRODUCT(C1584:F1584)</f>
        <v>25.9665</v>
      </c>
    </row>
    <row r="1585" spans="1:7" x14ac:dyDescent="0.25">
      <c r="A1585" s="45" t="s">
        <v>5040</v>
      </c>
      <c r="B1585" s="45"/>
      <c r="C1585" s="46">
        <v>38.86</v>
      </c>
      <c r="D1585" s="46">
        <v>1.05</v>
      </c>
      <c r="E1585" s="46"/>
      <c r="F1585" s="46"/>
      <c r="G1585" s="46">
        <f>PRODUCT(C1585:F1585)</f>
        <v>40.803000000000004</v>
      </c>
    </row>
    <row r="1587" spans="1:7" x14ac:dyDescent="0.25">
      <c r="B1587" t="s">
        <v>3883</v>
      </c>
      <c r="C1587" s="40" t="s">
        <v>5</v>
      </c>
      <c r="D1587" s="41" t="s">
        <v>6</v>
      </c>
      <c r="E1587" s="40" t="s">
        <v>7</v>
      </c>
    </row>
    <row r="1588" spans="1:7" x14ac:dyDescent="0.25">
      <c r="B1588" t="s">
        <v>3883</v>
      </c>
      <c r="C1588" s="40" t="s">
        <v>8</v>
      </c>
      <c r="D1588" s="41" t="s">
        <v>141</v>
      </c>
      <c r="E1588" s="40" t="s">
        <v>255</v>
      </c>
    </row>
    <row r="1589" spans="1:7" x14ac:dyDescent="0.25">
      <c r="B1589" t="s">
        <v>3883</v>
      </c>
      <c r="C1589" s="40" t="s">
        <v>11</v>
      </c>
      <c r="D1589" s="41" t="s">
        <v>9</v>
      </c>
      <c r="E1589" s="40" t="s">
        <v>256</v>
      </c>
    </row>
    <row r="1590" spans="1:7" x14ac:dyDescent="0.25">
      <c r="B1590" t="s">
        <v>3883</v>
      </c>
      <c r="C1590" s="40" t="s">
        <v>13</v>
      </c>
      <c r="D1590" s="41" t="s">
        <v>75</v>
      </c>
      <c r="E1590" s="40" t="s">
        <v>257</v>
      </c>
    </row>
    <row r="1592" spans="1:7" ht="45" customHeight="1" x14ac:dyDescent="0.25">
      <c r="A1592" s="42" t="s">
        <v>5083</v>
      </c>
      <c r="B1592" s="42" t="s">
        <v>3885</v>
      </c>
      <c r="C1592" s="42" t="s">
        <v>259</v>
      </c>
      <c r="D1592" s="43" t="s">
        <v>41</v>
      </c>
      <c r="E1592" s="1" t="s">
        <v>260</v>
      </c>
      <c r="F1592" s="1" t="s">
        <v>260</v>
      </c>
      <c r="G1592" s="44">
        <f>SUM(G1593:G1593)</f>
        <v>1</v>
      </c>
    </row>
    <row r="1593" spans="1:7" x14ac:dyDescent="0.25">
      <c r="A1593" s="45" t="s">
        <v>5084</v>
      </c>
      <c r="B1593" s="45"/>
      <c r="C1593" s="46">
        <v>1</v>
      </c>
      <c r="D1593" s="46"/>
      <c r="E1593" s="46"/>
      <c r="F1593" s="46"/>
      <c r="G1593" s="46">
        <f>PRODUCT(C1593:F1593)</f>
        <v>1</v>
      </c>
    </row>
    <row r="1595" spans="1:7" ht="45" customHeight="1" x14ac:dyDescent="0.25">
      <c r="A1595" s="42" t="s">
        <v>5085</v>
      </c>
      <c r="B1595" s="42" t="s">
        <v>3885</v>
      </c>
      <c r="C1595" s="42" t="s">
        <v>261</v>
      </c>
      <c r="D1595" s="43" t="s">
        <v>41</v>
      </c>
      <c r="E1595" s="1" t="s">
        <v>262</v>
      </c>
      <c r="F1595" s="1" t="s">
        <v>262</v>
      </c>
      <c r="G1595" s="44">
        <f>SUM(G1596:G1596)</f>
        <v>6</v>
      </c>
    </row>
    <row r="1596" spans="1:7" x14ac:dyDescent="0.25">
      <c r="A1596" s="45" t="s">
        <v>5086</v>
      </c>
      <c r="B1596" s="45"/>
      <c r="C1596" s="46">
        <v>6</v>
      </c>
      <c r="D1596" s="46"/>
      <c r="E1596" s="46"/>
      <c r="F1596" s="46"/>
      <c r="G1596" s="46">
        <f>PRODUCT(C1596:F1596)</f>
        <v>6</v>
      </c>
    </row>
    <row r="1598" spans="1:7" ht="45" customHeight="1" x14ac:dyDescent="0.25">
      <c r="A1598" s="42" t="s">
        <v>5087</v>
      </c>
      <c r="B1598" s="42" t="s">
        <v>3885</v>
      </c>
      <c r="C1598" s="42" t="s">
        <v>263</v>
      </c>
      <c r="D1598" s="43" t="s">
        <v>38</v>
      </c>
      <c r="E1598" s="1" t="s">
        <v>264</v>
      </c>
      <c r="F1598" s="1" t="s">
        <v>264</v>
      </c>
      <c r="G1598" s="44">
        <f>SUM(G1599:G1600)</f>
        <v>56</v>
      </c>
    </row>
    <row r="1599" spans="1:7" x14ac:dyDescent="0.25">
      <c r="A1599" s="45" t="s">
        <v>5088</v>
      </c>
      <c r="B1599" s="45"/>
      <c r="C1599" s="46">
        <v>2</v>
      </c>
      <c r="D1599" s="46">
        <v>24</v>
      </c>
      <c r="E1599" s="46"/>
      <c r="F1599" s="46"/>
      <c r="G1599" s="46">
        <f>PRODUCT(C1599:F1599)</f>
        <v>48</v>
      </c>
    </row>
    <row r="1600" spans="1:7" x14ac:dyDescent="0.25">
      <c r="A1600" s="45" t="s">
        <v>5089</v>
      </c>
      <c r="B1600" s="45"/>
      <c r="C1600" s="46">
        <v>2</v>
      </c>
      <c r="D1600" s="46">
        <v>4</v>
      </c>
      <c r="E1600" s="46"/>
      <c r="F1600" s="46"/>
      <c r="G1600" s="46">
        <f>PRODUCT(C1600:F1600)</f>
        <v>8</v>
      </c>
    </row>
    <row r="1602" spans="1:7" ht="45" customHeight="1" x14ac:dyDescent="0.25">
      <c r="A1602" s="42" t="s">
        <v>5090</v>
      </c>
      <c r="B1602" s="42" t="s">
        <v>3885</v>
      </c>
      <c r="C1602" s="42" t="s">
        <v>265</v>
      </c>
      <c r="D1602" s="43" t="s">
        <v>41</v>
      </c>
      <c r="E1602" s="1" t="s">
        <v>266</v>
      </c>
      <c r="F1602" s="1" t="s">
        <v>266</v>
      </c>
      <c r="G1602" s="44">
        <f>SUM(G1603:G1603)</f>
        <v>1</v>
      </c>
    </row>
    <row r="1603" spans="1:7" x14ac:dyDescent="0.25">
      <c r="A1603" s="45" t="s">
        <v>5091</v>
      </c>
      <c r="B1603" s="45"/>
      <c r="C1603" s="46">
        <v>1</v>
      </c>
      <c r="D1603" s="46"/>
      <c r="E1603" s="46"/>
      <c r="F1603" s="46"/>
      <c r="G1603" s="46">
        <f>PRODUCT(C1603:F1603)</f>
        <v>1</v>
      </c>
    </row>
    <row r="1605" spans="1:7" ht="45" customHeight="1" x14ac:dyDescent="0.25">
      <c r="A1605" s="42" t="s">
        <v>5092</v>
      </c>
      <c r="B1605" s="42" t="s">
        <v>3885</v>
      </c>
      <c r="C1605" s="42" t="s">
        <v>267</v>
      </c>
      <c r="D1605" s="43" t="s">
        <v>41</v>
      </c>
      <c r="E1605" s="1" t="s">
        <v>268</v>
      </c>
      <c r="F1605" s="1" t="s">
        <v>268</v>
      </c>
      <c r="G1605" s="44">
        <f>SUM(G1606:G1606)</f>
        <v>1</v>
      </c>
    </row>
    <row r="1606" spans="1:7" x14ac:dyDescent="0.25">
      <c r="A1606" s="45" t="s">
        <v>5091</v>
      </c>
      <c r="B1606" s="45"/>
      <c r="C1606" s="46">
        <v>1</v>
      </c>
      <c r="D1606" s="46"/>
      <c r="E1606" s="46"/>
      <c r="F1606" s="46"/>
      <c r="G1606" s="46">
        <f>PRODUCT(C1606:F1606)</f>
        <v>1</v>
      </c>
    </row>
    <row r="1608" spans="1:7" ht="45" customHeight="1" x14ac:dyDescent="0.25">
      <c r="A1608" s="42" t="s">
        <v>5093</v>
      </c>
      <c r="B1608" s="42" t="s">
        <v>3885</v>
      </c>
      <c r="C1608" s="42" t="s">
        <v>269</v>
      </c>
      <c r="D1608" s="43" t="s">
        <v>41</v>
      </c>
      <c r="E1608" s="1" t="s">
        <v>270</v>
      </c>
      <c r="F1608" s="1" t="s">
        <v>270</v>
      </c>
      <c r="G1608" s="44">
        <f>SUM(G1609:G1609)</f>
        <v>2</v>
      </c>
    </row>
    <row r="1609" spans="1:7" x14ac:dyDescent="0.25">
      <c r="A1609" s="45" t="s">
        <v>5091</v>
      </c>
      <c r="B1609" s="45"/>
      <c r="C1609" s="46">
        <v>2</v>
      </c>
      <c r="D1609" s="46"/>
      <c r="E1609" s="46"/>
      <c r="F1609" s="46"/>
      <c r="G1609" s="46">
        <f>PRODUCT(C1609:F1609)</f>
        <v>2</v>
      </c>
    </row>
    <row r="1611" spans="1:7" ht="45" customHeight="1" x14ac:dyDescent="0.25">
      <c r="A1611" s="42" t="s">
        <v>5094</v>
      </c>
      <c r="B1611" s="42" t="s">
        <v>3885</v>
      </c>
      <c r="C1611" s="42" t="s">
        <v>271</v>
      </c>
      <c r="D1611" s="43" t="s">
        <v>38</v>
      </c>
      <c r="E1611" s="1" t="s">
        <v>272</v>
      </c>
      <c r="F1611" s="1" t="s">
        <v>272</v>
      </c>
      <c r="G1611" s="44">
        <f>SUM(G1612:G1612)</f>
        <v>115</v>
      </c>
    </row>
    <row r="1612" spans="1:7" x14ac:dyDescent="0.25">
      <c r="A1612" s="45" t="s">
        <v>5095</v>
      </c>
      <c r="B1612" s="45"/>
      <c r="C1612" s="46">
        <v>115</v>
      </c>
      <c r="D1612" s="46"/>
      <c r="E1612" s="46"/>
      <c r="F1612" s="46"/>
      <c r="G1612" s="46">
        <f>PRODUCT(C1612:F1612)</f>
        <v>115</v>
      </c>
    </row>
    <row r="1614" spans="1:7" ht="45" customHeight="1" x14ac:dyDescent="0.25">
      <c r="A1614" s="42" t="s">
        <v>5096</v>
      </c>
      <c r="B1614" s="42" t="s">
        <v>3885</v>
      </c>
      <c r="C1614" s="42" t="s">
        <v>273</v>
      </c>
      <c r="D1614" s="43" t="s">
        <v>38</v>
      </c>
      <c r="E1614" s="1" t="s">
        <v>274</v>
      </c>
      <c r="F1614" s="1" t="s">
        <v>274</v>
      </c>
      <c r="G1614" s="44">
        <f>SUM(G1615:G1616)</f>
        <v>17</v>
      </c>
    </row>
    <row r="1615" spans="1:7" x14ac:dyDescent="0.25">
      <c r="A1615" s="45" t="s">
        <v>5097</v>
      </c>
      <c r="B1615" s="45"/>
      <c r="C1615" s="46">
        <v>9</v>
      </c>
      <c r="D1615" s="46"/>
      <c r="E1615" s="46"/>
      <c r="F1615" s="46"/>
      <c r="G1615" s="46">
        <f>PRODUCT(C1615:F1615)</f>
        <v>9</v>
      </c>
    </row>
    <row r="1616" spans="1:7" x14ac:dyDescent="0.25">
      <c r="A1616" s="45" t="s">
        <v>5098</v>
      </c>
      <c r="B1616" s="45"/>
      <c r="C1616" s="46">
        <v>8</v>
      </c>
      <c r="D1616" s="46"/>
      <c r="E1616" s="46"/>
      <c r="F1616" s="46"/>
      <c r="G1616" s="46">
        <f>PRODUCT(C1616:F1616)</f>
        <v>8</v>
      </c>
    </row>
    <row r="1618" spans="1:7" ht="45" customHeight="1" x14ac:dyDescent="0.25">
      <c r="A1618" s="42" t="s">
        <v>5099</v>
      </c>
      <c r="B1618" s="42" t="s">
        <v>3885</v>
      </c>
      <c r="C1618" s="42" t="s">
        <v>275</v>
      </c>
      <c r="D1618" s="43" t="s">
        <v>38</v>
      </c>
      <c r="E1618" s="1" t="s">
        <v>276</v>
      </c>
      <c r="F1618" s="1" t="s">
        <v>276</v>
      </c>
      <c r="G1618" s="44">
        <f>SUM(G1619:G1619)</f>
        <v>37</v>
      </c>
    </row>
    <row r="1619" spans="1:7" x14ac:dyDescent="0.25">
      <c r="A1619" s="45" t="s">
        <v>5100</v>
      </c>
      <c r="B1619" s="45"/>
      <c r="C1619" s="46">
        <v>37</v>
      </c>
      <c r="D1619" s="46"/>
      <c r="E1619" s="46"/>
      <c r="F1619" s="46"/>
      <c r="G1619" s="46">
        <f>PRODUCT(C1619:F1619)</f>
        <v>37</v>
      </c>
    </row>
    <row r="1621" spans="1:7" x14ac:dyDescent="0.25">
      <c r="B1621" t="s">
        <v>3883</v>
      </c>
      <c r="C1621" s="40" t="s">
        <v>5</v>
      </c>
      <c r="D1621" s="41" t="s">
        <v>6</v>
      </c>
      <c r="E1621" s="40" t="s">
        <v>7</v>
      </c>
    </row>
    <row r="1622" spans="1:7" x14ac:dyDescent="0.25">
      <c r="B1622" t="s">
        <v>3883</v>
      </c>
      <c r="C1622" s="40" t="s">
        <v>8</v>
      </c>
      <c r="D1622" s="41" t="s">
        <v>141</v>
      </c>
      <c r="E1622" s="40" t="s">
        <v>255</v>
      </c>
    </row>
    <row r="1623" spans="1:7" x14ac:dyDescent="0.25">
      <c r="B1623" t="s">
        <v>3883</v>
      </c>
      <c r="C1623" s="40" t="s">
        <v>11</v>
      </c>
      <c r="D1623" s="41" t="s">
        <v>9</v>
      </c>
      <c r="E1623" s="40" t="s">
        <v>256</v>
      </c>
    </row>
    <row r="1624" spans="1:7" x14ac:dyDescent="0.25">
      <c r="B1624" t="s">
        <v>3883</v>
      </c>
      <c r="C1624" s="40" t="s">
        <v>13</v>
      </c>
      <c r="D1624" s="41" t="s">
        <v>86</v>
      </c>
      <c r="E1624" s="40" t="s">
        <v>277</v>
      </c>
    </row>
    <row r="1626" spans="1:7" ht="45" customHeight="1" x14ac:dyDescent="0.25">
      <c r="A1626" s="42" t="s">
        <v>5101</v>
      </c>
      <c r="B1626" s="42" t="s">
        <v>3885</v>
      </c>
      <c r="C1626" s="42" t="s">
        <v>279</v>
      </c>
      <c r="D1626" s="43" t="s">
        <v>38</v>
      </c>
      <c r="E1626" s="1" t="s">
        <v>280</v>
      </c>
      <c r="F1626" s="1" t="s">
        <v>280</v>
      </c>
      <c r="G1626" s="44">
        <f>SUM(G1627:G1627)</f>
        <v>5</v>
      </c>
    </row>
    <row r="1627" spans="1:7" x14ac:dyDescent="0.25">
      <c r="A1627" s="45" t="s">
        <v>5102</v>
      </c>
      <c r="B1627" s="45"/>
      <c r="C1627" s="46">
        <v>5</v>
      </c>
      <c r="D1627" s="46"/>
      <c r="E1627" s="46"/>
      <c r="F1627" s="46"/>
      <c r="G1627" s="46">
        <f>PRODUCT(C1627:F1627)</f>
        <v>5</v>
      </c>
    </row>
    <row r="1629" spans="1:7" x14ac:dyDescent="0.25">
      <c r="B1629" t="s">
        <v>3883</v>
      </c>
      <c r="C1629" s="40" t="s">
        <v>5</v>
      </c>
      <c r="D1629" s="41" t="s">
        <v>6</v>
      </c>
      <c r="E1629" s="40" t="s">
        <v>7</v>
      </c>
    </row>
    <row r="1630" spans="1:7" x14ac:dyDescent="0.25">
      <c r="B1630" t="s">
        <v>3883</v>
      </c>
      <c r="C1630" s="40" t="s">
        <v>8</v>
      </c>
      <c r="D1630" s="41" t="s">
        <v>141</v>
      </c>
      <c r="E1630" s="40" t="s">
        <v>255</v>
      </c>
    </row>
    <row r="1631" spans="1:7" x14ac:dyDescent="0.25">
      <c r="B1631" t="s">
        <v>3883</v>
      </c>
      <c r="C1631" s="40" t="s">
        <v>11</v>
      </c>
      <c r="D1631" s="41" t="s">
        <v>9</v>
      </c>
      <c r="E1631" s="40" t="s">
        <v>256</v>
      </c>
    </row>
    <row r="1632" spans="1:7" x14ac:dyDescent="0.25">
      <c r="B1632" t="s">
        <v>3883</v>
      </c>
      <c r="C1632" s="40" t="s">
        <v>13</v>
      </c>
      <c r="D1632" s="41" t="s">
        <v>162</v>
      </c>
      <c r="E1632" s="40" t="s">
        <v>281</v>
      </c>
    </row>
    <row r="1634" spans="1:7" ht="45" customHeight="1" x14ac:dyDescent="0.25">
      <c r="A1634" s="42" t="s">
        <v>5103</v>
      </c>
      <c r="B1634" s="42" t="s">
        <v>3885</v>
      </c>
      <c r="C1634" s="42" t="s">
        <v>283</v>
      </c>
      <c r="D1634" s="43" t="s">
        <v>41</v>
      </c>
      <c r="E1634" s="1" t="s">
        <v>284</v>
      </c>
      <c r="F1634" s="1" t="s">
        <v>284</v>
      </c>
      <c r="G1634" s="44">
        <f>SUM(G1635:G1641)</f>
        <v>13</v>
      </c>
    </row>
    <row r="1635" spans="1:7" x14ac:dyDescent="0.25">
      <c r="A1635" s="45"/>
      <c r="B1635" s="45"/>
      <c r="C1635" s="46">
        <v>0</v>
      </c>
      <c r="D1635" s="46"/>
      <c r="E1635" s="46"/>
      <c r="F1635" s="46"/>
      <c r="G1635" s="46">
        <f t="shared" ref="G1635:G1641" si="51">PRODUCT(C1635:F1635)</f>
        <v>0</v>
      </c>
    </row>
    <row r="1636" spans="1:7" x14ac:dyDescent="0.25">
      <c r="A1636" s="45" t="s">
        <v>5104</v>
      </c>
      <c r="B1636" s="45"/>
      <c r="C1636" s="46">
        <v>6</v>
      </c>
      <c r="D1636" s="46"/>
      <c r="E1636" s="46"/>
      <c r="F1636" s="46"/>
      <c r="G1636" s="46">
        <f t="shared" si="51"/>
        <v>6</v>
      </c>
    </row>
    <row r="1637" spans="1:7" x14ac:dyDescent="0.25">
      <c r="A1637" s="45" t="s">
        <v>5105</v>
      </c>
      <c r="B1637" s="45"/>
      <c r="C1637" s="46">
        <v>1</v>
      </c>
      <c r="D1637" s="46"/>
      <c r="E1637" s="46"/>
      <c r="F1637" s="46"/>
      <c r="G1637" s="46">
        <f t="shared" si="51"/>
        <v>1</v>
      </c>
    </row>
    <row r="1638" spans="1:7" x14ac:dyDescent="0.25">
      <c r="A1638" s="45" t="s">
        <v>5098</v>
      </c>
      <c r="B1638" s="45"/>
      <c r="C1638" s="46">
        <v>1</v>
      </c>
      <c r="D1638" s="46"/>
      <c r="E1638" s="46"/>
      <c r="F1638" s="46"/>
      <c r="G1638" s="46">
        <f t="shared" si="51"/>
        <v>1</v>
      </c>
    </row>
    <row r="1639" spans="1:7" x14ac:dyDescent="0.25">
      <c r="A1639" s="45" t="s">
        <v>5106</v>
      </c>
      <c r="B1639" s="45"/>
      <c r="C1639" s="46">
        <v>2</v>
      </c>
      <c r="D1639" s="46"/>
      <c r="E1639" s="46"/>
      <c r="F1639" s="46"/>
      <c r="G1639" s="46">
        <f t="shared" si="51"/>
        <v>2</v>
      </c>
    </row>
    <row r="1640" spans="1:7" x14ac:dyDescent="0.25">
      <c r="A1640" s="45" t="s">
        <v>5107</v>
      </c>
      <c r="B1640" s="45"/>
      <c r="C1640" s="46">
        <v>2</v>
      </c>
      <c r="D1640" s="46"/>
      <c r="E1640" s="46"/>
      <c r="F1640" s="46"/>
      <c r="G1640" s="46">
        <f t="shared" si="51"/>
        <v>2</v>
      </c>
    </row>
    <row r="1641" spans="1:7" x14ac:dyDescent="0.25">
      <c r="A1641" s="45" t="s">
        <v>5108</v>
      </c>
      <c r="B1641" s="45"/>
      <c r="C1641" s="46">
        <v>1</v>
      </c>
      <c r="D1641" s="46"/>
      <c r="E1641" s="46"/>
      <c r="F1641" s="46"/>
      <c r="G1641" s="46">
        <f t="shared" si="51"/>
        <v>1</v>
      </c>
    </row>
    <row r="1643" spans="1:7" ht="45" customHeight="1" x14ac:dyDescent="0.25">
      <c r="A1643" s="42" t="s">
        <v>5109</v>
      </c>
      <c r="B1643" s="42" t="s">
        <v>3885</v>
      </c>
      <c r="C1643" s="42" t="s">
        <v>285</v>
      </c>
      <c r="D1643" s="43" t="s">
        <v>41</v>
      </c>
      <c r="E1643" s="1" t="s">
        <v>5110</v>
      </c>
      <c r="F1643" s="1" t="s">
        <v>5110</v>
      </c>
      <c r="G1643" s="44">
        <f>SUM(G1644:G1649)</f>
        <v>13</v>
      </c>
    </row>
    <row r="1644" spans="1:7" x14ac:dyDescent="0.25">
      <c r="A1644" s="45" t="s">
        <v>5104</v>
      </c>
      <c r="B1644" s="45"/>
      <c r="C1644" s="46">
        <v>6</v>
      </c>
      <c r="D1644" s="46"/>
      <c r="E1644" s="46"/>
      <c r="F1644" s="46"/>
      <c r="G1644" s="46">
        <f t="shared" ref="G1644:G1649" si="52">PRODUCT(C1644:F1644)</f>
        <v>6</v>
      </c>
    </row>
    <row r="1645" spans="1:7" x14ac:dyDescent="0.25">
      <c r="A1645" s="45" t="s">
        <v>5105</v>
      </c>
      <c r="B1645" s="45"/>
      <c r="C1645" s="46">
        <v>1</v>
      </c>
      <c r="D1645" s="46"/>
      <c r="E1645" s="46"/>
      <c r="F1645" s="46"/>
      <c r="G1645" s="46">
        <f t="shared" si="52"/>
        <v>1</v>
      </c>
    </row>
    <row r="1646" spans="1:7" x14ac:dyDescent="0.25">
      <c r="A1646" s="45" t="s">
        <v>5098</v>
      </c>
      <c r="B1646" s="45"/>
      <c r="C1646" s="46">
        <v>1</v>
      </c>
      <c r="D1646" s="46"/>
      <c r="E1646" s="46"/>
      <c r="F1646" s="46"/>
      <c r="G1646" s="46">
        <f t="shared" si="52"/>
        <v>1</v>
      </c>
    </row>
    <row r="1647" spans="1:7" x14ac:dyDescent="0.25">
      <c r="A1647" s="45" t="s">
        <v>5106</v>
      </c>
      <c r="B1647" s="45"/>
      <c r="C1647" s="46">
        <v>2</v>
      </c>
      <c r="D1647" s="46"/>
      <c r="E1647" s="46"/>
      <c r="F1647" s="46"/>
      <c r="G1647" s="46">
        <f t="shared" si="52"/>
        <v>2</v>
      </c>
    </row>
    <row r="1648" spans="1:7" x14ac:dyDescent="0.25">
      <c r="A1648" s="45" t="s">
        <v>5107</v>
      </c>
      <c r="B1648" s="45"/>
      <c r="C1648" s="46">
        <v>2</v>
      </c>
      <c r="D1648" s="46"/>
      <c r="E1648" s="46"/>
      <c r="F1648" s="46"/>
      <c r="G1648" s="46">
        <f t="shared" si="52"/>
        <v>2</v>
      </c>
    </row>
    <row r="1649" spans="1:7" x14ac:dyDescent="0.25">
      <c r="A1649" s="45" t="s">
        <v>5108</v>
      </c>
      <c r="B1649" s="45"/>
      <c r="C1649" s="46">
        <v>1</v>
      </c>
      <c r="D1649" s="46"/>
      <c r="E1649" s="46"/>
      <c r="F1649" s="46"/>
      <c r="G1649" s="46">
        <f t="shared" si="52"/>
        <v>1</v>
      </c>
    </row>
    <row r="1651" spans="1:7" ht="45" customHeight="1" x14ac:dyDescent="0.25">
      <c r="A1651" s="42" t="s">
        <v>5111</v>
      </c>
      <c r="B1651" s="42" t="s">
        <v>3885</v>
      </c>
      <c r="C1651" s="42" t="s">
        <v>287</v>
      </c>
      <c r="D1651" s="43" t="s">
        <v>38</v>
      </c>
      <c r="E1651" s="1" t="s">
        <v>288</v>
      </c>
      <c r="F1651" s="1" t="s">
        <v>288</v>
      </c>
      <c r="G1651" s="44">
        <f>SUM(G1652:G1652)</f>
        <v>2</v>
      </c>
    </row>
    <row r="1652" spans="1:7" x14ac:dyDescent="0.25">
      <c r="A1652" s="45" t="s">
        <v>5112</v>
      </c>
      <c r="B1652" s="45"/>
      <c r="C1652" s="46">
        <v>2</v>
      </c>
      <c r="D1652" s="46"/>
      <c r="E1652" s="46"/>
      <c r="F1652" s="46"/>
      <c r="G1652" s="46">
        <f>PRODUCT(C1652:F1652)</f>
        <v>2</v>
      </c>
    </row>
    <row r="1654" spans="1:7" ht="45" customHeight="1" x14ac:dyDescent="0.25">
      <c r="A1654" s="42" t="s">
        <v>5113</v>
      </c>
      <c r="B1654" s="42" t="s">
        <v>3885</v>
      </c>
      <c r="C1654" s="42" t="s">
        <v>289</v>
      </c>
      <c r="D1654" s="43" t="s">
        <v>38</v>
      </c>
      <c r="E1654" s="1" t="s">
        <v>290</v>
      </c>
      <c r="F1654" s="1" t="s">
        <v>290</v>
      </c>
      <c r="G1654" s="44">
        <f>SUM(G1655:G1658)</f>
        <v>30</v>
      </c>
    </row>
    <row r="1655" spans="1:7" x14ac:dyDescent="0.25">
      <c r="A1655" s="45" t="s">
        <v>5088</v>
      </c>
      <c r="B1655" s="45"/>
      <c r="C1655" s="46">
        <v>24</v>
      </c>
      <c r="D1655" s="46"/>
      <c r="E1655" s="46"/>
      <c r="F1655" s="46"/>
      <c r="G1655" s="46">
        <f>PRODUCT(C1655:F1655)</f>
        <v>24</v>
      </c>
    </row>
    <row r="1656" spans="1:7" x14ac:dyDescent="0.25">
      <c r="A1656" s="45" t="s">
        <v>5114</v>
      </c>
      <c r="B1656" s="45"/>
      <c r="C1656" s="46">
        <v>4</v>
      </c>
      <c r="D1656" s="46"/>
      <c r="E1656" s="46"/>
      <c r="F1656" s="46"/>
      <c r="G1656" s="46">
        <f>PRODUCT(C1656:F1656)</f>
        <v>4</v>
      </c>
    </row>
    <row r="1657" spans="1:7" x14ac:dyDescent="0.25">
      <c r="A1657" s="45" t="s">
        <v>5115</v>
      </c>
      <c r="B1657" s="45"/>
      <c r="C1657" s="46">
        <v>1</v>
      </c>
      <c r="D1657" s="46"/>
      <c r="E1657" s="46"/>
      <c r="F1657" s="46"/>
      <c r="G1657" s="46">
        <f>PRODUCT(C1657:F1657)</f>
        <v>1</v>
      </c>
    </row>
    <row r="1658" spans="1:7" x14ac:dyDescent="0.25">
      <c r="A1658" s="45" t="s">
        <v>5116</v>
      </c>
      <c r="B1658" s="45"/>
      <c r="C1658" s="46">
        <v>1</v>
      </c>
      <c r="D1658" s="46"/>
      <c r="E1658" s="46"/>
      <c r="F1658" s="46"/>
      <c r="G1658" s="46">
        <f>PRODUCT(C1658:F1658)</f>
        <v>1</v>
      </c>
    </row>
    <row r="1660" spans="1:7" ht="45" customHeight="1" x14ac:dyDescent="0.25">
      <c r="A1660" s="42" t="s">
        <v>5117</v>
      </c>
      <c r="B1660" s="42" t="s">
        <v>3885</v>
      </c>
      <c r="C1660" s="42" t="s">
        <v>291</v>
      </c>
      <c r="D1660" s="43" t="s">
        <v>38</v>
      </c>
      <c r="E1660" s="1" t="s">
        <v>292</v>
      </c>
      <c r="F1660" s="1" t="s">
        <v>292</v>
      </c>
      <c r="G1660" s="44">
        <f>SUM(G1661:G1661)</f>
        <v>24</v>
      </c>
    </row>
    <row r="1661" spans="1:7" x14ac:dyDescent="0.25">
      <c r="A1661" s="45" t="s">
        <v>5118</v>
      </c>
      <c r="B1661" s="45"/>
      <c r="C1661" s="46">
        <v>12</v>
      </c>
      <c r="D1661" s="46">
        <v>2</v>
      </c>
      <c r="E1661" s="46"/>
      <c r="F1661" s="46"/>
      <c r="G1661" s="46">
        <f>PRODUCT(C1661:F1661)</f>
        <v>24</v>
      </c>
    </row>
    <row r="1663" spans="1:7" ht="45" customHeight="1" x14ac:dyDescent="0.25">
      <c r="A1663" s="42" t="s">
        <v>5119</v>
      </c>
      <c r="B1663" s="42" t="s">
        <v>3885</v>
      </c>
      <c r="C1663" s="42" t="s">
        <v>293</v>
      </c>
      <c r="D1663" s="43" t="s">
        <v>38</v>
      </c>
      <c r="E1663" s="1" t="s">
        <v>294</v>
      </c>
      <c r="F1663" s="1" t="s">
        <v>294</v>
      </c>
      <c r="G1663" s="44">
        <f>SUM(G1664:G1666)</f>
        <v>13</v>
      </c>
    </row>
    <row r="1664" spans="1:7" x14ac:dyDescent="0.25">
      <c r="A1664" s="45" t="s">
        <v>5105</v>
      </c>
      <c r="B1664" s="45"/>
      <c r="C1664" s="46">
        <v>8</v>
      </c>
      <c r="D1664" s="46"/>
      <c r="E1664" s="46"/>
      <c r="F1664" s="46"/>
      <c r="G1664" s="46">
        <f>PRODUCT(C1664:F1664)</f>
        <v>8</v>
      </c>
    </row>
    <row r="1665" spans="1:7" x14ac:dyDescent="0.25">
      <c r="A1665" s="45" t="s">
        <v>5098</v>
      </c>
      <c r="B1665" s="45"/>
      <c r="C1665" s="46">
        <v>4</v>
      </c>
      <c r="D1665" s="46"/>
      <c r="E1665" s="46"/>
      <c r="F1665" s="46"/>
      <c r="G1665" s="46">
        <f>PRODUCT(C1665:F1665)</f>
        <v>4</v>
      </c>
    </row>
    <row r="1666" spans="1:7" x14ac:dyDescent="0.25">
      <c r="A1666" s="45" t="s">
        <v>5120</v>
      </c>
      <c r="B1666" s="45"/>
      <c r="C1666" s="46">
        <v>1</v>
      </c>
      <c r="D1666" s="46"/>
      <c r="E1666" s="46"/>
      <c r="F1666" s="46"/>
      <c r="G1666" s="46">
        <f>PRODUCT(C1666:F1666)</f>
        <v>1</v>
      </c>
    </row>
    <row r="1668" spans="1:7" x14ac:dyDescent="0.25">
      <c r="B1668" t="s">
        <v>3883</v>
      </c>
      <c r="C1668" s="40" t="s">
        <v>5</v>
      </c>
      <c r="D1668" s="41" t="s">
        <v>6</v>
      </c>
      <c r="E1668" s="40" t="s">
        <v>7</v>
      </c>
    </row>
    <row r="1669" spans="1:7" x14ac:dyDescent="0.25">
      <c r="B1669" t="s">
        <v>3883</v>
      </c>
      <c r="C1669" s="40" t="s">
        <v>8</v>
      </c>
      <c r="D1669" s="41" t="s">
        <v>141</v>
      </c>
      <c r="E1669" s="40" t="s">
        <v>255</v>
      </c>
    </row>
    <row r="1670" spans="1:7" x14ac:dyDescent="0.25">
      <c r="B1670" t="s">
        <v>3883</v>
      </c>
      <c r="C1670" s="40" t="s">
        <v>11</v>
      </c>
      <c r="D1670" s="41" t="s">
        <v>9</v>
      </c>
      <c r="E1670" s="40" t="s">
        <v>256</v>
      </c>
    </row>
    <row r="1671" spans="1:7" x14ac:dyDescent="0.25">
      <c r="B1671" t="s">
        <v>3883</v>
      </c>
      <c r="C1671" s="40" t="s">
        <v>13</v>
      </c>
      <c r="D1671" s="41" t="s">
        <v>141</v>
      </c>
      <c r="E1671" s="40" t="s">
        <v>295</v>
      </c>
    </row>
    <row r="1673" spans="1:7" ht="45" customHeight="1" x14ac:dyDescent="0.25">
      <c r="A1673" s="42" t="s">
        <v>5121</v>
      </c>
      <c r="B1673" s="42" t="s">
        <v>3885</v>
      </c>
      <c r="C1673" s="42" t="s">
        <v>297</v>
      </c>
      <c r="D1673" s="43" t="s">
        <v>38</v>
      </c>
      <c r="E1673" s="1" t="s">
        <v>298</v>
      </c>
      <c r="F1673" s="1" t="s">
        <v>298</v>
      </c>
      <c r="G1673" s="44">
        <f>SUM(G1674:G1674)</f>
        <v>12</v>
      </c>
    </row>
    <row r="1674" spans="1:7" x14ac:dyDescent="0.25">
      <c r="A1674" s="45" t="s">
        <v>5122</v>
      </c>
      <c r="B1674" s="45"/>
      <c r="C1674" s="46">
        <v>3</v>
      </c>
      <c r="D1674" s="46">
        <v>4</v>
      </c>
      <c r="E1674" s="46"/>
      <c r="F1674" s="46"/>
      <c r="G1674" s="46">
        <f>PRODUCT(C1674:F1674)</f>
        <v>12</v>
      </c>
    </row>
    <row r="1676" spans="1:7" ht="45" customHeight="1" x14ac:dyDescent="0.25">
      <c r="A1676" s="42" t="s">
        <v>5123</v>
      </c>
      <c r="B1676" s="42" t="s">
        <v>3885</v>
      </c>
      <c r="C1676" s="42" t="s">
        <v>299</v>
      </c>
      <c r="D1676" s="43" t="s">
        <v>41</v>
      </c>
      <c r="E1676" s="1" t="s">
        <v>300</v>
      </c>
      <c r="F1676" s="1" t="s">
        <v>300</v>
      </c>
      <c r="G1676" s="44">
        <f>SUM(G1677:G1677)</f>
        <v>3</v>
      </c>
    </row>
    <row r="1677" spans="1:7" x14ac:dyDescent="0.25">
      <c r="A1677" s="45" t="s">
        <v>5124</v>
      </c>
      <c r="B1677" s="45"/>
      <c r="C1677" s="46">
        <v>3</v>
      </c>
      <c r="D1677" s="46"/>
      <c r="E1677" s="46"/>
      <c r="F1677" s="46"/>
      <c r="G1677" s="46">
        <f>PRODUCT(C1677:F1677)</f>
        <v>3</v>
      </c>
    </row>
    <row r="1679" spans="1:7" ht="45" customHeight="1" x14ac:dyDescent="0.25">
      <c r="A1679" s="42" t="s">
        <v>5125</v>
      </c>
      <c r="B1679" s="42" t="s">
        <v>3885</v>
      </c>
      <c r="C1679" s="42" t="s">
        <v>301</v>
      </c>
      <c r="D1679" s="43" t="s">
        <v>41</v>
      </c>
      <c r="E1679" s="1" t="s">
        <v>302</v>
      </c>
      <c r="F1679" s="1" t="s">
        <v>302</v>
      </c>
      <c r="G1679" s="44">
        <f>SUM(G1680:G1680)</f>
        <v>1</v>
      </c>
    </row>
    <row r="1680" spans="1:7" x14ac:dyDescent="0.25">
      <c r="A1680" s="45" t="s">
        <v>5126</v>
      </c>
      <c r="B1680" s="45"/>
      <c r="C1680" s="46">
        <v>1</v>
      </c>
      <c r="D1680" s="46"/>
      <c r="E1680" s="46"/>
      <c r="F1680" s="46"/>
      <c r="G1680" s="46">
        <f>PRODUCT(C1680:F1680)</f>
        <v>1</v>
      </c>
    </row>
    <row r="1682" spans="1:7" ht="45" customHeight="1" x14ac:dyDescent="0.25">
      <c r="A1682" s="42" t="s">
        <v>5127</v>
      </c>
      <c r="B1682" s="42" t="s">
        <v>3885</v>
      </c>
      <c r="C1682" s="42" t="s">
        <v>303</v>
      </c>
      <c r="D1682" s="43" t="s">
        <v>41</v>
      </c>
      <c r="E1682" s="1" t="s">
        <v>304</v>
      </c>
      <c r="F1682" s="1" t="s">
        <v>304</v>
      </c>
      <c r="G1682" s="44">
        <f>SUM(G1683:G1683)</f>
        <v>1</v>
      </c>
    </row>
    <row r="1683" spans="1:7" x14ac:dyDescent="0.25">
      <c r="A1683" s="45" t="s">
        <v>5126</v>
      </c>
      <c r="B1683" s="45"/>
      <c r="C1683" s="46">
        <v>1</v>
      </c>
      <c r="D1683" s="46"/>
      <c r="E1683" s="46"/>
      <c r="F1683" s="46"/>
      <c r="G1683" s="46">
        <f>PRODUCT(C1683:F1683)</f>
        <v>1</v>
      </c>
    </row>
    <row r="1685" spans="1:7" ht="45" customHeight="1" x14ac:dyDescent="0.25">
      <c r="A1685" s="42" t="s">
        <v>5128</v>
      </c>
      <c r="B1685" s="42" t="s">
        <v>3885</v>
      </c>
      <c r="C1685" s="42" t="s">
        <v>261</v>
      </c>
      <c r="D1685" s="43" t="s">
        <v>41</v>
      </c>
      <c r="E1685" s="1" t="s">
        <v>262</v>
      </c>
      <c r="F1685" s="1" t="s">
        <v>262</v>
      </c>
      <c r="G1685" s="44">
        <f>SUM(G1686:G1686)</f>
        <v>3</v>
      </c>
    </row>
    <row r="1686" spans="1:7" x14ac:dyDescent="0.25">
      <c r="A1686" s="45" t="s">
        <v>5129</v>
      </c>
      <c r="B1686" s="45"/>
      <c r="C1686" s="46">
        <v>3</v>
      </c>
      <c r="D1686" s="46"/>
      <c r="E1686" s="46"/>
      <c r="F1686" s="46"/>
      <c r="G1686" s="46">
        <f>PRODUCT(C1686:F1686)</f>
        <v>3</v>
      </c>
    </row>
    <row r="1688" spans="1:7" ht="45" customHeight="1" x14ac:dyDescent="0.25">
      <c r="A1688" s="42" t="s">
        <v>5130</v>
      </c>
      <c r="B1688" s="42" t="s">
        <v>3885</v>
      </c>
      <c r="C1688" s="42" t="s">
        <v>269</v>
      </c>
      <c r="D1688" s="43" t="s">
        <v>41</v>
      </c>
      <c r="E1688" s="1" t="s">
        <v>270</v>
      </c>
      <c r="F1688" s="1" t="s">
        <v>270</v>
      </c>
      <c r="G1688" s="44">
        <f>SUM(G1689:G1689)</f>
        <v>2</v>
      </c>
    </row>
    <row r="1689" spans="1:7" x14ac:dyDescent="0.25">
      <c r="A1689" s="45" t="s">
        <v>5126</v>
      </c>
      <c r="B1689" s="45"/>
      <c r="C1689" s="46">
        <v>2</v>
      </c>
      <c r="D1689" s="46"/>
      <c r="E1689" s="46"/>
      <c r="F1689" s="46"/>
      <c r="G1689" s="46">
        <f>PRODUCT(C1689:F1689)</f>
        <v>2</v>
      </c>
    </row>
    <row r="1691" spans="1:7" ht="45" customHeight="1" x14ac:dyDescent="0.25">
      <c r="A1691" s="42" t="s">
        <v>5131</v>
      </c>
      <c r="B1691" s="42" t="s">
        <v>3885</v>
      </c>
      <c r="C1691" s="42" t="s">
        <v>271</v>
      </c>
      <c r="D1691" s="43" t="s">
        <v>38</v>
      </c>
      <c r="E1691" s="1" t="s">
        <v>272</v>
      </c>
      <c r="F1691" s="1" t="s">
        <v>272</v>
      </c>
      <c r="G1691" s="44">
        <f>SUM(G1692:G1692)</f>
        <v>50</v>
      </c>
    </row>
    <row r="1692" spans="1:7" x14ac:dyDescent="0.25">
      <c r="A1692" s="45" t="s">
        <v>5132</v>
      </c>
      <c r="B1692" s="45"/>
      <c r="C1692" s="46">
        <v>50</v>
      </c>
      <c r="D1692" s="46"/>
      <c r="E1692" s="46"/>
      <c r="F1692" s="46"/>
      <c r="G1692" s="46">
        <f>PRODUCT(C1692:F1692)</f>
        <v>50</v>
      </c>
    </row>
    <row r="1694" spans="1:7" x14ac:dyDescent="0.25">
      <c r="B1694" t="s">
        <v>3883</v>
      </c>
      <c r="C1694" s="40" t="s">
        <v>5</v>
      </c>
      <c r="D1694" s="41" t="s">
        <v>6</v>
      </c>
      <c r="E1694" s="40" t="s">
        <v>7</v>
      </c>
    </row>
    <row r="1695" spans="1:7" x14ac:dyDescent="0.25">
      <c r="B1695" t="s">
        <v>3883</v>
      </c>
      <c r="C1695" s="40" t="s">
        <v>8</v>
      </c>
      <c r="D1695" s="41" t="s">
        <v>141</v>
      </c>
      <c r="E1695" s="40" t="s">
        <v>255</v>
      </c>
    </row>
    <row r="1696" spans="1:7" x14ac:dyDescent="0.25">
      <c r="B1696" t="s">
        <v>3883</v>
      </c>
      <c r="C1696" s="40" t="s">
        <v>11</v>
      </c>
      <c r="D1696" s="41" t="s">
        <v>6</v>
      </c>
      <c r="E1696" s="40" t="s">
        <v>305</v>
      </c>
    </row>
    <row r="1697" spans="1:7" x14ac:dyDescent="0.25">
      <c r="B1697" t="s">
        <v>3883</v>
      </c>
      <c r="C1697" s="40" t="s">
        <v>13</v>
      </c>
      <c r="D1697" s="41" t="s">
        <v>6</v>
      </c>
      <c r="E1697" s="40" t="s">
        <v>306</v>
      </c>
    </row>
    <row r="1699" spans="1:7" ht="45" customHeight="1" x14ac:dyDescent="0.25">
      <c r="A1699" s="42" t="s">
        <v>5133</v>
      </c>
      <c r="B1699" s="42" t="s">
        <v>3885</v>
      </c>
      <c r="C1699" s="42" t="s">
        <v>308</v>
      </c>
      <c r="D1699" s="43" t="s">
        <v>41</v>
      </c>
      <c r="E1699" s="1" t="s">
        <v>309</v>
      </c>
      <c r="F1699" s="1" t="s">
        <v>309</v>
      </c>
      <c r="G1699" s="44">
        <f>SUM(G1700:G1700)</f>
        <v>2</v>
      </c>
    </row>
    <row r="1700" spans="1:7" x14ac:dyDescent="0.25">
      <c r="A1700" s="45" t="s">
        <v>5134</v>
      </c>
      <c r="B1700" s="45"/>
      <c r="C1700" s="46">
        <v>2</v>
      </c>
      <c r="D1700" s="46"/>
      <c r="E1700" s="46"/>
      <c r="F1700" s="46"/>
      <c r="G1700" s="46">
        <f>PRODUCT(C1700:F1700)</f>
        <v>2</v>
      </c>
    </row>
    <row r="1702" spans="1:7" ht="45" customHeight="1" x14ac:dyDescent="0.25">
      <c r="A1702" s="42" t="s">
        <v>5135</v>
      </c>
      <c r="B1702" s="42" t="s">
        <v>3885</v>
      </c>
      <c r="C1702" s="42" t="s">
        <v>310</v>
      </c>
      <c r="D1702" s="43" t="s">
        <v>41</v>
      </c>
      <c r="E1702" s="1" t="s">
        <v>311</v>
      </c>
      <c r="F1702" s="1" t="s">
        <v>311</v>
      </c>
      <c r="G1702" s="44">
        <f>SUM(G1703:G1703)</f>
        <v>3</v>
      </c>
    </row>
    <row r="1703" spans="1:7" x14ac:dyDescent="0.25">
      <c r="A1703" s="45" t="s">
        <v>5136</v>
      </c>
      <c r="B1703" s="45"/>
      <c r="C1703" s="46">
        <v>3</v>
      </c>
      <c r="D1703" s="46"/>
      <c r="E1703" s="46"/>
      <c r="F1703" s="46"/>
      <c r="G1703" s="46">
        <f>PRODUCT(C1703:F1703)</f>
        <v>3</v>
      </c>
    </row>
    <row r="1705" spans="1:7" ht="45" customHeight="1" x14ac:dyDescent="0.25">
      <c r="A1705" s="42" t="s">
        <v>5137</v>
      </c>
      <c r="B1705" s="42" t="s">
        <v>3885</v>
      </c>
      <c r="C1705" s="42" t="s">
        <v>312</v>
      </c>
      <c r="D1705" s="43" t="s">
        <v>41</v>
      </c>
      <c r="E1705" s="1" t="s">
        <v>313</v>
      </c>
      <c r="F1705" s="1" t="s">
        <v>313</v>
      </c>
      <c r="G1705" s="44">
        <f>SUM(G1706:G1706)</f>
        <v>1</v>
      </c>
    </row>
    <row r="1706" spans="1:7" x14ac:dyDescent="0.25">
      <c r="A1706" s="45" t="s">
        <v>5138</v>
      </c>
      <c r="B1706" s="45"/>
      <c r="C1706" s="46">
        <v>1</v>
      </c>
      <c r="D1706" s="46"/>
      <c r="E1706" s="46"/>
      <c r="F1706" s="46"/>
      <c r="G1706" s="46">
        <f>PRODUCT(C1706:F1706)</f>
        <v>1</v>
      </c>
    </row>
    <row r="1708" spans="1:7" ht="45" customHeight="1" x14ac:dyDescent="0.25">
      <c r="A1708" s="42" t="s">
        <v>5139</v>
      </c>
      <c r="B1708" s="42" t="s">
        <v>3885</v>
      </c>
      <c r="C1708" s="42" t="s">
        <v>314</v>
      </c>
      <c r="D1708" s="43" t="s">
        <v>41</v>
      </c>
      <c r="E1708" s="1" t="s">
        <v>315</v>
      </c>
      <c r="F1708" s="1" t="s">
        <v>315</v>
      </c>
      <c r="G1708" s="44">
        <f>SUM(G1709:G1709)</f>
        <v>1</v>
      </c>
    </row>
    <row r="1709" spans="1:7" x14ac:dyDescent="0.25">
      <c r="A1709" s="45" t="s">
        <v>5140</v>
      </c>
      <c r="B1709" s="45"/>
      <c r="C1709" s="46">
        <v>1</v>
      </c>
      <c r="D1709" s="46"/>
      <c r="E1709" s="46"/>
      <c r="F1709" s="46"/>
      <c r="G1709" s="46">
        <f>PRODUCT(C1709:F1709)</f>
        <v>1</v>
      </c>
    </row>
    <row r="1711" spans="1:7" ht="45" customHeight="1" x14ac:dyDescent="0.25">
      <c r="A1711" s="42" t="s">
        <v>5141</v>
      </c>
      <c r="B1711" s="42" t="s">
        <v>3885</v>
      </c>
      <c r="C1711" s="42" t="s">
        <v>316</v>
      </c>
      <c r="D1711" s="43" t="s">
        <v>41</v>
      </c>
      <c r="E1711" s="1" t="s">
        <v>317</v>
      </c>
      <c r="F1711" s="1" t="s">
        <v>317</v>
      </c>
      <c r="G1711" s="44">
        <f>SUM(G1712:G1712)</f>
        <v>1</v>
      </c>
    </row>
    <row r="1712" spans="1:7" x14ac:dyDescent="0.25">
      <c r="A1712" s="45" t="s">
        <v>5134</v>
      </c>
      <c r="B1712" s="45"/>
      <c r="C1712" s="46">
        <v>1</v>
      </c>
      <c r="D1712" s="46"/>
      <c r="E1712" s="46"/>
      <c r="F1712" s="46"/>
      <c r="G1712" s="46">
        <f>PRODUCT(C1712:F1712)</f>
        <v>1</v>
      </c>
    </row>
    <row r="1714" spans="1:7" ht="45" customHeight="1" x14ac:dyDescent="0.25">
      <c r="A1714" s="42" t="s">
        <v>5142</v>
      </c>
      <c r="B1714" s="42" t="s">
        <v>3885</v>
      </c>
      <c r="C1714" s="42" t="s">
        <v>318</v>
      </c>
      <c r="D1714" s="43" t="s">
        <v>41</v>
      </c>
      <c r="E1714" s="1" t="s">
        <v>319</v>
      </c>
      <c r="F1714" s="1" t="s">
        <v>319</v>
      </c>
      <c r="G1714" s="44">
        <f>SUM(G1715:G1715)</f>
        <v>1</v>
      </c>
    </row>
    <row r="1715" spans="1:7" x14ac:dyDescent="0.25">
      <c r="A1715" s="45" t="s">
        <v>5143</v>
      </c>
      <c r="B1715" s="45"/>
      <c r="C1715" s="46">
        <v>1</v>
      </c>
      <c r="D1715" s="46"/>
      <c r="E1715" s="46"/>
      <c r="F1715" s="46"/>
      <c r="G1715" s="46">
        <f>PRODUCT(C1715:F1715)</f>
        <v>1</v>
      </c>
    </row>
    <row r="1717" spans="1:7" ht="45" customHeight="1" x14ac:dyDescent="0.25">
      <c r="A1717" s="42" t="s">
        <v>5144</v>
      </c>
      <c r="B1717" s="42" t="s">
        <v>3885</v>
      </c>
      <c r="C1717" s="42" t="s">
        <v>320</v>
      </c>
      <c r="D1717" s="43" t="s">
        <v>41</v>
      </c>
      <c r="E1717" s="1" t="s">
        <v>321</v>
      </c>
      <c r="F1717" s="1" t="s">
        <v>321</v>
      </c>
      <c r="G1717" s="44">
        <f>SUM(G1718:G1718)</f>
        <v>3</v>
      </c>
    </row>
    <row r="1718" spans="1:7" x14ac:dyDescent="0.25">
      <c r="A1718" s="45" t="s">
        <v>5145</v>
      </c>
      <c r="B1718" s="45"/>
      <c r="C1718" s="46">
        <v>3</v>
      </c>
      <c r="D1718" s="46"/>
      <c r="E1718" s="46"/>
      <c r="F1718" s="46"/>
      <c r="G1718" s="46">
        <f>PRODUCT(C1718:F1718)</f>
        <v>3</v>
      </c>
    </row>
    <row r="1720" spans="1:7" ht="45" customHeight="1" x14ac:dyDescent="0.25">
      <c r="A1720" s="42" t="s">
        <v>5146</v>
      </c>
      <c r="B1720" s="42" t="s">
        <v>3885</v>
      </c>
      <c r="C1720" s="42" t="s">
        <v>322</v>
      </c>
      <c r="D1720" s="43" t="s">
        <v>41</v>
      </c>
      <c r="E1720" s="1" t="s">
        <v>5147</v>
      </c>
      <c r="F1720" s="1" t="s">
        <v>5147</v>
      </c>
      <c r="G1720" s="44">
        <f>SUM(G1721:G1721)</f>
        <v>1</v>
      </c>
    </row>
    <row r="1721" spans="1:7" x14ac:dyDescent="0.25">
      <c r="A1721" s="45" t="s">
        <v>5148</v>
      </c>
      <c r="B1721" s="45"/>
      <c r="C1721" s="46">
        <v>1</v>
      </c>
      <c r="D1721" s="46"/>
      <c r="E1721" s="46"/>
      <c r="F1721" s="46"/>
      <c r="G1721" s="46">
        <f>PRODUCT(C1721:F1721)</f>
        <v>1</v>
      </c>
    </row>
    <row r="1723" spans="1:7" x14ac:dyDescent="0.25">
      <c r="B1723" t="s">
        <v>3883</v>
      </c>
      <c r="C1723" s="40" t="s">
        <v>5</v>
      </c>
      <c r="D1723" s="41" t="s">
        <v>6</v>
      </c>
      <c r="E1723" s="40" t="s">
        <v>7</v>
      </c>
    </row>
    <row r="1724" spans="1:7" x14ac:dyDescent="0.25">
      <c r="B1724" t="s">
        <v>3883</v>
      </c>
      <c r="C1724" s="40" t="s">
        <v>8</v>
      </c>
      <c r="D1724" s="41" t="s">
        <v>141</v>
      </c>
      <c r="E1724" s="40" t="s">
        <v>255</v>
      </c>
    </row>
    <row r="1725" spans="1:7" x14ac:dyDescent="0.25">
      <c r="B1725" t="s">
        <v>3883</v>
      </c>
      <c r="C1725" s="40" t="s">
        <v>11</v>
      </c>
      <c r="D1725" s="41" t="s">
        <v>6</v>
      </c>
      <c r="E1725" s="40" t="s">
        <v>305</v>
      </c>
    </row>
    <row r="1726" spans="1:7" x14ac:dyDescent="0.25">
      <c r="B1726" t="s">
        <v>3883</v>
      </c>
      <c r="C1726" s="40" t="s">
        <v>13</v>
      </c>
      <c r="D1726" s="41" t="s">
        <v>75</v>
      </c>
      <c r="E1726" s="40" t="s">
        <v>257</v>
      </c>
    </row>
    <row r="1728" spans="1:7" ht="45" customHeight="1" x14ac:dyDescent="0.25">
      <c r="A1728" s="42" t="s">
        <v>5149</v>
      </c>
      <c r="B1728" s="42" t="s">
        <v>3885</v>
      </c>
      <c r="C1728" s="42" t="s">
        <v>325</v>
      </c>
      <c r="D1728" s="43" t="s">
        <v>41</v>
      </c>
      <c r="E1728" s="1" t="s">
        <v>326</v>
      </c>
      <c r="F1728" s="1" t="s">
        <v>326</v>
      </c>
      <c r="G1728" s="44">
        <f>SUM(G1729:G1729)</f>
        <v>1</v>
      </c>
    </row>
    <row r="1729" spans="1:7" x14ac:dyDescent="0.25">
      <c r="A1729" s="45" t="s">
        <v>5150</v>
      </c>
      <c r="B1729" s="45"/>
      <c r="C1729" s="46">
        <v>1</v>
      </c>
      <c r="D1729" s="46"/>
      <c r="E1729" s="46"/>
      <c r="F1729" s="46"/>
      <c r="G1729" s="46">
        <f>PRODUCT(C1729:F1729)</f>
        <v>1</v>
      </c>
    </row>
    <row r="1731" spans="1:7" ht="45" customHeight="1" x14ac:dyDescent="0.25">
      <c r="A1731" s="42" t="s">
        <v>5151</v>
      </c>
      <c r="B1731" s="42" t="s">
        <v>3885</v>
      </c>
      <c r="C1731" s="42" t="s">
        <v>327</v>
      </c>
      <c r="D1731" s="43" t="s">
        <v>38</v>
      </c>
      <c r="E1731" s="1" t="s">
        <v>328</v>
      </c>
      <c r="F1731" s="1" t="s">
        <v>328</v>
      </c>
      <c r="G1731" s="44">
        <f>SUM(G1732:G1732)</f>
        <v>11</v>
      </c>
    </row>
    <row r="1732" spans="1:7" x14ac:dyDescent="0.25">
      <c r="A1732" s="45" t="s">
        <v>5152</v>
      </c>
      <c r="B1732" s="45"/>
      <c r="C1732" s="46">
        <v>10</v>
      </c>
      <c r="D1732" s="46">
        <v>1.1000000000000001</v>
      </c>
      <c r="E1732" s="46"/>
      <c r="F1732" s="46"/>
      <c r="G1732" s="46">
        <f>PRODUCT(C1732:F1732)</f>
        <v>11</v>
      </c>
    </row>
    <row r="1734" spans="1:7" ht="45" customHeight="1" x14ac:dyDescent="0.25">
      <c r="A1734" s="42" t="s">
        <v>5153</v>
      </c>
      <c r="B1734" s="42" t="s">
        <v>3885</v>
      </c>
      <c r="C1734" s="42" t="s">
        <v>329</v>
      </c>
      <c r="D1734" s="43" t="s">
        <v>38</v>
      </c>
      <c r="E1734" s="1" t="s">
        <v>330</v>
      </c>
      <c r="F1734" s="1" t="s">
        <v>330</v>
      </c>
      <c r="G1734" s="44">
        <f>SUM(G1735:G1737)</f>
        <v>57.2</v>
      </c>
    </row>
    <row r="1735" spans="1:7" x14ac:dyDescent="0.25">
      <c r="A1735" s="45" t="s">
        <v>5154</v>
      </c>
      <c r="B1735" s="45"/>
      <c r="C1735" s="46">
        <v>42</v>
      </c>
      <c r="D1735" s="46">
        <v>1.1000000000000001</v>
      </c>
      <c r="E1735" s="46"/>
      <c r="F1735" s="46"/>
      <c r="G1735" s="46">
        <f>PRODUCT(C1735:F1735)</f>
        <v>46.2</v>
      </c>
    </row>
    <row r="1736" spans="1:7" x14ac:dyDescent="0.25">
      <c r="A1736" s="45" t="s">
        <v>5155</v>
      </c>
      <c r="B1736" s="45"/>
      <c r="C1736" s="46">
        <v>5</v>
      </c>
      <c r="D1736" s="46">
        <v>1.1000000000000001</v>
      </c>
      <c r="E1736" s="46"/>
      <c r="F1736" s="46"/>
      <c r="G1736" s="46">
        <f>PRODUCT(C1736:F1736)</f>
        <v>5.5</v>
      </c>
    </row>
    <row r="1737" spans="1:7" x14ac:dyDescent="0.25">
      <c r="A1737" s="45" t="s">
        <v>5156</v>
      </c>
      <c r="B1737" s="45"/>
      <c r="C1737" s="46">
        <v>5</v>
      </c>
      <c r="D1737" s="46">
        <v>1.1000000000000001</v>
      </c>
      <c r="E1737" s="46"/>
      <c r="F1737" s="46"/>
      <c r="G1737" s="46">
        <f>PRODUCT(C1737:F1737)</f>
        <v>5.5</v>
      </c>
    </row>
    <row r="1739" spans="1:7" ht="45" customHeight="1" x14ac:dyDescent="0.25">
      <c r="A1739" s="42" t="s">
        <v>5157</v>
      </c>
      <c r="B1739" s="42" t="s">
        <v>3885</v>
      </c>
      <c r="C1739" s="42" t="s">
        <v>331</v>
      </c>
      <c r="D1739" s="43" t="s">
        <v>38</v>
      </c>
      <c r="E1739" s="1" t="s">
        <v>332</v>
      </c>
      <c r="F1739" s="1" t="s">
        <v>332</v>
      </c>
      <c r="G1739" s="44">
        <f>SUM(G1740:G1742)</f>
        <v>84.7</v>
      </c>
    </row>
    <row r="1740" spans="1:7" x14ac:dyDescent="0.25">
      <c r="A1740" s="45" t="s">
        <v>5155</v>
      </c>
      <c r="B1740" s="45"/>
      <c r="C1740" s="46">
        <v>27</v>
      </c>
      <c r="D1740" s="46">
        <v>1.1000000000000001</v>
      </c>
      <c r="E1740" s="46"/>
      <c r="F1740" s="46"/>
      <c r="G1740" s="46">
        <f>PRODUCT(C1740:F1740)</f>
        <v>29.700000000000003</v>
      </c>
    </row>
    <row r="1741" spans="1:7" x14ac:dyDescent="0.25">
      <c r="A1741" s="45" t="s">
        <v>5158</v>
      </c>
      <c r="B1741" s="45"/>
      <c r="C1741" s="46">
        <v>35</v>
      </c>
      <c r="D1741" s="46">
        <v>1.1000000000000001</v>
      </c>
      <c r="E1741" s="46"/>
      <c r="F1741" s="46"/>
      <c r="G1741" s="46">
        <f>PRODUCT(C1741:F1741)</f>
        <v>38.5</v>
      </c>
    </row>
    <row r="1742" spans="1:7" x14ac:dyDescent="0.25">
      <c r="A1742" s="45" t="s">
        <v>5156</v>
      </c>
      <c r="B1742" s="45"/>
      <c r="C1742" s="46">
        <v>15</v>
      </c>
      <c r="D1742" s="46">
        <v>1.1000000000000001</v>
      </c>
      <c r="E1742" s="46"/>
      <c r="F1742" s="46"/>
      <c r="G1742" s="46">
        <f>PRODUCT(C1742:F1742)</f>
        <v>16.5</v>
      </c>
    </row>
    <row r="1744" spans="1:7" ht="45" customHeight="1" x14ac:dyDescent="0.25">
      <c r="A1744" s="42" t="s">
        <v>5159</v>
      </c>
      <c r="B1744" s="42" t="s">
        <v>3885</v>
      </c>
      <c r="C1744" s="42" t="s">
        <v>333</v>
      </c>
      <c r="D1744" s="43" t="s">
        <v>38</v>
      </c>
      <c r="E1744" s="1" t="s">
        <v>334</v>
      </c>
      <c r="F1744" s="1" t="s">
        <v>334</v>
      </c>
      <c r="G1744" s="44">
        <f>SUM(G1745:G1747)</f>
        <v>91.300000000000011</v>
      </c>
    </row>
    <row r="1745" spans="1:7" x14ac:dyDescent="0.25">
      <c r="A1745" s="45" t="s">
        <v>5156</v>
      </c>
      <c r="B1745" s="45"/>
      <c r="C1745" s="46">
        <v>16</v>
      </c>
      <c r="D1745" s="46">
        <v>1.1000000000000001</v>
      </c>
      <c r="E1745" s="46"/>
      <c r="F1745" s="46"/>
      <c r="G1745" s="46">
        <f>PRODUCT(C1745:F1745)</f>
        <v>17.600000000000001</v>
      </c>
    </row>
    <row r="1746" spans="1:7" x14ac:dyDescent="0.25">
      <c r="A1746" s="45" t="s">
        <v>5158</v>
      </c>
      <c r="B1746" s="45"/>
      <c r="C1746" s="46">
        <v>55</v>
      </c>
      <c r="D1746" s="46">
        <v>1.1000000000000001</v>
      </c>
      <c r="E1746" s="46"/>
      <c r="F1746" s="46"/>
      <c r="G1746" s="46">
        <f>PRODUCT(C1746:F1746)</f>
        <v>60.500000000000007</v>
      </c>
    </row>
    <row r="1747" spans="1:7" x14ac:dyDescent="0.25">
      <c r="A1747" s="45" t="s">
        <v>5155</v>
      </c>
      <c r="B1747" s="45"/>
      <c r="C1747" s="46">
        <v>12</v>
      </c>
      <c r="D1747" s="46">
        <v>1.1000000000000001</v>
      </c>
      <c r="E1747" s="46"/>
      <c r="F1747" s="46"/>
      <c r="G1747" s="46">
        <f>PRODUCT(C1747:F1747)</f>
        <v>13.200000000000001</v>
      </c>
    </row>
    <row r="1749" spans="1:7" ht="45" customHeight="1" x14ac:dyDescent="0.25">
      <c r="A1749" s="42" t="s">
        <v>5160</v>
      </c>
      <c r="B1749" s="42" t="s">
        <v>3885</v>
      </c>
      <c r="C1749" s="42" t="s">
        <v>335</v>
      </c>
      <c r="D1749" s="43" t="s">
        <v>38</v>
      </c>
      <c r="E1749" s="1" t="s">
        <v>336</v>
      </c>
      <c r="F1749" s="1" t="s">
        <v>336</v>
      </c>
      <c r="G1749" s="44">
        <f>SUM(G1750:G1755)</f>
        <v>181.5</v>
      </c>
    </row>
    <row r="1750" spans="1:7" x14ac:dyDescent="0.25">
      <c r="A1750" s="45" t="s">
        <v>5156</v>
      </c>
      <c r="B1750" s="45"/>
      <c r="C1750" s="46">
        <v>14</v>
      </c>
      <c r="D1750" s="46">
        <v>1</v>
      </c>
      <c r="E1750" s="46">
        <v>1.1000000000000001</v>
      </c>
      <c r="F1750" s="46"/>
      <c r="G1750" s="46">
        <f t="shared" ref="G1750:G1755" si="53">PRODUCT(C1750:F1750)</f>
        <v>15.400000000000002</v>
      </c>
    </row>
    <row r="1751" spans="1:7" x14ac:dyDescent="0.25">
      <c r="A1751" s="45"/>
      <c r="B1751" s="45"/>
      <c r="C1751" s="46">
        <v>3</v>
      </c>
      <c r="D1751" s="46"/>
      <c r="E1751" s="46">
        <v>1.1000000000000001</v>
      </c>
      <c r="F1751" s="46"/>
      <c r="G1751" s="46">
        <f t="shared" si="53"/>
        <v>3.3000000000000003</v>
      </c>
    </row>
    <row r="1752" spans="1:7" x14ac:dyDescent="0.25">
      <c r="A1752" s="45"/>
      <c r="B1752" s="45"/>
      <c r="C1752" s="46">
        <v>3</v>
      </c>
      <c r="D1752" s="46"/>
      <c r="E1752" s="46">
        <v>1.1000000000000001</v>
      </c>
      <c r="F1752" s="46"/>
      <c r="G1752" s="46">
        <f t="shared" si="53"/>
        <v>3.3000000000000003</v>
      </c>
    </row>
    <row r="1753" spans="1:7" x14ac:dyDescent="0.25">
      <c r="A1753" s="45" t="s">
        <v>5155</v>
      </c>
      <c r="B1753" s="45"/>
      <c r="C1753" s="46">
        <v>10</v>
      </c>
      <c r="D1753" s="46">
        <v>6</v>
      </c>
      <c r="E1753" s="46">
        <v>1.1000000000000001</v>
      </c>
      <c r="F1753" s="46"/>
      <c r="G1753" s="46">
        <f t="shared" si="53"/>
        <v>66</v>
      </c>
    </row>
    <row r="1754" spans="1:7" x14ac:dyDescent="0.25">
      <c r="A1754" s="45" t="s">
        <v>5158</v>
      </c>
      <c r="B1754" s="45"/>
      <c r="C1754" s="46">
        <v>10</v>
      </c>
      <c r="D1754" s="46">
        <v>6</v>
      </c>
      <c r="E1754" s="46">
        <v>1.1000000000000001</v>
      </c>
      <c r="F1754" s="46"/>
      <c r="G1754" s="46">
        <f t="shared" si="53"/>
        <v>66</v>
      </c>
    </row>
    <row r="1755" spans="1:7" x14ac:dyDescent="0.25">
      <c r="A1755" s="45" t="s">
        <v>5161</v>
      </c>
      <c r="B1755" s="45"/>
      <c r="C1755" s="46">
        <v>25</v>
      </c>
      <c r="D1755" s="46"/>
      <c r="E1755" s="46">
        <v>1.1000000000000001</v>
      </c>
      <c r="F1755" s="46"/>
      <c r="G1755" s="46">
        <f t="shared" si="53"/>
        <v>27.500000000000004</v>
      </c>
    </row>
    <row r="1757" spans="1:7" ht="45" customHeight="1" x14ac:dyDescent="0.25">
      <c r="A1757" s="42" t="s">
        <v>5162</v>
      </c>
      <c r="B1757" s="42" t="s">
        <v>3885</v>
      </c>
      <c r="C1757" s="42" t="s">
        <v>337</v>
      </c>
      <c r="D1757" s="43" t="s">
        <v>38</v>
      </c>
      <c r="E1757" s="1" t="s">
        <v>338</v>
      </c>
      <c r="F1757" s="1" t="s">
        <v>338</v>
      </c>
      <c r="G1757" s="44">
        <f>SUM(G1758:G1758)</f>
        <v>33</v>
      </c>
    </row>
    <row r="1758" spans="1:7" x14ac:dyDescent="0.25">
      <c r="A1758" s="45" t="s">
        <v>5161</v>
      </c>
      <c r="B1758" s="45"/>
      <c r="C1758" s="46">
        <v>30</v>
      </c>
      <c r="D1758" s="46">
        <v>1.1000000000000001</v>
      </c>
      <c r="E1758" s="46"/>
      <c r="F1758" s="46"/>
      <c r="G1758" s="46">
        <f>PRODUCT(C1758:F1758)</f>
        <v>33</v>
      </c>
    </row>
    <row r="1760" spans="1:7" ht="45" customHeight="1" x14ac:dyDescent="0.25">
      <c r="A1760" s="42" t="s">
        <v>5163</v>
      </c>
      <c r="B1760" s="42" t="s">
        <v>3885</v>
      </c>
      <c r="C1760" s="42" t="s">
        <v>339</v>
      </c>
      <c r="D1760" s="43" t="s">
        <v>38</v>
      </c>
      <c r="E1760" s="1" t="s">
        <v>340</v>
      </c>
      <c r="F1760" s="1" t="s">
        <v>340</v>
      </c>
      <c r="G1760" s="44">
        <f>SUM(G1761:G1761)</f>
        <v>66</v>
      </c>
    </row>
    <row r="1761" spans="1:7" x14ac:dyDescent="0.25">
      <c r="A1761" s="45" t="s">
        <v>5164</v>
      </c>
      <c r="B1761" s="45"/>
      <c r="C1761" s="46">
        <v>10</v>
      </c>
      <c r="D1761" s="46">
        <v>6</v>
      </c>
      <c r="E1761" s="46">
        <v>1.1000000000000001</v>
      </c>
      <c r="F1761" s="46"/>
      <c r="G1761" s="46">
        <f>PRODUCT(C1761:F1761)</f>
        <v>66</v>
      </c>
    </row>
    <row r="1763" spans="1:7" ht="45" customHeight="1" x14ac:dyDescent="0.25">
      <c r="A1763" s="42" t="s">
        <v>5165</v>
      </c>
      <c r="B1763" s="42" t="s">
        <v>3885</v>
      </c>
      <c r="C1763" s="42" t="s">
        <v>341</v>
      </c>
      <c r="D1763" s="43" t="s">
        <v>38</v>
      </c>
      <c r="E1763" s="1" t="s">
        <v>342</v>
      </c>
      <c r="F1763" s="1" t="s">
        <v>342</v>
      </c>
      <c r="G1763" s="44">
        <f>SUM(G1764:G1766)</f>
        <v>96.800000000000011</v>
      </c>
    </row>
    <row r="1764" spans="1:7" x14ac:dyDescent="0.25">
      <c r="A1764" s="45" t="s">
        <v>5166</v>
      </c>
      <c r="B1764" s="45"/>
      <c r="C1764" s="46">
        <v>36</v>
      </c>
      <c r="D1764" s="46">
        <v>1.1000000000000001</v>
      </c>
      <c r="E1764" s="46"/>
      <c r="F1764" s="46"/>
      <c r="G1764" s="46">
        <f>PRODUCT(C1764:F1764)</f>
        <v>39.6</v>
      </c>
    </row>
    <row r="1765" spans="1:7" x14ac:dyDescent="0.25">
      <c r="A1765" s="45" t="s">
        <v>5167</v>
      </c>
      <c r="B1765" s="45"/>
      <c r="C1765" s="46">
        <v>36</v>
      </c>
      <c r="D1765" s="46">
        <v>1.1000000000000001</v>
      </c>
      <c r="E1765" s="46"/>
      <c r="F1765" s="46"/>
      <c r="G1765" s="46">
        <f>PRODUCT(C1765:F1765)</f>
        <v>39.6</v>
      </c>
    </row>
    <row r="1766" spans="1:7" x14ac:dyDescent="0.25">
      <c r="A1766" s="45" t="s">
        <v>5168</v>
      </c>
      <c r="B1766" s="45"/>
      <c r="C1766" s="46">
        <v>16</v>
      </c>
      <c r="D1766" s="46">
        <v>1.1000000000000001</v>
      </c>
      <c r="E1766" s="46"/>
      <c r="F1766" s="46"/>
      <c r="G1766" s="46">
        <f>PRODUCT(C1766:F1766)</f>
        <v>17.600000000000001</v>
      </c>
    </row>
    <row r="1768" spans="1:7" ht="45" customHeight="1" x14ac:dyDescent="0.25">
      <c r="A1768" s="42" t="s">
        <v>5169</v>
      </c>
      <c r="B1768" s="42" t="s">
        <v>3885</v>
      </c>
      <c r="C1768" s="42" t="s">
        <v>343</v>
      </c>
      <c r="D1768" s="43" t="s">
        <v>38</v>
      </c>
      <c r="E1768" s="1" t="s">
        <v>344</v>
      </c>
      <c r="F1768" s="1" t="s">
        <v>344</v>
      </c>
      <c r="G1768" s="44">
        <f>SUM(G1769:G1769)</f>
        <v>27.500000000000004</v>
      </c>
    </row>
    <row r="1769" spans="1:7" x14ac:dyDescent="0.25">
      <c r="A1769" s="45" t="s">
        <v>5112</v>
      </c>
      <c r="B1769" s="45"/>
      <c r="C1769" s="46">
        <v>25</v>
      </c>
      <c r="D1769" s="46">
        <v>1.1000000000000001</v>
      </c>
      <c r="E1769" s="46"/>
      <c r="F1769" s="46"/>
      <c r="G1769" s="46">
        <f>PRODUCT(C1769:F1769)</f>
        <v>27.500000000000004</v>
      </c>
    </row>
    <row r="1771" spans="1:7" ht="45" customHeight="1" x14ac:dyDescent="0.25">
      <c r="A1771" s="42" t="s">
        <v>5170</v>
      </c>
      <c r="B1771" s="42" t="s">
        <v>3885</v>
      </c>
      <c r="C1771" s="42" t="s">
        <v>345</v>
      </c>
      <c r="D1771" s="43" t="s">
        <v>38</v>
      </c>
      <c r="E1771" s="1" t="s">
        <v>346</v>
      </c>
      <c r="F1771" s="1" t="s">
        <v>346</v>
      </c>
      <c r="G1771" s="44">
        <f>SUM(G1772:G1772)</f>
        <v>132</v>
      </c>
    </row>
    <row r="1772" spans="1:7" x14ac:dyDescent="0.25">
      <c r="A1772" s="45" t="s">
        <v>5088</v>
      </c>
      <c r="B1772" s="45"/>
      <c r="C1772" s="46">
        <v>6</v>
      </c>
      <c r="D1772" s="46">
        <v>20</v>
      </c>
      <c r="E1772" s="46">
        <v>1.1000000000000001</v>
      </c>
      <c r="F1772" s="46"/>
      <c r="G1772" s="46">
        <f>PRODUCT(C1772:F1772)</f>
        <v>132</v>
      </c>
    </row>
    <row r="1774" spans="1:7" x14ac:dyDescent="0.25">
      <c r="B1774" t="s">
        <v>3883</v>
      </c>
      <c r="C1774" s="40" t="s">
        <v>5</v>
      </c>
      <c r="D1774" s="41" t="s">
        <v>6</v>
      </c>
      <c r="E1774" s="40" t="s">
        <v>7</v>
      </c>
    </row>
    <row r="1775" spans="1:7" x14ac:dyDescent="0.25">
      <c r="B1775" t="s">
        <v>3883</v>
      </c>
      <c r="C1775" s="40" t="s">
        <v>8</v>
      </c>
      <c r="D1775" s="41" t="s">
        <v>141</v>
      </c>
      <c r="E1775" s="40" t="s">
        <v>255</v>
      </c>
    </row>
    <row r="1776" spans="1:7" x14ac:dyDescent="0.25">
      <c r="B1776" t="s">
        <v>3883</v>
      </c>
      <c r="C1776" s="40" t="s">
        <v>11</v>
      </c>
      <c r="D1776" s="41" t="s">
        <v>6</v>
      </c>
      <c r="E1776" s="40" t="s">
        <v>305</v>
      </c>
    </row>
    <row r="1777" spans="1:7" x14ac:dyDescent="0.25">
      <c r="B1777" t="s">
        <v>3883</v>
      </c>
      <c r="C1777" s="40" t="s">
        <v>13</v>
      </c>
      <c r="D1777" s="41" t="s">
        <v>86</v>
      </c>
      <c r="E1777" s="40" t="s">
        <v>347</v>
      </c>
    </row>
    <row r="1778" spans="1:7" x14ac:dyDescent="0.25">
      <c r="B1778" t="s">
        <v>3883</v>
      </c>
      <c r="C1778" s="40" t="s">
        <v>348</v>
      </c>
      <c r="D1778" s="41" t="s">
        <v>6</v>
      </c>
      <c r="E1778" s="40" t="s">
        <v>349</v>
      </c>
    </row>
    <row r="1780" spans="1:7" ht="45" customHeight="1" x14ac:dyDescent="0.25">
      <c r="A1780" s="42" t="s">
        <v>5171</v>
      </c>
      <c r="B1780" s="42" t="s">
        <v>3885</v>
      </c>
      <c r="C1780" s="42" t="s">
        <v>351</v>
      </c>
      <c r="D1780" s="43" t="s">
        <v>38</v>
      </c>
      <c r="E1780" s="1" t="s">
        <v>352</v>
      </c>
      <c r="F1780" s="1" t="s">
        <v>352</v>
      </c>
      <c r="G1780" s="44">
        <f>SUM(G1781:G1781)</f>
        <v>105.60000000000001</v>
      </c>
    </row>
    <row r="1781" spans="1:7" x14ac:dyDescent="0.25">
      <c r="A1781" s="45" t="s">
        <v>5172</v>
      </c>
      <c r="B1781" s="45"/>
      <c r="C1781" s="46">
        <v>96</v>
      </c>
      <c r="D1781" s="46">
        <v>1.1000000000000001</v>
      </c>
      <c r="E1781" s="46"/>
      <c r="F1781" s="46"/>
      <c r="G1781" s="46">
        <f>PRODUCT(C1781:F1781)</f>
        <v>105.60000000000001</v>
      </c>
    </row>
    <row r="1783" spans="1:7" ht="45" customHeight="1" x14ac:dyDescent="0.25">
      <c r="A1783" s="42" t="s">
        <v>5173</v>
      </c>
      <c r="B1783" s="42" t="s">
        <v>3885</v>
      </c>
      <c r="C1783" s="42" t="s">
        <v>353</v>
      </c>
      <c r="D1783" s="43" t="s">
        <v>38</v>
      </c>
      <c r="E1783" s="1" t="s">
        <v>354</v>
      </c>
      <c r="F1783" s="1" t="s">
        <v>354</v>
      </c>
      <c r="G1783" s="44">
        <f>SUM(G1784:G1784)</f>
        <v>33</v>
      </c>
    </row>
    <row r="1784" spans="1:7" x14ac:dyDescent="0.25">
      <c r="A1784" s="45" t="s">
        <v>5172</v>
      </c>
      <c r="B1784" s="45"/>
      <c r="C1784" s="46">
        <v>30</v>
      </c>
      <c r="D1784" s="46">
        <v>1.1000000000000001</v>
      </c>
      <c r="E1784" s="46"/>
      <c r="F1784" s="46"/>
      <c r="G1784" s="46">
        <f>PRODUCT(C1784:F1784)</f>
        <v>33</v>
      </c>
    </row>
    <row r="1786" spans="1:7" ht="45" customHeight="1" x14ac:dyDescent="0.25">
      <c r="A1786" s="42" t="s">
        <v>5174</v>
      </c>
      <c r="B1786" s="42" t="s">
        <v>3885</v>
      </c>
      <c r="C1786" s="42" t="s">
        <v>355</v>
      </c>
      <c r="D1786" s="43" t="s">
        <v>38</v>
      </c>
      <c r="E1786" s="1" t="s">
        <v>356</v>
      </c>
      <c r="F1786" s="1" t="s">
        <v>356</v>
      </c>
      <c r="G1786" s="44">
        <f>SUM(G1787:G1787)</f>
        <v>93.500000000000014</v>
      </c>
    </row>
    <row r="1787" spans="1:7" x14ac:dyDescent="0.25">
      <c r="A1787" s="45" t="s">
        <v>5172</v>
      </c>
      <c r="B1787" s="45"/>
      <c r="C1787" s="46">
        <v>85</v>
      </c>
      <c r="D1787" s="46">
        <v>1.1000000000000001</v>
      </c>
      <c r="E1787" s="46"/>
      <c r="F1787" s="46"/>
      <c r="G1787" s="46">
        <f>PRODUCT(C1787:F1787)</f>
        <v>93.500000000000014</v>
      </c>
    </row>
    <row r="1789" spans="1:7" ht="45" customHeight="1" x14ac:dyDescent="0.25">
      <c r="A1789" s="42" t="s">
        <v>5175</v>
      </c>
      <c r="B1789" s="42" t="s">
        <v>3885</v>
      </c>
      <c r="C1789" s="42" t="s">
        <v>357</v>
      </c>
      <c r="D1789" s="43" t="s">
        <v>38</v>
      </c>
      <c r="E1789" s="1" t="s">
        <v>358</v>
      </c>
      <c r="F1789" s="1" t="s">
        <v>358</v>
      </c>
      <c r="G1789" s="44">
        <f>SUM(G1790:G1790)</f>
        <v>60.500000000000007</v>
      </c>
    </row>
    <row r="1790" spans="1:7" x14ac:dyDescent="0.25">
      <c r="A1790" s="45" t="s">
        <v>5172</v>
      </c>
      <c r="B1790" s="45"/>
      <c r="C1790" s="46">
        <v>55</v>
      </c>
      <c r="D1790" s="46">
        <v>1.1000000000000001</v>
      </c>
      <c r="E1790" s="46"/>
      <c r="F1790" s="46"/>
      <c r="G1790" s="46">
        <f>PRODUCT(C1790:F1790)</f>
        <v>60.500000000000007</v>
      </c>
    </row>
    <row r="1792" spans="1:7" ht="45" customHeight="1" x14ac:dyDescent="0.25">
      <c r="A1792" s="42" t="s">
        <v>5176</v>
      </c>
      <c r="B1792" s="42" t="s">
        <v>3885</v>
      </c>
      <c r="C1792" s="42" t="s">
        <v>359</v>
      </c>
      <c r="D1792" s="43" t="s">
        <v>38</v>
      </c>
      <c r="E1792" s="1" t="s">
        <v>360</v>
      </c>
      <c r="F1792" s="1" t="s">
        <v>360</v>
      </c>
      <c r="G1792" s="44">
        <f>SUM(G1793:G1793)</f>
        <v>38.5</v>
      </c>
    </row>
    <row r="1793" spans="1:7" x14ac:dyDescent="0.25">
      <c r="A1793" s="45" t="s">
        <v>5158</v>
      </c>
      <c r="B1793" s="45"/>
      <c r="C1793" s="46">
        <v>35</v>
      </c>
      <c r="D1793" s="46">
        <v>1.1000000000000001</v>
      </c>
      <c r="E1793" s="46"/>
      <c r="F1793" s="46"/>
      <c r="G1793" s="46">
        <f>PRODUCT(C1793:F1793)</f>
        <v>38.5</v>
      </c>
    </row>
    <row r="1795" spans="1:7" ht="45" customHeight="1" x14ac:dyDescent="0.25">
      <c r="A1795" s="42" t="s">
        <v>5177</v>
      </c>
      <c r="B1795" s="42" t="s">
        <v>3885</v>
      </c>
      <c r="C1795" s="42" t="s">
        <v>361</v>
      </c>
      <c r="D1795" s="43" t="s">
        <v>38</v>
      </c>
      <c r="E1795" s="1" t="s">
        <v>362</v>
      </c>
      <c r="F1795" s="1" t="s">
        <v>362</v>
      </c>
      <c r="G1795" s="44">
        <f>SUM(G1796:G1796)</f>
        <v>66</v>
      </c>
    </row>
    <row r="1796" spans="1:7" x14ac:dyDescent="0.25">
      <c r="A1796" s="45" t="s">
        <v>5178</v>
      </c>
      <c r="B1796" s="45"/>
      <c r="C1796" s="46">
        <v>60</v>
      </c>
      <c r="D1796" s="46">
        <v>1.1000000000000001</v>
      </c>
      <c r="E1796" s="46"/>
      <c r="F1796" s="46"/>
      <c r="G1796" s="46">
        <f>PRODUCT(C1796:F1796)</f>
        <v>66</v>
      </c>
    </row>
    <row r="1798" spans="1:7" x14ac:dyDescent="0.25">
      <c r="B1798" t="s">
        <v>3883</v>
      </c>
      <c r="C1798" s="40" t="s">
        <v>5</v>
      </c>
      <c r="D1798" s="41" t="s">
        <v>6</v>
      </c>
      <c r="E1798" s="40" t="s">
        <v>7</v>
      </c>
    </row>
    <row r="1799" spans="1:7" x14ac:dyDescent="0.25">
      <c r="B1799" t="s">
        <v>3883</v>
      </c>
      <c r="C1799" s="40" t="s">
        <v>8</v>
      </c>
      <c r="D1799" s="41" t="s">
        <v>141</v>
      </c>
      <c r="E1799" s="40" t="s">
        <v>255</v>
      </c>
    </row>
    <row r="1800" spans="1:7" x14ac:dyDescent="0.25">
      <c r="B1800" t="s">
        <v>3883</v>
      </c>
      <c r="C1800" s="40" t="s">
        <v>11</v>
      </c>
      <c r="D1800" s="41" t="s">
        <v>6</v>
      </c>
      <c r="E1800" s="40" t="s">
        <v>305</v>
      </c>
    </row>
    <row r="1801" spans="1:7" x14ac:dyDescent="0.25">
      <c r="B1801" t="s">
        <v>3883</v>
      </c>
      <c r="C1801" s="40" t="s">
        <v>13</v>
      </c>
      <c r="D1801" s="41" t="s">
        <v>86</v>
      </c>
      <c r="E1801" s="40" t="s">
        <v>347</v>
      </c>
    </row>
    <row r="1802" spans="1:7" x14ac:dyDescent="0.25">
      <c r="B1802" t="s">
        <v>3883</v>
      </c>
      <c r="C1802" s="40" t="s">
        <v>348</v>
      </c>
      <c r="D1802" s="41" t="s">
        <v>75</v>
      </c>
      <c r="E1802" s="40" t="s">
        <v>363</v>
      </c>
    </row>
    <row r="1804" spans="1:7" ht="45" customHeight="1" x14ac:dyDescent="0.25">
      <c r="A1804" s="42" t="s">
        <v>5179</v>
      </c>
      <c r="B1804" s="42" t="s">
        <v>3885</v>
      </c>
      <c r="C1804" s="42" t="s">
        <v>365</v>
      </c>
      <c r="D1804" s="43" t="s">
        <v>38</v>
      </c>
      <c r="E1804" s="1" t="s">
        <v>366</v>
      </c>
      <c r="F1804" s="1" t="s">
        <v>366</v>
      </c>
      <c r="G1804" s="44">
        <f>SUM(G1805:G1805)</f>
        <v>11</v>
      </c>
    </row>
    <row r="1805" spans="1:7" x14ac:dyDescent="0.25">
      <c r="A1805" s="45" t="s">
        <v>5152</v>
      </c>
      <c r="B1805" s="45"/>
      <c r="C1805" s="46">
        <v>10</v>
      </c>
      <c r="D1805" s="46">
        <v>1.1000000000000001</v>
      </c>
      <c r="E1805" s="46"/>
      <c r="F1805" s="46"/>
      <c r="G1805" s="46">
        <f>PRODUCT(C1805:F1805)</f>
        <v>11</v>
      </c>
    </row>
    <row r="1807" spans="1:7" ht="45" customHeight="1" x14ac:dyDescent="0.25">
      <c r="A1807" s="42" t="s">
        <v>5180</v>
      </c>
      <c r="B1807" s="42" t="s">
        <v>3885</v>
      </c>
      <c r="C1807" s="42" t="s">
        <v>367</v>
      </c>
      <c r="D1807" s="43" t="s">
        <v>38</v>
      </c>
      <c r="E1807" s="1" t="s">
        <v>368</v>
      </c>
      <c r="F1807" s="1" t="s">
        <v>368</v>
      </c>
      <c r="G1807" s="44">
        <f>SUM(G1808:G1810)</f>
        <v>57.2</v>
      </c>
    </row>
    <row r="1808" spans="1:7" x14ac:dyDescent="0.25">
      <c r="A1808" s="45" t="s">
        <v>5154</v>
      </c>
      <c r="B1808" s="45"/>
      <c r="C1808" s="46">
        <v>42</v>
      </c>
      <c r="D1808" s="46">
        <v>1.1000000000000001</v>
      </c>
      <c r="E1808" s="46"/>
      <c r="F1808" s="46"/>
      <c r="G1808" s="46">
        <f>PRODUCT(C1808:F1808)</f>
        <v>46.2</v>
      </c>
    </row>
    <row r="1809" spans="1:7" x14ac:dyDescent="0.25">
      <c r="A1809" s="45" t="s">
        <v>5155</v>
      </c>
      <c r="B1809" s="45"/>
      <c r="C1809" s="46">
        <v>5</v>
      </c>
      <c r="D1809" s="46">
        <v>1.1000000000000001</v>
      </c>
      <c r="E1809" s="46"/>
      <c r="F1809" s="46"/>
      <c r="G1809" s="46">
        <f>PRODUCT(C1809:F1809)</f>
        <v>5.5</v>
      </c>
    </row>
    <row r="1810" spans="1:7" x14ac:dyDescent="0.25">
      <c r="A1810" s="45" t="s">
        <v>5156</v>
      </c>
      <c r="B1810" s="45"/>
      <c r="C1810" s="46">
        <v>5</v>
      </c>
      <c r="D1810" s="46">
        <v>1.1000000000000001</v>
      </c>
      <c r="E1810" s="46"/>
      <c r="F1810" s="46"/>
      <c r="G1810" s="46">
        <f>PRODUCT(C1810:F1810)</f>
        <v>5.5</v>
      </c>
    </row>
    <row r="1812" spans="1:7" ht="45" customHeight="1" x14ac:dyDescent="0.25">
      <c r="A1812" s="42" t="s">
        <v>5181</v>
      </c>
      <c r="B1812" s="42" t="s">
        <v>3885</v>
      </c>
      <c r="C1812" s="42" t="s">
        <v>369</v>
      </c>
      <c r="D1812" s="43" t="s">
        <v>38</v>
      </c>
      <c r="E1812" s="1" t="s">
        <v>370</v>
      </c>
      <c r="F1812" s="1" t="s">
        <v>370</v>
      </c>
      <c r="G1812" s="44">
        <f>SUM(G1813:G1814)</f>
        <v>46.2</v>
      </c>
    </row>
    <row r="1813" spans="1:7" x14ac:dyDescent="0.25">
      <c r="A1813" s="45" t="s">
        <v>5155</v>
      </c>
      <c r="B1813" s="45"/>
      <c r="C1813" s="46">
        <v>27</v>
      </c>
      <c r="D1813" s="46">
        <v>1.1000000000000001</v>
      </c>
      <c r="E1813" s="46"/>
      <c r="F1813" s="46"/>
      <c r="G1813" s="46">
        <f>PRODUCT(C1813:F1813)</f>
        <v>29.700000000000003</v>
      </c>
    </row>
    <row r="1814" spans="1:7" x14ac:dyDescent="0.25">
      <c r="A1814" s="45" t="s">
        <v>5156</v>
      </c>
      <c r="B1814" s="45"/>
      <c r="C1814" s="46">
        <v>15</v>
      </c>
      <c r="D1814" s="46">
        <v>1.1000000000000001</v>
      </c>
      <c r="E1814" s="46"/>
      <c r="F1814" s="46"/>
      <c r="G1814" s="46">
        <f>PRODUCT(C1814:F1814)</f>
        <v>16.5</v>
      </c>
    </row>
    <row r="1816" spans="1:7" ht="45" customHeight="1" x14ac:dyDescent="0.25">
      <c r="A1816" s="42" t="s">
        <v>5182</v>
      </c>
      <c r="B1816" s="42" t="s">
        <v>3885</v>
      </c>
      <c r="C1816" s="42" t="s">
        <v>371</v>
      </c>
      <c r="D1816" s="43" t="s">
        <v>38</v>
      </c>
      <c r="E1816" s="1" t="s">
        <v>372</v>
      </c>
      <c r="F1816" s="1" t="s">
        <v>372</v>
      </c>
      <c r="G1816" s="44">
        <f>SUM(G1817:G1818)</f>
        <v>30.800000000000004</v>
      </c>
    </row>
    <row r="1817" spans="1:7" x14ac:dyDescent="0.25">
      <c r="A1817" s="45" t="s">
        <v>5156</v>
      </c>
      <c r="B1817" s="45"/>
      <c r="C1817" s="46">
        <v>16</v>
      </c>
      <c r="D1817" s="46">
        <v>1.1000000000000001</v>
      </c>
      <c r="E1817" s="46"/>
      <c r="F1817" s="46"/>
      <c r="G1817" s="46">
        <f>PRODUCT(C1817:F1817)</f>
        <v>17.600000000000001</v>
      </c>
    </row>
    <row r="1818" spans="1:7" x14ac:dyDescent="0.25">
      <c r="A1818" s="45" t="s">
        <v>5155</v>
      </c>
      <c r="B1818" s="45"/>
      <c r="C1818" s="46">
        <v>12</v>
      </c>
      <c r="D1818" s="46">
        <v>1.1000000000000001</v>
      </c>
      <c r="E1818" s="46"/>
      <c r="F1818" s="46"/>
      <c r="G1818" s="46">
        <f>PRODUCT(C1818:F1818)</f>
        <v>13.200000000000001</v>
      </c>
    </row>
    <row r="1820" spans="1:7" ht="45" customHeight="1" x14ac:dyDescent="0.25">
      <c r="A1820" s="42" t="s">
        <v>5183</v>
      </c>
      <c r="B1820" s="42" t="s">
        <v>3885</v>
      </c>
      <c r="C1820" s="42" t="s">
        <v>373</v>
      </c>
      <c r="D1820" s="43" t="s">
        <v>38</v>
      </c>
      <c r="E1820" s="1" t="s">
        <v>374</v>
      </c>
      <c r="F1820" s="1" t="s">
        <v>374</v>
      </c>
      <c r="G1820" s="44">
        <f>SUM(G1821:G1822)</f>
        <v>88</v>
      </c>
    </row>
    <row r="1821" spans="1:7" x14ac:dyDescent="0.25">
      <c r="A1821" s="45" t="s">
        <v>5156</v>
      </c>
      <c r="B1821" s="45"/>
      <c r="C1821" s="46">
        <v>20</v>
      </c>
      <c r="D1821" s="46">
        <v>1.1000000000000001</v>
      </c>
      <c r="E1821" s="46"/>
      <c r="F1821" s="46"/>
      <c r="G1821" s="46">
        <f>PRODUCT(C1821:F1821)</f>
        <v>22</v>
      </c>
    </row>
    <row r="1822" spans="1:7" x14ac:dyDescent="0.25">
      <c r="A1822" s="45" t="s">
        <v>5155</v>
      </c>
      <c r="B1822" s="45"/>
      <c r="C1822" s="46">
        <v>60</v>
      </c>
      <c r="D1822" s="46">
        <v>1.1000000000000001</v>
      </c>
      <c r="E1822" s="46"/>
      <c r="F1822" s="46"/>
      <c r="G1822" s="46">
        <f>PRODUCT(C1822:F1822)</f>
        <v>66</v>
      </c>
    </row>
    <row r="1824" spans="1:7" ht="45" customHeight="1" x14ac:dyDescent="0.25">
      <c r="A1824" s="42" t="s">
        <v>5184</v>
      </c>
      <c r="B1824" s="42" t="s">
        <v>3885</v>
      </c>
      <c r="C1824" s="42" t="s">
        <v>375</v>
      </c>
      <c r="D1824" s="43" t="s">
        <v>38</v>
      </c>
      <c r="E1824" s="1" t="s">
        <v>376</v>
      </c>
      <c r="F1824" s="1" t="s">
        <v>376</v>
      </c>
      <c r="G1824" s="44">
        <f>SUM(G1825:G1826)</f>
        <v>57.2</v>
      </c>
    </row>
    <row r="1825" spans="1:7" x14ac:dyDescent="0.25">
      <c r="A1825" s="45" t="s">
        <v>5166</v>
      </c>
      <c r="B1825" s="45"/>
      <c r="C1825" s="46">
        <v>36</v>
      </c>
      <c r="D1825" s="46">
        <v>1.1000000000000001</v>
      </c>
      <c r="E1825" s="46"/>
      <c r="F1825" s="46"/>
      <c r="G1825" s="46">
        <f>PRODUCT(C1825:F1825)</f>
        <v>39.6</v>
      </c>
    </row>
    <row r="1826" spans="1:7" x14ac:dyDescent="0.25">
      <c r="A1826" s="45" t="s">
        <v>5155</v>
      </c>
      <c r="B1826" s="45"/>
      <c r="C1826" s="46">
        <v>16</v>
      </c>
      <c r="D1826" s="46">
        <v>1.1000000000000001</v>
      </c>
      <c r="E1826" s="46"/>
      <c r="F1826" s="46"/>
      <c r="G1826" s="46">
        <f>PRODUCT(C1826:F1826)</f>
        <v>17.600000000000001</v>
      </c>
    </row>
    <row r="1828" spans="1:7" ht="45" customHeight="1" x14ac:dyDescent="0.25">
      <c r="A1828" s="42" t="s">
        <v>5185</v>
      </c>
      <c r="B1828" s="42" t="s">
        <v>3885</v>
      </c>
      <c r="C1828" s="42" t="s">
        <v>377</v>
      </c>
      <c r="D1828" s="43" t="s">
        <v>38</v>
      </c>
      <c r="E1828" s="1" t="s">
        <v>378</v>
      </c>
      <c r="F1828" s="1" t="s">
        <v>378</v>
      </c>
      <c r="G1828" s="44">
        <f>SUM(G1829:G1829)</f>
        <v>27.500000000000004</v>
      </c>
    </row>
    <row r="1829" spans="1:7" x14ac:dyDescent="0.25">
      <c r="A1829" s="45" t="s">
        <v>5112</v>
      </c>
      <c r="B1829" s="45"/>
      <c r="C1829" s="46">
        <v>25</v>
      </c>
      <c r="D1829" s="46">
        <v>1.1000000000000001</v>
      </c>
      <c r="E1829" s="46"/>
      <c r="F1829" s="46"/>
      <c r="G1829" s="46">
        <f>PRODUCT(C1829:F1829)</f>
        <v>27.500000000000004</v>
      </c>
    </row>
    <row r="1831" spans="1:7" ht="45" customHeight="1" x14ac:dyDescent="0.25">
      <c r="A1831" s="42" t="s">
        <v>5186</v>
      </c>
      <c r="B1831" s="42" t="s">
        <v>3885</v>
      </c>
      <c r="C1831" s="42" t="s">
        <v>379</v>
      </c>
      <c r="D1831" s="43" t="s">
        <v>38</v>
      </c>
      <c r="E1831" s="1" t="s">
        <v>380</v>
      </c>
      <c r="F1831" s="1" t="s">
        <v>380</v>
      </c>
      <c r="G1831" s="44">
        <f>SUM(G1832:G1832)</f>
        <v>110.00000000000001</v>
      </c>
    </row>
    <row r="1832" spans="1:7" x14ac:dyDescent="0.25">
      <c r="A1832" s="45" t="s">
        <v>5088</v>
      </c>
      <c r="B1832" s="45"/>
      <c r="C1832" s="46">
        <v>100</v>
      </c>
      <c r="D1832" s="46">
        <v>1.1000000000000001</v>
      </c>
      <c r="E1832" s="46"/>
      <c r="F1832" s="46"/>
      <c r="G1832" s="46">
        <f>PRODUCT(C1832:F1832)</f>
        <v>110.00000000000001</v>
      </c>
    </row>
    <row r="1834" spans="1:7" x14ac:dyDescent="0.25">
      <c r="B1834" t="s">
        <v>3883</v>
      </c>
      <c r="C1834" s="40" t="s">
        <v>5</v>
      </c>
      <c r="D1834" s="41" t="s">
        <v>6</v>
      </c>
      <c r="E1834" s="40" t="s">
        <v>7</v>
      </c>
    </row>
    <row r="1835" spans="1:7" x14ac:dyDescent="0.25">
      <c r="B1835" t="s">
        <v>3883</v>
      </c>
      <c r="C1835" s="40" t="s">
        <v>8</v>
      </c>
      <c r="D1835" s="41" t="s">
        <v>141</v>
      </c>
      <c r="E1835" s="40" t="s">
        <v>255</v>
      </c>
    </row>
    <row r="1836" spans="1:7" x14ac:dyDescent="0.25">
      <c r="B1836" t="s">
        <v>3883</v>
      </c>
      <c r="C1836" s="40" t="s">
        <v>11</v>
      </c>
      <c r="D1836" s="41" t="s">
        <v>6</v>
      </c>
      <c r="E1836" s="40" t="s">
        <v>305</v>
      </c>
    </row>
    <row r="1837" spans="1:7" x14ac:dyDescent="0.25">
      <c r="B1837" t="s">
        <v>3883</v>
      </c>
      <c r="C1837" s="40" t="s">
        <v>13</v>
      </c>
      <c r="D1837" s="41" t="s">
        <v>162</v>
      </c>
      <c r="E1837" s="40" t="s">
        <v>381</v>
      </c>
    </row>
    <row r="1839" spans="1:7" ht="45" customHeight="1" x14ac:dyDescent="0.25">
      <c r="A1839" s="42" t="s">
        <v>5187</v>
      </c>
      <c r="B1839" s="42" t="s">
        <v>3885</v>
      </c>
      <c r="C1839" s="42" t="s">
        <v>383</v>
      </c>
      <c r="D1839" s="43" t="s">
        <v>41</v>
      </c>
      <c r="E1839" s="1" t="s">
        <v>384</v>
      </c>
      <c r="F1839" s="1" t="s">
        <v>384</v>
      </c>
      <c r="G1839" s="44">
        <f>SUM(G1840:G1845)</f>
        <v>14</v>
      </c>
    </row>
    <row r="1840" spans="1:7" x14ac:dyDescent="0.25">
      <c r="A1840" s="45" t="s">
        <v>5167</v>
      </c>
      <c r="B1840" s="45"/>
      <c r="C1840" s="46">
        <v>1</v>
      </c>
      <c r="D1840" s="46"/>
      <c r="E1840" s="46"/>
      <c r="F1840" s="46"/>
      <c r="G1840" s="46">
        <f t="shared" ref="G1840:G1845" si="54">PRODUCT(C1840:F1840)</f>
        <v>1</v>
      </c>
    </row>
    <row r="1841" spans="1:7" x14ac:dyDescent="0.25">
      <c r="A1841" s="45" t="s">
        <v>5188</v>
      </c>
      <c r="B1841" s="45"/>
      <c r="C1841" s="46">
        <v>1</v>
      </c>
      <c r="D1841" s="46"/>
      <c r="E1841" s="46"/>
      <c r="F1841" s="46"/>
      <c r="G1841" s="46">
        <f t="shared" si="54"/>
        <v>1</v>
      </c>
    </row>
    <row r="1842" spans="1:7" x14ac:dyDescent="0.25">
      <c r="A1842" s="45" t="s">
        <v>5189</v>
      </c>
      <c r="B1842" s="45"/>
      <c r="C1842" s="46">
        <v>1</v>
      </c>
      <c r="D1842" s="46"/>
      <c r="E1842" s="46"/>
      <c r="F1842" s="46"/>
      <c r="G1842" s="46">
        <f t="shared" si="54"/>
        <v>1</v>
      </c>
    </row>
    <row r="1843" spans="1:7" x14ac:dyDescent="0.25">
      <c r="A1843" s="45" t="s">
        <v>5190</v>
      </c>
      <c r="B1843" s="45"/>
      <c r="C1843" s="46">
        <v>2</v>
      </c>
      <c r="D1843" s="46">
        <v>2</v>
      </c>
      <c r="E1843" s="46"/>
      <c r="F1843" s="46"/>
      <c r="G1843" s="46">
        <f t="shared" si="54"/>
        <v>4</v>
      </c>
    </row>
    <row r="1844" spans="1:7" x14ac:dyDescent="0.25">
      <c r="A1844" s="45"/>
      <c r="B1844" s="45"/>
      <c r="C1844" s="46">
        <v>1</v>
      </c>
      <c r="D1844" s="46"/>
      <c r="E1844" s="46"/>
      <c r="F1844" s="46"/>
      <c r="G1844" s="46">
        <f t="shared" si="54"/>
        <v>1</v>
      </c>
    </row>
    <row r="1845" spans="1:7" x14ac:dyDescent="0.25">
      <c r="A1845" s="45" t="s">
        <v>5191</v>
      </c>
      <c r="B1845" s="45"/>
      <c r="C1845" s="46">
        <v>1</v>
      </c>
      <c r="D1845" s="46">
        <v>6</v>
      </c>
      <c r="E1845" s="46"/>
      <c r="F1845" s="46"/>
      <c r="G1845" s="46">
        <f t="shared" si="54"/>
        <v>6</v>
      </c>
    </row>
    <row r="1847" spans="1:7" ht="45" customHeight="1" x14ac:dyDescent="0.25">
      <c r="A1847" s="42" t="s">
        <v>5192</v>
      </c>
      <c r="B1847" s="42" t="s">
        <v>3885</v>
      </c>
      <c r="C1847" s="42" t="s">
        <v>385</v>
      </c>
      <c r="D1847" s="43" t="s">
        <v>41</v>
      </c>
      <c r="E1847" s="1" t="s">
        <v>386</v>
      </c>
      <c r="F1847" s="1" t="s">
        <v>386</v>
      </c>
      <c r="G1847" s="44">
        <f>SUM(G1848:G1851)</f>
        <v>45</v>
      </c>
    </row>
    <row r="1848" spans="1:7" x14ac:dyDescent="0.25">
      <c r="A1848" s="45" t="s">
        <v>5193</v>
      </c>
      <c r="B1848" s="45"/>
      <c r="C1848" s="46">
        <v>14</v>
      </c>
      <c r="D1848" s="46"/>
      <c r="E1848" s="46"/>
      <c r="F1848" s="46"/>
      <c r="G1848" s="46">
        <f>PRODUCT(C1848:F1848)</f>
        <v>14</v>
      </c>
    </row>
    <row r="1849" spans="1:7" x14ac:dyDescent="0.25">
      <c r="A1849" s="45" t="s">
        <v>5194</v>
      </c>
      <c r="B1849" s="45"/>
      <c r="C1849" s="46">
        <v>6</v>
      </c>
      <c r="D1849" s="46">
        <v>2</v>
      </c>
      <c r="E1849" s="46"/>
      <c r="F1849" s="46"/>
      <c r="G1849" s="46">
        <f>PRODUCT(C1849:F1849)</f>
        <v>12</v>
      </c>
    </row>
    <row r="1850" spans="1:7" x14ac:dyDescent="0.25">
      <c r="A1850" s="45" t="s">
        <v>5195</v>
      </c>
      <c r="B1850" s="45"/>
      <c r="C1850" s="46">
        <v>2</v>
      </c>
      <c r="D1850" s="46">
        <v>2</v>
      </c>
      <c r="E1850" s="46">
        <v>2</v>
      </c>
      <c r="F1850" s="46"/>
      <c r="G1850" s="46">
        <f>PRODUCT(C1850:F1850)</f>
        <v>8</v>
      </c>
    </row>
    <row r="1851" spans="1:7" x14ac:dyDescent="0.25">
      <c r="A1851" s="45" t="s">
        <v>5161</v>
      </c>
      <c r="B1851" s="45"/>
      <c r="C1851" s="46">
        <v>11</v>
      </c>
      <c r="D1851" s="46"/>
      <c r="E1851" s="46"/>
      <c r="F1851" s="46"/>
      <c r="G1851" s="46">
        <f>PRODUCT(C1851:F1851)</f>
        <v>11</v>
      </c>
    </row>
    <row r="1853" spans="1:7" ht="45" customHeight="1" x14ac:dyDescent="0.25">
      <c r="A1853" s="42" t="s">
        <v>5196</v>
      </c>
      <c r="B1853" s="42" t="s">
        <v>3885</v>
      </c>
      <c r="C1853" s="42" t="s">
        <v>387</v>
      </c>
      <c r="D1853" s="43" t="s">
        <v>41</v>
      </c>
      <c r="E1853" s="1" t="s">
        <v>388</v>
      </c>
      <c r="F1853" s="1" t="s">
        <v>388</v>
      </c>
      <c r="G1853" s="44">
        <f>SUM(G1854:G1857)</f>
        <v>19</v>
      </c>
    </row>
    <row r="1854" spans="1:7" x14ac:dyDescent="0.25">
      <c r="A1854" s="45" t="s">
        <v>5197</v>
      </c>
      <c r="B1854" s="45"/>
      <c r="C1854" s="46">
        <v>2</v>
      </c>
      <c r="D1854" s="46">
        <v>3</v>
      </c>
      <c r="E1854" s="46"/>
      <c r="F1854" s="46"/>
      <c r="G1854" s="46">
        <f>PRODUCT(C1854:F1854)</f>
        <v>6</v>
      </c>
    </row>
    <row r="1855" spans="1:7" x14ac:dyDescent="0.25">
      <c r="A1855" s="45" t="s">
        <v>5198</v>
      </c>
      <c r="B1855" s="45"/>
      <c r="C1855" s="46">
        <v>4</v>
      </c>
      <c r="D1855" s="46"/>
      <c r="E1855" s="46"/>
      <c r="F1855" s="46"/>
      <c r="G1855" s="46">
        <f>PRODUCT(C1855:F1855)</f>
        <v>4</v>
      </c>
    </row>
    <row r="1856" spans="1:7" x14ac:dyDescent="0.25">
      <c r="A1856" s="45" t="s">
        <v>5199</v>
      </c>
      <c r="B1856" s="45"/>
      <c r="C1856" s="46">
        <v>3</v>
      </c>
      <c r="D1856" s="46"/>
      <c r="E1856" s="46"/>
      <c r="F1856" s="46"/>
      <c r="G1856" s="46">
        <f>PRODUCT(C1856:F1856)</f>
        <v>3</v>
      </c>
    </row>
    <row r="1857" spans="1:7" x14ac:dyDescent="0.25">
      <c r="A1857" s="45" t="s">
        <v>5200</v>
      </c>
      <c r="B1857" s="45"/>
      <c r="C1857" s="46">
        <v>3</v>
      </c>
      <c r="D1857" s="46">
        <v>2</v>
      </c>
      <c r="E1857" s="46"/>
      <c r="F1857" s="46"/>
      <c r="G1857" s="46">
        <f>PRODUCT(C1857:F1857)</f>
        <v>6</v>
      </c>
    </row>
    <row r="1859" spans="1:7" ht="45" customHeight="1" x14ac:dyDescent="0.25">
      <c r="A1859" s="42" t="s">
        <v>5201</v>
      </c>
      <c r="B1859" s="42" t="s">
        <v>3885</v>
      </c>
      <c r="C1859" s="42" t="s">
        <v>389</v>
      </c>
      <c r="D1859" s="43" t="s">
        <v>41</v>
      </c>
      <c r="E1859" s="1" t="s">
        <v>390</v>
      </c>
      <c r="F1859" s="1" t="s">
        <v>390</v>
      </c>
      <c r="G1859" s="44">
        <f>SUM(G1860:G1861)</f>
        <v>4</v>
      </c>
    </row>
    <row r="1860" spans="1:7" x14ac:dyDescent="0.25">
      <c r="A1860" s="45" t="s">
        <v>5202</v>
      </c>
      <c r="B1860" s="45"/>
      <c r="C1860" s="46">
        <v>2</v>
      </c>
      <c r="D1860" s="46"/>
      <c r="E1860" s="46"/>
      <c r="F1860" s="46"/>
      <c r="G1860" s="46">
        <f>PRODUCT(C1860:F1860)</f>
        <v>2</v>
      </c>
    </row>
    <row r="1861" spans="1:7" x14ac:dyDescent="0.25">
      <c r="A1861" s="45" t="s">
        <v>5106</v>
      </c>
      <c r="B1861" s="45"/>
      <c r="C1861" s="46">
        <v>2</v>
      </c>
      <c r="D1861" s="46"/>
      <c r="E1861" s="46"/>
      <c r="F1861" s="46"/>
      <c r="G1861" s="46">
        <f>PRODUCT(C1861:F1861)</f>
        <v>2</v>
      </c>
    </row>
    <row r="1863" spans="1:7" ht="45" customHeight="1" x14ac:dyDescent="0.25">
      <c r="A1863" s="42" t="s">
        <v>5203</v>
      </c>
      <c r="B1863" s="42" t="s">
        <v>3885</v>
      </c>
      <c r="C1863" s="42" t="s">
        <v>391</v>
      </c>
      <c r="D1863" s="43" t="s">
        <v>41</v>
      </c>
      <c r="E1863" s="1" t="s">
        <v>392</v>
      </c>
      <c r="F1863" s="1" t="s">
        <v>392</v>
      </c>
      <c r="G1863" s="44">
        <f>SUM(G1864:G1864)</f>
        <v>1</v>
      </c>
    </row>
    <row r="1864" spans="1:7" x14ac:dyDescent="0.25">
      <c r="A1864" s="45" t="s">
        <v>5152</v>
      </c>
      <c r="B1864" s="45"/>
      <c r="C1864" s="46">
        <v>1</v>
      </c>
      <c r="D1864" s="46"/>
      <c r="E1864" s="46"/>
      <c r="F1864" s="46"/>
      <c r="G1864" s="46">
        <f>PRODUCT(C1864:F1864)</f>
        <v>1</v>
      </c>
    </row>
    <row r="1866" spans="1:7" ht="45" customHeight="1" x14ac:dyDescent="0.25">
      <c r="A1866" s="42" t="s">
        <v>5204</v>
      </c>
      <c r="B1866" s="42" t="s">
        <v>3885</v>
      </c>
      <c r="C1866" s="42" t="s">
        <v>393</v>
      </c>
      <c r="D1866" s="43" t="s">
        <v>41</v>
      </c>
      <c r="E1866" s="1" t="s">
        <v>394</v>
      </c>
      <c r="F1866" s="1" t="s">
        <v>394</v>
      </c>
      <c r="G1866" s="44">
        <f>SUM(G1867:G1867)</f>
        <v>2</v>
      </c>
    </row>
    <row r="1867" spans="1:7" x14ac:dyDescent="0.25">
      <c r="A1867" s="45" t="s">
        <v>5156</v>
      </c>
      <c r="B1867" s="45"/>
      <c r="C1867" s="46">
        <v>2</v>
      </c>
      <c r="D1867" s="46"/>
      <c r="E1867" s="46"/>
      <c r="F1867" s="46"/>
      <c r="G1867" s="46">
        <f>PRODUCT(C1867:F1867)</f>
        <v>2</v>
      </c>
    </row>
    <row r="1869" spans="1:7" ht="45" customHeight="1" x14ac:dyDescent="0.25">
      <c r="A1869" s="42" t="s">
        <v>5205</v>
      </c>
      <c r="B1869" s="42" t="s">
        <v>3885</v>
      </c>
      <c r="C1869" s="42" t="s">
        <v>395</v>
      </c>
      <c r="D1869" s="43" t="s">
        <v>41</v>
      </c>
      <c r="E1869" s="1" t="s">
        <v>396</v>
      </c>
      <c r="F1869" s="1" t="s">
        <v>396</v>
      </c>
      <c r="G1869" s="44">
        <f>SUM(G1870:G1872)</f>
        <v>18</v>
      </c>
    </row>
    <row r="1870" spans="1:7" x14ac:dyDescent="0.25">
      <c r="A1870" s="45" t="s">
        <v>5156</v>
      </c>
      <c r="B1870" s="45"/>
      <c r="C1870" s="46">
        <v>1</v>
      </c>
      <c r="D1870" s="46"/>
      <c r="E1870" s="46"/>
      <c r="F1870" s="46"/>
      <c r="G1870" s="46">
        <f>PRODUCT(C1870:F1870)</f>
        <v>1</v>
      </c>
    </row>
    <row r="1871" spans="1:7" x14ac:dyDescent="0.25">
      <c r="A1871" s="45" t="s">
        <v>5143</v>
      </c>
      <c r="B1871" s="45"/>
      <c r="C1871" s="46">
        <v>5</v>
      </c>
      <c r="D1871" s="46"/>
      <c r="E1871" s="46"/>
      <c r="F1871" s="46"/>
      <c r="G1871" s="46">
        <f>PRODUCT(C1871:F1871)</f>
        <v>5</v>
      </c>
    </row>
    <row r="1872" spans="1:7" x14ac:dyDescent="0.25">
      <c r="A1872" s="45" t="s">
        <v>5134</v>
      </c>
      <c r="B1872" s="45"/>
      <c r="C1872" s="46">
        <v>12</v>
      </c>
      <c r="D1872" s="46"/>
      <c r="E1872" s="46"/>
      <c r="F1872" s="46"/>
      <c r="G1872" s="46">
        <f>PRODUCT(C1872:F1872)</f>
        <v>12</v>
      </c>
    </row>
    <row r="1874" spans="1:7" ht="45" customHeight="1" x14ac:dyDescent="0.25">
      <c r="A1874" s="42" t="s">
        <v>5206</v>
      </c>
      <c r="B1874" s="42" t="s">
        <v>3885</v>
      </c>
      <c r="C1874" s="42" t="s">
        <v>397</v>
      </c>
      <c r="D1874" s="43" t="s">
        <v>41</v>
      </c>
      <c r="E1874" s="1" t="s">
        <v>398</v>
      </c>
      <c r="F1874" s="1" t="s">
        <v>398</v>
      </c>
      <c r="G1874" s="44">
        <f>SUM(G1875:G1875)</f>
        <v>1</v>
      </c>
    </row>
    <row r="1875" spans="1:7" x14ac:dyDescent="0.25">
      <c r="A1875" s="45" t="s">
        <v>5156</v>
      </c>
      <c r="B1875" s="45"/>
      <c r="C1875" s="46">
        <v>1</v>
      </c>
      <c r="D1875" s="46"/>
      <c r="E1875" s="46"/>
      <c r="F1875" s="46"/>
      <c r="G1875" s="46">
        <f>PRODUCT(C1875:F1875)</f>
        <v>1</v>
      </c>
    </row>
    <row r="1877" spans="1:7" ht="45" customHeight="1" x14ac:dyDescent="0.25">
      <c r="A1877" s="42" t="s">
        <v>5207</v>
      </c>
      <c r="B1877" s="42" t="s">
        <v>3885</v>
      </c>
      <c r="C1877" s="42" t="s">
        <v>399</v>
      </c>
      <c r="D1877" s="43" t="s">
        <v>41</v>
      </c>
      <c r="E1877" s="1" t="s">
        <v>400</v>
      </c>
      <c r="F1877" s="1" t="s">
        <v>400</v>
      </c>
      <c r="G1877" s="44">
        <f>SUM(G1878:G1879)</f>
        <v>2</v>
      </c>
    </row>
    <row r="1878" spans="1:7" x14ac:dyDescent="0.25">
      <c r="A1878" s="45" t="s">
        <v>5156</v>
      </c>
      <c r="B1878" s="45"/>
      <c r="C1878" s="46">
        <v>1</v>
      </c>
      <c r="D1878" s="46"/>
      <c r="E1878" s="46"/>
      <c r="F1878" s="46"/>
      <c r="G1878" s="46">
        <f>PRODUCT(C1878:F1878)</f>
        <v>1</v>
      </c>
    </row>
    <row r="1879" spans="1:7" x14ac:dyDescent="0.25">
      <c r="A1879" s="45" t="s">
        <v>5134</v>
      </c>
      <c r="B1879" s="45"/>
      <c r="C1879" s="46">
        <v>1</v>
      </c>
      <c r="D1879" s="46"/>
      <c r="E1879" s="46"/>
      <c r="F1879" s="46"/>
      <c r="G1879" s="46">
        <f>PRODUCT(C1879:F1879)</f>
        <v>1</v>
      </c>
    </row>
    <row r="1881" spans="1:7" ht="45" customHeight="1" x14ac:dyDescent="0.25">
      <c r="A1881" s="42" t="s">
        <v>5208</v>
      </c>
      <c r="B1881" s="42" t="s">
        <v>3885</v>
      </c>
      <c r="C1881" s="42" t="s">
        <v>401</v>
      </c>
      <c r="D1881" s="43" t="s">
        <v>41</v>
      </c>
      <c r="E1881" s="1" t="s">
        <v>402</v>
      </c>
      <c r="F1881" s="1" t="s">
        <v>402</v>
      </c>
      <c r="G1881" s="44">
        <f>SUM(G1882:G1883)</f>
        <v>2</v>
      </c>
    </row>
    <row r="1882" spans="1:7" x14ac:dyDescent="0.25">
      <c r="A1882" s="45" t="s">
        <v>5156</v>
      </c>
      <c r="B1882" s="45"/>
      <c r="C1882" s="46">
        <v>1</v>
      </c>
      <c r="D1882" s="46"/>
      <c r="E1882" s="46"/>
      <c r="F1882" s="46"/>
      <c r="G1882" s="46">
        <f>PRODUCT(C1882:F1882)</f>
        <v>1</v>
      </c>
    </row>
    <row r="1883" spans="1:7" x14ac:dyDescent="0.25">
      <c r="A1883" s="45" t="s">
        <v>5143</v>
      </c>
      <c r="B1883" s="45"/>
      <c r="C1883" s="46">
        <v>1</v>
      </c>
      <c r="D1883" s="46"/>
      <c r="E1883" s="46"/>
      <c r="F1883" s="46"/>
      <c r="G1883" s="46">
        <f>PRODUCT(C1883:F1883)</f>
        <v>1</v>
      </c>
    </row>
    <row r="1885" spans="1:7" ht="45" customHeight="1" x14ac:dyDescent="0.25">
      <c r="A1885" s="42" t="s">
        <v>5209</v>
      </c>
      <c r="B1885" s="42" t="s">
        <v>3885</v>
      </c>
      <c r="C1885" s="42" t="s">
        <v>403</v>
      </c>
      <c r="D1885" s="43" t="s">
        <v>41</v>
      </c>
      <c r="E1885" s="1" t="s">
        <v>404</v>
      </c>
      <c r="F1885" s="1" t="s">
        <v>404</v>
      </c>
      <c r="G1885" s="44">
        <f>SUM(G1886:G1886)</f>
        <v>1</v>
      </c>
    </row>
    <row r="1886" spans="1:7" x14ac:dyDescent="0.25">
      <c r="A1886" s="45" t="s">
        <v>5156</v>
      </c>
      <c r="B1886" s="45"/>
      <c r="C1886" s="46">
        <v>1</v>
      </c>
      <c r="D1886" s="46"/>
      <c r="E1886" s="46"/>
      <c r="F1886" s="46"/>
      <c r="G1886" s="46">
        <f>PRODUCT(C1886:F1886)</f>
        <v>1</v>
      </c>
    </row>
    <row r="1888" spans="1:7" ht="45" customHeight="1" x14ac:dyDescent="0.25">
      <c r="A1888" s="42" t="s">
        <v>5210</v>
      </c>
      <c r="B1888" s="42" t="s">
        <v>3885</v>
      </c>
      <c r="C1888" s="42" t="s">
        <v>405</v>
      </c>
      <c r="D1888" s="43" t="s">
        <v>41</v>
      </c>
      <c r="E1888" s="1" t="s">
        <v>406</v>
      </c>
      <c r="F1888" s="1" t="s">
        <v>406</v>
      </c>
      <c r="G1888" s="44">
        <f>SUM(G1889:G1889)</f>
        <v>1</v>
      </c>
    </row>
    <row r="1889" spans="1:7" x14ac:dyDescent="0.25">
      <c r="A1889" s="45" t="s">
        <v>5211</v>
      </c>
      <c r="B1889" s="45"/>
      <c r="C1889" s="46">
        <v>1</v>
      </c>
      <c r="D1889" s="46"/>
      <c r="E1889" s="46"/>
      <c r="F1889" s="46"/>
      <c r="G1889" s="46">
        <f>PRODUCT(C1889:F1889)</f>
        <v>1</v>
      </c>
    </row>
    <row r="1891" spans="1:7" ht="45" customHeight="1" x14ac:dyDescent="0.25">
      <c r="A1891" s="42" t="s">
        <v>5212</v>
      </c>
      <c r="B1891" s="42" t="s">
        <v>3885</v>
      </c>
      <c r="C1891" s="42" t="s">
        <v>407</v>
      </c>
      <c r="D1891" s="43" t="s">
        <v>41</v>
      </c>
      <c r="E1891" s="1" t="s">
        <v>408</v>
      </c>
      <c r="F1891" s="1" t="s">
        <v>408</v>
      </c>
      <c r="G1891" s="44">
        <f>SUM(G1892:G1892)</f>
        <v>1</v>
      </c>
    </row>
    <row r="1892" spans="1:7" x14ac:dyDescent="0.25">
      <c r="A1892" s="45" t="s">
        <v>5213</v>
      </c>
      <c r="B1892" s="45"/>
      <c r="C1892" s="46">
        <v>1</v>
      </c>
      <c r="D1892" s="46"/>
      <c r="E1892" s="46"/>
      <c r="F1892" s="46"/>
      <c r="G1892" s="46">
        <f>PRODUCT(C1892:F1892)</f>
        <v>1</v>
      </c>
    </row>
    <row r="1894" spans="1:7" ht="45" customHeight="1" x14ac:dyDescent="0.25">
      <c r="A1894" s="42" t="s">
        <v>5214</v>
      </c>
      <c r="B1894" s="42" t="s">
        <v>3885</v>
      </c>
      <c r="C1894" s="42" t="s">
        <v>409</v>
      </c>
      <c r="D1894" s="43" t="s">
        <v>41</v>
      </c>
      <c r="E1894" s="1" t="s">
        <v>410</v>
      </c>
      <c r="F1894" s="1" t="s">
        <v>410</v>
      </c>
      <c r="G1894" s="44">
        <f>SUM(G1895:G1895)</f>
        <v>2</v>
      </c>
    </row>
    <row r="1895" spans="1:7" x14ac:dyDescent="0.25">
      <c r="A1895" s="45" t="s">
        <v>5213</v>
      </c>
      <c r="B1895" s="45"/>
      <c r="C1895" s="46">
        <v>2</v>
      </c>
      <c r="D1895" s="46"/>
      <c r="E1895" s="46"/>
      <c r="F1895" s="46"/>
      <c r="G1895" s="46">
        <f>PRODUCT(C1895:F1895)</f>
        <v>2</v>
      </c>
    </row>
    <row r="1897" spans="1:7" ht="45" customHeight="1" x14ac:dyDescent="0.25">
      <c r="A1897" s="42" t="s">
        <v>5215</v>
      </c>
      <c r="B1897" s="42" t="s">
        <v>3885</v>
      </c>
      <c r="C1897" s="42" t="s">
        <v>411</v>
      </c>
      <c r="D1897" s="43" t="s">
        <v>41</v>
      </c>
      <c r="E1897" s="1" t="s">
        <v>412</v>
      </c>
      <c r="F1897" s="1" t="s">
        <v>412</v>
      </c>
      <c r="G1897" s="44">
        <f>SUM(G1898:G1898)</f>
        <v>3</v>
      </c>
    </row>
    <row r="1898" spans="1:7" x14ac:dyDescent="0.25">
      <c r="A1898" s="45" t="s">
        <v>5197</v>
      </c>
      <c r="B1898" s="45"/>
      <c r="C1898" s="46">
        <v>3</v>
      </c>
      <c r="D1898" s="46"/>
      <c r="E1898" s="46"/>
      <c r="F1898" s="46"/>
      <c r="G1898" s="46">
        <f>PRODUCT(C1898:F1898)</f>
        <v>3</v>
      </c>
    </row>
    <row r="1900" spans="1:7" ht="45" customHeight="1" x14ac:dyDescent="0.25">
      <c r="A1900" s="42" t="s">
        <v>5216</v>
      </c>
      <c r="B1900" s="42" t="s">
        <v>3885</v>
      </c>
      <c r="C1900" s="42" t="s">
        <v>413</v>
      </c>
      <c r="D1900" s="43" t="s">
        <v>41</v>
      </c>
      <c r="E1900" s="1" t="s">
        <v>414</v>
      </c>
      <c r="F1900" s="1" t="s">
        <v>414</v>
      </c>
      <c r="G1900" s="44">
        <f>SUM(G1901:G1902)</f>
        <v>3</v>
      </c>
    </row>
    <row r="1901" spans="1:7" x14ac:dyDescent="0.25">
      <c r="A1901" s="45" t="s">
        <v>5143</v>
      </c>
      <c r="B1901" s="45"/>
      <c r="C1901" s="46">
        <v>1</v>
      </c>
      <c r="D1901" s="46"/>
      <c r="E1901" s="46"/>
      <c r="F1901" s="46"/>
      <c r="G1901" s="46">
        <f>PRODUCT(C1901:F1901)</f>
        <v>1</v>
      </c>
    </row>
    <row r="1902" spans="1:7" x14ac:dyDescent="0.25">
      <c r="A1902" s="45" t="s">
        <v>5217</v>
      </c>
      <c r="B1902" s="45"/>
      <c r="C1902" s="46">
        <v>1</v>
      </c>
      <c r="D1902" s="46">
        <v>2</v>
      </c>
      <c r="E1902" s="46"/>
      <c r="F1902" s="46"/>
      <c r="G1902" s="46">
        <f>PRODUCT(C1902:F1902)</f>
        <v>2</v>
      </c>
    </row>
    <row r="1904" spans="1:7" ht="45" customHeight="1" x14ac:dyDescent="0.25">
      <c r="A1904" s="42" t="s">
        <v>5218</v>
      </c>
      <c r="B1904" s="42" t="s">
        <v>3885</v>
      </c>
      <c r="C1904" s="42" t="s">
        <v>415</v>
      </c>
      <c r="D1904" s="43" t="s">
        <v>41</v>
      </c>
      <c r="E1904" s="1" t="s">
        <v>416</v>
      </c>
      <c r="F1904" s="1" t="s">
        <v>416</v>
      </c>
      <c r="G1904" s="44">
        <f>SUM(G1905:G1907)</f>
        <v>5</v>
      </c>
    </row>
    <row r="1905" spans="1:7" x14ac:dyDescent="0.25">
      <c r="A1905" s="45" t="s">
        <v>5143</v>
      </c>
      <c r="B1905" s="45"/>
      <c r="C1905" s="46">
        <v>1</v>
      </c>
      <c r="D1905" s="46"/>
      <c r="E1905" s="46"/>
      <c r="F1905" s="46"/>
      <c r="G1905" s="46">
        <f>PRODUCT(C1905:F1905)</f>
        <v>1</v>
      </c>
    </row>
    <row r="1906" spans="1:7" x14ac:dyDescent="0.25">
      <c r="A1906" s="45" t="s">
        <v>5190</v>
      </c>
      <c r="B1906" s="45"/>
      <c r="C1906" s="46">
        <v>1</v>
      </c>
      <c r="D1906" s="46"/>
      <c r="E1906" s="46"/>
      <c r="F1906" s="46"/>
      <c r="G1906" s="46">
        <f>PRODUCT(C1906:F1906)</f>
        <v>1</v>
      </c>
    </row>
    <row r="1907" spans="1:7" x14ac:dyDescent="0.25">
      <c r="A1907" s="45" t="s">
        <v>5219</v>
      </c>
      <c r="B1907" s="45"/>
      <c r="C1907" s="46">
        <v>3</v>
      </c>
      <c r="D1907" s="46"/>
      <c r="E1907" s="46"/>
      <c r="F1907" s="46"/>
      <c r="G1907" s="46">
        <f>PRODUCT(C1907:F1907)</f>
        <v>3</v>
      </c>
    </row>
    <row r="1909" spans="1:7" ht="45" customHeight="1" x14ac:dyDescent="0.25">
      <c r="A1909" s="42" t="s">
        <v>5220</v>
      </c>
      <c r="B1909" s="42" t="s">
        <v>3885</v>
      </c>
      <c r="C1909" s="42" t="s">
        <v>417</v>
      </c>
      <c r="D1909" s="43" t="s">
        <v>41</v>
      </c>
      <c r="E1909" s="1" t="s">
        <v>418</v>
      </c>
      <c r="F1909" s="1" t="s">
        <v>418</v>
      </c>
      <c r="G1909" s="44">
        <f>SUM(G1910:G1910)</f>
        <v>2</v>
      </c>
    </row>
    <row r="1910" spans="1:7" x14ac:dyDescent="0.25">
      <c r="A1910" s="45" t="s">
        <v>5143</v>
      </c>
      <c r="B1910" s="45"/>
      <c r="C1910" s="46">
        <v>2</v>
      </c>
      <c r="D1910" s="46"/>
      <c r="E1910" s="46"/>
      <c r="F1910" s="46"/>
      <c r="G1910" s="46">
        <f>PRODUCT(C1910:F1910)</f>
        <v>2</v>
      </c>
    </row>
    <row r="1912" spans="1:7" ht="45" customHeight="1" x14ac:dyDescent="0.25">
      <c r="A1912" s="42" t="s">
        <v>5221</v>
      </c>
      <c r="B1912" s="42" t="s">
        <v>3885</v>
      </c>
      <c r="C1912" s="42" t="s">
        <v>419</v>
      </c>
      <c r="D1912" s="43" t="s">
        <v>41</v>
      </c>
      <c r="E1912" s="1" t="s">
        <v>420</v>
      </c>
      <c r="F1912" s="1" t="s">
        <v>420</v>
      </c>
      <c r="G1912" s="44">
        <f>SUM(G1913:G1913)</f>
        <v>2</v>
      </c>
    </row>
    <row r="1913" spans="1:7" x14ac:dyDescent="0.25">
      <c r="A1913" s="45" t="s">
        <v>5190</v>
      </c>
      <c r="B1913" s="45"/>
      <c r="C1913" s="46">
        <v>2</v>
      </c>
      <c r="D1913" s="46"/>
      <c r="E1913" s="46"/>
      <c r="F1913" s="46"/>
      <c r="G1913" s="46">
        <f>PRODUCT(C1913:F1913)</f>
        <v>2</v>
      </c>
    </row>
    <row r="1915" spans="1:7" ht="45" customHeight="1" x14ac:dyDescent="0.25">
      <c r="A1915" s="42" t="s">
        <v>5222</v>
      </c>
      <c r="B1915" s="42" t="s">
        <v>3885</v>
      </c>
      <c r="C1915" s="42" t="s">
        <v>421</v>
      </c>
      <c r="D1915" s="43" t="s">
        <v>41</v>
      </c>
      <c r="E1915" s="1" t="s">
        <v>422</v>
      </c>
      <c r="F1915" s="1" t="s">
        <v>422</v>
      </c>
      <c r="G1915" s="44">
        <f>SUM(G1916:G1916)</f>
        <v>2</v>
      </c>
    </row>
    <row r="1916" spans="1:7" x14ac:dyDescent="0.25">
      <c r="A1916" s="45" t="s">
        <v>5190</v>
      </c>
      <c r="B1916" s="45"/>
      <c r="C1916" s="46">
        <v>1</v>
      </c>
      <c r="D1916" s="46">
        <v>2</v>
      </c>
      <c r="E1916" s="46"/>
      <c r="F1916" s="46"/>
      <c r="G1916" s="46">
        <f>PRODUCT(C1916:F1916)</f>
        <v>2</v>
      </c>
    </row>
    <row r="1918" spans="1:7" ht="45" customHeight="1" x14ac:dyDescent="0.25">
      <c r="A1918" s="42" t="s">
        <v>5223</v>
      </c>
      <c r="B1918" s="42" t="s">
        <v>3885</v>
      </c>
      <c r="C1918" s="42" t="s">
        <v>423</v>
      </c>
      <c r="D1918" s="43" t="s">
        <v>41</v>
      </c>
      <c r="E1918" s="1" t="s">
        <v>424</v>
      </c>
      <c r="F1918" s="1" t="s">
        <v>424</v>
      </c>
      <c r="G1918" s="44">
        <f>SUM(G1919:G1919)</f>
        <v>1</v>
      </c>
    </row>
    <row r="1919" spans="1:7" x14ac:dyDescent="0.25">
      <c r="A1919" s="45" t="s">
        <v>5190</v>
      </c>
      <c r="B1919" s="45"/>
      <c r="C1919" s="46">
        <v>1</v>
      </c>
      <c r="D1919" s="46"/>
      <c r="E1919" s="46"/>
      <c r="F1919" s="46"/>
      <c r="G1919" s="46">
        <f>PRODUCT(C1919:F1919)</f>
        <v>1</v>
      </c>
    </row>
    <row r="1921" spans="1:7" ht="45" customHeight="1" x14ac:dyDescent="0.25">
      <c r="A1921" s="42" t="s">
        <v>5224</v>
      </c>
      <c r="B1921" s="42" t="s">
        <v>3885</v>
      </c>
      <c r="C1921" s="42" t="s">
        <v>425</v>
      </c>
      <c r="D1921" s="43" t="s">
        <v>41</v>
      </c>
      <c r="E1921" s="1" t="s">
        <v>426</v>
      </c>
      <c r="F1921" s="1" t="s">
        <v>426</v>
      </c>
      <c r="G1921" s="44">
        <f>SUM(G1922:G1924)</f>
        <v>5</v>
      </c>
    </row>
    <row r="1922" spans="1:7" x14ac:dyDescent="0.25">
      <c r="A1922" s="45" t="s">
        <v>5190</v>
      </c>
      <c r="B1922" s="45"/>
      <c r="C1922" s="46">
        <v>1</v>
      </c>
      <c r="D1922" s="46"/>
      <c r="E1922" s="46"/>
      <c r="F1922" s="46"/>
      <c r="G1922" s="46">
        <f>PRODUCT(C1922:F1922)</f>
        <v>1</v>
      </c>
    </row>
    <row r="1923" spans="1:7" x14ac:dyDescent="0.25">
      <c r="A1923" s="45"/>
      <c r="B1923" s="45"/>
      <c r="C1923" s="46">
        <v>1</v>
      </c>
      <c r="D1923" s="46"/>
      <c r="E1923" s="46"/>
      <c r="F1923" s="46"/>
      <c r="G1923" s="46">
        <f>PRODUCT(C1923:F1923)</f>
        <v>1</v>
      </c>
    </row>
    <row r="1924" spans="1:7" x14ac:dyDescent="0.25">
      <c r="A1924" s="45" t="s">
        <v>5225</v>
      </c>
      <c r="B1924" s="45"/>
      <c r="C1924" s="46">
        <v>3</v>
      </c>
      <c r="D1924" s="46"/>
      <c r="E1924" s="46"/>
      <c r="F1924" s="46"/>
      <c r="G1924" s="46">
        <f>PRODUCT(C1924:F1924)</f>
        <v>3</v>
      </c>
    </row>
    <row r="1926" spans="1:7" ht="45" customHeight="1" x14ac:dyDescent="0.25">
      <c r="A1926" s="42" t="s">
        <v>5226</v>
      </c>
      <c r="B1926" s="42" t="s">
        <v>3885</v>
      </c>
      <c r="C1926" s="42" t="s">
        <v>427</v>
      </c>
      <c r="D1926" s="43" t="s">
        <v>41</v>
      </c>
      <c r="E1926" s="1" t="s">
        <v>428</v>
      </c>
      <c r="F1926" s="1" t="s">
        <v>428</v>
      </c>
      <c r="G1926" s="44">
        <f>SUM(G1927:G1930)</f>
        <v>8</v>
      </c>
    </row>
    <row r="1927" spans="1:7" x14ac:dyDescent="0.25">
      <c r="A1927" s="45" t="s">
        <v>5190</v>
      </c>
      <c r="B1927" s="45"/>
      <c r="C1927" s="46">
        <v>1</v>
      </c>
      <c r="D1927" s="46"/>
      <c r="E1927" s="46"/>
      <c r="F1927" s="46"/>
      <c r="G1927" s="46">
        <f>PRODUCT(C1927:F1927)</f>
        <v>1</v>
      </c>
    </row>
    <row r="1928" spans="1:7" x14ac:dyDescent="0.25">
      <c r="A1928" s="45" t="s">
        <v>5143</v>
      </c>
      <c r="B1928" s="45"/>
      <c r="C1928" s="46">
        <v>2</v>
      </c>
      <c r="D1928" s="46"/>
      <c r="E1928" s="46"/>
      <c r="F1928" s="46"/>
      <c r="G1928" s="46">
        <f>PRODUCT(C1928:F1928)</f>
        <v>2</v>
      </c>
    </row>
    <row r="1929" spans="1:7" x14ac:dyDescent="0.25">
      <c r="A1929" s="45" t="s">
        <v>5134</v>
      </c>
      <c r="B1929" s="45"/>
      <c r="C1929" s="46">
        <v>2</v>
      </c>
      <c r="D1929" s="46"/>
      <c r="E1929" s="46"/>
      <c r="F1929" s="46"/>
      <c r="G1929" s="46">
        <f>PRODUCT(C1929:F1929)</f>
        <v>2</v>
      </c>
    </row>
    <row r="1930" spans="1:7" x14ac:dyDescent="0.25">
      <c r="A1930" s="45" t="s">
        <v>5225</v>
      </c>
      <c r="B1930" s="45"/>
      <c r="C1930" s="46">
        <v>3</v>
      </c>
      <c r="D1930" s="46"/>
      <c r="E1930" s="46"/>
      <c r="F1930" s="46"/>
      <c r="G1930" s="46">
        <f>PRODUCT(C1930:F1930)</f>
        <v>3</v>
      </c>
    </row>
    <row r="1932" spans="1:7" ht="45" customHeight="1" x14ac:dyDescent="0.25">
      <c r="A1932" s="42" t="s">
        <v>5227</v>
      </c>
      <c r="B1932" s="42" t="s">
        <v>3885</v>
      </c>
      <c r="C1932" s="42" t="s">
        <v>429</v>
      </c>
      <c r="D1932" s="43" t="s">
        <v>41</v>
      </c>
      <c r="E1932" s="1" t="s">
        <v>430</v>
      </c>
      <c r="F1932" s="1" t="s">
        <v>430</v>
      </c>
      <c r="G1932" s="44">
        <f>SUM(G1933:G1934)</f>
        <v>2</v>
      </c>
    </row>
    <row r="1933" spans="1:7" x14ac:dyDescent="0.25">
      <c r="A1933" s="45" t="s">
        <v>5143</v>
      </c>
      <c r="B1933" s="45"/>
      <c r="C1933" s="46">
        <v>1</v>
      </c>
      <c r="D1933" s="46"/>
      <c r="E1933" s="46"/>
      <c r="F1933" s="46"/>
      <c r="G1933" s="46">
        <f>PRODUCT(C1933:F1933)</f>
        <v>1</v>
      </c>
    </row>
    <row r="1934" spans="1:7" x14ac:dyDescent="0.25">
      <c r="A1934" s="45" t="s">
        <v>5228</v>
      </c>
      <c r="B1934" s="45"/>
      <c r="C1934" s="46">
        <v>1</v>
      </c>
      <c r="D1934" s="46"/>
      <c r="E1934" s="46"/>
      <c r="F1934" s="46"/>
      <c r="G1934" s="46">
        <f>PRODUCT(C1934:F1934)</f>
        <v>1</v>
      </c>
    </row>
    <row r="1936" spans="1:7" ht="45" customHeight="1" x14ac:dyDescent="0.25">
      <c r="A1936" s="42" t="s">
        <v>5229</v>
      </c>
      <c r="B1936" s="42" t="s">
        <v>3885</v>
      </c>
      <c r="C1936" s="42" t="s">
        <v>431</v>
      </c>
      <c r="D1936" s="43" t="s">
        <v>41</v>
      </c>
      <c r="E1936" s="1" t="s">
        <v>432</v>
      </c>
      <c r="F1936" s="1" t="s">
        <v>432</v>
      </c>
      <c r="G1936" s="44">
        <f>SUM(G1937:G1937)</f>
        <v>1</v>
      </c>
    </row>
    <row r="1937" spans="1:7" x14ac:dyDescent="0.25">
      <c r="A1937" s="45" t="s">
        <v>5134</v>
      </c>
      <c r="B1937" s="45"/>
      <c r="C1937" s="46">
        <v>1</v>
      </c>
      <c r="D1937" s="46"/>
      <c r="E1937" s="46"/>
      <c r="F1937" s="46"/>
      <c r="G1937" s="46">
        <f>PRODUCT(C1937:F1937)</f>
        <v>1</v>
      </c>
    </row>
    <row r="1939" spans="1:7" ht="45" customHeight="1" x14ac:dyDescent="0.25">
      <c r="A1939" s="42" t="s">
        <v>5230</v>
      </c>
      <c r="B1939" s="42" t="s">
        <v>3885</v>
      </c>
      <c r="C1939" s="42" t="s">
        <v>433</v>
      </c>
      <c r="D1939" s="43" t="s">
        <v>41</v>
      </c>
      <c r="E1939" s="1" t="s">
        <v>434</v>
      </c>
      <c r="F1939" s="1" t="s">
        <v>434</v>
      </c>
      <c r="G1939" s="44">
        <f>SUM(G1940:G1940)</f>
        <v>8</v>
      </c>
    </row>
    <row r="1940" spans="1:7" x14ac:dyDescent="0.25">
      <c r="A1940" s="45" t="s">
        <v>5231</v>
      </c>
      <c r="B1940" s="45"/>
      <c r="C1940" s="46">
        <v>2</v>
      </c>
      <c r="D1940" s="46">
        <v>2</v>
      </c>
      <c r="E1940" s="46">
        <v>2</v>
      </c>
      <c r="F1940" s="46"/>
      <c r="G1940" s="46">
        <f>PRODUCT(C1940:F1940)</f>
        <v>8</v>
      </c>
    </row>
    <row r="1942" spans="1:7" ht="45" customHeight="1" x14ac:dyDescent="0.25">
      <c r="A1942" s="42" t="s">
        <v>5232</v>
      </c>
      <c r="B1942" s="42" t="s">
        <v>3885</v>
      </c>
      <c r="C1942" s="42" t="s">
        <v>435</v>
      </c>
      <c r="D1942" s="43" t="s">
        <v>41</v>
      </c>
      <c r="E1942" s="1" t="s">
        <v>436</v>
      </c>
      <c r="F1942" s="1" t="s">
        <v>436</v>
      </c>
      <c r="G1942" s="44">
        <f>SUM(G1943:G1944)</f>
        <v>5</v>
      </c>
    </row>
    <row r="1943" spans="1:7" x14ac:dyDescent="0.25">
      <c r="A1943" s="45" t="s">
        <v>5231</v>
      </c>
      <c r="B1943" s="45"/>
      <c r="C1943" s="46">
        <v>2</v>
      </c>
      <c r="D1943" s="46">
        <v>2</v>
      </c>
      <c r="E1943" s="46"/>
      <c r="F1943" s="46"/>
      <c r="G1943" s="46">
        <f>PRODUCT(C1943:F1943)</f>
        <v>4</v>
      </c>
    </row>
    <row r="1944" spans="1:7" x14ac:dyDescent="0.25">
      <c r="A1944" s="45" t="s">
        <v>5161</v>
      </c>
      <c r="B1944" s="45"/>
      <c r="C1944" s="46">
        <v>1</v>
      </c>
      <c r="D1944" s="46"/>
      <c r="E1944" s="46"/>
      <c r="F1944" s="46"/>
      <c r="G1944" s="46">
        <f>PRODUCT(C1944:F1944)</f>
        <v>1</v>
      </c>
    </row>
    <row r="1946" spans="1:7" ht="45" customHeight="1" x14ac:dyDescent="0.25">
      <c r="A1946" s="42" t="s">
        <v>5233</v>
      </c>
      <c r="B1946" s="42" t="s">
        <v>3885</v>
      </c>
      <c r="C1946" s="42" t="s">
        <v>437</v>
      </c>
      <c r="D1946" s="43" t="s">
        <v>41</v>
      </c>
      <c r="E1946" s="1" t="s">
        <v>438</v>
      </c>
      <c r="F1946" s="1" t="s">
        <v>438</v>
      </c>
      <c r="G1946" s="44">
        <f>SUM(G1947:G1947)</f>
        <v>4</v>
      </c>
    </row>
    <row r="1947" spans="1:7" x14ac:dyDescent="0.25">
      <c r="A1947" s="45" t="s">
        <v>5231</v>
      </c>
      <c r="B1947" s="45"/>
      <c r="C1947" s="46">
        <v>2</v>
      </c>
      <c r="D1947" s="46">
        <v>2</v>
      </c>
      <c r="E1947" s="46"/>
      <c r="F1947" s="46"/>
      <c r="G1947" s="46">
        <f>PRODUCT(C1947:F1947)</f>
        <v>4</v>
      </c>
    </row>
    <row r="1949" spans="1:7" ht="45" customHeight="1" x14ac:dyDescent="0.25">
      <c r="A1949" s="42" t="s">
        <v>5234</v>
      </c>
      <c r="B1949" s="42" t="s">
        <v>3885</v>
      </c>
      <c r="C1949" s="42" t="s">
        <v>439</v>
      </c>
      <c r="D1949" s="43" t="s">
        <v>41</v>
      </c>
      <c r="E1949" s="1" t="s">
        <v>440</v>
      </c>
      <c r="F1949" s="1" t="s">
        <v>440</v>
      </c>
      <c r="G1949" s="44">
        <f>SUM(G1950:G1950)</f>
        <v>2</v>
      </c>
    </row>
    <row r="1950" spans="1:7" x14ac:dyDescent="0.25">
      <c r="A1950" s="45" t="s">
        <v>5228</v>
      </c>
      <c r="B1950" s="45"/>
      <c r="C1950" s="46">
        <v>2</v>
      </c>
      <c r="D1950" s="46"/>
      <c r="E1950" s="46"/>
      <c r="F1950" s="46"/>
      <c r="G1950" s="46">
        <f>PRODUCT(C1950:F1950)</f>
        <v>2</v>
      </c>
    </row>
    <row r="1952" spans="1:7" ht="45" customHeight="1" x14ac:dyDescent="0.25">
      <c r="A1952" s="42" t="s">
        <v>5235</v>
      </c>
      <c r="B1952" s="42" t="s">
        <v>3885</v>
      </c>
      <c r="C1952" s="42" t="s">
        <v>441</v>
      </c>
      <c r="D1952" s="43" t="s">
        <v>41</v>
      </c>
      <c r="E1952" s="1" t="s">
        <v>442</v>
      </c>
      <c r="F1952" s="1" t="s">
        <v>442</v>
      </c>
      <c r="G1952" s="44">
        <f>SUM(G1953:G1953)</f>
        <v>1</v>
      </c>
    </row>
    <row r="1953" spans="1:7" x14ac:dyDescent="0.25">
      <c r="A1953" s="45" t="s">
        <v>5236</v>
      </c>
      <c r="B1953" s="45"/>
      <c r="C1953" s="46">
        <v>1</v>
      </c>
      <c r="D1953" s="46"/>
      <c r="E1953" s="46"/>
      <c r="F1953" s="46"/>
      <c r="G1953" s="46">
        <f>PRODUCT(C1953:F1953)</f>
        <v>1</v>
      </c>
    </row>
    <row r="1955" spans="1:7" ht="45" customHeight="1" x14ac:dyDescent="0.25">
      <c r="A1955" s="42" t="s">
        <v>5237</v>
      </c>
      <c r="B1955" s="42" t="s">
        <v>3885</v>
      </c>
      <c r="C1955" s="42" t="s">
        <v>443</v>
      </c>
      <c r="D1955" s="43" t="s">
        <v>41</v>
      </c>
      <c r="E1955" s="1" t="s">
        <v>444</v>
      </c>
      <c r="F1955" s="1" t="s">
        <v>444</v>
      </c>
      <c r="G1955" s="44">
        <f>SUM(G1956:G1956)</f>
        <v>6</v>
      </c>
    </row>
    <row r="1956" spans="1:7" x14ac:dyDescent="0.25">
      <c r="A1956" s="45" t="s">
        <v>5194</v>
      </c>
      <c r="B1956" s="45"/>
      <c r="C1956" s="46">
        <v>6</v>
      </c>
      <c r="D1956" s="46"/>
      <c r="E1956" s="46"/>
      <c r="F1956" s="46"/>
      <c r="G1956" s="46">
        <f>PRODUCT(C1956:F1956)</f>
        <v>6</v>
      </c>
    </row>
    <row r="1958" spans="1:7" ht="45" customHeight="1" x14ac:dyDescent="0.25">
      <c r="A1958" s="42" t="s">
        <v>5238</v>
      </c>
      <c r="B1958" s="42" t="s">
        <v>3885</v>
      </c>
      <c r="C1958" s="42" t="s">
        <v>445</v>
      </c>
      <c r="D1958" s="43" t="s">
        <v>41</v>
      </c>
      <c r="E1958" s="1" t="s">
        <v>446</v>
      </c>
      <c r="F1958" s="1" t="s">
        <v>446</v>
      </c>
      <c r="G1958" s="44">
        <f>SUM(G1959:G1959)</f>
        <v>2</v>
      </c>
    </row>
    <row r="1959" spans="1:7" x14ac:dyDescent="0.25">
      <c r="A1959" s="45" t="s">
        <v>5106</v>
      </c>
      <c r="B1959" s="45"/>
      <c r="C1959" s="46">
        <v>2</v>
      </c>
      <c r="D1959" s="46"/>
      <c r="E1959" s="46"/>
      <c r="F1959" s="46"/>
      <c r="G1959" s="46">
        <f>PRODUCT(C1959:F1959)</f>
        <v>2</v>
      </c>
    </row>
    <row r="1961" spans="1:7" x14ac:dyDescent="0.25">
      <c r="B1961" t="s">
        <v>3883</v>
      </c>
      <c r="C1961" s="40" t="s">
        <v>5</v>
      </c>
      <c r="D1961" s="41" t="s">
        <v>6</v>
      </c>
      <c r="E1961" s="40" t="s">
        <v>7</v>
      </c>
    </row>
    <row r="1962" spans="1:7" x14ac:dyDescent="0.25">
      <c r="B1962" t="s">
        <v>3883</v>
      </c>
      <c r="C1962" s="40" t="s">
        <v>8</v>
      </c>
      <c r="D1962" s="41" t="s">
        <v>141</v>
      </c>
      <c r="E1962" s="40" t="s">
        <v>255</v>
      </c>
    </row>
    <row r="1963" spans="1:7" x14ac:dyDescent="0.25">
      <c r="B1963" t="s">
        <v>3883</v>
      </c>
      <c r="C1963" s="40" t="s">
        <v>11</v>
      </c>
      <c r="D1963" s="41" t="s">
        <v>6</v>
      </c>
      <c r="E1963" s="40" t="s">
        <v>305</v>
      </c>
    </row>
    <row r="1964" spans="1:7" x14ac:dyDescent="0.25">
      <c r="B1964" t="s">
        <v>3883</v>
      </c>
      <c r="C1964" s="40" t="s">
        <v>13</v>
      </c>
      <c r="D1964" s="41" t="s">
        <v>141</v>
      </c>
      <c r="E1964" s="40" t="s">
        <v>447</v>
      </c>
    </row>
    <row r="1966" spans="1:7" ht="45" customHeight="1" x14ac:dyDescent="0.25">
      <c r="A1966" s="42" t="s">
        <v>5239</v>
      </c>
      <c r="B1966" s="42" t="s">
        <v>3885</v>
      </c>
      <c r="C1966" s="42" t="s">
        <v>449</v>
      </c>
      <c r="D1966" s="43" t="s">
        <v>41</v>
      </c>
      <c r="E1966" s="1" t="s">
        <v>450</v>
      </c>
      <c r="F1966" s="1" t="s">
        <v>450</v>
      </c>
      <c r="G1966" s="44">
        <f>SUM(G1967:G1967)</f>
        <v>1</v>
      </c>
    </row>
    <row r="1967" spans="1:7" x14ac:dyDescent="0.25">
      <c r="A1967" s="45" t="s">
        <v>5240</v>
      </c>
      <c r="B1967" s="45"/>
      <c r="C1967" s="46">
        <v>1</v>
      </c>
      <c r="D1967" s="46"/>
      <c r="E1967" s="46"/>
      <c r="F1967" s="46"/>
      <c r="G1967" s="46">
        <f>PRODUCT(C1967:F1967)</f>
        <v>1</v>
      </c>
    </row>
    <row r="1969" spans="1:7" ht="45" customHeight="1" x14ac:dyDescent="0.25">
      <c r="A1969" s="42" t="s">
        <v>5241</v>
      </c>
      <c r="B1969" s="42" t="s">
        <v>3885</v>
      </c>
      <c r="C1969" s="42" t="s">
        <v>451</v>
      </c>
      <c r="D1969" s="43" t="s">
        <v>41</v>
      </c>
      <c r="E1969" s="1" t="s">
        <v>452</v>
      </c>
      <c r="F1969" s="1" t="s">
        <v>452</v>
      </c>
      <c r="G1969" s="44">
        <f>SUM(G1970:G1970)</f>
        <v>2</v>
      </c>
    </row>
    <row r="1970" spans="1:7" x14ac:dyDescent="0.25">
      <c r="A1970" s="45" t="s">
        <v>5240</v>
      </c>
      <c r="B1970" s="45"/>
      <c r="C1970" s="46">
        <v>2</v>
      </c>
      <c r="D1970" s="46"/>
      <c r="E1970" s="46"/>
      <c r="F1970" s="46"/>
      <c r="G1970" s="46">
        <f>PRODUCT(C1970:F1970)</f>
        <v>2</v>
      </c>
    </row>
    <row r="1972" spans="1:7" ht="45" customHeight="1" x14ac:dyDescent="0.25">
      <c r="A1972" s="42" t="s">
        <v>5242</v>
      </c>
      <c r="B1972" s="42" t="s">
        <v>3885</v>
      </c>
      <c r="C1972" s="42" t="s">
        <v>403</v>
      </c>
      <c r="D1972" s="43" t="s">
        <v>41</v>
      </c>
      <c r="E1972" s="1" t="s">
        <v>404</v>
      </c>
      <c r="F1972" s="1" t="s">
        <v>404</v>
      </c>
      <c r="G1972" s="44">
        <f>SUM(G1973:G1973)</f>
        <v>1</v>
      </c>
    </row>
    <row r="1973" spans="1:7" x14ac:dyDescent="0.25">
      <c r="A1973" s="45" t="s">
        <v>5240</v>
      </c>
      <c r="B1973" s="45"/>
      <c r="C1973" s="46">
        <v>1</v>
      </c>
      <c r="D1973" s="46"/>
      <c r="E1973" s="46"/>
      <c r="F1973" s="46"/>
      <c r="G1973" s="46">
        <f>PRODUCT(C1973:F1973)</f>
        <v>1</v>
      </c>
    </row>
    <row r="1975" spans="1:7" ht="45" customHeight="1" x14ac:dyDescent="0.25">
      <c r="A1975" s="42" t="s">
        <v>5243</v>
      </c>
      <c r="B1975" s="42" t="s">
        <v>3885</v>
      </c>
      <c r="C1975" s="42" t="s">
        <v>393</v>
      </c>
      <c r="D1975" s="43" t="s">
        <v>41</v>
      </c>
      <c r="E1975" s="1" t="s">
        <v>394</v>
      </c>
      <c r="F1975" s="1" t="s">
        <v>394</v>
      </c>
      <c r="G1975" s="44">
        <f>SUM(G1976:G1976)</f>
        <v>12</v>
      </c>
    </row>
    <row r="1976" spans="1:7" x14ac:dyDescent="0.25">
      <c r="A1976" s="45" t="s">
        <v>5240</v>
      </c>
      <c r="B1976" s="45"/>
      <c r="C1976" s="46">
        <v>12</v>
      </c>
      <c r="D1976" s="46"/>
      <c r="E1976" s="46"/>
      <c r="F1976" s="46"/>
      <c r="G1976" s="46">
        <f>PRODUCT(C1976:F1976)</f>
        <v>12</v>
      </c>
    </row>
    <row r="1978" spans="1:7" ht="45" customHeight="1" x14ac:dyDescent="0.25">
      <c r="A1978" s="42" t="s">
        <v>5244</v>
      </c>
      <c r="B1978" s="42" t="s">
        <v>3885</v>
      </c>
      <c r="C1978" s="42" t="s">
        <v>401</v>
      </c>
      <c r="D1978" s="43" t="s">
        <v>41</v>
      </c>
      <c r="E1978" s="1" t="s">
        <v>402</v>
      </c>
      <c r="F1978" s="1" t="s">
        <v>402</v>
      </c>
      <c r="G1978" s="44">
        <f>SUM(G1979:G1979)</f>
        <v>1</v>
      </c>
    </row>
    <row r="1979" spans="1:7" x14ac:dyDescent="0.25">
      <c r="A1979" s="45" t="s">
        <v>5245</v>
      </c>
      <c r="B1979" s="45"/>
      <c r="C1979" s="46">
        <v>1</v>
      </c>
      <c r="D1979" s="46"/>
      <c r="E1979" s="46"/>
      <c r="F1979" s="46"/>
      <c r="G1979" s="46">
        <f>PRODUCT(C1979:F1979)</f>
        <v>1</v>
      </c>
    </row>
    <row r="1981" spans="1:7" ht="45" customHeight="1" x14ac:dyDescent="0.25">
      <c r="A1981" s="42" t="s">
        <v>5246</v>
      </c>
      <c r="B1981" s="42" t="s">
        <v>3885</v>
      </c>
      <c r="C1981" s="42" t="s">
        <v>399</v>
      </c>
      <c r="D1981" s="43" t="s">
        <v>41</v>
      </c>
      <c r="E1981" s="1" t="s">
        <v>400</v>
      </c>
      <c r="F1981" s="1" t="s">
        <v>400</v>
      </c>
      <c r="G1981" s="44">
        <f>SUM(G1982:G1982)</f>
        <v>1</v>
      </c>
    </row>
    <row r="1982" spans="1:7" x14ac:dyDescent="0.25">
      <c r="A1982" s="45" t="s">
        <v>5245</v>
      </c>
      <c r="B1982" s="45"/>
      <c r="C1982" s="46">
        <v>1</v>
      </c>
      <c r="D1982" s="46"/>
      <c r="E1982" s="46"/>
      <c r="F1982" s="46"/>
      <c r="G1982" s="46">
        <f>PRODUCT(C1982:F1982)</f>
        <v>1</v>
      </c>
    </row>
    <row r="1984" spans="1:7" ht="45" customHeight="1" x14ac:dyDescent="0.25">
      <c r="A1984" s="42" t="s">
        <v>5247</v>
      </c>
      <c r="B1984" s="42" t="s">
        <v>3885</v>
      </c>
      <c r="C1984" s="42" t="s">
        <v>453</v>
      </c>
      <c r="D1984" s="43" t="s">
        <v>41</v>
      </c>
      <c r="E1984" s="1" t="s">
        <v>5248</v>
      </c>
      <c r="F1984" s="1" t="s">
        <v>5248</v>
      </c>
      <c r="G1984" s="44">
        <f>SUM(G1985:G1985)</f>
        <v>1</v>
      </c>
    </row>
    <row r="1985" spans="1:7" x14ac:dyDescent="0.25">
      <c r="A1985" s="45" t="s">
        <v>5249</v>
      </c>
      <c r="B1985" s="45"/>
      <c r="C1985" s="46">
        <v>1</v>
      </c>
      <c r="D1985" s="46"/>
      <c r="E1985" s="46"/>
      <c r="F1985" s="46"/>
      <c r="G1985" s="46">
        <f>PRODUCT(C1985:F1985)</f>
        <v>1</v>
      </c>
    </row>
    <row r="1987" spans="1:7" ht="45" customHeight="1" x14ac:dyDescent="0.25">
      <c r="A1987" s="42" t="s">
        <v>5250</v>
      </c>
      <c r="B1987" s="42" t="s">
        <v>3885</v>
      </c>
      <c r="C1987" s="42" t="s">
        <v>455</v>
      </c>
      <c r="D1987" s="43" t="s">
        <v>41</v>
      </c>
      <c r="E1987" s="1" t="s">
        <v>456</v>
      </c>
      <c r="F1987" s="1" t="s">
        <v>456</v>
      </c>
      <c r="G1987" s="44">
        <f>SUM(G1988:G1988)</f>
        <v>1</v>
      </c>
    </row>
    <row r="1988" spans="1:7" x14ac:dyDescent="0.25">
      <c r="A1988" s="45" t="s">
        <v>5251</v>
      </c>
      <c r="B1988" s="45"/>
      <c r="C1988" s="46">
        <v>1</v>
      </c>
      <c r="D1988" s="46"/>
      <c r="E1988" s="46"/>
      <c r="F1988" s="46"/>
      <c r="G1988" s="46">
        <f>PRODUCT(C1988:F1988)</f>
        <v>1</v>
      </c>
    </row>
    <row r="1990" spans="1:7" ht="45" customHeight="1" x14ac:dyDescent="0.25">
      <c r="A1990" s="42" t="s">
        <v>5252</v>
      </c>
      <c r="B1990" s="42" t="s">
        <v>3885</v>
      </c>
      <c r="C1990" s="42" t="s">
        <v>457</v>
      </c>
      <c r="D1990" s="43" t="s">
        <v>41</v>
      </c>
      <c r="E1990" s="1" t="s">
        <v>458</v>
      </c>
      <c r="F1990" s="1" t="s">
        <v>458</v>
      </c>
      <c r="G1990" s="44">
        <f>SUM(G1991:G1991)</f>
        <v>1</v>
      </c>
    </row>
    <row r="1991" spans="1:7" x14ac:dyDescent="0.25">
      <c r="A1991" s="45" t="s">
        <v>5253</v>
      </c>
      <c r="B1991" s="45"/>
      <c r="C1991" s="46">
        <v>1</v>
      </c>
      <c r="D1991" s="46"/>
      <c r="E1991" s="46"/>
      <c r="F1991" s="46"/>
      <c r="G1991" s="46">
        <f>PRODUCT(C1991:F1991)</f>
        <v>1</v>
      </c>
    </row>
    <row r="1993" spans="1:7" x14ac:dyDescent="0.25">
      <c r="B1993" t="s">
        <v>3883</v>
      </c>
      <c r="C1993" s="40" t="s">
        <v>5</v>
      </c>
      <c r="D1993" s="41" t="s">
        <v>6</v>
      </c>
      <c r="E1993" s="40" t="s">
        <v>7</v>
      </c>
    </row>
    <row r="1994" spans="1:7" x14ac:dyDescent="0.25">
      <c r="B1994" t="s">
        <v>3883</v>
      </c>
      <c r="C1994" s="40" t="s">
        <v>8</v>
      </c>
      <c r="D1994" s="41" t="s">
        <v>141</v>
      </c>
      <c r="E1994" s="40" t="s">
        <v>255</v>
      </c>
    </row>
    <row r="1995" spans="1:7" x14ac:dyDescent="0.25">
      <c r="B1995" t="s">
        <v>3883</v>
      </c>
      <c r="C1995" s="40" t="s">
        <v>11</v>
      </c>
      <c r="D1995" s="41" t="s">
        <v>6</v>
      </c>
      <c r="E1995" s="40" t="s">
        <v>305</v>
      </c>
    </row>
    <row r="1996" spans="1:7" x14ac:dyDescent="0.25">
      <c r="B1996" t="s">
        <v>3883</v>
      </c>
      <c r="C1996" s="40" t="s">
        <v>13</v>
      </c>
      <c r="D1996" s="41" t="s">
        <v>459</v>
      </c>
      <c r="E1996" s="40" t="s">
        <v>460</v>
      </c>
    </row>
    <row r="1998" spans="1:7" ht="45" customHeight="1" x14ac:dyDescent="0.25">
      <c r="A1998" s="42" t="s">
        <v>5254</v>
      </c>
      <c r="B1998" s="42" t="s">
        <v>3885</v>
      </c>
      <c r="C1998" s="42" t="s">
        <v>462</v>
      </c>
      <c r="D1998" s="43" t="s">
        <v>41</v>
      </c>
      <c r="E1998" s="1" t="s">
        <v>463</v>
      </c>
      <c r="F1998" s="1" t="s">
        <v>463</v>
      </c>
      <c r="G1998" s="44">
        <f>SUM(G1999:G1999)</f>
        <v>38</v>
      </c>
    </row>
    <row r="1999" spans="1:7" x14ac:dyDescent="0.25">
      <c r="A1999" s="45" t="s">
        <v>5118</v>
      </c>
      <c r="B1999" s="45"/>
      <c r="C1999" s="46">
        <v>38</v>
      </c>
      <c r="D1999" s="46"/>
      <c r="E1999" s="46"/>
      <c r="F1999" s="46"/>
      <c r="G1999" s="46">
        <f>PRODUCT(C1999:F1999)</f>
        <v>38</v>
      </c>
    </row>
    <row r="2001" spans="1:7" ht="45" customHeight="1" x14ac:dyDescent="0.25">
      <c r="A2001" s="42" t="s">
        <v>5255</v>
      </c>
      <c r="B2001" s="42" t="s">
        <v>3885</v>
      </c>
      <c r="C2001" s="42" t="s">
        <v>464</v>
      </c>
      <c r="D2001" s="43" t="s">
        <v>41</v>
      </c>
      <c r="E2001" s="1" t="s">
        <v>465</v>
      </c>
      <c r="F2001" s="1" t="s">
        <v>465</v>
      </c>
      <c r="G2001" s="44">
        <f>SUM(G2002:G2002)</f>
        <v>25</v>
      </c>
    </row>
    <row r="2002" spans="1:7" x14ac:dyDescent="0.25">
      <c r="A2002" s="45" t="s">
        <v>5088</v>
      </c>
      <c r="B2002" s="45"/>
      <c r="C2002" s="46">
        <v>25</v>
      </c>
      <c r="D2002" s="46"/>
      <c r="E2002" s="46"/>
      <c r="F2002" s="46"/>
      <c r="G2002" s="46">
        <f>PRODUCT(C2002:F2002)</f>
        <v>25</v>
      </c>
    </row>
    <row r="2004" spans="1:7" ht="45" customHeight="1" x14ac:dyDescent="0.25">
      <c r="A2004" s="42" t="s">
        <v>5256</v>
      </c>
      <c r="B2004" s="42" t="s">
        <v>3885</v>
      </c>
      <c r="C2004" s="42" t="s">
        <v>466</v>
      </c>
      <c r="D2004" s="43" t="s">
        <v>41</v>
      </c>
      <c r="E2004" s="1" t="s">
        <v>467</v>
      </c>
      <c r="F2004" s="1" t="s">
        <v>467</v>
      </c>
      <c r="G2004" s="44">
        <f>SUM(G2005:G2005)</f>
        <v>38</v>
      </c>
    </row>
    <row r="2005" spans="1:7" x14ac:dyDescent="0.25">
      <c r="A2005" s="45" t="s">
        <v>5118</v>
      </c>
      <c r="B2005" s="45"/>
      <c r="C2005" s="46">
        <v>38</v>
      </c>
      <c r="D2005" s="46"/>
      <c r="E2005" s="46"/>
      <c r="F2005" s="46"/>
      <c r="G2005" s="46">
        <f>PRODUCT(C2005:F2005)</f>
        <v>38</v>
      </c>
    </row>
    <row r="2007" spans="1:7" ht="45" customHeight="1" x14ac:dyDescent="0.25">
      <c r="A2007" s="42" t="s">
        <v>5257</v>
      </c>
      <c r="B2007" s="42" t="s">
        <v>3885</v>
      </c>
      <c r="C2007" s="42" t="s">
        <v>468</v>
      </c>
      <c r="D2007" s="43" t="s">
        <v>41</v>
      </c>
      <c r="E2007" s="1" t="s">
        <v>469</v>
      </c>
      <c r="F2007" s="1" t="s">
        <v>469</v>
      </c>
      <c r="G2007" s="44">
        <f>SUM(G2008:G2008)</f>
        <v>25</v>
      </c>
    </row>
    <row r="2008" spans="1:7" x14ac:dyDescent="0.25">
      <c r="A2008" s="45" t="s">
        <v>5088</v>
      </c>
      <c r="B2008" s="45"/>
      <c r="C2008" s="46">
        <v>25</v>
      </c>
      <c r="D2008" s="46"/>
      <c r="E2008" s="46"/>
      <c r="F2008" s="46"/>
      <c r="G2008" s="46">
        <f>PRODUCT(C2008:F2008)</f>
        <v>25</v>
      </c>
    </row>
    <row r="2010" spans="1:7" ht="45" customHeight="1" x14ac:dyDescent="0.25">
      <c r="A2010" s="42" t="s">
        <v>5258</v>
      </c>
      <c r="B2010" s="42" t="s">
        <v>3885</v>
      </c>
      <c r="C2010" s="42" t="s">
        <v>470</v>
      </c>
      <c r="D2010" s="43" t="s">
        <v>41</v>
      </c>
      <c r="E2010" s="1" t="s">
        <v>471</v>
      </c>
      <c r="F2010" s="1" t="s">
        <v>471</v>
      </c>
      <c r="G2010" s="44">
        <f>SUM(G2011:G2011)</f>
        <v>14</v>
      </c>
    </row>
    <row r="2011" spans="1:7" x14ac:dyDescent="0.25">
      <c r="A2011" s="45" t="s">
        <v>5156</v>
      </c>
      <c r="B2011" s="45"/>
      <c r="C2011" s="46">
        <v>14</v>
      </c>
      <c r="D2011" s="46"/>
      <c r="E2011" s="46"/>
      <c r="F2011" s="46"/>
      <c r="G2011" s="46">
        <f>PRODUCT(C2011:F2011)</f>
        <v>14</v>
      </c>
    </row>
    <row r="2013" spans="1:7" x14ac:dyDescent="0.25">
      <c r="B2013" t="s">
        <v>3883</v>
      </c>
      <c r="C2013" s="40" t="s">
        <v>5</v>
      </c>
      <c r="D2013" s="41" t="s">
        <v>6</v>
      </c>
      <c r="E2013" s="40" t="s">
        <v>7</v>
      </c>
    </row>
    <row r="2014" spans="1:7" x14ac:dyDescent="0.25">
      <c r="B2014" t="s">
        <v>3883</v>
      </c>
      <c r="C2014" s="40" t="s">
        <v>8</v>
      </c>
      <c r="D2014" s="41" t="s">
        <v>141</v>
      </c>
      <c r="E2014" s="40" t="s">
        <v>255</v>
      </c>
    </row>
    <row r="2015" spans="1:7" x14ac:dyDescent="0.25">
      <c r="B2015" t="s">
        <v>3883</v>
      </c>
      <c r="C2015" s="40" t="s">
        <v>11</v>
      </c>
      <c r="D2015" s="41" t="s">
        <v>75</v>
      </c>
      <c r="E2015" s="40" t="s">
        <v>472</v>
      </c>
    </row>
    <row r="2016" spans="1:7" x14ac:dyDescent="0.25">
      <c r="B2016" t="s">
        <v>3883</v>
      </c>
      <c r="C2016" s="40" t="s">
        <v>13</v>
      </c>
      <c r="D2016" s="41" t="s">
        <v>6</v>
      </c>
      <c r="E2016" s="40" t="s">
        <v>473</v>
      </c>
    </row>
    <row r="2018" spans="1:7" ht="45" customHeight="1" x14ac:dyDescent="0.25">
      <c r="A2018" s="42" t="s">
        <v>5259</v>
      </c>
      <c r="B2018" s="42" t="s">
        <v>3885</v>
      </c>
      <c r="C2018" s="42" t="s">
        <v>475</v>
      </c>
      <c r="D2018" s="43" t="s">
        <v>41</v>
      </c>
      <c r="E2018" s="1" t="s">
        <v>476</v>
      </c>
      <c r="F2018" s="1" t="s">
        <v>476</v>
      </c>
      <c r="G2018" s="44">
        <f>SUM(G2019:G2019)</f>
        <v>1</v>
      </c>
    </row>
    <row r="2019" spans="1:7" x14ac:dyDescent="0.25">
      <c r="A2019" s="45" t="s">
        <v>5260</v>
      </c>
      <c r="B2019" s="45"/>
      <c r="C2019" s="46">
        <v>1</v>
      </c>
      <c r="D2019" s="46"/>
      <c r="E2019" s="46"/>
      <c r="F2019" s="46"/>
      <c r="G2019" s="46">
        <f>PRODUCT(C2019:F2019)</f>
        <v>1</v>
      </c>
    </row>
    <row r="2021" spans="1:7" ht="45" customHeight="1" x14ac:dyDescent="0.25">
      <c r="A2021" s="42" t="s">
        <v>5261</v>
      </c>
      <c r="B2021" s="42" t="s">
        <v>3885</v>
      </c>
      <c r="C2021" s="42" t="s">
        <v>477</v>
      </c>
      <c r="D2021" s="43" t="s">
        <v>41</v>
      </c>
      <c r="E2021" s="1" t="s">
        <v>478</v>
      </c>
      <c r="F2021" s="1" t="s">
        <v>478</v>
      </c>
      <c r="G2021" s="44">
        <f>SUM(G2022:G2022)</f>
        <v>1</v>
      </c>
    </row>
    <row r="2022" spans="1:7" x14ac:dyDescent="0.25">
      <c r="A2022" s="45" t="s">
        <v>5260</v>
      </c>
      <c r="B2022" s="45"/>
      <c r="C2022" s="46">
        <v>1</v>
      </c>
      <c r="D2022" s="46"/>
      <c r="E2022" s="46"/>
      <c r="F2022" s="46"/>
      <c r="G2022" s="46">
        <f>PRODUCT(C2022:F2022)</f>
        <v>1</v>
      </c>
    </row>
    <row r="2024" spans="1:7" ht="45" customHeight="1" x14ac:dyDescent="0.25">
      <c r="A2024" s="42" t="s">
        <v>5262</v>
      </c>
      <c r="B2024" s="42" t="s">
        <v>3885</v>
      </c>
      <c r="C2024" s="42" t="s">
        <v>479</v>
      </c>
      <c r="D2024" s="43" t="s">
        <v>41</v>
      </c>
      <c r="E2024" s="1" t="s">
        <v>480</v>
      </c>
      <c r="F2024" s="1" t="s">
        <v>480</v>
      </c>
      <c r="G2024" s="44">
        <f>SUM(G2025:G2025)</f>
        <v>1</v>
      </c>
    </row>
    <row r="2025" spans="1:7" x14ac:dyDescent="0.25">
      <c r="A2025" s="45" t="s">
        <v>5263</v>
      </c>
      <c r="B2025" s="45"/>
      <c r="C2025" s="46">
        <v>1</v>
      </c>
      <c r="D2025" s="46"/>
      <c r="E2025" s="46"/>
      <c r="F2025" s="46"/>
      <c r="G2025" s="46">
        <f>PRODUCT(C2025:F2025)</f>
        <v>1</v>
      </c>
    </row>
    <row r="2027" spans="1:7" ht="45" customHeight="1" x14ac:dyDescent="0.25">
      <c r="A2027" s="42" t="s">
        <v>5264</v>
      </c>
      <c r="B2027" s="42" t="s">
        <v>3885</v>
      </c>
      <c r="C2027" s="42" t="s">
        <v>481</v>
      </c>
      <c r="D2027" s="43" t="s">
        <v>38</v>
      </c>
      <c r="E2027" s="1" t="s">
        <v>482</v>
      </c>
      <c r="F2027" s="1" t="s">
        <v>482</v>
      </c>
      <c r="G2027" s="44">
        <f>SUM(G2028:G2028)</f>
        <v>65</v>
      </c>
    </row>
    <row r="2028" spans="1:7" x14ac:dyDescent="0.25">
      <c r="A2028" s="45" t="s">
        <v>5263</v>
      </c>
      <c r="B2028" s="45"/>
      <c r="C2028" s="46">
        <v>65</v>
      </c>
      <c r="D2028" s="46"/>
      <c r="E2028" s="46"/>
      <c r="F2028" s="46"/>
      <c r="G2028" s="46">
        <f>PRODUCT(C2028:F2028)</f>
        <v>65</v>
      </c>
    </row>
    <row r="2030" spans="1:7" ht="45" customHeight="1" x14ac:dyDescent="0.25">
      <c r="A2030" s="42" t="s">
        <v>5265</v>
      </c>
      <c r="B2030" s="42" t="s">
        <v>3885</v>
      </c>
      <c r="C2030" s="42" t="s">
        <v>483</v>
      </c>
      <c r="D2030" s="43" t="s">
        <v>38</v>
      </c>
      <c r="E2030" s="1" t="s">
        <v>484</v>
      </c>
      <c r="F2030" s="1" t="s">
        <v>484</v>
      </c>
      <c r="G2030" s="44">
        <f>SUM(G2031:G2031)</f>
        <v>260</v>
      </c>
    </row>
    <row r="2031" spans="1:7" x14ac:dyDescent="0.25">
      <c r="A2031" s="45" t="s">
        <v>5260</v>
      </c>
      <c r="B2031" s="45"/>
      <c r="C2031" s="46">
        <v>65</v>
      </c>
      <c r="D2031" s="46">
        <v>4</v>
      </c>
      <c r="E2031" s="46"/>
      <c r="F2031" s="46"/>
      <c r="G2031" s="46">
        <f>PRODUCT(C2031:F2031)</f>
        <v>260</v>
      </c>
    </row>
    <row r="2033" spans="1:7" ht="45" customHeight="1" x14ac:dyDescent="0.25">
      <c r="A2033" s="42" t="s">
        <v>5266</v>
      </c>
      <c r="B2033" s="42" t="s">
        <v>3885</v>
      </c>
      <c r="C2033" s="42" t="s">
        <v>485</v>
      </c>
      <c r="D2033" s="43" t="s">
        <v>38</v>
      </c>
      <c r="E2033" s="1" t="s">
        <v>486</v>
      </c>
      <c r="F2033" s="1" t="s">
        <v>486</v>
      </c>
      <c r="G2033" s="44">
        <f>SUM(G2034:G2034)</f>
        <v>65</v>
      </c>
    </row>
    <row r="2034" spans="1:7" x14ac:dyDescent="0.25">
      <c r="A2034" s="45" t="s">
        <v>5267</v>
      </c>
      <c r="B2034" s="45"/>
      <c r="C2034" s="46">
        <v>65</v>
      </c>
      <c r="D2034" s="46"/>
      <c r="E2034" s="46"/>
      <c r="F2034" s="46"/>
      <c r="G2034" s="46">
        <f>PRODUCT(C2034:F2034)</f>
        <v>65</v>
      </c>
    </row>
    <row r="2036" spans="1:7" x14ac:dyDescent="0.25">
      <c r="B2036" t="s">
        <v>3883</v>
      </c>
      <c r="C2036" s="40" t="s">
        <v>5</v>
      </c>
      <c r="D2036" s="41" t="s">
        <v>6</v>
      </c>
      <c r="E2036" s="40" t="s">
        <v>7</v>
      </c>
    </row>
    <row r="2037" spans="1:7" x14ac:dyDescent="0.25">
      <c r="B2037" t="s">
        <v>3883</v>
      </c>
      <c r="C2037" s="40" t="s">
        <v>8</v>
      </c>
      <c r="D2037" s="41" t="s">
        <v>141</v>
      </c>
      <c r="E2037" s="40" t="s">
        <v>255</v>
      </c>
    </row>
    <row r="2038" spans="1:7" x14ac:dyDescent="0.25">
      <c r="B2038" t="s">
        <v>3883</v>
      </c>
      <c r="C2038" s="40" t="s">
        <v>11</v>
      </c>
      <c r="D2038" s="41" t="s">
        <v>75</v>
      </c>
      <c r="E2038" s="40" t="s">
        <v>472</v>
      </c>
    </row>
    <row r="2039" spans="1:7" x14ac:dyDescent="0.25">
      <c r="B2039" t="s">
        <v>3883</v>
      </c>
      <c r="C2039" s="40" t="s">
        <v>13</v>
      </c>
      <c r="D2039" s="41" t="s">
        <v>75</v>
      </c>
      <c r="E2039" s="40" t="s">
        <v>487</v>
      </c>
    </row>
    <row r="2041" spans="1:7" ht="45" customHeight="1" x14ac:dyDescent="0.25">
      <c r="A2041" s="42" t="s">
        <v>5268</v>
      </c>
      <c r="B2041" s="42" t="s">
        <v>3885</v>
      </c>
      <c r="C2041" s="42" t="s">
        <v>489</v>
      </c>
      <c r="D2041" s="43" t="s">
        <v>41</v>
      </c>
      <c r="E2041" s="1" t="s">
        <v>490</v>
      </c>
      <c r="F2041" s="1" t="s">
        <v>490</v>
      </c>
      <c r="G2041" s="44">
        <f>SUM(G2042:G2042)</f>
        <v>1</v>
      </c>
    </row>
    <row r="2042" spans="1:7" x14ac:dyDescent="0.25">
      <c r="A2042" s="45" t="s">
        <v>5269</v>
      </c>
      <c r="B2042" s="45"/>
      <c r="C2042" s="46">
        <v>1</v>
      </c>
      <c r="D2042" s="46"/>
      <c r="E2042" s="46"/>
      <c r="F2042" s="46"/>
      <c r="G2042" s="46">
        <f>PRODUCT(C2042:F2042)</f>
        <v>1</v>
      </c>
    </row>
    <row r="2044" spans="1:7" x14ac:dyDescent="0.25">
      <c r="B2044" t="s">
        <v>3883</v>
      </c>
      <c r="C2044" s="40" t="s">
        <v>5</v>
      </c>
      <c r="D2044" s="41" t="s">
        <v>6</v>
      </c>
      <c r="E2044" s="40" t="s">
        <v>7</v>
      </c>
    </row>
    <row r="2045" spans="1:7" x14ac:dyDescent="0.25">
      <c r="B2045" t="s">
        <v>3883</v>
      </c>
      <c r="C2045" s="40" t="s">
        <v>8</v>
      </c>
      <c r="D2045" s="41" t="s">
        <v>141</v>
      </c>
      <c r="E2045" s="40" t="s">
        <v>255</v>
      </c>
    </row>
    <row r="2046" spans="1:7" x14ac:dyDescent="0.25">
      <c r="B2046" t="s">
        <v>3883</v>
      </c>
      <c r="C2046" s="40" t="s">
        <v>11</v>
      </c>
      <c r="D2046" s="41" t="s">
        <v>75</v>
      </c>
      <c r="E2046" s="40" t="s">
        <v>472</v>
      </c>
    </row>
    <row r="2047" spans="1:7" x14ac:dyDescent="0.25">
      <c r="B2047" t="s">
        <v>3883</v>
      </c>
      <c r="C2047" s="40" t="s">
        <v>13</v>
      </c>
      <c r="D2047" s="41" t="s">
        <v>86</v>
      </c>
      <c r="E2047" s="40" t="s">
        <v>491</v>
      </c>
    </row>
    <row r="2049" spans="1:7" ht="45" customHeight="1" x14ac:dyDescent="0.25">
      <c r="A2049" s="42" t="s">
        <v>5270</v>
      </c>
      <c r="B2049" s="42" t="s">
        <v>3885</v>
      </c>
      <c r="C2049" s="42" t="s">
        <v>493</v>
      </c>
      <c r="D2049" s="43" t="s">
        <v>38</v>
      </c>
      <c r="E2049" s="1" t="s">
        <v>494</v>
      </c>
      <c r="F2049" s="1" t="s">
        <v>494</v>
      </c>
      <c r="G2049" s="44">
        <f>SUM(G2050:G2050)</f>
        <v>1300</v>
      </c>
    </row>
    <row r="2050" spans="1:7" x14ac:dyDescent="0.25">
      <c r="A2050" s="45" t="s">
        <v>5271</v>
      </c>
      <c r="B2050" s="45"/>
      <c r="C2050" s="46">
        <v>1300</v>
      </c>
      <c r="D2050" s="46"/>
      <c r="E2050" s="46"/>
      <c r="F2050" s="46"/>
      <c r="G2050" s="46">
        <f>PRODUCT(C2050:F2050)</f>
        <v>1300</v>
      </c>
    </row>
    <row r="2052" spans="1:7" ht="45" customHeight="1" x14ac:dyDescent="0.25">
      <c r="A2052" s="42" t="s">
        <v>5272</v>
      </c>
      <c r="B2052" s="42" t="s">
        <v>3885</v>
      </c>
      <c r="C2052" s="42" t="s">
        <v>495</v>
      </c>
      <c r="D2052" s="43" t="s">
        <v>38</v>
      </c>
      <c r="E2052" s="1" t="s">
        <v>496</v>
      </c>
      <c r="F2052" s="1" t="s">
        <v>496</v>
      </c>
      <c r="G2052" s="44">
        <f>SUM(G2053:G2053)</f>
        <v>1300</v>
      </c>
    </row>
    <row r="2053" spans="1:7" x14ac:dyDescent="0.25">
      <c r="A2053" s="45" t="s">
        <v>5271</v>
      </c>
      <c r="B2053" s="45"/>
      <c r="C2053" s="46">
        <v>1300</v>
      </c>
      <c r="D2053" s="46"/>
      <c r="E2053" s="46"/>
      <c r="F2053" s="46"/>
      <c r="G2053" s="46">
        <f>PRODUCT(C2053:F2053)</f>
        <v>1300</v>
      </c>
    </row>
    <row r="2055" spans="1:7" ht="45" customHeight="1" x14ac:dyDescent="0.25">
      <c r="A2055" s="42" t="s">
        <v>5273</v>
      </c>
      <c r="B2055" s="42" t="s">
        <v>3885</v>
      </c>
      <c r="C2055" s="42" t="s">
        <v>497</v>
      </c>
      <c r="D2055" s="43" t="s">
        <v>38</v>
      </c>
      <c r="E2055" s="1" t="s">
        <v>498</v>
      </c>
      <c r="F2055" s="1" t="s">
        <v>498</v>
      </c>
      <c r="G2055" s="44">
        <f>SUM(G2056:G2056)</f>
        <v>30</v>
      </c>
    </row>
    <row r="2056" spans="1:7" x14ac:dyDescent="0.25">
      <c r="A2056" s="45" t="s">
        <v>5274</v>
      </c>
      <c r="B2056" s="45"/>
      <c r="C2056" s="46">
        <v>30</v>
      </c>
      <c r="D2056" s="46"/>
      <c r="E2056" s="46"/>
      <c r="F2056" s="46"/>
      <c r="G2056" s="46">
        <f>PRODUCT(C2056:F2056)</f>
        <v>30</v>
      </c>
    </row>
    <row r="2058" spans="1:7" ht="45" customHeight="1" x14ac:dyDescent="0.25">
      <c r="A2058" s="42" t="s">
        <v>5275</v>
      </c>
      <c r="B2058" s="42" t="s">
        <v>3885</v>
      </c>
      <c r="C2058" s="42" t="s">
        <v>499</v>
      </c>
      <c r="D2058" s="43" t="s">
        <v>38</v>
      </c>
      <c r="E2058" s="1" t="s">
        <v>500</v>
      </c>
      <c r="F2058" s="1" t="s">
        <v>500</v>
      </c>
      <c r="G2058" s="44">
        <f>SUM(G2059:G2059)</f>
        <v>40</v>
      </c>
    </row>
    <row r="2059" spans="1:7" x14ac:dyDescent="0.25">
      <c r="A2059" s="45" t="s">
        <v>5271</v>
      </c>
      <c r="B2059" s="45"/>
      <c r="C2059" s="46">
        <v>40</v>
      </c>
      <c r="D2059" s="46"/>
      <c r="E2059" s="46"/>
      <c r="F2059" s="46"/>
      <c r="G2059" s="46">
        <f>PRODUCT(C2059:F2059)</f>
        <v>40</v>
      </c>
    </row>
    <row r="2061" spans="1:7" ht="45" customHeight="1" x14ac:dyDescent="0.25">
      <c r="A2061" s="42" t="s">
        <v>5276</v>
      </c>
      <c r="B2061" s="42" t="s">
        <v>3885</v>
      </c>
      <c r="C2061" s="42" t="s">
        <v>501</v>
      </c>
      <c r="D2061" s="43" t="s">
        <v>38</v>
      </c>
      <c r="E2061" s="1" t="s">
        <v>502</v>
      </c>
      <c r="F2061" s="1" t="s">
        <v>502</v>
      </c>
      <c r="G2061" s="44">
        <f>SUM(G2062:G2062)</f>
        <v>150</v>
      </c>
    </row>
    <row r="2062" spans="1:7" x14ac:dyDescent="0.25">
      <c r="A2062" s="45" t="s">
        <v>5271</v>
      </c>
      <c r="B2062" s="45"/>
      <c r="C2062" s="46">
        <v>150</v>
      </c>
      <c r="D2062" s="46"/>
      <c r="E2062" s="46"/>
      <c r="F2062" s="46"/>
      <c r="G2062" s="46">
        <f>PRODUCT(C2062:F2062)</f>
        <v>150</v>
      </c>
    </row>
    <row r="2064" spans="1:7" ht="45" customHeight="1" x14ac:dyDescent="0.25">
      <c r="A2064" s="42" t="s">
        <v>5277</v>
      </c>
      <c r="B2064" s="42" t="s">
        <v>3885</v>
      </c>
      <c r="C2064" s="42" t="s">
        <v>503</v>
      </c>
      <c r="D2064" s="43" t="s">
        <v>38</v>
      </c>
      <c r="E2064" s="1" t="s">
        <v>504</v>
      </c>
      <c r="F2064" s="1" t="s">
        <v>504</v>
      </c>
      <c r="G2064" s="44">
        <f>SUM(G2065:G2065)</f>
        <v>20</v>
      </c>
    </row>
    <row r="2065" spans="1:7" x14ac:dyDescent="0.25">
      <c r="A2065" s="45" t="s">
        <v>5278</v>
      </c>
      <c r="B2065" s="45"/>
      <c r="C2065" s="46">
        <v>20</v>
      </c>
      <c r="D2065" s="46"/>
      <c r="E2065" s="46"/>
      <c r="F2065" s="46"/>
      <c r="G2065" s="46">
        <f>PRODUCT(C2065:F2065)</f>
        <v>20</v>
      </c>
    </row>
    <row r="2067" spans="1:7" x14ac:dyDescent="0.25">
      <c r="B2067" t="s">
        <v>3883</v>
      </c>
      <c r="C2067" s="40" t="s">
        <v>5</v>
      </c>
      <c r="D2067" s="41" t="s">
        <v>6</v>
      </c>
      <c r="E2067" s="40" t="s">
        <v>7</v>
      </c>
    </row>
    <row r="2068" spans="1:7" x14ac:dyDescent="0.25">
      <c r="B2068" t="s">
        <v>3883</v>
      </c>
      <c r="C2068" s="40" t="s">
        <v>8</v>
      </c>
      <c r="D2068" s="41" t="s">
        <v>141</v>
      </c>
      <c r="E2068" s="40" t="s">
        <v>255</v>
      </c>
    </row>
    <row r="2069" spans="1:7" x14ac:dyDescent="0.25">
      <c r="B2069" t="s">
        <v>3883</v>
      </c>
      <c r="C2069" s="40" t="s">
        <v>11</v>
      </c>
      <c r="D2069" s="41" t="s">
        <v>75</v>
      </c>
      <c r="E2069" s="40" t="s">
        <v>472</v>
      </c>
    </row>
    <row r="2070" spans="1:7" x14ac:dyDescent="0.25">
      <c r="B2070" t="s">
        <v>3883</v>
      </c>
      <c r="C2070" s="40" t="s">
        <v>13</v>
      </c>
      <c r="D2070" s="41" t="s">
        <v>162</v>
      </c>
      <c r="E2070" s="40" t="s">
        <v>505</v>
      </c>
    </row>
    <row r="2072" spans="1:7" ht="45" customHeight="1" x14ac:dyDescent="0.25">
      <c r="A2072" s="42" t="s">
        <v>5279</v>
      </c>
      <c r="B2072" s="42" t="s">
        <v>3885</v>
      </c>
      <c r="C2072" s="42" t="s">
        <v>507</v>
      </c>
      <c r="D2072" s="43" t="s">
        <v>38</v>
      </c>
      <c r="E2072" s="1" t="s">
        <v>508</v>
      </c>
      <c r="F2072" s="1" t="s">
        <v>508</v>
      </c>
      <c r="G2072" s="44">
        <f>SUM(G2073:G2073)</f>
        <v>76</v>
      </c>
    </row>
    <row r="2073" spans="1:7" x14ac:dyDescent="0.25">
      <c r="A2073" s="45" t="s">
        <v>5280</v>
      </c>
      <c r="B2073" s="45"/>
      <c r="C2073" s="46">
        <v>76</v>
      </c>
      <c r="D2073" s="46"/>
      <c r="E2073" s="46"/>
      <c r="F2073" s="46"/>
      <c r="G2073" s="46">
        <f>PRODUCT(C2073:F2073)</f>
        <v>76</v>
      </c>
    </row>
    <row r="2075" spans="1:7" ht="45" customHeight="1" x14ac:dyDescent="0.25">
      <c r="A2075" s="42" t="s">
        <v>5281</v>
      </c>
      <c r="B2075" s="42" t="s">
        <v>3885</v>
      </c>
      <c r="C2075" s="42" t="s">
        <v>509</v>
      </c>
      <c r="D2075" s="43" t="s">
        <v>38</v>
      </c>
      <c r="E2075" s="1" t="s">
        <v>510</v>
      </c>
      <c r="F2075" s="1" t="s">
        <v>510</v>
      </c>
      <c r="G2075" s="44">
        <f>SUM(G2076:G2076)</f>
        <v>1230</v>
      </c>
    </row>
    <row r="2076" spans="1:7" x14ac:dyDescent="0.25">
      <c r="A2076" s="45" t="s">
        <v>5282</v>
      </c>
      <c r="B2076" s="45"/>
      <c r="C2076" s="46">
        <v>1230</v>
      </c>
      <c r="D2076" s="46"/>
      <c r="E2076" s="46"/>
      <c r="F2076" s="46"/>
      <c r="G2076" s="46">
        <f>PRODUCT(C2076:F2076)</f>
        <v>1230</v>
      </c>
    </row>
    <row r="2078" spans="1:7" ht="45" customHeight="1" x14ac:dyDescent="0.25">
      <c r="A2078" s="42" t="s">
        <v>5283</v>
      </c>
      <c r="B2078" s="42" t="s">
        <v>3885</v>
      </c>
      <c r="C2078" s="42" t="s">
        <v>511</v>
      </c>
      <c r="D2078" s="43" t="s">
        <v>38</v>
      </c>
      <c r="E2078" s="1" t="s">
        <v>512</v>
      </c>
      <c r="F2078" s="1" t="s">
        <v>512</v>
      </c>
      <c r="G2078" s="44">
        <f>SUM(G2079:G2079)</f>
        <v>2000</v>
      </c>
    </row>
    <row r="2079" spans="1:7" x14ac:dyDescent="0.25">
      <c r="A2079" s="45" t="s">
        <v>5282</v>
      </c>
      <c r="B2079" s="45"/>
      <c r="C2079" s="46">
        <v>2000</v>
      </c>
      <c r="D2079" s="46"/>
      <c r="E2079" s="46"/>
      <c r="F2079" s="46"/>
      <c r="G2079" s="46">
        <f>PRODUCT(C2079:F2079)</f>
        <v>2000</v>
      </c>
    </row>
    <row r="2081" spans="1:7" ht="45" customHeight="1" x14ac:dyDescent="0.25">
      <c r="A2081" s="42" t="s">
        <v>5284</v>
      </c>
      <c r="B2081" s="42" t="s">
        <v>3885</v>
      </c>
      <c r="C2081" s="42" t="s">
        <v>513</v>
      </c>
      <c r="D2081" s="43" t="s">
        <v>38</v>
      </c>
      <c r="E2081" s="1" t="s">
        <v>514</v>
      </c>
      <c r="F2081" s="1" t="s">
        <v>514</v>
      </c>
      <c r="G2081" s="44">
        <f>SUM(G2082:G2082)</f>
        <v>120</v>
      </c>
    </row>
    <row r="2082" spans="1:7" x14ac:dyDescent="0.25">
      <c r="A2082" s="45" t="s">
        <v>5285</v>
      </c>
      <c r="B2082" s="45"/>
      <c r="C2082" s="46">
        <v>10</v>
      </c>
      <c r="D2082" s="46">
        <v>12</v>
      </c>
      <c r="E2082" s="46"/>
      <c r="F2082" s="46"/>
      <c r="G2082" s="46">
        <f>PRODUCT(C2082:F2082)</f>
        <v>120</v>
      </c>
    </row>
    <row r="2084" spans="1:7" ht="45" customHeight="1" x14ac:dyDescent="0.25">
      <c r="A2084" s="42" t="s">
        <v>5286</v>
      </c>
      <c r="B2084" s="42" t="s">
        <v>3885</v>
      </c>
      <c r="C2084" s="42" t="s">
        <v>515</v>
      </c>
      <c r="D2084" s="43" t="s">
        <v>38</v>
      </c>
      <c r="E2084" s="1" t="s">
        <v>516</v>
      </c>
      <c r="F2084" s="1" t="s">
        <v>516</v>
      </c>
      <c r="G2084" s="44">
        <f>SUM(G2085:G2085)</f>
        <v>60</v>
      </c>
    </row>
    <row r="2085" spans="1:7" x14ac:dyDescent="0.25">
      <c r="A2085" s="45" t="s">
        <v>5287</v>
      </c>
      <c r="B2085" s="45"/>
      <c r="C2085" s="46">
        <v>5</v>
      </c>
      <c r="D2085" s="46">
        <v>12</v>
      </c>
      <c r="E2085" s="46"/>
      <c r="F2085" s="46"/>
      <c r="G2085" s="46">
        <f>PRODUCT(C2085:F2085)</f>
        <v>60</v>
      </c>
    </row>
    <row r="2087" spans="1:7" ht="45" customHeight="1" x14ac:dyDescent="0.25">
      <c r="A2087" s="42" t="s">
        <v>5288</v>
      </c>
      <c r="B2087" s="42" t="s">
        <v>3885</v>
      </c>
      <c r="C2087" s="42" t="s">
        <v>517</v>
      </c>
      <c r="D2087" s="43" t="s">
        <v>38</v>
      </c>
      <c r="E2087" s="1" t="s">
        <v>518</v>
      </c>
      <c r="F2087" s="1" t="s">
        <v>518</v>
      </c>
      <c r="G2087" s="44">
        <f>SUM(G2088:G2089)</f>
        <v>160</v>
      </c>
    </row>
    <row r="2088" spans="1:7" x14ac:dyDescent="0.25">
      <c r="A2088" s="45" t="s">
        <v>5280</v>
      </c>
      <c r="B2088" s="45"/>
      <c r="C2088" s="46">
        <v>80</v>
      </c>
      <c r="D2088" s="46"/>
      <c r="E2088" s="46"/>
      <c r="F2088" s="46"/>
      <c r="G2088" s="46">
        <f>PRODUCT(C2088:F2088)</f>
        <v>80</v>
      </c>
    </row>
    <row r="2089" spans="1:7" x14ac:dyDescent="0.25">
      <c r="A2089" s="45" t="s">
        <v>5289</v>
      </c>
      <c r="B2089" s="45"/>
      <c r="C2089" s="46">
        <v>80</v>
      </c>
      <c r="D2089" s="46"/>
      <c r="E2089" s="46"/>
      <c r="F2089" s="46"/>
      <c r="G2089" s="46">
        <f>PRODUCT(C2089:F2089)</f>
        <v>80</v>
      </c>
    </row>
    <row r="2091" spans="1:7" x14ac:dyDescent="0.25">
      <c r="B2091" t="s">
        <v>3883</v>
      </c>
      <c r="C2091" s="40" t="s">
        <v>5</v>
      </c>
      <c r="D2091" s="41" t="s">
        <v>6</v>
      </c>
      <c r="E2091" s="40" t="s">
        <v>7</v>
      </c>
    </row>
    <row r="2092" spans="1:7" x14ac:dyDescent="0.25">
      <c r="B2092" t="s">
        <v>3883</v>
      </c>
      <c r="C2092" s="40" t="s">
        <v>8</v>
      </c>
      <c r="D2092" s="41" t="s">
        <v>141</v>
      </c>
      <c r="E2092" s="40" t="s">
        <v>255</v>
      </c>
    </row>
    <row r="2093" spans="1:7" x14ac:dyDescent="0.25">
      <c r="B2093" t="s">
        <v>3883</v>
      </c>
      <c r="C2093" s="40" t="s">
        <v>11</v>
      </c>
      <c r="D2093" s="41" t="s">
        <v>75</v>
      </c>
      <c r="E2093" s="40" t="s">
        <v>472</v>
      </c>
    </row>
    <row r="2094" spans="1:7" x14ac:dyDescent="0.25">
      <c r="B2094" t="s">
        <v>3883</v>
      </c>
      <c r="C2094" s="40" t="s">
        <v>13</v>
      </c>
      <c r="D2094" s="41" t="s">
        <v>141</v>
      </c>
      <c r="E2094" s="40" t="s">
        <v>519</v>
      </c>
    </row>
    <row r="2096" spans="1:7" ht="45" customHeight="1" x14ac:dyDescent="0.25">
      <c r="A2096" s="42" t="s">
        <v>5290</v>
      </c>
      <c r="B2096" s="42" t="s">
        <v>3885</v>
      </c>
      <c r="C2096" s="42" t="s">
        <v>521</v>
      </c>
      <c r="D2096" s="43" t="s">
        <v>41</v>
      </c>
      <c r="E2096" s="1" t="s">
        <v>522</v>
      </c>
      <c r="F2096" s="1" t="s">
        <v>522</v>
      </c>
      <c r="G2096" s="44">
        <f>SUM(G2097:G2100)</f>
        <v>11</v>
      </c>
    </row>
    <row r="2097" spans="1:7" x14ac:dyDescent="0.25">
      <c r="A2097" s="45" t="s">
        <v>5291</v>
      </c>
      <c r="B2097" s="45"/>
      <c r="C2097" s="46">
        <v>2</v>
      </c>
      <c r="D2097" s="46"/>
      <c r="E2097" s="46"/>
      <c r="F2097" s="46"/>
      <c r="G2097" s="46">
        <f>PRODUCT(C2097:F2097)</f>
        <v>2</v>
      </c>
    </row>
    <row r="2098" spans="1:7" x14ac:dyDescent="0.25">
      <c r="A2098" s="45" t="s">
        <v>5292</v>
      </c>
      <c r="B2098" s="45"/>
      <c r="C2098" s="46">
        <v>2</v>
      </c>
      <c r="D2098" s="46"/>
      <c r="E2098" s="46"/>
      <c r="F2098" s="46"/>
      <c r="G2098" s="46">
        <f>PRODUCT(C2098:F2098)</f>
        <v>2</v>
      </c>
    </row>
    <row r="2099" spans="1:7" x14ac:dyDescent="0.25">
      <c r="A2099" s="45" t="s">
        <v>5293</v>
      </c>
      <c r="B2099" s="45"/>
      <c r="C2099" s="46">
        <v>6</v>
      </c>
      <c r="D2099" s="46"/>
      <c r="E2099" s="46"/>
      <c r="F2099" s="46"/>
      <c r="G2099" s="46">
        <f>PRODUCT(C2099:F2099)</f>
        <v>6</v>
      </c>
    </row>
    <row r="2100" spans="1:7" x14ac:dyDescent="0.25">
      <c r="A2100" s="45" t="s">
        <v>5211</v>
      </c>
      <c r="B2100" s="45"/>
      <c r="C2100" s="46">
        <v>1</v>
      </c>
      <c r="D2100" s="46"/>
      <c r="E2100" s="46"/>
      <c r="F2100" s="46"/>
      <c r="G2100" s="46">
        <f>PRODUCT(C2100:F2100)</f>
        <v>1</v>
      </c>
    </row>
    <row r="2102" spans="1:7" ht="45" customHeight="1" x14ac:dyDescent="0.25">
      <c r="A2102" s="42" t="s">
        <v>5294</v>
      </c>
      <c r="B2102" s="42" t="s">
        <v>3885</v>
      </c>
      <c r="C2102" s="42" t="s">
        <v>523</v>
      </c>
      <c r="D2102" s="43" t="s">
        <v>38</v>
      </c>
      <c r="E2102" s="1" t="s">
        <v>524</v>
      </c>
      <c r="F2102" s="1" t="s">
        <v>524</v>
      </c>
      <c r="G2102" s="44">
        <f>SUM(G2103:G2104)</f>
        <v>122</v>
      </c>
    </row>
    <row r="2103" spans="1:7" x14ac:dyDescent="0.25">
      <c r="A2103" s="45" t="s">
        <v>5295</v>
      </c>
      <c r="B2103" s="45"/>
      <c r="C2103" s="46">
        <v>10</v>
      </c>
      <c r="D2103" s="46">
        <v>10</v>
      </c>
      <c r="E2103" s="46"/>
      <c r="F2103" s="46"/>
      <c r="G2103" s="46">
        <f>PRODUCT(C2103:F2103)</f>
        <v>100</v>
      </c>
    </row>
    <row r="2104" spans="1:7" x14ac:dyDescent="0.25">
      <c r="A2104" s="45" t="s">
        <v>5211</v>
      </c>
      <c r="B2104" s="45"/>
      <c r="C2104" s="46">
        <v>22</v>
      </c>
      <c r="D2104" s="46">
        <v>1</v>
      </c>
      <c r="E2104" s="46"/>
      <c r="F2104" s="46"/>
      <c r="G2104" s="46">
        <f>PRODUCT(C2104:F2104)</f>
        <v>22</v>
      </c>
    </row>
    <row r="2106" spans="1:7" x14ac:dyDescent="0.25">
      <c r="B2106" t="s">
        <v>3883</v>
      </c>
      <c r="C2106" s="40" t="s">
        <v>5</v>
      </c>
      <c r="D2106" s="41" t="s">
        <v>6</v>
      </c>
      <c r="E2106" s="40" t="s">
        <v>7</v>
      </c>
    </row>
    <row r="2107" spans="1:7" x14ac:dyDescent="0.25">
      <c r="B2107" t="s">
        <v>3883</v>
      </c>
      <c r="C2107" s="40" t="s">
        <v>8</v>
      </c>
      <c r="D2107" s="41" t="s">
        <v>141</v>
      </c>
      <c r="E2107" s="40" t="s">
        <v>255</v>
      </c>
    </row>
    <row r="2108" spans="1:7" x14ac:dyDescent="0.25">
      <c r="B2108" t="s">
        <v>3883</v>
      </c>
      <c r="C2108" s="40" t="s">
        <v>11</v>
      </c>
      <c r="D2108" s="41" t="s">
        <v>75</v>
      </c>
      <c r="E2108" s="40" t="s">
        <v>472</v>
      </c>
    </row>
    <row r="2109" spans="1:7" x14ac:dyDescent="0.25">
      <c r="B2109" t="s">
        <v>3883</v>
      </c>
      <c r="C2109" s="40" t="s">
        <v>13</v>
      </c>
      <c r="D2109" s="41" t="s">
        <v>459</v>
      </c>
      <c r="E2109" s="40" t="s">
        <v>525</v>
      </c>
    </row>
    <row r="2111" spans="1:7" ht="45" customHeight="1" x14ac:dyDescent="0.25">
      <c r="A2111" s="42" t="s">
        <v>5296</v>
      </c>
      <c r="B2111" s="42" t="s">
        <v>3885</v>
      </c>
      <c r="C2111" s="42" t="s">
        <v>527</v>
      </c>
      <c r="D2111" s="43" t="s">
        <v>41</v>
      </c>
      <c r="E2111" s="1" t="s">
        <v>528</v>
      </c>
      <c r="F2111" s="1" t="s">
        <v>528</v>
      </c>
      <c r="G2111" s="44">
        <f>SUM(G2112:G2120)</f>
        <v>68</v>
      </c>
    </row>
    <row r="2112" spans="1:7" x14ac:dyDescent="0.25">
      <c r="A2112" s="45" t="s">
        <v>5297</v>
      </c>
      <c r="B2112" s="45"/>
      <c r="C2112" s="46">
        <v>2</v>
      </c>
      <c r="D2112" s="46">
        <v>10</v>
      </c>
      <c r="E2112" s="46"/>
      <c r="F2112" s="46"/>
      <c r="G2112" s="46">
        <f t="shared" ref="G2112:G2120" si="55">PRODUCT(C2112:F2112)</f>
        <v>20</v>
      </c>
    </row>
    <row r="2113" spans="1:7" x14ac:dyDescent="0.25">
      <c r="A2113" s="45" t="s">
        <v>5298</v>
      </c>
      <c r="B2113" s="45"/>
      <c r="C2113" s="46">
        <v>4</v>
      </c>
      <c r="D2113" s="46">
        <v>2</v>
      </c>
      <c r="E2113" s="46"/>
      <c r="F2113" s="46"/>
      <c r="G2113" s="46">
        <f t="shared" si="55"/>
        <v>8</v>
      </c>
    </row>
    <row r="2114" spans="1:7" x14ac:dyDescent="0.25">
      <c r="A2114" s="45" t="s">
        <v>5108</v>
      </c>
      <c r="B2114" s="45"/>
      <c r="C2114" s="46">
        <v>2</v>
      </c>
      <c r="D2114" s="46">
        <v>1</v>
      </c>
      <c r="E2114" s="46"/>
      <c r="F2114" s="46"/>
      <c r="G2114" s="46">
        <f t="shared" si="55"/>
        <v>2</v>
      </c>
    </row>
    <row r="2115" spans="1:7" x14ac:dyDescent="0.25">
      <c r="A2115" s="45" t="s">
        <v>5293</v>
      </c>
      <c r="B2115" s="45"/>
      <c r="C2115" s="46">
        <v>3</v>
      </c>
      <c r="D2115" s="46">
        <v>6</v>
      </c>
      <c r="E2115" s="46"/>
      <c r="F2115" s="46"/>
      <c r="G2115" s="46">
        <f t="shared" si="55"/>
        <v>18</v>
      </c>
    </row>
    <row r="2116" spans="1:7" x14ac:dyDescent="0.25">
      <c r="A2116" s="45" t="s">
        <v>5299</v>
      </c>
      <c r="B2116" s="45"/>
      <c r="C2116" s="46">
        <v>3</v>
      </c>
      <c r="D2116" s="46">
        <v>1</v>
      </c>
      <c r="E2116" s="46"/>
      <c r="F2116" s="46"/>
      <c r="G2116" s="46">
        <f t="shared" si="55"/>
        <v>3</v>
      </c>
    </row>
    <row r="2117" spans="1:7" x14ac:dyDescent="0.25">
      <c r="A2117" s="45" t="s">
        <v>5300</v>
      </c>
      <c r="B2117" s="45"/>
      <c r="C2117" s="46">
        <v>1</v>
      </c>
      <c r="D2117" s="46">
        <v>2</v>
      </c>
      <c r="E2117" s="46"/>
      <c r="F2117" s="46"/>
      <c r="G2117" s="46">
        <f t="shared" si="55"/>
        <v>2</v>
      </c>
    </row>
    <row r="2118" spans="1:7" x14ac:dyDescent="0.25">
      <c r="A2118" s="45" t="s">
        <v>5301</v>
      </c>
      <c r="B2118" s="45"/>
      <c r="C2118" s="46">
        <v>7</v>
      </c>
      <c r="D2118" s="46"/>
      <c r="E2118" s="46"/>
      <c r="F2118" s="46"/>
      <c r="G2118" s="46">
        <f t="shared" si="55"/>
        <v>7</v>
      </c>
    </row>
    <row r="2119" spans="1:7" x14ac:dyDescent="0.25">
      <c r="A2119" s="45" t="s">
        <v>5302</v>
      </c>
      <c r="B2119" s="45"/>
      <c r="C2119" s="46">
        <v>6</v>
      </c>
      <c r="D2119" s="46"/>
      <c r="E2119" s="46"/>
      <c r="F2119" s="46"/>
      <c r="G2119" s="46">
        <f t="shared" si="55"/>
        <v>6</v>
      </c>
    </row>
    <row r="2120" spans="1:7" x14ac:dyDescent="0.25">
      <c r="A2120" s="45" t="s">
        <v>5303</v>
      </c>
      <c r="B2120" s="45"/>
      <c r="C2120" s="46">
        <v>2</v>
      </c>
      <c r="D2120" s="46"/>
      <c r="E2120" s="46"/>
      <c r="F2120" s="46"/>
      <c r="G2120" s="46">
        <f t="shared" si="55"/>
        <v>2</v>
      </c>
    </row>
    <row r="2122" spans="1:7" ht="45" customHeight="1" x14ac:dyDescent="0.25">
      <c r="A2122" s="42" t="s">
        <v>5304</v>
      </c>
      <c r="B2122" s="42" t="s">
        <v>3885</v>
      </c>
      <c r="C2122" s="42" t="s">
        <v>529</v>
      </c>
      <c r="D2122" s="43" t="s">
        <v>41</v>
      </c>
      <c r="E2122" s="1" t="s">
        <v>530</v>
      </c>
      <c r="F2122" s="1" t="s">
        <v>530</v>
      </c>
      <c r="G2122" s="44">
        <f>SUM(G2123:G2123)</f>
        <v>7</v>
      </c>
    </row>
    <row r="2123" spans="1:7" x14ac:dyDescent="0.25">
      <c r="A2123" s="45" t="s">
        <v>5305</v>
      </c>
      <c r="B2123" s="45"/>
      <c r="C2123" s="46">
        <v>7</v>
      </c>
      <c r="D2123" s="46"/>
      <c r="E2123" s="46"/>
      <c r="F2123" s="46"/>
      <c r="G2123" s="46">
        <f>PRODUCT(C2123:F2123)</f>
        <v>7</v>
      </c>
    </row>
    <row r="2125" spans="1:7" x14ac:dyDescent="0.25">
      <c r="B2125" t="s">
        <v>3883</v>
      </c>
      <c r="C2125" s="40" t="s">
        <v>5</v>
      </c>
      <c r="D2125" s="41" t="s">
        <v>6</v>
      </c>
      <c r="E2125" s="40" t="s">
        <v>7</v>
      </c>
    </row>
    <row r="2126" spans="1:7" x14ac:dyDescent="0.25">
      <c r="B2126" t="s">
        <v>3883</v>
      </c>
      <c r="C2126" s="40" t="s">
        <v>8</v>
      </c>
      <c r="D2126" s="41" t="s">
        <v>141</v>
      </c>
      <c r="E2126" s="40" t="s">
        <v>255</v>
      </c>
    </row>
    <row r="2127" spans="1:7" x14ac:dyDescent="0.25">
      <c r="B2127" t="s">
        <v>3883</v>
      </c>
      <c r="C2127" s="40" t="s">
        <v>11</v>
      </c>
      <c r="D2127" s="41" t="s">
        <v>86</v>
      </c>
      <c r="E2127" s="40" t="s">
        <v>531</v>
      </c>
    </row>
    <row r="2128" spans="1:7" x14ac:dyDescent="0.25">
      <c r="B2128" t="s">
        <v>3883</v>
      </c>
      <c r="C2128" s="40" t="s">
        <v>13</v>
      </c>
      <c r="D2128" s="41" t="s">
        <v>6</v>
      </c>
      <c r="E2128" s="40" t="s">
        <v>532</v>
      </c>
    </row>
    <row r="2130" spans="1:7" ht="45" customHeight="1" x14ac:dyDescent="0.25">
      <c r="A2130" s="42" t="s">
        <v>5306</v>
      </c>
      <c r="B2130" s="42" t="s">
        <v>3885</v>
      </c>
      <c r="C2130" s="42" t="s">
        <v>534</v>
      </c>
      <c r="D2130" s="43" t="s">
        <v>38</v>
      </c>
      <c r="E2130" s="1" t="s">
        <v>535</v>
      </c>
      <c r="F2130" s="1" t="s">
        <v>535</v>
      </c>
      <c r="G2130" s="44">
        <f>SUM(G2131:G2133)</f>
        <v>69</v>
      </c>
    </row>
    <row r="2131" spans="1:7" x14ac:dyDescent="0.25">
      <c r="A2131" s="45" t="s">
        <v>5307</v>
      </c>
      <c r="B2131" s="45"/>
      <c r="C2131" s="46">
        <v>32</v>
      </c>
      <c r="D2131" s="46"/>
      <c r="E2131" s="46"/>
      <c r="F2131" s="46"/>
      <c r="G2131" s="46">
        <f>PRODUCT(C2131:F2131)</f>
        <v>32</v>
      </c>
    </row>
    <row r="2132" spans="1:7" x14ac:dyDescent="0.25">
      <c r="A2132" s="45" t="s">
        <v>5308</v>
      </c>
      <c r="B2132" s="45"/>
      <c r="C2132" s="46">
        <v>5</v>
      </c>
      <c r="D2132" s="46"/>
      <c r="E2132" s="46"/>
      <c r="F2132" s="46"/>
      <c r="G2132" s="46">
        <f>PRODUCT(C2132:F2132)</f>
        <v>5</v>
      </c>
    </row>
    <row r="2133" spans="1:7" x14ac:dyDescent="0.25">
      <c r="A2133" s="45" t="s">
        <v>3942</v>
      </c>
      <c r="B2133" s="45"/>
      <c r="C2133" s="46">
        <v>32</v>
      </c>
      <c r="D2133" s="46"/>
      <c r="E2133" s="46"/>
      <c r="F2133" s="46"/>
      <c r="G2133" s="46">
        <f>PRODUCT(C2133:F2133)</f>
        <v>32</v>
      </c>
    </row>
    <row r="2135" spans="1:7" ht="45" customHeight="1" x14ac:dyDescent="0.25">
      <c r="A2135" s="42" t="s">
        <v>5309</v>
      </c>
      <c r="B2135" s="42" t="s">
        <v>3885</v>
      </c>
      <c r="C2135" s="42" t="s">
        <v>536</v>
      </c>
      <c r="D2135" s="43" t="s">
        <v>41</v>
      </c>
      <c r="E2135" s="1" t="s">
        <v>537</v>
      </c>
      <c r="F2135" s="1" t="s">
        <v>537</v>
      </c>
      <c r="G2135" s="44">
        <f>SUM(G2136:G2140)</f>
        <v>38</v>
      </c>
    </row>
    <row r="2136" spans="1:7" x14ac:dyDescent="0.25">
      <c r="A2136" s="45" t="s">
        <v>5310</v>
      </c>
      <c r="B2136" s="45"/>
      <c r="C2136" s="46">
        <v>4</v>
      </c>
      <c r="D2136" s="46"/>
      <c r="E2136" s="46"/>
      <c r="F2136" s="46"/>
      <c r="G2136" s="46">
        <f>PRODUCT(C2136:F2136)</f>
        <v>4</v>
      </c>
    </row>
    <row r="2137" spans="1:7" x14ac:dyDescent="0.25">
      <c r="A2137" s="45" t="s">
        <v>5308</v>
      </c>
      <c r="B2137" s="45"/>
      <c r="C2137" s="46">
        <v>4</v>
      </c>
      <c r="D2137" s="46"/>
      <c r="E2137" s="46"/>
      <c r="F2137" s="46"/>
      <c r="G2137" s="46">
        <f>PRODUCT(C2137:F2137)</f>
        <v>4</v>
      </c>
    </row>
    <row r="2138" spans="1:7" x14ac:dyDescent="0.25">
      <c r="A2138" s="45" t="s">
        <v>5311</v>
      </c>
      <c r="B2138" s="45"/>
      <c r="C2138" s="46">
        <v>6</v>
      </c>
      <c r="D2138" s="46"/>
      <c r="E2138" s="46"/>
      <c r="F2138" s="46"/>
      <c r="G2138" s="46">
        <f>PRODUCT(C2138:F2138)</f>
        <v>6</v>
      </c>
    </row>
    <row r="2139" spans="1:7" x14ac:dyDescent="0.25">
      <c r="A2139" s="45" t="s">
        <v>5194</v>
      </c>
      <c r="B2139" s="45"/>
      <c r="C2139" s="46">
        <v>3</v>
      </c>
      <c r="D2139" s="46">
        <v>6</v>
      </c>
      <c r="E2139" s="46"/>
      <c r="F2139" s="46"/>
      <c r="G2139" s="46">
        <f>PRODUCT(C2139:F2139)</f>
        <v>18</v>
      </c>
    </row>
    <row r="2140" spans="1:7" x14ac:dyDescent="0.25">
      <c r="A2140" s="45" t="s">
        <v>5312</v>
      </c>
      <c r="B2140" s="45"/>
      <c r="C2140" s="46">
        <v>2</v>
      </c>
      <c r="D2140" s="46">
        <v>3</v>
      </c>
      <c r="E2140" s="46"/>
      <c r="F2140" s="46"/>
      <c r="G2140" s="46">
        <f>PRODUCT(C2140:F2140)</f>
        <v>6</v>
      </c>
    </row>
    <row r="2142" spans="1:7" ht="45" customHeight="1" x14ac:dyDescent="0.25">
      <c r="A2142" s="42" t="s">
        <v>5313</v>
      </c>
      <c r="B2142" s="42" t="s">
        <v>3885</v>
      </c>
      <c r="C2142" s="42" t="s">
        <v>538</v>
      </c>
      <c r="D2142" s="43" t="s">
        <v>41</v>
      </c>
      <c r="E2142" s="1" t="s">
        <v>539</v>
      </c>
      <c r="F2142" s="1" t="s">
        <v>539</v>
      </c>
      <c r="G2142" s="44">
        <f>SUM(G2143:G2144)</f>
        <v>13</v>
      </c>
    </row>
    <row r="2143" spans="1:7" x14ac:dyDescent="0.25">
      <c r="A2143" s="45" t="s">
        <v>5297</v>
      </c>
      <c r="B2143" s="45"/>
      <c r="C2143" s="46">
        <v>10</v>
      </c>
      <c r="D2143" s="46"/>
      <c r="E2143" s="46"/>
      <c r="F2143" s="46"/>
      <c r="G2143" s="46">
        <f>PRODUCT(C2143:F2143)</f>
        <v>10</v>
      </c>
    </row>
    <row r="2144" spans="1:7" x14ac:dyDescent="0.25">
      <c r="A2144" s="45" t="s">
        <v>5314</v>
      </c>
      <c r="B2144" s="45"/>
      <c r="C2144" s="46">
        <v>3</v>
      </c>
      <c r="D2144" s="46"/>
      <c r="E2144" s="46"/>
      <c r="F2144" s="46"/>
      <c r="G2144" s="46">
        <f>PRODUCT(C2144:F2144)</f>
        <v>3</v>
      </c>
    </row>
    <row r="2146" spans="1:7" ht="45" customHeight="1" x14ac:dyDescent="0.25">
      <c r="A2146" s="42" t="s">
        <v>5315</v>
      </c>
      <c r="B2146" s="42" t="s">
        <v>3885</v>
      </c>
      <c r="C2146" s="42" t="s">
        <v>540</v>
      </c>
      <c r="D2146" s="43" t="s">
        <v>41</v>
      </c>
      <c r="E2146" s="1" t="s">
        <v>541</v>
      </c>
      <c r="F2146" s="1" t="s">
        <v>541</v>
      </c>
      <c r="G2146" s="44">
        <f>SUM(G2147:G2151)</f>
        <v>75</v>
      </c>
    </row>
    <row r="2147" spans="1:7" x14ac:dyDescent="0.25">
      <c r="A2147" s="45" t="s">
        <v>5302</v>
      </c>
      <c r="B2147" s="45"/>
      <c r="C2147" s="46">
        <v>30</v>
      </c>
      <c r="D2147" s="46"/>
      <c r="E2147" s="46"/>
      <c r="F2147" s="46"/>
      <c r="G2147" s="46">
        <f>PRODUCT(C2147:F2147)</f>
        <v>30</v>
      </c>
    </row>
    <row r="2148" spans="1:7" x14ac:dyDescent="0.25">
      <c r="A2148" s="45" t="s">
        <v>5194</v>
      </c>
      <c r="B2148" s="45"/>
      <c r="C2148" s="46">
        <v>2</v>
      </c>
      <c r="D2148" s="46">
        <v>6</v>
      </c>
      <c r="E2148" s="46"/>
      <c r="F2148" s="46"/>
      <c r="G2148" s="46">
        <f>PRODUCT(C2148:F2148)</f>
        <v>12</v>
      </c>
    </row>
    <row r="2149" spans="1:7" x14ac:dyDescent="0.25">
      <c r="A2149" s="45" t="s">
        <v>5108</v>
      </c>
      <c r="B2149" s="45"/>
      <c r="C2149" s="46">
        <v>2</v>
      </c>
      <c r="D2149" s="46"/>
      <c r="E2149" s="46"/>
      <c r="F2149" s="46"/>
      <c r="G2149" s="46">
        <f>PRODUCT(C2149:F2149)</f>
        <v>2</v>
      </c>
    </row>
    <row r="2150" spans="1:7" x14ac:dyDescent="0.25">
      <c r="A2150" s="45" t="s">
        <v>5105</v>
      </c>
      <c r="B2150" s="45"/>
      <c r="C2150" s="46">
        <v>19</v>
      </c>
      <c r="D2150" s="46"/>
      <c r="E2150" s="46"/>
      <c r="F2150" s="46"/>
      <c r="G2150" s="46">
        <f>PRODUCT(C2150:F2150)</f>
        <v>19</v>
      </c>
    </row>
    <row r="2151" spans="1:7" x14ac:dyDescent="0.25">
      <c r="A2151" s="45" t="s">
        <v>5316</v>
      </c>
      <c r="B2151" s="45"/>
      <c r="C2151" s="46">
        <v>12</v>
      </c>
      <c r="D2151" s="46"/>
      <c r="E2151" s="46"/>
      <c r="F2151" s="46"/>
      <c r="G2151" s="46">
        <f>PRODUCT(C2151:F2151)</f>
        <v>12</v>
      </c>
    </row>
    <row r="2153" spans="1:7" ht="45" customHeight="1" x14ac:dyDescent="0.25">
      <c r="A2153" s="42" t="s">
        <v>5317</v>
      </c>
      <c r="B2153" s="42" t="s">
        <v>3885</v>
      </c>
      <c r="C2153" s="42" t="s">
        <v>542</v>
      </c>
      <c r="D2153" s="43" t="s">
        <v>41</v>
      </c>
      <c r="E2153" s="1" t="s">
        <v>543</v>
      </c>
      <c r="F2153" s="1" t="s">
        <v>543</v>
      </c>
      <c r="G2153" s="44">
        <f>SUM(G2154:G2154)</f>
        <v>36</v>
      </c>
    </row>
    <row r="2154" spans="1:7" x14ac:dyDescent="0.25">
      <c r="A2154" s="45" t="s">
        <v>5194</v>
      </c>
      <c r="B2154" s="45"/>
      <c r="C2154" s="46">
        <v>6</v>
      </c>
      <c r="D2154" s="46">
        <v>6</v>
      </c>
      <c r="E2154" s="46"/>
      <c r="F2154" s="46"/>
      <c r="G2154" s="46">
        <f>PRODUCT(C2154:F2154)</f>
        <v>36</v>
      </c>
    </row>
    <row r="2156" spans="1:7" x14ac:dyDescent="0.25">
      <c r="B2156" t="s">
        <v>3883</v>
      </c>
      <c r="C2156" s="40" t="s">
        <v>5</v>
      </c>
      <c r="D2156" s="41" t="s">
        <v>6</v>
      </c>
      <c r="E2156" s="40" t="s">
        <v>7</v>
      </c>
    </row>
    <row r="2157" spans="1:7" x14ac:dyDescent="0.25">
      <c r="B2157" t="s">
        <v>3883</v>
      </c>
      <c r="C2157" s="40" t="s">
        <v>8</v>
      </c>
      <c r="D2157" s="41" t="s">
        <v>141</v>
      </c>
      <c r="E2157" s="40" t="s">
        <v>255</v>
      </c>
    </row>
    <row r="2158" spans="1:7" x14ac:dyDescent="0.25">
      <c r="B2158" t="s">
        <v>3883</v>
      </c>
      <c r="C2158" s="40" t="s">
        <v>11</v>
      </c>
      <c r="D2158" s="41" t="s">
        <v>86</v>
      </c>
      <c r="E2158" s="40" t="s">
        <v>531</v>
      </c>
    </row>
    <row r="2159" spans="1:7" x14ac:dyDescent="0.25">
      <c r="B2159" t="s">
        <v>3883</v>
      </c>
      <c r="C2159" s="40" t="s">
        <v>13</v>
      </c>
      <c r="D2159" s="41" t="s">
        <v>75</v>
      </c>
      <c r="E2159" s="40" t="s">
        <v>544</v>
      </c>
    </row>
    <row r="2161" spans="1:7" ht="45" customHeight="1" x14ac:dyDescent="0.25">
      <c r="A2161" s="42" t="s">
        <v>5318</v>
      </c>
      <c r="B2161" s="42" t="s">
        <v>3885</v>
      </c>
      <c r="C2161" s="42" t="s">
        <v>546</v>
      </c>
      <c r="D2161" s="43" t="s">
        <v>41</v>
      </c>
      <c r="E2161" s="1" t="s">
        <v>547</v>
      </c>
      <c r="F2161" s="1" t="s">
        <v>547</v>
      </c>
      <c r="G2161" s="44">
        <f>SUM(G2162:G2162)</f>
        <v>39</v>
      </c>
    </row>
    <row r="2162" spans="1:7" x14ac:dyDescent="0.25">
      <c r="A2162" s="45" t="s">
        <v>5319</v>
      </c>
      <c r="B2162" s="45"/>
      <c r="C2162" s="46">
        <v>39</v>
      </c>
      <c r="D2162" s="46"/>
      <c r="E2162" s="46"/>
      <c r="F2162" s="46"/>
      <c r="G2162" s="46">
        <f>PRODUCT(C2162:F2162)</f>
        <v>39</v>
      </c>
    </row>
    <row r="2164" spans="1:7" x14ac:dyDescent="0.25">
      <c r="B2164" t="s">
        <v>3883</v>
      </c>
      <c r="C2164" s="40" t="s">
        <v>5</v>
      </c>
      <c r="D2164" s="41" t="s">
        <v>6</v>
      </c>
      <c r="E2164" s="40" t="s">
        <v>7</v>
      </c>
    </row>
    <row r="2165" spans="1:7" x14ac:dyDescent="0.25">
      <c r="B2165" t="s">
        <v>3883</v>
      </c>
      <c r="C2165" s="40" t="s">
        <v>8</v>
      </c>
      <c r="D2165" s="41" t="s">
        <v>141</v>
      </c>
      <c r="E2165" s="40" t="s">
        <v>255</v>
      </c>
    </row>
    <row r="2166" spans="1:7" x14ac:dyDescent="0.25">
      <c r="B2166" t="s">
        <v>3883</v>
      </c>
      <c r="C2166" s="40" t="s">
        <v>11</v>
      </c>
      <c r="D2166" s="41" t="s">
        <v>86</v>
      </c>
      <c r="E2166" s="40" t="s">
        <v>531</v>
      </c>
    </row>
    <row r="2167" spans="1:7" x14ac:dyDescent="0.25">
      <c r="B2167" t="s">
        <v>3883</v>
      </c>
      <c r="C2167" s="40" t="s">
        <v>13</v>
      </c>
      <c r="D2167" s="41" t="s">
        <v>86</v>
      </c>
      <c r="E2167" s="40" t="s">
        <v>525</v>
      </c>
    </row>
    <row r="2169" spans="1:7" ht="45" customHeight="1" x14ac:dyDescent="0.25">
      <c r="A2169" s="42" t="s">
        <v>5320</v>
      </c>
      <c r="B2169" s="42" t="s">
        <v>3885</v>
      </c>
      <c r="C2169" s="42" t="s">
        <v>549</v>
      </c>
      <c r="D2169" s="43" t="s">
        <v>41</v>
      </c>
      <c r="E2169" s="1" t="s">
        <v>550</v>
      </c>
      <c r="F2169" s="1" t="s">
        <v>550</v>
      </c>
      <c r="G2169" s="44">
        <f>SUM(G2170:G2170)</f>
        <v>30</v>
      </c>
    </row>
    <row r="2170" spans="1:7" x14ac:dyDescent="0.25">
      <c r="A2170" s="45" t="s">
        <v>5321</v>
      </c>
      <c r="B2170" s="45"/>
      <c r="C2170" s="46">
        <v>30</v>
      </c>
      <c r="D2170" s="46"/>
      <c r="E2170" s="46"/>
      <c r="F2170" s="46"/>
      <c r="G2170" s="46">
        <f>PRODUCT(C2170:F2170)</f>
        <v>30</v>
      </c>
    </row>
    <row r="2172" spans="1:7" ht="45" customHeight="1" x14ac:dyDescent="0.25">
      <c r="A2172" s="42" t="s">
        <v>5322</v>
      </c>
      <c r="B2172" s="42" t="s">
        <v>3885</v>
      </c>
      <c r="C2172" s="42" t="s">
        <v>551</v>
      </c>
      <c r="D2172" s="43" t="s">
        <v>41</v>
      </c>
      <c r="E2172" s="1" t="s">
        <v>552</v>
      </c>
      <c r="F2172" s="1" t="s">
        <v>552</v>
      </c>
      <c r="G2172" s="44">
        <f>SUM(G2173:G2173)</f>
        <v>5</v>
      </c>
    </row>
    <row r="2173" spans="1:7" x14ac:dyDescent="0.25">
      <c r="A2173" s="45" t="s">
        <v>5323</v>
      </c>
      <c r="B2173" s="45"/>
      <c r="C2173" s="46">
        <v>5</v>
      </c>
      <c r="D2173" s="46"/>
      <c r="E2173" s="46"/>
      <c r="F2173" s="46"/>
      <c r="G2173" s="46">
        <f>PRODUCT(C2173:F2173)</f>
        <v>5</v>
      </c>
    </row>
    <row r="2175" spans="1:7" ht="45" customHeight="1" x14ac:dyDescent="0.25">
      <c r="A2175" s="42" t="s">
        <v>5324</v>
      </c>
      <c r="B2175" s="42" t="s">
        <v>3885</v>
      </c>
      <c r="C2175" s="42" t="s">
        <v>553</v>
      </c>
      <c r="D2175" s="43" t="s">
        <v>41</v>
      </c>
      <c r="E2175" s="1" t="s">
        <v>554</v>
      </c>
      <c r="F2175" s="1" t="s">
        <v>554</v>
      </c>
      <c r="G2175" s="44">
        <f>SUM(G2176:G2176)</f>
        <v>7</v>
      </c>
    </row>
    <row r="2176" spans="1:7" x14ac:dyDescent="0.25">
      <c r="A2176" s="45" t="s">
        <v>5325</v>
      </c>
      <c r="B2176" s="45"/>
      <c r="C2176" s="46">
        <v>7</v>
      </c>
      <c r="D2176" s="46"/>
      <c r="E2176" s="46"/>
      <c r="F2176" s="46"/>
      <c r="G2176" s="46">
        <f>PRODUCT(C2176:F2176)</f>
        <v>7</v>
      </c>
    </row>
    <row r="2178" spans="1:7" ht="45" customHeight="1" x14ac:dyDescent="0.25">
      <c r="A2178" s="42" t="s">
        <v>5326</v>
      </c>
      <c r="B2178" s="42" t="s">
        <v>3885</v>
      </c>
      <c r="C2178" s="42" t="s">
        <v>555</v>
      </c>
      <c r="D2178" s="43" t="s">
        <v>41</v>
      </c>
      <c r="E2178" s="1" t="s">
        <v>556</v>
      </c>
      <c r="F2178" s="1" t="s">
        <v>556</v>
      </c>
      <c r="G2178" s="44">
        <f>SUM(G2179:G2179)</f>
        <v>1</v>
      </c>
    </row>
    <row r="2179" spans="1:7" x14ac:dyDescent="0.25">
      <c r="A2179" s="45" t="s">
        <v>5308</v>
      </c>
      <c r="B2179" s="45"/>
      <c r="C2179" s="46">
        <v>1</v>
      </c>
      <c r="D2179" s="46"/>
      <c r="E2179" s="46"/>
      <c r="F2179" s="46"/>
      <c r="G2179" s="46">
        <f>PRODUCT(C2179:F2179)</f>
        <v>1</v>
      </c>
    </row>
    <row r="2181" spans="1:7" x14ac:dyDescent="0.25">
      <c r="B2181" t="s">
        <v>3883</v>
      </c>
      <c r="C2181" s="40" t="s">
        <v>5</v>
      </c>
      <c r="D2181" s="41" t="s">
        <v>6</v>
      </c>
      <c r="E2181" s="40" t="s">
        <v>7</v>
      </c>
    </row>
    <row r="2182" spans="1:7" x14ac:dyDescent="0.25">
      <c r="B2182" t="s">
        <v>3883</v>
      </c>
      <c r="C2182" s="40" t="s">
        <v>8</v>
      </c>
      <c r="D2182" s="41" t="s">
        <v>141</v>
      </c>
      <c r="E2182" s="40" t="s">
        <v>255</v>
      </c>
    </row>
    <row r="2183" spans="1:7" x14ac:dyDescent="0.25">
      <c r="B2183" t="s">
        <v>3883</v>
      </c>
      <c r="C2183" s="40" t="s">
        <v>11</v>
      </c>
      <c r="D2183" s="41" t="s">
        <v>141</v>
      </c>
      <c r="E2183" s="40" t="s">
        <v>557</v>
      </c>
    </row>
    <row r="2184" spans="1:7" x14ac:dyDescent="0.25">
      <c r="B2184" t="s">
        <v>3883</v>
      </c>
      <c r="C2184" s="40" t="s">
        <v>13</v>
      </c>
      <c r="D2184" s="41" t="s">
        <v>6</v>
      </c>
      <c r="E2184" s="40" t="s">
        <v>306</v>
      </c>
    </row>
    <row r="2186" spans="1:7" ht="45" customHeight="1" x14ac:dyDescent="0.25">
      <c r="A2186" s="42" t="s">
        <v>5327</v>
      </c>
      <c r="B2186" s="42" t="s">
        <v>3885</v>
      </c>
      <c r="C2186" s="42" t="s">
        <v>559</v>
      </c>
      <c r="D2186" s="43" t="s">
        <v>41</v>
      </c>
      <c r="E2186" s="1" t="s">
        <v>560</v>
      </c>
      <c r="F2186" s="1" t="s">
        <v>560</v>
      </c>
      <c r="G2186" s="44">
        <f>SUM(G2187:G2187)</f>
        <v>1</v>
      </c>
    </row>
    <row r="2187" spans="1:7" x14ac:dyDescent="0.25">
      <c r="A2187" s="45" t="s">
        <v>5328</v>
      </c>
      <c r="B2187" s="45"/>
      <c r="C2187" s="46">
        <v>1</v>
      </c>
      <c r="D2187" s="46"/>
      <c r="E2187" s="46"/>
      <c r="F2187" s="46"/>
      <c r="G2187" s="46">
        <f>PRODUCT(C2187:F2187)</f>
        <v>1</v>
      </c>
    </row>
    <row r="2189" spans="1:7" x14ac:dyDescent="0.25">
      <c r="B2189" t="s">
        <v>3883</v>
      </c>
      <c r="C2189" s="40" t="s">
        <v>5</v>
      </c>
      <c r="D2189" s="41" t="s">
        <v>6</v>
      </c>
      <c r="E2189" s="40" t="s">
        <v>7</v>
      </c>
    </row>
    <row r="2190" spans="1:7" x14ac:dyDescent="0.25">
      <c r="B2190" t="s">
        <v>3883</v>
      </c>
      <c r="C2190" s="40" t="s">
        <v>8</v>
      </c>
      <c r="D2190" s="41" t="s">
        <v>141</v>
      </c>
      <c r="E2190" s="40" t="s">
        <v>255</v>
      </c>
    </row>
    <row r="2191" spans="1:7" x14ac:dyDescent="0.25">
      <c r="B2191" t="s">
        <v>3883</v>
      </c>
      <c r="C2191" s="40" t="s">
        <v>11</v>
      </c>
      <c r="D2191" s="41" t="s">
        <v>141</v>
      </c>
      <c r="E2191" s="40" t="s">
        <v>557</v>
      </c>
    </row>
    <row r="2192" spans="1:7" x14ac:dyDescent="0.25">
      <c r="B2192" t="s">
        <v>3883</v>
      </c>
      <c r="C2192" s="40" t="s">
        <v>13</v>
      </c>
      <c r="D2192" s="41" t="s">
        <v>75</v>
      </c>
      <c r="E2192" s="40" t="s">
        <v>561</v>
      </c>
    </row>
    <row r="2194" spans="1:7" ht="45" customHeight="1" x14ac:dyDescent="0.25">
      <c r="A2194" s="42" t="s">
        <v>5329</v>
      </c>
      <c r="B2194" s="42" t="s">
        <v>3885</v>
      </c>
      <c r="C2194" s="42" t="s">
        <v>563</v>
      </c>
      <c r="D2194" s="43" t="s">
        <v>38</v>
      </c>
      <c r="E2194" s="1" t="s">
        <v>564</v>
      </c>
      <c r="F2194" s="1" t="s">
        <v>564</v>
      </c>
      <c r="G2194" s="44">
        <f>SUM(G2195:G2195)</f>
        <v>10</v>
      </c>
    </row>
    <row r="2195" spans="1:7" x14ac:dyDescent="0.25">
      <c r="A2195" s="45" t="s">
        <v>5102</v>
      </c>
      <c r="B2195" s="45"/>
      <c r="C2195" s="46">
        <v>10</v>
      </c>
      <c r="D2195" s="46"/>
      <c r="E2195" s="46"/>
      <c r="F2195" s="46"/>
      <c r="G2195" s="46">
        <f>PRODUCT(C2195:F2195)</f>
        <v>10</v>
      </c>
    </row>
    <row r="2197" spans="1:7" ht="45" customHeight="1" x14ac:dyDescent="0.25">
      <c r="A2197" s="42" t="s">
        <v>5330</v>
      </c>
      <c r="B2197" s="42" t="s">
        <v>3885</v>
      </c>
      <c r="C2197" s="42" t="s">
        <v>565</v>
      </c>
      <c r="D2197" s="43" t="s">
        <v>38</v>
      </c>
      <c r="E2197" s="1" t="s">
        <v>566</v>
      </c>
      <c r="F2197" s="1" t="s">
        <v>566</v>
      </c>
      <c r="G2197" s="44">
        <f>SUM(G2198:G2198)</f>
        <v>10</v>
      </c>
    </row>
    <row r="2198" spans="1:7" x14ac:dyDescent="0.25">
      <c r="A2198" s="45" t="s">
        <v>5102</v>
      </c>
      <c r="B2198" s="45"/>
      <c r="C2198" s="46">
        <v>10</v>
      </c>
      <c r="D2198" s="46"/>
      <c r="E2198" s="46"/>
      <c r="F2198" s="46"/>
      <c r="G2198" s="46">
        <f>PRODUCT(C2198:F2198)</f>
        <v>10</v>
      </c>
    </row>
    <row r="2200" spans="1:7" ht="45" customHeight="1" x14ac:dyDescent="0.25">
      <c r="A2200" s="42" t="s">
        <v>5331</v>
      </c>
      <c r="B2200" s="42" t="s">
        <v>3885</v>
      </c>
      <c r="C2200" s="42" t="s">
        <v>567</v>
      </c>
      <c r="D2200" s="43" t="s">
        <v>38</v>
      </c>
      <c r="E2200" s="1" t="s">
        <v>568</v>
      </c>
      <c r="F2200" s="1" t="s">
        <v>568</v>
      </c>
      <c r="G2200" s="44">
        <f>SUM(G2201:G2201)</f>
        <v>20</v>
      </c>
    </row>
    <row r="2201" spans="1:7" x14ac:dyDescent="0.25">
      <c r="A2201" s="45" t="s">
        <v>5332</v>
      </c>
      <c r="B2201" s="45"/>
      <c r="C2201" s="46">
        <v>20</v>
      </c>
      <c r="D2201" s="46"/>
      <c r="E2201" s="46"/>
      <c r="F2201" s="46"/>
      <c r="G2201" s="46">
        <f>PRODUCT(C2201:F2201)</f>
        <v>20</v>
      </c>
    </row>
    <row r="2203" spans="1:7" x14ac:dyDescent="0.25">
      <c r="B2203" t="s">
        <v>3883</v>
      </c>
      <c r="C2203" s="40" t="s">
        <v>5</v>
      </c>
      <c r="D2203" s="41" t="s">
        <v>6</v>
      </c>
      <c r="E2203" s="40" t="s">
        <v>7</v>
      </c>
    </row>
    <row r="2204" spans="1:7" x14ac:dyDescent="0.25">
      <c r="B2204" t="s">
        <v>3883</v>
      </c>
      <c r="C2204" s="40" t="s">
        <v>8</v>
      </c>
      <c r="D2204" s="41" t="s">
        <v>141</v>
      </c>
      <c r="E2204" s="40" t="s">
        <v>255</v>
      </c>
    </row>
    <row r="2205" spans="1:7" x14ac:dyDescent="0.25">
      <c r="B2205" t="s">
        <v>3883</v>
      </c>
      <c r="C2205" s="40" t="s">
        <v>11</v>
      </c>
      <c r="D2205" s="41" t="s">
        <v>141</v>
      </c>
      <c r="E2205" s="40" t="s">
        <v>557</v>
      </c>
    </row>
    <row r="2206" spans="1:7" x14ac:dyDescent="0.25">
      <c r="B2206" t="s">
        <v>3883</v>
      </c>
      <c r="C2206" s="40" t="s">
        <v>13</v>
      </c>
      <c r="D2206" s="41" t="s">
        <v>141</v>
      </c>
      <c r="E2206" s="40" t="s">
        <v>569</v>
      </c>
    </row>
    <row r="2208" spans="1:7" ht="45" customHeight="1" x14ac:dyDescent="0.25">
      <c r="A2208" s="42" t="s">
        <v>5333</v>
      </c>
      <c r="B2208" s="42" t="s">
        <v>3885</v>
      </c>
      <c r="C2208" s="42" t="s">
        <v>571</v>
      </c>
      <c r="D2208" s="43" t="s">
        <v>41</v>
      </c>
      <c r="E2208" s="1" t="s">
        <v>572</v>
      </c>
      <c r="F2208" s="1" t="s">
        <v>572</v>
      </c>
      <c r="G2208" s="44">
        <f>SUM(G2209:G2209)</f>
        <v>1</v>
      </c>
    </row>
    <row r="2209" spans="1:7" x14ac:dyDescent="0.25">
      <c r="A2209" s="45" t="s">
        <v>5102</v>
      </c>
      <c r="B2209" s="45"/>
      <c r="C2209" s="46">
        <v>1</v>
      </c>
      <c r="D2209" s="46"/>
      <c r="E2209" s="46"/>
      <c r="F2209" s="46"/>
      <c r="G2209" s="46">
        <f>PRODUCT(C2209:F2209)</f>
        <v>1</v>
      </c>
    </row>
    <row r="2211" spans="1:7" x14ac:dyDescent="0.25">
      <c r="B2211" t="s">
        <v>3883</v>
      </c>
      <c r="C2211" s="40" t="s">
        <v>5</v>
      </c>
      <c r="D2211" s="41" t="s">
        <v>6</v>
      </c>
      <c r="E2211" s="40" t="s">
        <v>7</v>
      </c>
    </row>
    <row r="2212" spans="1:7" x14ac:dyDescent="0.25">
      <c r="B2212" t="s">
        <v>3883</v>
      </c>
      <c r="C2212" s="40" t="s">
        <v>8</v>
      </c>
      <c r="D2212" s="41" t="s">
        <v>141</v>
      </c>
      <c r="E2212" s="40" t="s">
        <v>255</v>
      </c>
    </row>
    <row r="2213" spans="1:7" x14ac:dyDescent="0.25">
      <c r="B2213" t="s">
        <v>3883</v>
      </c>
      <c r="C2213" s="40" t="s">
        <v>11</v>
      </c>
      <c r="D2213" s="41" t="s">
        <v>459</v>
      </c>
      <c r="E2213" s="40" t="s">
        <v>573</v>
      </c>
    </row>
    <row r="2214" spans="1:7" x14ac:dyDescent="0.25">
      <c r="B2214" t="s">
        <v>3883</v>
      </c>
      <c r="C2214" s="40" t="s">
        <v>13</v>
      </c>
      <c r="D2214" s="41" t="s">
        <v>6</v>
      </c>
      <c r="E2214" s="40" t="s">
        <v>306</v>
      </c>
    </row>
    <row r="2216" spans="1:7" ht="45" customHeight="1" x14ac:dyDescent="0.25">
      <c r="A2216" s="42" t="s">
        <v>5334</v>
      </c>
      <c r="B2216" s="42" t="s">
        <v>3885</v>
      </c>
      <c r="C2216" s="42" t="s">
        <v>575</v>
      </c>
      <c r="D2216" s="43" t="s">
        <v>41</v>
      </c>
      <c r="E2216" s="1" t="s">
        <v>576</v>
      </c>
      <c r="F2216" s="1" t="s">
        <v>576</v>
      </c>
      <c r="G2216" s="44">
        <f>SUM(G2217:G2217)</f>
        <v>1</v>
      </c>
    </row>
    <row r="2217" spans="1:7" x14ac:dyDescent="0.25">
      <c r="A2217" s="45" t="s">
        <v>5335</v>
      </c>
      <c r="B2217" s="45"/>
      <c r="C2217" s="46">
        <v>1</v>
      </c>
      <c r="D2217" s="46"/>
      <c r="E2217" s="46"/>
      <c r="F2217" s="46"/>
      <c r="G2217" s="46">
        <f>PRODUCT(C2217:F2217)</f>
        <v>1</v>
      </c>
    </row>
    <row r="2219" spans="1:7" ht="45" customHeight="1" x14ac:dyDescent="0.25">
      <c r="A2219" s="42" t="s">
        <v>5336</v>
      </c>
      <c r="B2219" s="42" t="s">
        <v>3885</v>
      </c>
      <c r="C2219" s="42" t="s">
        <v>577</v>
      </c>
      <c r="D2219" s="43" t="s">
        <v>41</v>
      </c>
      <c r="E2219" s="1" t="s">
        <v>5337</v>
      </c>
      <c r="F2219" s="1" t="s">
        <v>5337</v>
      </c>
      <c r="G2219" s="44">
        <f>SUM(G2220:G2220)</f>
        <v>1</v>
      </c>
    </row>
    <row r="2220" spans="1:7" x14ac:dyDescent="0.25">
      <c r="A2220" s="45" t="s">
        <v>5338</v>
      </c>
      <c r="B2220" s="45"/>
      <c r="C2220" s="46">
        <v>1</v>
      </c>
      <c r="D2220" s="46"/>
      <c r="E2220" s="46"/>
      <c r="F2220" s="46"/>
      <c r="G2220" s="46">
        <f>PRODUCT(C2220:F2220)</f>
        <v>1</v>
      </c>
    </row>
    <row r="2222" spans="1:7" x14ac:dyDescent="0.25">
      <c r="B2222" t="s">
        <v>3883</v>
      </c>
      <c r="C2222" s="40" t="s">
        <v>5</v>
      </c>
      <c r="D2222" s="41" t="s">
        <v>6</v>
      </c>
      <c r="E2222" s="40" t="s">
        <v>7</v>
      </c>
    </row>
    <row r="2223" spans="1:7" x14ac:dyDescent="0.25">
      <c r="B2223" t="s">
        <v>3883</v>
      </c>
      <c r="C2223" s="40" t="s">
        <v>8</v>
      </c>
      <c r="D2223" s="41" t="s">
        <v>141</v>
      </c>
      <c r="E2223" s="40" t="s">
        <v>255</v>
      </c>
    </row>
    <row r="2224" spans="1:7" x14ac:dyDescent="0.25">
      <c r="B2224" t="s">
        <v>3883</v>
      </c>
      <c r="C2224" s="40" t="s">
        <v>11</v>
      </c>
      <c r="D2224" s="41" t="s">
        <v>459</v>
      </c>
      <c r="E2224" s="40" t="s">
        <v>573</v>
      </c>
    </row>
    <row r="2225" spans="1:7" x14ac:dyDescent="0.25">
      <c r="B2225" t="s">
        <v>3883</v>
      </c>
      <c r="C2225" s="40" t="s">
        <v>13</v>
      </c>
      <c r="D2225" s="41" t="s">
        <v>75</v>
      </c>
      <c r="E2225" s="40" t="s">
        <v>579</v>
      </c>
    </row>
    <row r="2227" spans="1:7" ht="45" customHeight="1" x14ac:dyDescent="0.25">
      <c r="A2227" s="42" t="s">
        <v>5339</v>
      </c>
      <c r="B2227" s="42" t="s">
        <v>3885</v>
      </c>
      <c r="C2227" s="42" t="s">
        <v>581</v>
      </c>
      <c r="D2227" s="43" t="s">
        <v>17</v>
      </c>
      <c r="E2227" s="1" t="s">
        <v>582</v>
      </c>
      <c r="F2227" s="1" t="s">
        <v>582</v>
      </c>
      <c r="G2227" s="44">
        <f>SUM(G2228:G2229)</f>
        <v>367</v>
      </c>
    </row>
    <row r="2228" spans="1:7" x14ac:dyDescent="0.25">
      <c r="A2228" s="45" t="s">
        <v>5340</v>
      </c>
      <c r="B2228" s="45"/>
      <c r="C2228" s="46">
        <v>182</v>
      </c>
      <c r="D2228" s="46"/>
      <c r="E2228" s="46"/>
      <c r="F2228" s="46"/>
      <c r="G2228" s="46">
        <f>PRODUCT(C2228:F2228)</f>
        <v>182</v>
      </c>
    </row>
    <row r="2229" spans="1:7" x14ac:dyDescent="0.25">
      <c r="A2229" s="45" t="s">
        <v>5341</v>
      </c>
      <c r="B2229" s="45"/>
      <c r="C2229" s="46">
        <v>185</v>
      </c>
      <c r="D2229" s="46"/>
      <c r="E2229" s="46"/>
      <c r="F2229" s="46"/>
      <c r="G2229" s="46">
        <f>PRODUCT(C2229:F2229)</f>
        <v>185</v>
      </c>
    </row>
    <row r="2231" spans="1:7" ht="45" customHeight="1" x14ac:dyDescent="0.25">
      <c r="A2231" s="42" t="s">
        <v>5342</v>
      </c>
      <c r="B2231" s="42" t="s">
        <v>3885</v>
      </c>
      <c r="C2231" s="42" t="s">
        <v>583</v>
      </c>
      <c r="D2231" s="43" t="s">
        <v>38</v>
      </c>
      <c r="E2231" s="1" t="s">
        <v>584</v>
      </c>
      <c r="F2231" s="1" t="s">
        <v>584</v>
      </c>
      <c r="G2231" s="44">
        <f>SUM(G2232:G2232)</f>
        <v>38</v>
      </c>
    </row>
    <row r="2232" spans="1:7" x14ac:dyDescent="0.25">
      <c r="A2232" s="45" t="s">
        <v>5343</v>
      </c>
      <c r="B2232" s="45"/>
      <c r="C2232" s="46">
        <v>38</v>
      </c>
      <c r="D2232" s="46"/>
      <c r="E2232" s="46"/>
      <c r="F2232" s="46"/>
      <c r="G2232" s="46">
        <f>PRODUCT(C2232:F2232)</f>
        <v>38</v>
      </c>
    </row>
    <row r="2234" spans="1:7" ht="45" customHeight="1" x14ac:dyDescent="0.25">
      <c r="A2234" s="42" t="s">
        <v>5344</v>
      </c>
      <c r="B2234" s="42" t="s">
        <v>3885</v>
      </c>
      <c r="C2234" s="42" t="s">
        <v>585</v>
      </c>
      <c r="D2234" s="43" t="s">
        <v>38</v>
      </c>
      <c r="E2234" s="1" t="s">
        <v>586</v>
      </c>
      <c r="F2234" s="1" t="s">
        <v>586</v>
      </c>
      <c r="G2234" s="44">
        <f>SUM(G2235:G2235)</f>
        <v>12</v>
      </c>
    </row>
    <row r="2235" spans="1:7" x14ac:dyDescent="0.25">
      <c r="A2235" s="45" t="s">
        <v>5343</v>
      </c>
      <c r="B2235" s="45"/>
      <c r="C2235" s="46">
        <v>12</v>
      </c>
      <c r="D2235" s="46"/>
      <c r="E2235" s="46"/>
      <c r="F2235" s="46"/>
      <c r="G2235" s="46">
        <f>PRODUCT(C2235:F2235)</f>
        <v>12</v>
      </c>
    </row>
    <row r="2237" spans="1:7" ht="45" customHeight="1" x14ac:dyDescent="0.25">
      <c r="A2237" s="42" t="s">
        <v>5345</v>
      </c>
      <c r="B2237" s="42" t="s">
        <v>3885</v>
      </c>
      <c r="C2237" s="42" t="s">
        <v>587</v>
      </c>
      <c r="D2237" s="43" t="s">
        <v>38</v>
      </c>
      <c r="E2237" s="1" t="s">
        <v>588</v>
      </c>
      <c r="F2237" s="1" t="s">
        <v>588</v>
      </c>
      <c r="G2237" s="44">
        <f>SUM(G2238:G2238)</f>
        <v>10</v>
      </c>
    </row>
    <row r="2238" spans="1:7" x14ac:dyDescent="0.25">
      <c r="A2238" s="45" t="s">
        <v>5343</v>
      </c>
      <c r="B2238" s="45"/>
      <c r="C2238" s="46">
        <v>10</v>
      </c>
      <c r="D2238" s="46"/>
      <c r="E2238" s="46"/>
      <c r="F2238" s="46"/>
      <c r="G2238" s="46">
        <f>PRODUCT(C2238:F2238)</f>
        <v>10</v>
      </c>
    </row>
    <row r="2240" spans="1:7" ht="45" customHeight="1" x14ac:dyDescent="0.25">
      <c r="A2240" s="42" t="s">
        <v>5346</v>
      </c>
      <c r="B2240" s="42" t="s">
        <v>3885</v>
      </c>
      <c r="C2240" s="42" t="s">
        <v>589</v>
      </c>
      <c r="D2240" s="43" t="s">
        <v>38</v>
      </c>
      <c r="E2240" s="1" t="s">
        <v>590</v>
      </c>
      <c r="F2240" s="1" t="s">
        <v>590</v>
      </c>
      <c r="G2240" s="44">
        <f>SUM(G2241:G2241)</f>
        <v>33</v>
      </c>
    </row>
    <row r="2241" spans="1:7" x14ac:dyDescent="0.25">
      <c r="A2241" s="45" t="s">
        <v>5343</v>
      </c>
      <c r="B2241" s="45"/>
      <c r="C2241" s="46">
        <v>33</v>
      </c>
      <c r="D2241" s="46"/>
      <c r="E2241" s="46"/>
      <c r="F2241" s="46"/>
      <c r="G2241" s="46">
        <f>PRODUCT(C2241:F2241)</f>
        <v>33</v>
      </c>
    </row>
    <row r="2243" spans="1:7" ht="45" customHeight="1" x14ac:dyDescent="0.25">
      <c r="A2243" s="42" t="s">
        <v>5347</v>
      </c>
      <c r="B2243" s="42" t="s">
        <v>3885</v>
      </c>
      <c r="C2243" s="42" t="s">
        <v>591</v>
      </c>
      <c r="D2243" s="43" t="s">
        <v>38</v>
      </c>
      <c r="E2243" s="1" t="s">
        <v>592</v>
      </c>
      <c r="F2243" s="1" t="s">
        <v>592</v>
      </c>
      <c r="G2243" s="44">
        <f>SUM(G2244:G2244)</f>
        <v>8.5</v>
      </c>
    </row>
    <row r="2244" spans="1:7" x14ac:dyDescent="0.25">
      <c r="A2244" s="45" t="s">
        <v>5348</v>
      </c>
      <c r="B2244" s="45"/>
      <c r="C2244" s="46">
        <v>0.5</v>
      </c>
      <c r="D2244" s="46">
        <v>17</v>
      </c>
      <c r="E2244" s="46"/>
      <c r="F2244" s="46"/>
      <c r="G2244" s="46">
        <f>PRODUCT(C2244:F2244)</f>
        <v>8.5</v>
      </c>
    </row>
    <row r="2246" spans="1:7" x14ac:dyDescent="0.25">
      <c r="B2246" t="s">
        <v>3883</v>
      </c>
      <c r="C2246" s="40" t="s">
        <v>5</v>
      </c>
      <c r="D2246" s="41" t="s">
        <v>6</v>
      </c>
      <c r="E2246" s="40" t="s">
        <v>7</v>
      </c>
    </row>
    <row r="2247" spans="1:7" x14ac:dyDescent="0.25">
      <c r="B2247" t="s">
        <v>3883</v>
      </c>
      <c r="C2247" s="40" t="s">
        <v>8</v>
      </c>
      <c r="D2247" s="41" t="s">
        <v>141</v>
      </c>
      <c r="E2247" s="40" t="s">
        <v>255</v>
      </c>
    </row>
    <row r="2248" spans="1:7" x14ac:dyDescent="0.25">
      <c r="B2248" t="s">
        <v>3883</v>
      </c>
      <c r="C2248" s="40" t="s">
        <v>11</v>
      </c>
      <c r="D2248" s="41" t="s">
        <v>459</v>
      </c>
      <c r="E2248" s="40" t="s">
        <v>573</v>
      </c>
    </row>
    <row r="2249" spans="1:7" x14ac:dyDescent="0.25">
      <c r="B2249" t="s">
        <v>3883</v>
      </c>
      <c r="C2249" s="40" t="s">
        <v>13</v>
      </c>
      <c r="D2249" s="41" t="s">
        <v>86</v>
      </c>
      <c r="E2249" s="40" t="s">
        <v>347</v>
      </c>
    </row>
    <row r="2251" spans="1:7" ht="45" customHeight="1" x14ac:dyDescent="0.25">
      <c r="A2251" s="42" t="s">
        <v>5349</v>
      </c>
      <c r="B2251" s="42" t="s">
        <v>3885</v>
      </c>
      <c r="C2251" s="42" t="s">
        <v>594</v>
      </c>
      <c r="D2251" s="43" t="s">
        <v>17</v>
      </c>
      <c r="E2251" s="1" t="s">
        <v>595</v>
      </c>
      <c r="F2251" s="1" t="s">
        <v>595</v>
      </c>
      <c r="G2251" s="44">
        <f>SUM(G2252:G2253)</f>
        <v>367</v>
      </c>
    </row>
    <row r="2252" spans="1:7" x14ac:dyDescent="0.25">
      <c r="A2252" s="45" t="s">
        <v>5340</v>
      </c>
      <c r="B2252" s="45"/>
      <c r="C2252" s="46">
        <v>182</v>
      </c>
      <c r="D2252" s="46"/>
      <c r="E2252" s="46"/>
      <c r="F2252" s="46"/>
      <c r="G2252" s="46">
        <f>PRODUCT(C2252:F2252)</f>
        <v>182</v>
      </c>
    </row>
    <row r="2253" spans="1:7" x14ac:dyDescent="0.25">
      <c r="A2253" s="45" t="s">
        <v>5341</v>
      </c>
      <c r="B2253" s="45"/>
      <c r="C2253" s="46">
        <v>185</v>
      </c>
      <c r="D2253" s="46"/>
      <c r="E2253" s="46"/>
      <c r="F2253" s="46"/>
      <c r="G2253" s="46">
        <f>PRODUCT(C2253:F2253)</f>
        <v>185</v>
      </c>
    </row>
    <row r="2255" spans="1:7" ht="45" customHeight="1" x14ac:dyDescent="0.25">
      <c r="A2255" s="42" t="s">
        <v>5350</v>
      </c>
      <c r="B2255" s="42" t="s">
        <v>3885</v>
      </c>
      <c r="C2255" s="42" t="s">
        <v>596</v>
      </c>
      <c r="D2255" s="43" t="s">
        <v>17</v>
      </c>
      <c r="E2255" s="1" t="s">
        <v>597</v>
      </c>
      <c r="F2255" s="1" t="s">
        <v>597</v>
      </c>
      <c r="G2255" s="44">
        <f>SUM(G2256:G2257)</f>
        <v>44</v>
      </c>
    </row>
    <row r="2256" spans="1:7" x14ac:dyDescent="0.25">
      <c r="A2256" s="45" t="s">
        <v>5340</v>
      </c>
      <c r="B2256" s="45"/>
      <c r="C2256" s="46">
        <v>22</v>
      </c>
      <c r="D2256" s="46"/>
      <c r="E2256" s="46"/>
      <c r="F2256" s="46"/>
      <c r="G2256" s="46">
        <f>PRODUCT(C2256:F2256)</f>
        <v>22</v>
      </c>
    </row>
    <row r="2257" spans="1:7" x14ac:dyDescent="0.25">
      <c r="A2257" s="45" t="s">
        <v>5341</v>
      </c>
      <c r="B2257" s="45"/>
      <c r="C2257" s="46">
        <v>22</v>
      </c>
      <c r="D2257" s="46"/>
      <c r="E2257" s="46"/>
      <c r="F2257" s="46"/>
      <c r="G2257" s="46">
        <f>PRODUCT(C2257:F2257)</f>
        <v>22</v>
      </c>
    </row>
    <row r="2259" spans="1:7" x14ac:dyDescent="0.25">
      <c r="B2259" t="s">
        <v>3883</v>
      </c>
      <c r="C2259" s="40" t="s">
        <v>5</v>
      </c>
      <c r="D2259" s="41" t="s">
        <v>6</v>
      </c>
      <c r="E2259" s="40" t="s">
        <v>7</v>
      </c>
    </row>
    <row r="2260" spans="1:7" x14ac:dyDescent="0.25">
      <c r="B2260" t="s">
        <v>3883</v>
      </c>
      <c r="C2260" s="40" t="s">
        <v>8</v>
      </c>
      <c r="D2260" s="41" t="s">
        <v>141</v>
      </c>
      <c r="E2260" s="40" t="s">
        <v>255</v>
      </c>
    </row>
    <row r="2261" spans="1:7" x14ac:dyDescent="0.25">
      <c r="B2261" t="s">
        <v>3883</v>
      </c>
      <c r="C2261" s="40" t="s">
        <v>11</v>
      </c>
      <c r="D2261" s="41" t="s">
        <v>459</v>
      </c>
      <c r="E2261" s="40" t="s">
        <v>573</v>
      </c>
    </row>
    <row r="2262" spans="1:7" x14ac:dyDescent="0.25">
      <c r="B2262" t="s">
        <v>3883</v>
      </c>
      <c r="C2262" s="40" t="s">
        <v>13</v>
      </c>
      <c r="D2262" s="41" t="s">
        <v>162</v>
      </c>
      <c r="E2262" s="40" t="s">
        <v>598</v>
      </c>
    </row>
    <row r="2264" spans="1:7" ht="45" customHeight="1" x14ac:dyDescent="0.25">
      <c r="A2264" s="42" t="s">
        <v>5351</v>
      </c>
      <c r="B2264" s="42" t="s">
        <v>3885</v>
      </c>
      <c r="C2264" s="42" t="s">
        <v>600</v>
      </c>
      <c r="D2264" s="43" t="s">
        <v>41</v>
      </c>
      <c r="E2264" s="1" t="s">
        <v>601</v>
      </c>
      <c r="F2264" s="1" t="s">
        <v>601</v>
      </c>
      <c r="G2264" s="44">
        <f>SUM(G2265:G2266)</f>
        <v>2</v>
      </c>
    </row>
    <row r="2265" spans="1:7" x14ac:dyDescent="0.25">
      <c r="A2265" s="45" t="s">
        <v>5340</v>
      </c>
      <c r="B2265" s="45"/>
      <c r="C2265" s="46">
        <v>1</v>
      </c>
      <c r="D2265" s="46"/>
      <c r="E2265" s="46"/>
      <c r="F2265" s="46"/>
      <c r="G2265" s="46">
        <f>PRODUCT(C2265:F2265)</f>
        <v>1</v>
      </c>
    </row>
    <row r="2266" spans="1:7" x14ac:dyDescent="0.25">
      <c r="A2266" s="45" t="s">
        <v>5341</v>
      </c>
      <c r="B2266" s="45"/>
      <c r="C2266" s="46">
        <v>1</v>
      </c>
      <c r="D2266" s="46"/>
      <c r="E2266" s="46"/>
      <c r="F2266" s="46"/>
      <c r="G2266" s="46">
        <f>PRODUCT(C2266:F2266)</f>
        <v>1</v>
      </c>
    </row>
    <row r="2268" spans="1:7" ht="45" customHeight="1" x14ac:dyDescent="0.25">
      <c r="A2268" s="42" t="s">
        <v>5352</v>
      </c>
      <c r="B2268" s="42" t="s">
        <v>3885</v>
      </c>
      <c r="C2268" s="42" t="s">
        <v>602</v>
      </c>
      <c r="D2268" s="43" t="s">
        <v>41</v>
      </c>
      <c r="E2268" s="1" t="s">
        <v>603</v>
      </c>
      <c r="F2268" s="1" t="s">
        <v>603</v>
      </c>
      <c r="G2268" s="44">
        <f>SUM(G2269:G2270)</f>
        <v>2</v>
      </c>
    </row>
    <row r="2269" spans="1:7" x14ac:dyDescent="0.25">
      <c r="A2269" s="45" t="s">
        <v>5340</v>
      </c>
      <c r="B2269" s="45"/>
      <c r="C2269" s="46">
        <v>1</v>
      </c>
      <c r="D2269" s="46"/>
      <c r="E2269" s="46"/>
      <c r="F2269" s="46"/>
      <c r="G2269" s="46">
        <f>PRODUCT(C2269:F2269)</f>
        <v>1</v>
      </c>
    </row>
    <row r="2270" spans="1:7" x14ac:dyDescent="0.25">
      <c r="A2270" s="45" t="s">
        <v>5341</v>
      </c>
      <c r="B2270" s="45"/>
      <c r="C2270" s="46">
        <v>1</v>
      </c>
      <c r="D2270" s="46"/>
      <c r="E2270" s="46"/>
      <c r="F2270" s="46"/>
      <c r="G2270" s="46">
        <f>PRODUCT(C2270:F2270)</f>
        <v>1</v>
      </c>
    </row>
    <row r="2272" spans="1:7" x14ac:dyDescent="0.25">
      <c r="B2272" t="s">
        <v>3883</v>
      </c>
      <c r="C2272" s="40" t="s">
        <v>5</v>
      </c>
      <c r="D2272" s="41" t="s">
        <v>6</v>
      </c>
      <c r="E2272" s="40" t="s">
        <v>7</v>
      </c>
    </row>
    <row r="2273" spans="1:7" x14ac:dyDescent="0.25">
      <c r="B2273" t="s">
        <v>3883</v>
      </c>
      <c r="C2273" s="40" t="s">
        <v>8</v>
      </c>
      <c r="D2273" s="41" t="s">
        <v>141</v>
      </c>
      <c r="E2273" s="40" t="s">
        <v>255</v>
      </c>
    </row>
    <row r="2274" spans="1:7" x14ac:dyDescent="0.25">
      <c r="B2274" t="s">
        <v>3883</v>
      </c>
      <c r="C2274" s="40" t="s">
        <v>11</v>
      </c>
      <c r="D2274" s="41" t="s">
        <v>459</v>
      </c>
      <c r="E2274" s="40" t="s">
        <v>573</v>
      </c>
    </row>
    <row r="2275" spans="1:7" x14ac:dyDescent="0.25">
      <c r="B2275" t="s">
        <v>3883</v>
      </c>
      <c r="C2275" s="40" t="s">
        <v>13</v>
      </c>
      <c r="D2275" s="41" t="s">
        <v>141</v>
      </c>
      <c r="E2275" s="40" t="s">
        <v>604</v>
      </c>
    </row>
    <row r="2277" spans="1:7" ht="45" customHeight="1" x14ac:dyDescent="0.25">
      <c r="A2277" s="42" t="s">
        <v>5353</v>
      </c>
      <c r="B2277" s="42" t="s">
        <v>3885</v>
      </c>
      <c r="C2277" s="42" t="s">
        <v>606</v>
      </c>
      <c r="D2277" s="43" t="s">
        <v>41</v>
      </c>
      <c r="E2277" s="1" t="s">
        <v>5354</v>
      </c>
      <c r="F2277" s="1" t="s">
        <v>5354</v>
      </c>
      <c r="G2277" s="44">
        <f>SUM(G2278:G2278)</f>
        <v>17</v>
      </c>
    </row>
    <row r="2278" spans="1:7" x14ac:dyDescent="0.25">
      <c r="A2278" s="45" t="s">
        <v>5355</v>
      </c>
      <c r="B2278" s="45"/>
      <c r="C2278" s="46">
        <v>17</v>
      </c>
      <c r="D2278" s="46"/>
      <c r="E2278" s="46"/>
      <c r="F2278" s="46"/>
      <c r="G2278" s="46">
        <f>PRODUCT(C2278:F2278)</f>
        <v>17</v>
      </c>
    </row>
    <row r="2280" spans="1:7" ht="45" customHeight="1" x14ac:dyDescent="0.25">
      <c r="A2280" s="42" t="s">
        <v>5356</v>
      </c>
      <c r="B2280" s="42" t="s">
        <v>3885</v>
      </c>
      <c r="C2280" s="42" t="s">
        <v>608</v>
      </c>
      <c r="D2280" s="43" t="s">
        <v>41</v>
      </c>
      <c r="E2280" s="1" t="s">
        <v>609</v>
      </c>
      <c r="F2280" s="1" t="s">
        <v>609</v>
      </c>
      <c r="G2280" s="44">
        <f>SUM(G2281:G2281)</f>
        <v>7</v>
      </c>
    </row>
    <row r="2281" spans="1:7" x14ac:dyDescent="0.25">
      <c r="A2281" s="45" t="s">
        <v>5357</v>
      </c>
      <c r="B2281" s="45"/>
      <c r="C2281" s="46">
        <v>7</v>
      </c>
      <c r="D2281" s="46"/>
      <c r="E2281" s="46"/>
      <c r="F2281" s="46"/>
      <c r="G2281" s="46">
        <f>PRODUCT(C2281:F2281)</f>
        <v>7</v>
      </c>
    </row>
    <row r="2283" spans="1:7" ht="45" customHeight="1" x14ac:dyDescent="0.25">
      <c r="A2283" s="42" t="s">
        <v>5358</v>
      </c>
      <c r="B2283" s="42" t="s">
        <v>3885</v>
      </c>
      <c r="C2283" s="42" t="s">
        <v>610</v>
      </c>
      <c r="D2283" s="43" t="s">
        <v>41</v>
      </c>
      <c r="E2283" s="1" t="s">
        <v>611</v>
      </c>
      <c r="F2283" s="1" t="s">
        <v>611</v>
      </c>
      <c r="G2283" s="44">
        <f>SUM(G2284:G2285)</f>
        <v>5</v>
      </c>
    </row>
    <row r="2284" spans="1:7" x14ac:dyDescent="0.25">
      <c r="A2284" s="45" t="s">
        <v>5357</v>
      </c>
      <c r="B2284" s="45"/>
      <c r="C2284" s="46">
        <v>5</v>
      </c>
      <c r="D2284" s="46"/>
      <c r="E2284" s="46"/>
      <c r="F2284" s="46"/>
      <c r="G2284" s="46">
        <f>PRODUCT(C2284:F2284)</f>
        <v>5</v>
      </c>
    </row>
    <row r="2285" spans="1:7" x14ac:dyDescent="0.25">
      <c r="A2285" s="45"/>
      <c r="B2285" s="45"/>
      <c r="C2285" s="46">
        <v>0</v>
      </c>
      <c r="D2285" s="46"/>
      <c r="E2285" s="46"/>
      <c r="F2285" s="46"/>
      <c r="G2285" s="46">
        <f>PRODUCT(C2285:F2285)</f>
        <v>0</v>
      </c>
    </row>
    <row r="2287" spans="1:7" ht="45" customHeight="1" x14ac:dyDescent="0.25">
      <c r="A2287" s="42" t="s">
        <v>5359</v>
      </c>
      <c r="B2287" s="42" t="s">
        <v>3885</v>
      </c>
      <c r="C2287" s="42" t="s">
        <v>612</v>
      </c>
      <c r="D2287" s="43" t="s">
        <v>41</v>
      </c>
      <c r="E2287" s="1" t="s">
        <v>613</v>
      </c>
      <c r="F2287" s="1" t="s">
        <v>613</v>
      </c>
      <c r="G2287" s="44">
        <f>SUM(G2288:G2288)</f>
        <v>1</v>
      </c>
    </row>
    <row r="2288" spans="1:7" x14ac:dyDescent="0.25">
      <c r="A2288" s="45" t="s">
        <v>5360</v>
      </c>
      <c r="B2288" s="45"/>
      <c r="C2288" s="46">
        <v>1</v>
      </c>
      <c r="D2288" s="46"/>
      <c r="E2288" s="46"/>
      <c r="F2288" s="46"/>
      <c r="G2288" s="46">
        <f>PRODUCT(C2288:F2288)</f>
        <v>1</v>
      </c>
    </row>
    <row r="2290" spans="1:7" ht="45" customHeight="1" x14ac:dyDescent="0.25">
      <c r="A2290" s="42" t="s">
        <v>5361</v>
      </c>
      <c r="B2290" s="42" t="s">
        <v>3885</v>
      </c>
      <c r="C2290" s="42" t="s">
        <v>614</v>
      </c>
      <c r="D2290" s="43" t="s">
        <v>41</v>
      </c>
      <c r="E2290" s="1" t="s">
        <v>615</v>
      </c>
      <c r="F2290" s="1" t="s">
        <v>615</v>
      </c>
      <c r="G2290" s="44">
        <f>SUM(G2291:G2291)</f>
        <v>7</v>
      </c>
    </row>
    <row r="2291" spans="1:7" x14ac:dyDescent="0.25">
      <c r="A2291" s="45" t="s">
        <v>5362</v>
      </c>
      <c r="B2291" s="45"/>
      <c r="C2291" s="46">
        <v>7</v>
      </c>
      <c r="D2291" s="46"/>
      <c r="E2291" s="46"/>
      <c r="F2291" s="46"/>
      <c r="G2291" s="46">
        <f>PRODUCT(C2291:F2291)</f>
        <v>7</v>
      </c>
    </row>
    <row r="2293" spans="1:7" ht="45" customHeight="1" x14ac:dyDescent="0.25">
      <c r="A2293" s="42" t="s">
        <v>5363</v>
      </c>
      <c r="B2293" s="42" t="s">
        <v>3885</v>
      </c>
      <c r="C2293" s="42" t="s">
        <v>616</v>
      </c>
      <c r="D2293" s="43" t="s">
        <v>41</v>
      </c>
      <c r="E2293" s="1" t="s">
        <v>617</v>
      </c>
      <c r="F2293" s="1" t="s">
        <v>617</v>
      </c>
      <c r="G2293" s="44">
        <f>SUM(G2294:G2294)</f>
        <v>1</v>
      </c>
    </row>
    <row r="2294" spans="1:7" x14ac:dyDescent="0.25">
      <c r="A2294" s="45" t="s">
        <v>5364</v>
      </c>
      <c r="B2294" s="45"/>
      <c r="C2294" s="46">
        <v>1</v>
      </c>
      <c r="D2294" s="46"/>
      <c r="E2294" s="46"/>
      <c r="F2294" s="46"/>
      <c r="G2294" s="46">
        <f>PRODUCT(C2294:F2294)</f>
        <v>1</v>
      </c>
    </row>
    <row r="2296" spans="1:7" ht="45" customHeight="1" x14ac:dyDescent="0.25">
      <c r="A2296" s="42" t="s">
        <v>5365</v>
      </c>
      <c r="B2296" s="42" t="s">
        <v>3885</v>
      </c>
      <c r="C2296" s="42" t="s">
        <v>618</v>
      </c>
      <c r="D2296" s="43" t="s">
        <v>41</v>
      </c>
      <c r="E2296" s="1" t="s">
        <v>5366</v>
      </c>
      <c r="F2296" s="1" t="s">
        <v>5366</v>
      </c>
      <c r="G2296" s="44">
        <f>SUM(G2297:G2297)</f>
        <v>5</v>
      </c>
    </row>
    <row r="2297" spans="1:7" x14ac:dyDescent="0.25">
      <c r="A2297" s="45" t="s">
        <v>5364</v>
      </c>
      <c r="B2297" s="45"/>
      <c r="C2297" s="46">
        <v>5</v>
      </c>
      <c r="D2297" s="46"/>
      <c r="E2297" s="46"/>
      <c r="F2297" s="46"/>
      <c r="G2297" s="46">
        <f>PRODUCT(C2297:F2297)</f>
        <v>5</v>
      </c>
    </row>
    <row r="2299" spans="1:7" ht="45" customHeight="1" x14ac:dyDescent="0.25">
      <c r="A2299" s="42" t="s">
        <v>5367</v>
      </c>
      <c r="B2299" s="42" t="s">
        <v>3885</v>
      </c>
      <c r="C2299" s="42" t="s">
        <v>620</v>
      </c>
      <c r="D2299" s="43" t="s">
        <v>41</v>
      </c>
      <c r="E2299" s="1" t="s">
        <v>621</v>
      </c>
      <c r="F2299" s="1" t="s">
        <v>621</v>
      </c>
      <c r="G2299" s="44">
        <f>SUM(G2300:G2300)</f>
        <v>22</v>
      </c>
    </row>
    <row r="2300" spans="1:7" x14ac:dyDescent="0.25">
      <c r="A2300" s="45" t="s">
        <v>5297</v>
      </c>
      <c r="B2300" s="45"/>
      <c r="C2300" s="46">
        <v>11</v>
      </c>
      <c r="D2300" s="46">
        <v>2</v>
      </c>
      <c r="E2300" s="46"/>
      <c r="F2300" s="46"/>
      <c r="G2300" s="46">
        <f>PRODUCT(C2300:F2300)</f>
        <v>22</v>
      </c>
    </row>
    <row r="2302" spans="1:7" x14ac:dyDescent="0.25">
      <c r="B2302" t="s">
        <v>3883</v>
      </c>
      <c r="C2302" s="40" t="s">
        <v>5</v>
      </c>
      <c r="D2302" s="41" t="s">
        <v>6</v>
      </c>
      <c r="E2302" s="40" t="s">
        <v>7</v>
      </c>
    </row>
    <row r="2303" spans="1:7" x14ac:dyDescent="0.25">
      <c r="B2303" t="s">
        <v>3883</v>
      </c>
      <c r="C2303" s="40" t="s">
        <v>8</v>
      </c>
      <c r="D2303" s="41" t="s">
        <v>141</v>
      </c>
      <c r="E2303" s="40" t="s">
        <v>255</v>
      </c>
    </row>
    <row r="2304" spans="1:7" x14ac:dyDescent="0.25">
      <c r="B2304" t="s">
        <v>3883</v>
      </c>
      <c r="C2304" s="40" t="s">
        <v>11</v>
      </c>
      <c r="D2304" s="41" t="s">
        <v>622</v>
      </c>
      <c r="E2304" s="40" t="s">
        <v>623</v>
      </c>
    </row>
    <row r="2306" spans="1:7" ht="45" customHeight="1" x14ac:dyDescent="0.25">
      <c r="A2306" s="42" t="s">
        <v>5368</v>
      </c>
      <c r="B2306" s="42" t="s">
        <v>3885</v>
      </c>
      <c r="C2306" s="42" t="s">
        <v>625</v>
      </c>
      <c r="D2306" s="43" t="s">
        <v>41</v>
      </c>
      <c r="E2306" s="1" t="s">
        <v>626</v>
      </c>
      <c r="F2306" s="1" t="s">
        <v>626</v>
      </c>
      <c r="G2306" s="44">
        <f>SUM(G2307:G2307)</f>
        <v>16</v>
      </c>
    </row>
    <row r="2307" spans="1:7" x14ac:dyDescent="0.25">
      <c r="A2307" s="45" t="s">
        <v>5369</v>
      </c>
      <c r="B2307" s="45"/>
      <c r="C2307" s="46">
        <v>16</v>
      </c>
      <c r="D2307" s="46">
        <v>1</v>
      </c>
      <c r="E2307" s="46"/>
      <c r="F2307" s="46"/>
      <c r="G2307" s="46">
        <f>PRODUCT(C2307:F2307)</f>
        <v>16</v>
      </c>
    </row>
    <row r="2309" spans="1:7" ht="45" customHeight="1" x14ac:dyDescent="0.25">
      <c r="A2309" s="42" t="s">
        <v>5370</v>
      </c>
      <c r="B2309" s="42" t="s">
        <v>3885</v>
      </c>
      <c r="C2309" s="42" t="s">
        <v>509</v>
      </c>
      <c r="D2309" s="43" t="s">
        <v>38</v>
      </c>
      <c r="E2309" s="1" t="s">
        <v>510</v>
      </c>
      <c r="F2309" s="1" t="s">
        <v>510</v>
      </c>
      <c r="G2309" s="44">
        <f>SUM(G2310:G2310)</f>
        <v>50</v>
      </c>
    </row>
    <row r="2310" spans="1:7" x14ac:dyDescent="0.25">
      <c r="A2310" s="45" t="s">
        <v>5282</v>
      </c>
      <c r="B2310" s="45"/>
      <c r="C2310" s="46">
        <v>50</v>
      </c>
      <c r="D2310" s="46"/>
      <c r="E2310" s="46"/>
      <c r="F2310" s="46"/>
      <c r="G2310" s="46">
        <f>PRODUCT(C2310:F2310)</f>
        <v>50</v>
      </c>
    </row>
    <row r="2312" spans="1:7" ht="45" customHeight="1" x14ac:dyDescent="0.25">
      <c r="A2312" s="42" t="s">
        <v>5371</v>
      </c>
      <c r="B2312" s="42" t="s">
        <v>3885</v>
      </c>
      <c r="C2312" s="42" t="s">
        <v>627</v>
      </c>
      <c r="D2312" s="43" t="s">
        <v>38</v>
      </c>
      <c r="E2312" s="1" t="s">
        <v>628</v>
      </c>
      <c r="F2312" s="1" t="s">
        <v>628</v>
      </c>
      <c r="G2312" s="44">
        <f>SUM(G2313:G2313)</f>
        <v>76</v>
      </c>
    </row>
    <row r="2313" spans="1:7" x14ac:dyDescent="0.25">
      <c r="A2313" s="45" t="s">
        <v>5372</v>
      </c>
      <c r="B2313" s="45"/>
      <c r="C2313" s="46">
        <v>76</v>
      </c>
      <c r="D2313" s="46"/>
      <c r="E2313" s="46"/>
      <c r="F2313" s="46"/>
      <c r="G2313" s="46">
        <f>PRODUCT(C2313:F2313)</f>
        <v>76</v>
      </c>
    </row>
    <row r="2315" spans="1:7" ht="45" customHeight="1" x14ac:dyDescent="0.25">
      <c r="A2315" s="42" t="s">
        <v>5373</v>
      </c>
      <c r="B2315" s="42" t="s">
        <v>3885</v>
      </c>
      <c r="C2315" s="42" t="s">
        <v>629</v>
      </c>
      <c r="D2315" s="43" t="s">
        <v>38</v>
      </c>
      <c r="E2315" s="1" t="s">
        <v>630</v>
      </c>
      <c r="F2315" s="1" t="s">
        <v>630</v>
      </c>
      <c r="G2315" s="44">
        <f>SUM(G2316:G2322)</f>
        <v>1080</v>
      </c>
    </row>
    <row r="2316" spans="1:7" x14ac:dyDescent="0.25">
      <c r="A2316" s="45" t="s">
        <v>5374</v>
      </c>
      <c r="B2316" s="45"/>
      <c r="C2316" s="46">
        <v>4</v>
      </c>
      <c r="D2316" s="46">
        <v>80</v>
      </c>
      <c r="E2316" s="46"/>
      <c r="F2316" s="46"/>
      <c r="G2316" s="46">
        <f t="shared" ref="G2316:G2322" si="56">PRODUCT(C2316:F2316)</f>
        <v>320</v>
      </c>
    </row>
    <row r="2317" spans="1:7" x14ac:dyDescent="0.25">
      <c r="A2317" s="45" t="s">
        <v>5308</v>
      </c>
      <c r="B2317" s="45"/>
      <c r="C2317" s="46">
        <v>4</v>
      </c>
      <c r="D2317" s="46">
        <v>80</v>
      </c>
      <c r="E2317" s="46"/>
      <c r="F2317" s="46"/>
      <c r="G2317" s="46">
        <f t="shared" si="56"/>
        <v>320</v>
      </c>
    </row>
    <row r="2318" spans="1:7" x14ac:dyDescent="0.25">
      <c r="A2318" s="45" t="s">
        <v>5375</v>
      </c>
      <c r="B2318" s="45"/>
      <c r="C2318" s="46">
        <v>2</v>
      </c>
      <c r="D2318" s="46">
        <v>50</v>
      </c>
      <c r="E2318" s="46"/>
      <c r="F2318" s="46"/>
      <c r="G2318" s="46">
        <f t="shared" si="56"/>
        <v>100</v>
      </c>
    </row>
    <row r="2319" spans="1:7" x14ac:dyDescent="0.25">
      <c r="A2319" s="45" t="s">
        <v>5376</v>
      </c>
      <c r="B2319" s="45"/>
      <c r="C2319" s="46">
        <v>2</v>
      </c>
      <c r="D2319" s="46">
        <v>45</v>
      </c>
      <c r="E2319" s="46"/>
      <c r="F2319" s="46"/>
      <c r="G2319" s="46">
        <f t="shared" si="56"/>
        <v>90</v>
      </c>
    </row>
    <row r="2320" spans="1:7" x14ac:dyDescent="0.25">
      <c r="A2320" s="45" t="s">
        <v>5299</v>
      </c>
      <c r="B2320" s="45"/>
      <c r="C2320" s="46">
        <v>2</v>
      </c>
      <c r="D2320" s="46">
        <v>45</v>
      </c>
      <c r="E2320" s="46"/>
      <c r="F2320" s="46"/>
      <c r="G2320" s="46">
        <f t="shared" si="56"/>
        <v>90</v>
      </c>
    </row>
    <row r="2321" spans="1:7" x14ac:dyDescent="0.25">
      <c r="A2321" s="45" t="s">
        <v>5377</v>
      </c>
      <c r="B2321" s="45"/>
      <c r="C2321" s="46">
        <v>2</v>
      </c>
      <c r="D2321" s="46">
        <v>40</v>
      </c>
      <c r="E2321" s="46"/>
      <c r="F2321" s="46"/>
      <c r="G2321" s="46">
        <f t="shared" si="56"/>
        <v>80</v>
      </c>
    </row>
    <row r="2322" spans="1:7" x14ac:dyDescent="0.25">
      <c r="A2322" s="45" t="s">
        <v>5378</v>
      </c>
      <c r="B2322" s="45"/>
      <c r="C2322" s="46">
        <v>2</v>
      </c>
      <c r="D2322" s="46">
        <v>40</v>
      </c>
      <c r="E2322" s="46"/>
      <c r="F2322" s="46"/>
      <c r="G2322" s="46">
        <f t="shared" si="56"/>
        <v>80</v>
      </c>
    </row>
    <row r="2324" spans="1:7" ht="45" customHeight="1" x14ac:dyDescent="0.25">
      <c r="A2324" s="42" t="s">
        <v>5379</v>
      </c>
      <c r="B2324" s="42" t="s">
        <v>3885</v>
      </c>
      <c r="C2324" s="42" t="s">
        <v>631</v>
      </c>
      <c r="D2324" s="43" t="s">
        <v>41</v>
      </c>
      <c r="E2324" s="1" t="s">
        <v>632</v>
      </c>
      <c r="F2324" s="1" t="s">
        <v>632</v>
      </c>
      <c r="G2324" s="44">
        <f>SUM(G2325:G2325)</f>
        <v>1</v>
      </c>
    </row>
    <row r="2325" spans="1:7" x14ac:dyDescent="0.25">
      <c r="A2325" s="45" t="s">
        <v>5380</v>
      </c>
      <c r="B2325" s="45"/>
      <c r="C2325" s="46">
        <v>1</v>
      </c>
      <c r="D2325" s="46"/>
      <c r="E2325" s="46"/>
      <c r="F2325" s="46"/>
      <c r="G2325" s="46">
        <f>PRODUCT(C2325:F2325)</f>
        <v>1</v>
      </c>
    </row>
    <row r="2327" spans="1:7" ht="45" customHeight="1" x14ac:dyDescent="0.25">
      <c r="A2327" s="42" t="s">
        <v>5381</v>
      </c>
      <c r="B2327" s="42" t="s">
        <v>3885</v>
      </c>
      <c r="C2327" s="42" t="s">
        <v>633</v>
      </c>
      <c r="D2327" s="43" t="s">
        <v>41</v>
      </c>
      <c r="E2327" s="1" t="s">
        <v>634</v>
      </c>
      <c r="F2327" s="1" t="s">
        <v>634</v>
      </c>
      <c r="G2327" s="44">
        <f>SUM(G2328:G2328)</f>
        <v>1</v>
      </c>
    </row>
    <row r="2328" spans="1:7" x14ac:dyDescent="0.25">
      <c r="A2328" s="45" t="s">
        <v>5382</v>
      </c>
      <c r="B2328" s="45"/>
      <c r="C2328" s="46">
        <v>1</v>
      </c>
      <c r="D2328" s="46"/>
      <c r="E2328" s="46"/>
      <c r="F2328" s="46"/>
      <c r="G2328" s="46">
        <f>PRODUCT(C2328:F2328)</f>
        <v>1</v>
      </c>
    </row>
    <row r="2330" spans="1:7" x14ac:dyDescent="0.25">
      <c r="B2330" t="s">
        <v>3883</v>
      </c>
      <c r="C2330" s="40" t="s">
        <v>5</v>
      </c>
      <c r="D2330" s="41" t="s">
        <v>6</v>
      </c>
      <c r="E2330" s="40" t="s">
        <v>7</v>
      </c>
    </row>
    <row r="2331" spans="1:7" x14ac:dyDescent="0.25">
      <c r="B2331" t="s">
        <v>3883</v>
      </c>
      <c r="C2331" s="40" t="s">
        <v>8</v>
      </c>
      <c r="D2331" s="41" t="s">
        <v>141</v>
      </c>
      <c r="E2331" s="40" t="s">
        <v>255</v>
      </c>
    </row>
    <row r="2332" spans="1:7" x14ac:dyDescent="0.25">
      <c r="B2332" t="s">
        <v>3883</v>
      </c>
      <c r="C2332" s="40" t="s">
        <v>11</v>
      </c>
      <c r="D2332" s="41" t="s">
        <v>635</v>
      </c>
      <c r="E2332" s="40" t="s">
        <v>636</v>
      </c>
    </row>
    <row r="2333" spans="1:7" x14ac:dyDescent="0.25">
      <c r="B2333" t="s">
        <v>3883</v>
      </c>
      <c r="C2333" s="40" t="s">
        <v>13</v>
      </c>
      <c r="D2333" s="41" t="s">
        <v>6</v>
      </c>
      <c r="E2333" s="40" t="s">
        <v>637</v>
      </c>
    </row>
    <row r="2335" spans="1:7" ht="45" customHeight="1" x14ac:dyDescent="0.25">
      <c r="A2335" s="42" t="s">
        <v>5383</v>
      </c>
      <c r="B2335" s="42" t="s">
        <v>3885</v>
      </c>
      <c r="C2335" s="42" t="s">
        <v>639</v>
      </c>
      <c r="D2335" s="43" t="s">
        <v>41</v>
      </c>
      <c r="E2335" s="1" t="s">
        <v>640</v>
      </c>
      <c r="F2335" s="1" t="s">
        <v>640</v>
      </c>
      <c r="G2335" s="44">
        <f>SUM(G2336:G2336)</f>
        <v>3</v>
      </c>
    </row>
    <row r="2336" spans="1:7" x14ac:dyDescent="0.25">
      <c r="A2336" s="45" t="s">
        <v>5384</v>
      </c>
      <c r="B2336" s="45"/>
      <c r="C2336" s="46">
        <v>3</v>
      </c>
      <c r="D2336" s="46"/>
      <c r="E2336" s="46"/>
      <c r="F2336" s="46"/>
      <c r="G2336" s="46">
        <f>PRODUCT(C2336:F2336)</f>
        <v>3</v>
      </c>
    </row>
    <row r="2338" spans="1:7" ht="45" customHeight="1" x14ac:dyDescent="0.25">
      <c r="A2338" s="42" t="s">
        <v>5385</v>
      </c>
      <c r="B2338" s="42" t="s">
        <v>3885</v>
      </c>
      <c r="C2338" s="42" t="s">
        <v>641</v>
      </c>
      <c r="D2338" s="43" t="s">
        <v>41</v>
      </c>
      <c r="E2338" s="1" t="s">
        <v>642</v>
      </c>
      <c r="F2338" s="1" t="s">
        <v>642</v>
      </c>
      <c r="G2338" s="44">
        <f>SUM(G2339:G2340)</f>
        <v>6</v>
      </c>
    </row>
    <row r="2339" spans="1:7" x14ac:dyDescent="0.25">
      <c r="A2339" s="45" t="s">
        <v>5384</v>
      </c>
      <c r="B2339" s="45"/>
      <c r="C2339" s="46">
        <v>3</v>
      </c>
      <c r="D2339" s="46"/>
      <c r="E2339" s="46"/>
      <c r="F2339" s="46"/>
      <c r="G2339" s="46">
        <f>PRODUCT(C2339:F2339)</f>
        <v>3</v>
      </c>
    </row>
    <row r="2340" spans="1:7" x14ac:dyDescent="0.25">
      <c r="A2340" s="45" t="s">
        <v>5302</v>
      </c>
      <c r="B2340" s="45"/>
      <c r="C2340" s="46">
        <v>3</v>
      </c>
      <c r="D2340" s="46"/>
      <c r="E2340" s="46"/>
      <c r="F2340" s="46"/>
      <c r="G2340" s="46">
        <f>PRODUCT(C2340:F2340)</f>
        <v>3</v>
      </c>
    </row>
    <row r="2342" spans="1:7" ht="45" customHeight="1" x14ac:dyDescent="0.25">
      <c r="A2342" s="42" t="s">
        <v>5386</v>
      </c>
      <c r="B2342" s="42" t="s">
        <v>3885</v>
      </c>
      <c r="C2342" s="42" t="s">
        <v>643</v>
      </c>
      <c r="D2342" s="43" t="s">
        <v>41</v>
      </c>
      <c r="E2342" s="1" t="s">
        <v>644</v>
      </c>
      <c r="F2342" s="1" t="s">
        <v>644</v>
      </c>
      <c r="G2342" s="44">
        <f>SUM(G2343:G2344)</f>
        <v>2</v>
      </c>
    </row>
    <row r="2343" spans="1:7" x14ac:dyDescent="0.25">
      <c r="A2343" s="45" t="s">
        <v>5387</v>
      </c>
      <c r="B2343" s="45"/>
      <c r="C2343" s="46">
        <v>1</v>
      </c>
      <c r="D2343" s="46"/>
      <c r="E2343" s="46"/>
      <c r="F2343" s="46"/>
      <c r="G2343" s="46">
        <f>PRODUCT(C2343:F2343)</f>
        <v>1</v>
      </c>
    </row>
    <row r="2344" spans="1:7" x14ac:dyDescent="0.25">
      <c r="A2344" s="45" t="s">
        <v>5388</v>
      </c>
      <c r="B2344" s="45"/>
      <c r="C2344" s="46">
        <v>1</v>
      </c>
      <c r="D2344" s="46"/>
      <c r="E2344" s="46"/>
      <c r="F2344" s="46"/>
      <c r="G2344" s="46">
        <f>PRODUCT(C2344:F2344)</f>
        <v>1</v>
      </c>
    </row>
    <row r="2346" spans="1:7" ht="45" customHeight="1" x14ac:dyDescent="0.25">
      <c r="A2346" s="42" t="s">
        <v>5389</v>
      </c>
      <c r="B2346" s="42" t="s">
        <v>3885</v>
      </c>
      <c r="C2346" s="42" t="s">
        <v>645</v>
      </c>
      <c r="D2346" s="43" t="s">
        <v>38</v>
      </c>
      <c r="E2346" s="1" t="s">
        <v>646</v>
      </c>
      <c r="F2346" s="1" t="s">
        <v>646</v>
      </c>
      <c r="G2346" s="44">
        <f>SUM(G2347:G2347)</f>
        <v>6</v>
      </c>
    </row>
    <row r="2347" spans="1:7" x14ac:dyDescent="0.25">
      <c r="A2347" s="45" t="s">
        <v>5390</v>
      </c>
      <c r="B2347" s="45"/>
      <c r="C2347" s="46">
        <v>6</v>
      </c>
      <c r="D2347" s="46"/>
      <c r="E2347" s="46"/>
      <c r="F2347" s="46"/>
      <c r="G2347" s="46">
        <f>PRODUCT(C2347:F2347)</f>
        <v>6</v>
      </c>
    </row>
    <row r="2349" spans="1:7" ht="45" customHeight="1" x14ac:dyDescent="0.25">
      <c r="A2349" s="42" t="s">
        <v>5391</v>
      </c>
      <c r="B2349" s="42" t="s">
        <v>3885</v>
      </c>
      <c r="C2349" s="42" t="s">
        <v>647</v>
      </c>
      <c r="D2349" s="43" t="s">
        <v>38</v>
      </c>
      <c r="E2349" s="1" t="s">
        <v>648</v>
      </c>
      <c r="F2349" s="1" t="s">
        <v>648</v>
      </c>
      <c r="G2349" s="44">
        <f>SUM(G2350:G2350)</f>
        <v>25</v>
      </c>
    </row>
    <row r="2350" spans="1:7" x14ac:dyDescent="0.25">
      <c r="A2350" s="45" t="s">
        <v>5390</v>
      </c>
      <c r="B2350" s="45"/>
      <c r="C2350" s="46">
        <v>25</v>
      </c>
      <c r="D2350" s="46"/>
      <c r="E2350" s="46"/>
      <c r="F2350" s="46"/>
      <c r="G2350" s="46">
        <f>PRODUCT(C2350:F2350)</f>
        <v>25</v>
      </c>
    </row>
    <row r="2352" spans="1:7" ht="45" customHeight="1" x14ac:dyDescent="0.25">
      <c r="A2352" s="42" t="s">
        <v>5392</v>
      </c>
      <c r="B2352" s="42" t="s">
        <v>3885</v>
      </c>
      <c r="C2352" s="42" t="s">
        <v>649</v>
      </c>
      <c r="D2352" s="43" t="s">
        <v>38</v>
      </c>
      <c r="E2352" s="1" t="s">
        <v>650</v>
      </c>
      <c r="F2352" s="1" t="s">
        <v>650</v>
      </c>
      <c r="G2352" s="44">
        <f>SUM(G2353:G2353)</f>
        <v>50</v>
      </c>
    </row>
    <row r="2353" spans="1:7" x14ac:dyDescent="0.25">
      <c r="A2353" s="45" t="s">
        <v>5390</v>
      </c>
      <c r="B2353" s="45"/>
      <c r="C2353" s="46">
        <v>50</v>
      </c>
      <c r="D2353" s="46"/>
      <c r="E2353" s="46"/>
      <c r="F2353" s="46"/>
      <c r="G2353" s="46">
        <f>PRODUCT(C2353:F2353)</f>
        <v>50</v>
      </c>
    </row>
    <row r="2355" spans="1:7" ht="45" customHeight="1" x14ac:dyDescent="0.25">
      <c r="A2355" s="42" t="s">
        <v>5393</v>
      </c>
      <c r="B2355" s="42" t="s">
        <v>3885</v>
      </c>
      <c r="C2355" s="42" t="s">
        <v>651</v>
      </c>
      <c r="D2355" s="43" t="s">
        <v>38</v>
      </c>
      <c r="E2355" s="1" t="s">
        <v>652</v>
      </c>
      <c r="F2355" s="1" t="s">
        <v>652</v>
      </c>
      <c r="G2355" s="44">
        <f>SUM(G2356:G2356)</f>
        <v>81</v>
      </c>
    </row>
    <row r="2356" spans="1:7" x14ac:dyDescent="0.25">
      <c r="A2356" s="45" t="s">
        <v>5390</v>
      </c>
      <c r="B2356" s="45"/>
      <c r="C2356" s="46">
        <v>81</v>
      </c>
      <c r="D2356" s="46"/>
      <c r="E2356" s="46"/>
      <c r="F2356" s="46"/>
      <c r="G2356" s="46">
        <f>PRODUCT(C2356:F2356)</f>
        <v>81</v>
      </c>
    </row>
    <row r="2358" spans="1:7" x14ac:dyDescent="0.25">
      <c r="B2358" t="s">
        <v>3883</v>
      </c>
      <c r="C2358" s="40" t="s">
        <v>5</v>
      </c>
      <c r="D2358" s="41" t="s">
        <v>6</v>
      </c>
      <c r="E2358" s="40" t="s">
        <v>7</v>
      </c>
    </row>
    <row r="2359" spans="1:7" x14ac:dyDescent="0.25">
      <c r="B2359" t="s">
        <v>3883</v>
      </c>
      <c r="C2359" s="40" t="s">
        <v>8</v>
      </c>
      <c r="D2359" s="41" t="s">
        <v>141</v>
      </c>
      <c r="E2359" s="40" t="s">
        <v>255</v>
      </c>
    </row>
    <row r="2360" spans="1:7" x14ac:dyDescent="0.25">
      <c r="B2360" t="s">
        <v>3883</v>
      </c>
      <c r="C2360" s="40" t="s">
        <v>11</v>
      </c>
      <c r="D2360" s="41" t="s">
        <v>635</v>
      </c>
      <c r="E2360" s="40" t="s">
        <v>636</v>
      </c>
    </row>
    <row r="2361" spans="1:7" x14ac:dyDescent="0.25">
      <c r="B2361" t="s">
        <v>3883</v>
      </c>
      <c r="C2361" s="40" t="s">
        <v>13</v>
      </c>
      <c r="D2361" s="41" t="s">
        <v>75</v>
      </c>
      <c r="E2361" s="40" t="s">
        <v>653</v>
      </c>
    </row>
    <row r="2363" spans="1:7" ht="45" customHeight="1" x14ac:dyDescent="0.25">
      <c r="A2363" s="42" t="s">
        <v>5394</v>
      </c>
      <c r="B2363" s="42" t="s">
        <v>3885</v>
      </c>
      <c r="C2363" s="42" t="s">
        <v>655</v>
      </c>
      <c r="D2363" s="43" t="s">
        <v>41</v>
      </c>
      <c r="E2363" s="1" t="s">
        <v>656</v>
      </c>
      <c r="F2363" s="1" t="s">
        <v>656</v>
      </c>
      <c r="G2363" s="44">
        <f>SUM(G2364:G2364)</f>
        <v>1</v>
      </c>
    </row>
    <row r="2364" spans="1:7" x14ac:dyDescent="0.25">
      <c r="A2364" s="45" t="s">
        <v>5395</v>
      </c>
      <c r="B2364" s="45"/>
      <c r="C2364" s="46">
        <v>1</v>
      </c>
      <c r="D2364" s="46"/>
      <c r="E2364" s="46"/>
      <c r="F2364" s="46"/>
      <c r="G2364" s="46">
        <f>PRODUCT(C2364:F2364)</f>
        <v>1</v>
      </c>
    </row>
    <row r="2366" spans="1:7" ht="45" customHeight="1" x14ac:dyDescent="0.25">
      <c r="A2366" s="42" t="s">
        <v>5396</v>
      </c>
      <c r="B2366" s="42" t="s">
        <v>3885</v>
      </c>
      <c r="C2366" s="42" t="s">
        <v>657</v>
      </c>
      <c r="D2366" s="43" t="s">
        <v>41</v>
      </c>
      <c r="E2366" s="1" t="s">
        <v>658</v>
      </c>
      <c r="F2366" s="1" t="s">
        <v>658</v>
      </c>
      <c r="G2366" s="44">
        <f>SUM(G2367:G2380)</f>
        <v>44</v>
      </c>
    </row>
    <row r="2367" spans="1:7" x14ac:dyDescent="0.25">
      <c r="A2367" s="45" t="s">
        <v>5308</v>
      </c>
      <c r="B2367" s="45"/>
      <c r="C2367" s="46">
        <v>1</v>
      </c>
      <c r="D2367" s="46"/>
      <c r="E2367" s="46"/>
      <c r="F2367" s="46"/>
      <c r="G2367" s="46">
        <f t="shared" ref="G2367:G2380" si="57">PRODUCT(C2367:F2367)</f>
        <v>1</v>
      </c>
    </row>
    <row r="2368" spans="1:7" x14ac:dyDescent="0.25">
      <c r="A2368" s="45" t="s">
        <v>5374</v>
      </c>
      <c r="B2368" s="45"/>
      <c r="C2368" s="46">
        <v>1</v>
      </c>
      <c r="D2368" s="46"/>
      <c r="E2368" s="46"/>
      <c r="F2368" s="46"/>
      <c r="G2368" s="46">
        <f t="shared" si="57"/>
        <v>1</v>
      </c>
    </row>
    <row r="2369" spans="1:7" x14ac:dyDescent="0.25">
      <c r="A2369" s="45" t="s">
        <v>5211</v>
      </c>
      <c r="B2369" s="45"/>
      <c r="C2369" s="46">
        <v>1</v>
      </c>
      <c r="D2369" s="46"/>
      <c r="E2369" s="46"/>
      <c r="F2369" s="46"/>
      <c r="G2369" s="46">
        <f t="shared" si="57"/>
        <v>1</v>
      </c>
    </row>
    <row r="2370" spans="1:7" x14ac:dyDescent="0.25">
      <c r="A2370" s="45" t="s">
        <v>5311</v>
      </c>
      <c r="B2370" s="45"/>
      <c r="C2370" s="46">
        <v>1</v>
      </c>
      <c r="D2370" s="46"/>
      <c r="E2370" s="46"/>
      <c r="F2370" s="46"/>
      <c r="G2370" s="46">
        <f t="shared" si="57"/>
        <v>1</v>
      </c>
    </row>
    <row r="2371" spans="1:7" x14ac:dyDescent="0.25">
      <c r="A2371" s="45" t="s">
        <v>5194</v>
      </c>
      <c r="B2371" s="45"/>
      <c r="C2371" s="46">
        <v>2</v>
      </c>
      <c r="D2371" s="46">
        <v>6</v>
      </c>
      <c r="E2371" s="46"/>
      <c r="F2371" s="46"/>
      <c r="G2371" s="46">
        <f t="shared" si="57"/>
        <v>12</v>
      </c>
    </row>
    <row r="2372" spans="1:7" x14ac:dyDescent="0.25">
      <c r="A2372" s="45" t="s">
        <v>5397</v>
      </c>
      <c r="B2372" s="45"/>
      <c r="C2372" s="46">
        <v>3</v>
      </c>
      <c r="D2372" s="46"/>
      <c r="E2372" s="46"/>
      <c r="F2372" s="46"/>
      <c r="G2372" s="46">
        <f t="shared" si="57"/>
        <v>3</v>
      </c>
    </row>
    <row r="2373" spans="1:7" x14ac:dyDescent="0.25">
      <c r="A2373" s="45" t="s">
        <v>5398</v>
      </c>
      <c r="B2373" s="45"/>
      <c r="C2373" s="46">
        <v>2</v>
      </c>
      <c r="D2373" s="46"/>
      <c r="E2373" s="46"/>
      <c r="F2373" s="46"/>
      <c r="G2373" s="46">
        <f t="shared" si="57"/>
        <v>2</v>
      </c>
    </row>
    <row r="2374" spans="1:7" x14ac:dyDescent="0.25">
      <c r="A2374" s="45" t="s">
        <v>5106</v>
      </c>
      <c r="B2374" s="45"/>
      <c r="C2374" s="46">
        <v>2</v>
      </c>
      <c r="D2374" s="46"/>
      <c r="E2374" s="46"/>
      <c r="F2374" s="46"/>
      <c r="G2374" s="46">
        <f t="shared" si="57"/>
        <v>2</v>
      </c>
    </row>
    <row r="2375" spans="1:7" x14ac:dyDescent="0.25">
      <c r="A2375" s="45" t="s">
        <v>5299</v>
      </c>
      <c r="B2375" s="45"/>
      <c r="C2375" s="46">
        <v>1</v>
      </c>
      <c r="D2375" s="46"/>
      <c r="E2375" s="46"/>
      <c r="F2375" s="46"/>
      <c r="G2375" s="46">
        <f t="shared" si="57"/>
        <v>1</v>
      </c>
    </row>
    <row r="2376" spans="1:7" x14ac:dyDescent="0.25">
      <c r="A2376" s="45" t="s">
        <v>5399</v>
      </c>
      <c r="B2376" s="45"/>
      <c r="C2376" s="46">
        <v>1</v>
      </c>
      <c r="D2376" s="46"/>
      <c r="E2376" s="46"/>
      <c r="F2376" s="46"/>
      <c r="G2376" s="46">
        <f t="shared" si="57"/>
        <v>1</v>
      </c>
    </row>
    <row r="2377" spans="1:7" x14ac:dyDescent="0.25">
      <c r="A2377" s="45" t="s">
        <v>5297</v>
      </c>
      <c r="B2377" s="45"/>
      <c r="C2377" s="46">
        <v>10</v>
      </c>
      <c r="D2377" s="46"/>
      <c r="E2377" s="46"/>
      <c r="F2377" s="46"/>
      <c r="G2377" s="46">
        <f t="shared" si="57"/>
        <v>10</v>
      </c>
    </row>
    <row r="2378" spans="1:7" x14ac:dyDescent="0.25">
      <c r="A2378" s="45" t="s">
        <v>5400</v>
      </c>
      <c r="B2378" s="45"/>
      <c r="C2378" s="46">
        <v>2</v>
      </c>
      <c r="D2378" s="46"/>
      <c r="E2378" s="46"/>
      <c r="F2378" s="46"/>
      <c r="G2378" s="46">
        <f t="shared" si="57"/>
        <v>2</v>
      </c>
    </row>
    <row r="2379" spans="1:7" x14ac:dyDescent="0.25">
      <c r="A2379" s="45" t="s">
        <v>5108</v>
      </c>
      <c r="B2379" s="45"/>
      <c r="C2379" s="46">
        <v>1</v>
      </c>
      <c r="D2379" s="46"/>
      <c r="E2379" s="46"/>
      <c r="F2379" s="46"/>
      <c r="G2379" s="46">
        <f t="shared" si="57"/>
        <v>1</v>
      </c>
    </row>
    <row r="2380" spans="1:7" x14ac:dyDescent="0.25">
      <c r="A2380" s="45" t="s">
        <v>3942</v>
      </c>
      <c r="B2380" s="45"/>
      <c r="C2380" s="46">
        <v>6</v>
      </c>
      <c r="D2380" s="46"/>
      <c r="E2380" s="46"/>
      <c r="F2380" s="46"/>
      <c r="G2380" s="46">
        <f t="shared" si="57"/>
        <v>6</v>
      </c>
    </row>
    <row r="2382" spans="1:7" ht="45" customHeight="1" x14ac:dyDescent="0.25">
      <c r="A2382" s="42" t="s">
        <v>5401</v>
      </c>
      <c r="B2382" s="42" t="s">
        <v>3885</v>
      </c>
      <c r="C2382" s="42" t="s">
        <v>659</v>
      </c>
      <c r="D2382" s="43" t="s">
        <v>41</v>
      </c>
      <c r="E2382" s="1" t="s">
        <v>660</v>
      </c>
      <c r="F2382" s="1" t="s">
        <v>660</v>
      </c>
      <c r="G2382" s="44">
        <f>SUM(G2383:G2396)</f>
        <v>44</v>
      </c>
    </row>
    <row r="2383" spans="1:7" x14ac:dyDescent="0.25">
      <c r="A2383" s="45" t="s">
        <v>5308</v>
      </c>
      <c r="B2383" s="45"/>
      <c r="C2383" s="46">
        <v>1</v>
      </c>
      <c r="D2383" s="46"/>
      <c r="E2383" s="46"/>
      <c r="F2383" s="46"/>
      <c r="G2383" s="46">
        <f t="shared" ref="G2383:G2396" si="58">PRODUCT(C2383:F2383)</f>
        <v>1</v>
      </c>
    </row>
    <row r="2384" spans="1:7" x14ac:dyDescent="0.25">
      <c r="A2384" s="45" t="s">
        <v>5374</v>
      </c>
      <c r="B2384" s="45"/>
      <c r="C2384" s="46">
        <v>1</v>
      </c>
      <c r="D2384" s="46"/>
      <c r="E2384" s="46"/>
      <c r="F2384" s="46"/>
      <c r="G2384" s="46">
        <f t="shared" si="58"/>
        <v>1</v>
      </c>
    </row>
    <row r="2385" spans="1:7" x14ac:dyDescent="0.25">
      <c r="A2385" s="45" t="s">
        <v>5211</v>
      </c>
      <c r="B2385" s="45"/>
      <c r="C2385" s="46">
        <v>1</v>
      </c>
      <c r="D2385" s="46"/>
      <c r="E2385" s="46"/>
      <c r="F2385" s="46"/>
      <c r="G2385" s="46">
        <f t="shared" si="58"/>
        <v>1</v>
      </c>
    </row>
    <row r="2386" spans="1:7" x14ac:dyDescent="0.25">
      <c r="A2386" s="45" t="s">
        <v>5311</v>
      </c>
      <c r="B2386" s="45"/>
      <c r="C2386" s="46">
        <v>1</v>
      </c>
      <c r="D2386" s="46"/>
      <c r="E2386" s="46"/>
      <c r="F2386" s="46"/>
      <c r="G2386" s="46">
        <f t="shared" si="58"/>
        <v>1</v>
      </c>
    </row>
    <row r="2387" spans="1:7" x14ac:dyDescent="0.25">
      <c r="A2387" s="45" t="s">
        <v>5194</v>
      </c>
      <c r="B2387" s="45"/>
      <c r="C2387" s="46">
        <v>2</v>
      </c>
      <c r="D2387" s="46">
        <v>6</v>
      </c>
      <c r="E2387" s="46"/>
      <c r="F2387" s="46"/>
      <c r="G2387" s="46">
        <f t="shared" si="58"/>
        <v>12</v>
      </c>
    </row>
    <row r="2388" spans="1:7" x14ac:dyDescent="0.25">
      <c r="A2388" s="45" t="s">
        <v>5397</v>
      </c>
      <c r="B2388" s="45"/>
      <c r="C2388" s="46">
        <v>3</v>
      </c>
      <c r="D2388" s="46"/>
      <c r="E2388" s="46"/>
      <c r="F2388" s="46"/>
      <c r="G2388" s="46">
        <f t="shared" si="58"/>
        <v>3</v>
      </c>
    </row>
    <row r="2389" spans="1:7" x14ac:dyDescent="0.25">
      <c r="A2389" s="45" t="s">
        <v>5398</v>
      </c>
      <c r="B2389" s="45"/>
      <c r="C2389" s="46">
        <v>2</v>
      </c>
      <c r="D2389" s="46"/>
      <c r="E2389" s="46"/>
      <c r="F2389" s="46"/>
      <c r="G2389" s="46">
        <f t="shared" si="58"/>
        <v>2</v>
      </c>
    </row>
    <row r="2390" spans="1:7" x14ac:dyDescent="0.25">
      <c r="A2390" s="45" t="s">
        <v>5106</v>
      </c>
      <c r="B2390" s="45"/>
      <c r="C2390" s="46">
        <v>2</v>
      </c>
      <c r="D2390" s="46"/>
      <c r="E2390" s="46"/>
      <c r="F2390" s="46"/>
      <c r="G2390" s="46">
        <f t="shared" si="58"/>
        <v>2</v>
      </c>
    </row>
    <row r="2391" spans="1:7" x14ac:dyDescent="0.25">
      <c r="A2391" s="45" t="s">
        <v>5299</v>
      </c>
      <c r="B2391" s="45"/>
      <c r="C2391" s="46">
        <v>1</v>
      </c>
      <c r="D2391" s="46"/>
      <c r="E2391" s="46"/>
      <c r="F2391" s="46"/>
      <c r="G2391" s="46">
        <f t="shared" si="58"/>
        <v>1</v>
      </c>
    </row>
    <row r="2392" spans="1:7" x14ac:dyDescent="0.25">
      <c r="A2392" s="45" t="s">
        <v>5399</v>
      </c>
      <c r="B2392" s="45"/>
      <c r="C2392" s="46">
        <v>1</v>
      </c>
      <c r="D2392" s="46"/>
      <c r="E2392" s="46"/>
      <c r="F2392" s="46"/>
      <c r="G2392" s="46">
        <f t="shared" si="58"/>
        <v>1</v>
      </c>
    </row>
    <row r="2393" spans="1:7" x14ac:dyDescent="0.25">
      <c r="A2393" s="45" t="s">
        <v>5297</v>
      </c>
      <c r="B2393" s="45"/>
      <c r="C2393" s="46">
        <v>10</v>
      </c>
      <c r="D2393" s="46"/>
      <c r="E2393" s="46"/>
      <c r="F2393" s="46"/>
      <c r="G2393" s="46">
        <f t="shared" si="58"/>
        <v>10</v>
      </c>
    </row>
    <row r="2394" spans="1:7" x14ac:dyDescent="0.25">
      <c r="A2394" s="45" t="s">
        <v>5400</v>
      </c>
      <c r="B2394" s="45"/>
      <c r="C2394" s="46">
        <v>2</v>
      </c>
      <c r="D2394" s="46"/>
      <c r="E2394" s="46"/>
      <c r="F2394" s="46"/>
      <c r="G2394" s="46">
        <f t="shared" si="58"/>
        <v>2</v>
      </c>
    </row>
    <row r="2395" spans="1:7" x14ac:dyDescent="0.25">
      <c r="A2395" s="45" t="s">
        <v>5108</v>
      </c>
      <c r="B2395" s="45"/>
      <c r="C2395" s="46">
        <v>1</v>
      </c>
      <c r="D2395" s="46"/>
      <c r="E2395" s="46"/>
      <c r="F2395" s="46"/>
      <c r="G2395" s="46">
        <f t="shared" si="58"/>
        <v>1</v>
      </c>
    </row>
    <row r="2396" spans="1:7" x14ac:dyDescent="0.25">
      <c r="A2396" s="45" t="s">
        <v>3942</v>
      </c>
      <c r="B2396" s="45"/>
      <c r="C2396" s="46">
        <v>6</v>
      </c>
      <c r="D2396" s="46"/>
      <c r="E2396" s="46"/>
      <c r="F2396" s="46"/>
      <c r="G2396" s="46">
        <f t="shared" si="58"/>
        <v>6</v>
      </c>
    </row>
    <row r="2398" spans="1:7" ht="45" customHeight="1" x14ac:dyDescent="0.25">
      <c r="A2398" s="42" t="s">
        <v>5402</v>
      </c>
      <c r="B2398" s="42" t="s">
        <v>3885</v>
      </c>
      <c r="C2398" s="42" t="s">
        <v>661</v>
      </c>
      <c r="D2398" s="43" t="s">
        <v>41</v>
      </c>
      <c r="E2398" s="1" t="s">
        <v>662</v>
      </c>
      <c r="F2398" s="1" t="s">
        <v>662</v>
      </c>
      <c r="G2398" s="44">
        <f>SUM(G2399:G2399)</f>
        <v>1</v>
      </c>
    </row>
    <row r="2399" spans="1:7" x14ac:dyDescent="0.25">
      <c r="A2399" s="45" t="s">
        <v>5403</v>
      </c>
      <c r="B2399" s="45"/>
      <c r="C2399" s="46">
        <v>1</v>
      </c>
      <c r="D2399" s="46"/>
      <c r="E2399" s="46"/>
      <c r="F2399" s="46"/>
      <c r="G2399" s="46">
        <f>PRODUCT(C2399:F2399)</f>
        <v>1</v>
      </c>
    </row>
    <row r="2401" spans="1:7" ht="45" customHeight="1" x14ac:dyDescent="0.25">
      <c r="A2401" s="42" t="s">
        <v>5404</v>
      </c>
      <c r="B2401" s="42" t="s">
        <v>3885</v>
      </c>
      <c r="C2401" s="42" t="s">
        <v>663</v>
      </c>
      <c r="D2401" s="43" t="s">
        <v>41</v>
      </c>
      <c r="E2401" s="1" t="s">
        <v>664</v>
      </c>
      <c r="F2401" s="1" t="s">
        <v>664</v>
      </c>
      <c r="G2401" s="44">
        <f>SUM(G2402:G2402)</f>
        <v>3</v>
      </c>
    </row>
    <row r="2402" spans="1:7" x14ac:dyDescent="0.25">
      <c r="A2402" s="45" t="s">
        <v>5405</v>
      </c>
      <c r="B2402" s="45"/>
      <c r="C2402" s="46">
        <v>3</v>
      </c>
      <c r="D2402" s="46"/>
      <c r="E2402" s="46"/>
      <c r="F2402" s="46"/>
      <c r="G2402" s="46">
        <f>PRODUCT(C2402:F2402)</f>
        <v>3</v>
      </c>
    </row>
    <row r="2404" spans="1:7" ht="45" customHeight="1" x14ac:dyDescent="0.25">
      <c r="A2404" s="42" t="s">
        <v>5406</v>
      </c>
      <c r="B2404" s="42" t="s">
        <v>3885</v>
      </c>
      <c r="C2404" s="42" t="s">
        <v>665</v>
      </c>
      <c r="D2404" s="43" t="s">
        <v>41</v>
      </c>
      <c r="E2404" s="1" t="s">
        <v>666</v>
      </c>
      <c r="F2404" s="1" t="s">
        <v>666</v>
      </c>
      <c r="G2404" s="44">
        <f>SUM(G2405:G2405)</f>
        <v>3</v>
      </c>
    </row>
    <row r="2405" spans="1:7" x14ac:dyDescent="0.25">
      <c r="A2405" s="45" t="s">
        <v>5407</v>
      </c>
      <c r="B2405" s="45"/>
      <c r="C2405" s="46">
        <v>3</v>
      </c>
      <c r="D2405" s="46"/>
      <c r="E2405" s="46"/>
      <c r="F2405" s="46"/>
      <c r="G2405" s="46">
        <f>PRODUCT(C2405:F2405)</f>
        <v>3</v>
      </c>
    </row>
    <row r="2407" spans="1:7" ht="45" customHeight="1" x14ac:dyDescent="0.25">
      <c r="A2407" s="42" t="s">
        <v>5408</v>
      </c>
      <c r="B2407" s="42" t="s">
        <v>3885</v>
      </c>
      <c r="C2407" s="42" t="s">
        <v>667</v>
      </c>
      <c r="D2407" s="43" t="s">
        <v>38</v>
      </c>
      <c r="E2407" s="1" t="s">
        <v>668</v>
      </c>
      <c r="F2407" s="1" t="s">
        <v>668</v>
      </c>
      <c r="G2407" s="44">
        <f>SUM(G2408:G2408)</f>
        <v>450</v>
      </c>
    </row>
    <row r="2408" spans="1:7" x14ac:dyDescent="0.25">
      <c r="A2408" s="45" t="s">
        <v>5409</v>
      </c>
      <c r="B2408" s="45"/>
      <c r="C2408" s="46">
        <v>45</v>
      </c>
      <c r="D2408" s="46">
        <v>10</v>
      </c>
      <c r="E2408" s="46"/>
      <c r="F2408" s="46"/>
      <c r="G2408" s="46">
        <f>PRODUCT(C2408:F2408)</f>
        <v>450</v>
      </c>
    </row>
    <row r="2410" spans="1:7" ht="45" customHeight="1" x14ac:dyDescent="0.25">
      <c r="A2410" s="42" t="s">
        <v>5410</v>
      </c>
      <c r="B2410" s="42" t="s">
        <v>3885</v>
      </c>
      <c r="C2410" s="42" t="s">
        <v>509</v>
      </c>
      <c r="D2410" s="43" t="s">
        <v>38</v>
      </c>
      <c r="E2410" s="1" t="s">
        <v>510</v>
      </c>
      <c r="F2410" s="1" t="s">
        <v>510</v>
      </c>
      <c r="G2410" s="44">
        <f>SUM(G2411:G2411)</f>
        <v>450</v>
      </c>
    </row>
    <row r="2411" spans="1:7" x14ac:dyDescent="0.25">
      <c r="A2411" s="45" t="s">
        <v>5411</v>
      </c>
      <c r="B2411" s="45"/>
      <c r="C2411" s="46">
        <v>45</v>
      </c>
      <c r="D2411" s="46">
        <v>10</v>
      </c>
      <c r="E2411" s="46"/>
      <c r="F2411" s="46"/>
      <c r="G2411" s="46">
        <f>PRODUCT(C2411:F2411)</f>
        <v>450</v>
      </c>
    </row>
    <row r="2413" spans="1:7" ht="45" customHeight="1" x14ac:dyDescent="0.25">
      <c r="A2413" s="42" t="s">
        <v>5412</v>
      </c>
      <c r="B2413" s="42" t="s">
        <v>3885</v>
      </c>
      <c r="C2413" s="42" t="s">
        <v>669</v>
      </c>
      <c r="D2413" s="43" t="s">
        <v>41</v>
      </c>
      <c r="E2413" s="1" t="s">
        <v>670</v>
      </c>
      <c r="F2413" s="1" t="s">
        <v>670</v>
      </c>
      <c r="G2413" s="44">
        <f>SUM(G2414:G2414)</f>
        <v>1</v>
      </c>
    </row>
    <row r="2414" spans="1:7" x14ac:dyDescent="0.25">
      <c r="A2414" s="45" t="s">
        <v>5413</v>
      </c>
      <c r="B2414" s="45"/>
      <c r="C2414" s="46">
        <v>1</v>
      </c>
      <c r="D2414" s="46"/>
      <c r="E2414" s="46"/>
      <c r="F2414" s="46"/>
      <c r="G2414" s="46">
        <f>PRODUCT(C2414:F2414)</f>
        <v>1</v>
      </c>
    </row>
    <row r="2416" spans="1:7" x14ac:dyDescent="0.25">
      <c r="B2416" t="s">
        <v>3883</v>
      </c>
      <c r="C2416" s="40" t="s">
        <v>5</v>
      </c>
      <c r="D2416" s="41" t="s">
        <v>6</v>
      </c>
      <c r="E2416" s="40" t="s">
        <v>7</v>
      </c>
    </row>
    <row r="2417" spans="1:7" x14ac:dyDescent="0.25">
      <c r="B2417" t="s">
        <v>3883</v>
      </c>
      <c r="C2417" s="40" t="s">
        <v>8</v>
      </c>
      <c r="D2417" s="41" t="s">
        <v>141</v>
      </c>
      <c r="E2417" s="40" t="s">
        <v>255</v>
      </c>
    </row>
    <row r="2418" spans="1:7" x14ac:dyDescent="0.25">
      <c r="B2418" t="s">
        <v>3883</v>
      </c>
      <c r="C2418" s="40" t="s">
        <v>11</v>
      </c>
      <c r="D2418" s="41" t="s">
        <v>635</v>
      </c>
      <c r="E2418" s="40" t="s">
        <v>636</v>
      </c>
    </row>
    <row r="2419" spans="1:7" x14ac:dyDescent="0.25">
      <c r="B2419" t="s">
        <v>3883</v>
      </c>
      <c r="C2419" s="40" t="s">
        <v>13</v>
      </c>
      <c r="D2419" s="41" t="s">
        <v>86</v>
      </c>
      <c r="E2419" s="40" t="s">
        <v>671</v>
      </c>
    </row>
    <row r="2421" spans="1:7" ht="45" customHeight="1" x14ac:dyDescent="0.25">
      <c r="A2421" s="42" t="s">
        <v>5414</v>
      </c>
      <c r="B2421" s="42" t="s">
        <v>3885</v>
      </c>
      <c r="C2421" s="42" t="s">
        <v>673</v>
      </c>
      <c r="D2421" s="43" t="s">
        <v>41</v>
      </c>
      <c r="E2421" s="1" t="s">
        <v>674</v>
      </c>
      <c r="F2421" s="1" t="s">
        <v>674</v>
      </c>
      <c r="G2421" s="44">
        <f>SUM(G2422:G2422)</f>
        <v>3</v>
      </c>
    </row>
    <row r="2422" spans="1:7" x14ac:dyDescent="0.25">
      <c r="A2422" s="45" t="s">
        <v>5384</v>
      </c>
      <c r="B2422" s="45"/>
      <c r="C2422" s="46">
        <v>3</v>
      </c>
      <c r="D2422" s="46"/>
      <c r="E2422" s="46"/>
      <c r="F2422" s="46"/>
      <c r="G2422" s="46">
        <f>PRODUCT(C2422:F2422)</f>
        <v>3</v>
      </c>
    </row>
    <row r="2424" spans="1:7" ht="45" customHeight="1" x14ac:dyDescent="0.25">
      <c r="A2424" s="42" t="s">
        <v>5415</v>
      </c>
      <c r="B2424" s="42" t="s">
        <v>3885</v>
      </c>
      <c r="C2424" s="42" t="s">
        <v>675</v>
      </c>
      <c r="D2424" s="43" t="s">
        <v>41</v>
      </c>
      <c r="E2424" s="1" t="s">
        <v>676</v>
      </c>
      <c r="F2424" s="1" t="s">
        <v>676</v>
      </c>
      <c r="G2424" s="44">
        <f>SUM(G2425:G2425)</f>
        <v>8</v>
      </c>
    </row>
    <row r="2425" spans="1:7" x14ac:dyDescent="0.25">
      <c r="A2425" s="45" t="s">
        <v>5416</v>
      </c>
      <c r="B2425" s="45"/>
      <c r="C2425" s="46">
        <v>8</v>
      </c>
      <c r="D2425" s="46"/>
      <c r="E2425" s="46"/>
      <c r="F2425" s="46"/>
      <c r="G2425" s="46">
        <f>PRODUCT(C2425:F2425)</f>
        <v>8</v>
      </c>
    </row>
    <row r="2427" spans="1:7" ht="45" customHeight="1" x14ac:dyDescent="0.25">
      <c r="A2427" s="42" t="s">
        <v>5417</v>
      </c>
      <c r="B2427" s="42" t="s">
        <v>3885</v>
      </c>
      <c r="C2427" s="42" t="s">
        <v>677</v>
      </c>
      <c r="D2427" s="43" t="s">
        <v>41</v>
      </c>
      <c r="E2427" s="1" t="s">
        <v>678</v>
      </c>
      <c r="F2427" s="1" t="s">
        <v>678</v>
      </c>
      <c r="G2427" s="44">
        <f>SUM(G2428:G2430)</f>
        <v>12</v>
      </c>
    </row>
    <row r="2428" spans="1:7" x14ac:dyDescent="0.25">
      <c r="A2428" s="45" t="s">
        <v>5418</v>
      </c>
      <c r="B2428" s="45"/>
      <c r="C2428" s="46">
        <v>4</v>
      </c>
      <c r="D2428" s="46"/>
      <c r="E2428" s="46"/>
      <c r="F2428" s="46"/>
      <c r="G2428" s="46">
        <f>PRODUCT(C2428:F2428)</f>
        <v>4</v>
      </c>
    </row>
    <row r="2429" spans="1:7" x14ac:dyDescent="0.25">
      <c r="A2429" s="45" t="s">
        <v>5419</v>
      </c>
      <c r="B2429" s="45"/>
      <c r="C2429" s="46">
        <v>8</v>
      </c>
      <c r="D2429" s="46"/>
      <c r="E2429" s="46"/>
      <c r="F2429" s="46"/>
      <c r="G2429" s="46">
        <f>PRODUCT(C2429:F2429)</f>
        <v>8</v>
      </c>
    </row>
    <row r="2430" spans="1:7" x14ac:dyDescent="0.25">
      <c r="A2430" s="45"/>
      <c r="B2430" s="45"/>
      <c r="C2430" s="46">
        <v>0</v>
      </c>
      <c r="D2430" s="46"/>
      <c r="E2430" s="46"/>
      <c r="F2430" s="46"/>
      <c r="G2430" s="46">
        <f>PRODUCT(C2430:F2430)</f>
        <v>0</v>
      </c>
    </row>
    <row r="2432" spans="1:7" x14ac:dyDescent="0.25">
      <c r="B2432" t="s">
        <v>3883</v>
      </c>
      <c r="C2432" s="40" t="s">
        <v>5</v>
      </c>
      <c r="D2432" s="41" t="s">
        <v>6</v>
      </c>
      <c r="E2432" s="40" t="s">
        <v>7</v>
      </c>
    </row>
    <row r="2433" spans="1:7" x14ac:dyDescent="0.25">
      <c r="B2433" t="s">
        <v>3883</v>
      </c>
      <c r="C2433" s="40" t="s">
        <v>8</v>
      </c>
      <c r="D2433" s="41" t="s">
        <v>141</v>
      </c>
      <c r="E2433" s="40" t="s">
        <v>255</v>
      </c>
    </row>
    <row r="2434" spans="1:7" x14ac:dyDescent="0.25">
      <c r="B2434" t="s">
        <v>3883</v>
      </c>
      <c r="C2434" s="40" t="s">
        <v>11</v>
      </c>
      <c r="D2434" s="41" t="s">
        <v>635</v>
      </c>
      <c r="E2434" s="40" t="s">
        <v>636</v>
      </c>
    </row>
    <row r="2435" spans="1:7" x14ac:dyDescent="0.25">
      <c r="B2435" t="s">
        <v>3883</v>
      </c>
      <c r="C2435" s="40" t="s">
        <v>13</v>
      </c>
      <c r="D2435" s="41" t="s">
        <v>141</v>
      </c>
      <c r="E2435" s="40" t="s">
        <v>679</v>
      </c>
    </row>
    <row r="2437" spans="1:7" ht="45" customHeight="1" x14ac:dyDescent="0.25">
      <c r="A2437" s="42" t="s">
        <v>5420</v>
      </c>
      <c r="B2437" s="42" t="s">
        <v>3885</v>
      </c>
      <c r="C2437" s="42" t="s">
        <v>681</v>
      </c>
      <c r="D2437" s="43" t="s">
        <v>41</v>
      </c>
      <c r="E2437" s="1" t="s">
        <v>682</v>
      </c>
      <c r="F2437" s="1" t="s">
        <v>682</v>
      </c>
      <c r="G2437" s="44">
        <f>SUM(G2438:G2438)</f>
        <v>1</v>
      </c>
    </row>
    <row r="2438" spans="1:7" x14ac:dyDescent="0.25">
      <c r="A2438" s="45" t="s">
        <v>5421</v>
      </c>
      <c r="B2438" s="45"/>
      <c r="C2438" s="46">
        <v>1</v>
      </c>
      <c r="D2438" s="46"/>
      <c r="E2438" s="46"/>
      <c r="F2438" s="46"/>
      <c r="G2438" s="46">
        <f>PRODUCT(C2438:F2438)</f>
        <v>1</v>
      </c>
    </row>
    <row r="2440" spans="1:7" ht="45" customHeight="1" x14ac:dyDescent="0.25">
      <c r="A2440" s="42" t="s">
        <v>5422</v>
      </c>
      <c r="B2440" s="42" t="s">
        <v>3885</v>
      </c>
      <c r="C2440" s="42" t="s">
        <v>683</v>
      </c>
      <c r="D2440" s="43" t="s">
        <v>41</v>
      </c>
      <c r="E2440" s="1" t="s">
        <v>684</v>
      </c>
      <c r="F2440" s="1" t="s">
        <v>684</v>
      </c>
      <c r="G2440" s="44">
        <f>SUM(G2441:G2441)</f>
        <v>2</v>
      </c>
    </row>
    <row r="2441" spans="1:7" x14ac:dyDescent="0.25">
      <c r="A2441" s="45" t="s">
        <v>5423</v>
      </c>
      <c r="B2441" s="45"/>
      <c r="C2441" s="46">
        <v>2</v>
      </c>
      <c r="D2441" s="46"/>
      <c r="E2441" s="46"/>
      <c r="F2441" s="46"/>
      <c r="G2441" s="46">
        <f>PRODUCT(C2441:F2441)</f>
        <v>2</v>
      </c>
    </row>
    <row r="2443" spans="1:7" ht="45" customHeight="1" x14ac:dyDescent="0.25">
      <c r="A2443" s="42" t="s">
        <v>5424</v>
      </c>
      <c r="B2443" s="42" t="s">
        <v>3885</v>
      </c>
      <c r="C2443" s="42" t="s">
        <v>685</v>
      </c>
      <c r="D2443" s="43" t="s">
        <v>41</v>
      </c>
      <c r="E2443" s="1" t="s">
        <v>686</v>
      </c>
      <c r="F2443" s="1" t="s">
        <v>686</v>
      </c>
      <c r="G2443" s="44">
        <f>SUM(G2444:G2444)</f>
        <v>1</v>
      </c>
    </row>
    <row r="2444" spans="1:7" x14ac:dyDescent="0.25">
      <c r="A2444" s="45" t="s">
        <v>5423</v>
      </c>
      <c r="B2444" s="45"/>
      <c r="C2444" s="46">
        <v>1</v>
      </c>
      <c r="D2444" s="46"/>
      <c r="E2444" s="46"/>
      <c r="F2444" s="46"/>
      <c r="G2444" s="46">
        <f>PRODUCT(C2444:F2444)</f>
        <v>1</v>
      </c>
    </row>
    <row r="2446" spans="1:7" ht="45" customHeight="1" x14ac:dyDescent="0.25">
      <c r="A2446" s="42" t="s">
        <v>5425</v>
      </c>
      <c r="B2446" s="42" t="s">
        <v>3885</v>
      </c>
      <c r="C2446" s="42" t="s">
        <v>687</v>
      </c>
      <c r="D2446" s="43" t="s">
        <v>41</v>
      </c>
      <c r="E2446" s="1" t="s">
        <v>688</v>
      </c>
      <c r="F2446" s="1" t="s">
        <v>688</v>
      </c>
      <c r="G2446" s="44">
        <f>SUM(G2447:G2447)</f>
        <v>1</v>
      </c>
    </row>
    <row r="2447" spans="1:7" x14ac:dyDescent="0.25">
      <c r="A2447" s="45" t="s">
        <v>5423</v>
      </c>
      <c r="B2447" s="45"/>
      <c r="C2447" s="46">
        <v>1</v>
      </c>
      <c r="D2447" s="46"/>
      <c r="E2447" s="46"/>
      <c r="F2447" s="46"/>
      <c r="G2447" s="46">
        <f>PRODUCT(C2447:F2447)</f>
        <v>1</v>
      </c>
    </row>
    <row r="2449" spans="1:7" x14ac:dyDescent="0.25">
      <c r="B2449" t="s">
        <v>3883</v>
      </c>
      <c r="C2449" s="40" t="s">
        <v>5</v>
      </c>
      <c r="D2449" s="41" t="s">
        <v>6</v>
      </c>
      <c r="E2449" s="40" t="s">
        <v>7</v>
      </c>
    </row>
    <row r="2450" spans="1:7" x14ac:dyDescent="0.25">
      <c r="B2450" t="s">
        <v>3883</v>
      </c>
      <c r="C2450" s="40" t="s">
        <v>8</v>
      </c>
      <c r="D2450" s="41" t="s">
        <v>141</v>
      </c>
      <c r="E2450" s="40" t="s">
        <v>255</v>
      </c>
    </row>
    <row r="2451" spans="1:7" x14ac:dyDescent="0.25">
      <c r="B2451" t="s">
        <v>3883</v>
      </c>
      <c r="C2451" s="40" t="s">
        <v>11</v>
      </c>
      <c r="D2451" s="41" t="s">
        <v>635</v>
      </c>
      <c r="E2451" s="40" t="s">
        <v>636</v>
      </c>
    </row>
    <row r="2452" spans="1:7" x14ac:dyDescent="0.25">
      <c r="B2452" t="s">
        <v>3883</v>
      </c>
      <c r="C2452" s="40" t="s">
        <v>13</v>
      </c>
      <c r="D2452" s="41" t="s">
        <v>459</v>
      </c>
      <c r="E2452" s="40" t="s">
        <v>689</v>
      </c>
    </row>
    <row r="2454" spans="1:7" ht="45" customHeight="1" x14ac:dyDescent="0.25">
      <c r="A2454" s="42" t="s">
        <v>5426</v>
      </c>
      <c r="B2454" s="42" t="s">
        <v>3885</v>
      </c>
      <c r="C2454" s="42" t="s">
        <v>691</v>
      </c>
      <c r="D2454" s="43" t="s">
        <v>41</v>
      </c>
      <c r="E2454" s="1" t="s">
        <v>692</v>
      </c>
      <c r="F2454" s="1" t="s">
        <v>692</v>
      </c>
      <c r="G2454" s="44">
        <f>SUM(G2455:G2455)</f>
        <v>6</v>
      </c>
    </row>
    <row r="2455" spans="1:7" x14ac:dyDescent="0.25">
      <c r="A2455" s="45" t="s">
        <v>5427</v>
      </c>
      <c r="B2455" s="45"/>
      <c r="C2455" s="46">
        <v>6</v>
      </c>
      <c r="D2455" s="46"/>
      <c r="E2455" s="46"/>
      <c r="F2455" s="46"/>
      <c r="G2455" s="46">
        <f>PRODUCT(C2455:F2455)</f>
        <v>6</v>
      </c>
    </row>
    <row r="2457" spans="1:7" x14ac:dyDescent="0.25">
      <c r="B2457" t="s">
        <v>3883</v>
      </c>
      <c r="C2457" s="40" t="s">
        <v>5</v>
      </c>
      <c r="D2457" s="41" t="s">
        <v>6</v>
      </c>
      <c r="E2457" s="40" t="s">
        <v>7</v>
      </c>
    </row>
    <row r="2458" spans="1:7" x14ac:dyDescent="0.25">
      <c r="B2458" t="s">
        <v>3883</v>
      </c>
      <c r="C2458" s="40" t="s">
        <v>8</v>
      </c>
      <c r="D2458" s="41" t="s">
        <v>141</v>
      </c>
      <c r="E2458" s="40" t="s">
        <v>255</v>
      </c>
    </row>
    <row r="2459" spans="1:7" x14ac:dyDescent="0.25">
      <c r="B2459" t="s">
        <v>3883</v>
      </c>
      <c r="C2459" s="40" t="s">
        <v>11</v>
      </c>
      <c r="D2459" s="41" t="s">
        <v>693</v>
      </c>
      <c r="E2459" s="40" t="s">
        <v>694</v>
      </c>
    </row>
    <row r="2460" spans="1:7" x14ac:dyDescent="0.25">
      <c r="B2460" t="s">
        <v>3883</v>
      </c>
      <c r="C2460" s="40" t="s">
        <v>13</v>
      </c>
      <c r="D2460" s="41" t="s">
        <v>6</v>
      </c>
      <c r="E2460" s="40" t="s">
        <v>695</v>
      </c>
    </row>
    <row r="2462" spans="1:7" ht="45" customHeight="1" x14ac:dyDescent="0.25">
      <c r="A2462" s="42" t="s">
        <v>5428</v>
      </c>
      <c r="B2462" s="42" t="s">
        <v>3885</v>
      </c>
      <c r="C2462" s="42" t="s">
        <v>697</v>
      </c>
      <c r="D2462" s="43" t="s">
        <v>41</v>
      </c>
      <c r="E2462" s="1" t="s">
        <v>698</v>
      </c>
      <c r="F2462" s="1" t="s">
        <v>698</v>
      </c>
      <c r="G2462" s="44">
        <f>SUM(G2463:G2463)</f>
        <v>1</v>
      </c>
    </row>
    <row r="2463" spans="1:7" x14ac:dyDescent="0.25">
      <c r="A2463" s="45" t="s">
        <v>5429</v>
      </c>
      <c r="B2463" s="45"/>
      <c r="C2463" s="46">
        <v>1</v>
      </c>
      <c r="D2463" s="46"/>
      <c r="E2463" s="46"/>
      <c r="F2463" s="46"/>
      <c r="G2463" s="46">
        <f>PRODUCT(C2463:F2463)</f>
        <v>1</v>
      </c>
    </row>
    <row r="2465" spans="1:7" ht="45" customHeight="1" x14ac:dyDescent="0.25">
      <c r="A2465" s="42" t="s">
        <v>5430</v>
      </c>
      <c r="B2465" s="42" t="s">
        <v>3885</v>
      </c>
      <c r="C2465" s="42" t="s">
        <v>699</v>
      </c>
      <c r="D2465" s="43" t="s">
        <v>41</v>
      </c>
      <c r="E2465" s="1" t="s">
        <v>700</v>
      </c>
      <c r="F2465" s="1" t="s">
        <v>700</v>
      </c>
      <c r="G2465" s="44">
        <f>SUM(G2466:G2466)</f>
        <v>1</v>
      </c>
    </row>
    <row r="2466" spans="1:7" x14ac:dyDescent="0.25">
      <c r="A2466" s="45" t="s">
        <v>5431</v>
      </c>
      <c r="B2466" s="45"/>
      <c r="C2466" s="46">
        <v>1</v>
      </c>
      <c r="D2466" s="46"/>
      <c r="E2466" s="46"/>
      <c r="F2466" s="46"/>
      <c r="G2466" s="46">
        <f>PRODUCT(C2466:F2466)</f>
        <v>1</v>
      </c>
    </row>
    <row r="2468" spans="1:7" ht="45" customHeight="1" x14ac:dyDescent="0.25">
      <c r="A2468" s="42" t="s">
        <v>5432</v>
      </c>
      <c r="B2468" s="42" t="s">
        <v>3885</v>
      </c>
      <c r="C2468" s="42" t="s">
        <v>701</v>
      </c>
      <c r="D2468" s="43" t="s">
        <v>41</v>
      </c>
      <c r="E2468" s="1" t="s">
        <v>702</v>
      </c>
      <c r="F2468" s="1" t="s">
        <v>702</v>
      </c>
      <c r="G2468" s="44">
        <f>SUM(G2469:G2469)</f>
        <v>1</v>
      </c>
    </row>
    <row r="2469" spans="1:7" x14ac:dyDescent="0.25">
      <c r="A2469" s="45" t="s">
        <v>5431</v>
      </c>
      <c r="B2469" s="45"/>
      <c r="C2469" s="46">
        <v>1</v>
      </c>
      <c r="D2469" s="46"/>
      <c r="E2469" s="46"/>
      <c r="F2469" s="46"/>
      <c r="G2469" s="46">
        <f>PRODUCT(C2469:F2469)</f>
        <v>1</v>
      </c>
    </row>
    <row r="2471" spans="1:7" ht="45" customHeight="1" x14ac:dyDescent="0.25">
      <c r="A2471" s="42" t="s">
        <v>5433</v>
      </c>
      <c r="B2471" s="42" t="s">
        <v>3885</v>
      </c>
      <c r="C2471" s="42" t="s">
        <v>703</v>
      </c>
      <c r="D2471" s="43" t="s">
        <v>41</v>
      </c>
      <c r="E2471" s="1" t="s">
        <v>704</v>
      </c>
      <c r="F2471" s="1" t="s">
        <v>704</v>
      </c>
      <c r="G2471" s="44">
        <f>SUM(G2472:G2472)</f>
        <v>4</v>
      </c>
    </row>
    <row r="2472" spans="1:7" x14ac:dyDescent="0.25">
      <c r="A2472" s="45" t="s">
        <v>5434</v>
      </c>
      <c r="B2472" s="45"/>
      <c r="C2472" s="46">
        <v>4</v>
      </c>
      <c r="D2472" s="46"/>
      <c r="E2472" s="46"/>
      <c r="F2472" s="46"/>
      <c r="G2472" s="46">
        <f>PRODUCT(C2472:F2472)</f>
        <v>4</v>
      </c>
    </row>
    <row r="2474" spans="1:7" ht="45" customHeight="1" x14ac:dyDescent="0.25">
      <c r="A2474" s="42" t="s">
        <v>5435</v>
      </c>
      <c r="B2474" s="42" t="s">
        <v>3885</v>
      </c>
      <c r="C2474" s="42" t="s">
        <v>705</v>
      </c>
      <c r="D2474" s="43" t="s">
        <v>41</v>
      </c>
      <c r="E2474" s="1" t="s">
        <v>706</v>
      </c>
      <c r="F2474" s="1" t="s">
        <v>706</v>
      </c>
      <c r="G2474" s="44">
        <f>SUM(G2475:G2475)</f>
        <v>1</v>
      </c>
    </row>
    <row r="2475" spans="1:7" x14ac:dyDescent="0.25">
      <c r="A2475" s="45" t="s">
        <v>5436</v>
      </c>
      <c r="B2475" s="45"/>
      <c r="C2475" s="46">
        <v>1</v>
      </c>
      <c r="D2475" s="46"/>
      <c r="E2475" s="46"/>
      <c r="F2475" s="46"/>
      <c r="G2475" s="46">
        <f>PRODUCT(C2475:F2475)</f>
        <v>1</v>
      </c>
    </row>
    <row r="2477" spans="1:7" ht="45" customHeight="1" x14ac:dyDescent="0.25">
      <c r="A2477" s="42" t="s">
        <v>5437</v>
      </c>
      <c r="B2477" s="42" t="s">
        <v>3885</v>
      </c>
      <c r="C2477" s="42" t="s">
        <v>511</v>
      </c>
      <c r="D2477" s="43" t="s">
        <v>38</v>
      </c>
      <c r="E2477" s="1" t="s">
        <v>512</v>
      </c>
      <c r="F2477" s="1" t="s">
        <v>512</v>
      </c>
      <c r="G2477" s="44">
        <f>SUM(G2478:G2478)</f>
        <v>15</v>
      </c>
    </row>
    <row r="2478" spans="1:7" x14ac:dyDescent="0.25">
      <c r="A2478" s="45" t="s">
        <v>5438</v>
      </c>
      <c r="B2478" s="45"/>
      <c r="C2478" s="46">
        <v>15</v>
      </c>
      <c r="D2478" s="46"/>
      <c r="E2478" s="46"/>
      <c r="F2478" s="46"/>
      <c r="G2478" s="46">
        <f>PRODUCT(C2478:F2478)</f>
        <v>15</v>
      </c>
    </row>
    <row r="2480" spans="1:7" x14ac:dyDescent="0.25">
      <c r="B2480" t="s">
        <v>3883</v>
      </c>
      <c r="C2480" s="40" t="s">
        <v>5</v>
      </c>
      <c r="D2480" s="41" t="s">
        <v>6</v>
      </c>
      <c r="E2480" s="40" t="s">
        <v>7</v>
      </c>
    </row>
    <row r="2481" spans="1:7" x14ac:dyDescent="0.25">
      <c r="B2481" t="s">
        <v>3883</v>
      </c>
      <c r="C2481" s="40" t="s">
        <v>8</v>
      </c>
      <c r="D2481" s="41" t="s">
        <v>141</v>
      </c>
      <c r="E2481" s="40" t="s">
        <v>255</v>
      </c>
    </row>
    <row r="2482" spans="1:7" x14ac:dyDescent="0.25">
      <c r="B2482" t="s">
        <v>3883</v>
      </c>
      <c r="C2482" s="40" t="s">
        <v>11</v>
      </c>
      <c r="D2482" s="41" t="s">
        <v>727</v>
      </c>
      <c r="E2482" s="40" t="s">
        <v>728</v>
      </c>
    </row>
    <row r="2483" spans="1:7" x14ac:dyDescent="0.25">
      <c r="B2483" t="s">
        <v>3883</v>
      </c>
      <c r="C2483" s="40" t="s">
        <v>13</v>
      </c>
      <c r="D2483" s="41" t="s">
        <v>6</v>
      </c>
      <c r="E2483" s="40" t="s">
        <v>256</v>
      </c>
    </row>
    <row r="2485" spans="1:7" ht="45" customHeight="1" x14ac:dyDescent="0.25">
      <c r="A2485" s="42" t="s">
        <v>5439</v>
      </c>
      <c r="B2485" s="42" t="s">
        <v>3885</v>
      </c>
      <c r="C2485" s="42" t="s">
        <v>730</v>
      </c>
      <c r="D2485" s="43" t="s">
        <v>41</v>
      </c>
      <c r="E2485" s="1" t="s">
        <v>731</v>
      </c>
      <c r="F2485" s="1" t="s">
        <v>731</v>
      </c>
      <c r="G2485" s="44">
        <f>SUM(G2486:G2486)</f>
        <v>1</v>
      </c>
    </row>
    <row r="2486" spans="1:7" x14ac:dyDescent="0.25">
      <c r="A2486" s="45" t="s">
        <v>5440</v>
      </c>
      <c r="B2486" s="45"/>
      <c r="C2486" s="46">
        <v>1</v>
      </c>
      <c r="D2486" s="46"/>
      <c r="E2486" s="46"/>
      <c r="F2486" s="46"/>
      <c r="G2486" s="46">
        <f>PRODUCT(C2486:F2486)</f>
        <v>1</v>
      </c>
    </row>
    <row r="2488" spans="1:7" ht="45" customHeight="1" x14ac:dyDescent="0.25">
      <c r="A2488" s="42" t="s">
        <v>5441</v>
      </c>
      <c r="B2488" s="42" t="s">
        <v>3885</v>
      </c>
      <c r="C2488" s="42" t="s">
        <v>732</v>
      </c>
      <c r="D2488" s="43" t="s">
        <v>41</v>
      </c>
      <c r="E2488" s="1" t="s">
        <v>733</v>
      </c>
      <c r="F2488" s="1" t="s">
        <v>733</v>
      </c>
      <c r="G2488" s="44">
        <f>SUM(G2489:G2489)</f>
        <v>1</v>
      </c>
    </row>
    <row r="2489" spans="1:7" x14ac:dyDescent="0.25">
      <c r="A2489" s="45" t="s">
        <v>5440</v>
      </c>
      <c r="B2489" s="45"/>
      <c r="C2489" s="46">
        <v>1</v>
      </c>
      <c r="D2489" s="46"/>
      <c r="E2489" s="46"/>
      <c r="F2489" s="46"/>
      <c r="G2489" s="46">
        <f>PRODUCT(C2489:F2489)</f>
        <v>1</v>
      </c>
    </row>
    <row r="2491" spans="1:7" x14ac:dyDescent="0.25">
      <c r="B2491" t="s">
        <v>3883</v>
      </c>
      <c r="C2491" s="40" t="s">
        <v>5</v>
      </c>
      <c r="D2491" s="41" t="s">
        <v>6</v>
      </c>
      <c r="E2491" s="40" t="s">
        <v>7</v>
      </c>
    </row>
    <row r="2492" spans="1:7" x14ac:dyDescent="0.25">
      <c r="B2492" t="s">
        <v>3883</v>
      </c>
      <c r="C2492" s="40" t="s">
        <v>8</v>
      </c>
      <c r="D2492" s="41" t="s">
        <v>141</v>
      </c>
      <c r="E2492" s="40" t="s">
        <v>255</v>
      </c>
    </row>
    <row r="2493" spans="1:7" x14ac:dyDescent="0.25">
      <c r="B2493" t="s">
        <v>3883</v>
      </c>
      <c r="C2493" s="40" t="s">
        <v>11</v>
      </c>
      <c r="D2493" s="41" t="s">
        <v>727</v>
      </c>
      <c r="E2493" s="40" t="s">
        <v>728</v>
      </c>
    </row>
    <row r="2494" spans="1:7" x14ac:dyDescent="0.25">
      <c r="B2494" t="s">
        <v>3883</v>
      </c>
      <c r="C2494" s="40" t="s">
        <v>13</v>
      </c>
      <c r="D2494" s="41" t="s">
        <v>75</v>
      </c>
      <c r="E2494" s="40" t="s">
        <v>305</v>
      </c>
    </row>
    <row r="2496" spans="1:7" ht="45" customHeight="1" x14ac:dyDescent="0.25">
      <c r="A2496" s="42" t="s">
        <v>5442</v>
      </c>
      <c r="B2496" s="42" t="s">
        <v>3885</v>
      </c>
      <c r="C2496" s="42" t="s">
        <v>337</v>
      </c>
      <c r="D2496" s="43" t="s">
        <v>38</v>
      </c>
      <c r="E2496" s="1" t="s">
        <v>338</v>
      </c>
      <c r="F2496" s="1" t="s">
        <v>338</v>
      </c>
      <c r="G2496" s="44">
        <f>SUM(G2497:G2497)</f>
        <v>33</v>
      </c>
    </row>
    <row r="2497" spans="1:7" x14ac:dyDescent="0.25">
      <c r="A2497" s="45" t="s">
        <v>5443</v>
      </c>
      <c r="B2497" s="45"/>
      <c r="C2497" s="46">
        <v>30</v>
      </c>
      <c r="D2497" s="46">
        <v>1.1000000000000001</v>
      </c>
      <c r="E2497" s="46"/>
      <c r="F2497" s="46"/>
      <c r="G2497" s="46">
        <f>PRODUCT(C2497:F2497)</f>
        <v>33</v>
      </c>
    </row>
    <row r="2499" spans="1:7" ht="45" customHeight="1" x14ac:dyDescent="0.25">
      <c r="A2499" s="42" t="s">
        <v>5444</v>
      </c>
      <c r="B2499" s="42" t="s">
        <v>3885</v>
      </c>
      <c r="C2499" s="42" t="s">
        <v>735</v>
      </c>
      <c r="D2499" s="43" t="s">
        <v>38</v>
      </c>
      <c r="E2499" s="1" t="s">
        <v>736</v>
      </c>
      <c r="F2499" s="1" t="s">
        <v>736</v>
      </c>
      <c r="G2499" s="44">
        <f>SUM(G2500:G2500)</f>
        <v>33</v>
      </c>
    </row>
    <row r="2500" spans="1:7" x14ac:dyDescent="0.25">
      <c r="A2500" s="45" t="s">
        <v>5443</v>
      </c>
      <c r="B2500" s="45"/>
      <c r="C2500" s="46">
        <v>30</v>
      </c>
      <c r="D2500" s="46">
        <v>1.1000000000000001</v>
      </c>
      <c r="E2500" s="46"/>
      <c r="F2500" s="46"/>
      <c r="G2500" s="46">
        <f>PRODUCT(C2500:F2500)</f>
        <v>33</v>
      </c>
    </row>
    <row r="2502" spans="1:7" x14ac:dyDescent="0.25">
      <c r="B2502" t="s">
        <v>3883</v>
      </c>
      <c r="C2502" s="40" t="s">
        <v>5</v>
      </c>
      <c r="D2502" s="41" t="s">
        <v>6</v>
      </c>
      <c r="E2502" s="40" t="s">
        <v>7</v>
      </c>
    </row>
    <row r="2503" spans="1:7" x14ac:dyDescent="0.25">
      <c r="B2503" t="s">
        <v>3883</v>
      </c>
      <c r="C2503" s="40" t="s">
        <v>8</v>
      </c>
      <c r="D2503" s="41" t="s">
        <v>141</v>
      </c>
      <c r="E2503" s="40" t="s">
        <v>255</v>
      </c>
    </row>
    <row r="2504" spans="1:7" x14ac:dyDescent="0.25">
      <c r="B2504" t="s">
        <v>3883</v>
      </c>
      <c r="C2504" s="40" t="s">
        <v>11</v>
      </c>
      <c r="D2504" s="41" t="s">
        <v>727</v>
      </c>
      <c r="E2504" s="40" t="s">
        <v>728</v>
      </c>
    </row>
    <row r="2505" spans="1:7" x14ac:dyDescent="0.25">
      <c r="B2505" t="s">
        <v>3883</v>
      </c>
      <c r="C2505" s="40" t="s">
        <v>13</v>
      </c>
      <c r="D2505" s="41" t="s">
        <v>86</v>
      </c>
      <c r="E2505" s="40" t="s">
        <v>472</v>
      </c>
    </row>
    <row r="2507" spans="1:7" ht="45" customHeight="1" x14ac:dyDescent="0.25">
      <c r="A2507" s="42" t="s">
        <v>5445</v>
      </c>
      <c r="B2507" s="42" t="s">
        <v>3885</v>
      </c>
      <c r="C2507" s="42" t="s">
        <v>738</v>
      </c>
      <c r="D2507" s="43" t="s">
        <v>38</v>
      </c>
      <c r="E2507" s="1" t="s">
        <v>739</v>
      </c>
      <c r="F2507" s="1" t="s">
        <v>739</v>
      </c>
      <c r="G2507" s="44">
        <f>SUM(G2508:G2508)</f>
        <v>350</v>
      </c>
    </row>
    <row r="2508" spans="1:7" x14ac:dyDescent="0.25">
      <c r="A2508" s="45" t="s">
        <v>5446</v>
      </c>
      <c r="B2508" s="45"/>
      <c r="C2508" s="46">
        <v>5</v>
      </c>
      <c r="D2508" s="46">
        <v>70</v>
      </c>
      <c r="E2508" s="46"/>
      <c r="F2508" s="46"/>
      <c r="G2508" s="46">
        <f>PRODUCT(C2508:F2508)</f>
        <v>350</v>
      </c>
    </row>
    <row r="2510" spans="1:7" x14ac:dyDescent="0.25">
      <c r="B2510" t="s">
        <v>3883</v>
      </c>
      <c r="C2510" s="40" t="s">
        <v>5</v>
      </c>
      <c r="D2510" s="41" t="s">
        <v>6</v>
      </c>
      <c r="E2510" s="40" t="s">
        <v>7</v>
      </c>
    </row>
    <row r="2511" spans="1:7" x14ac:dyDescent="0.25">
      <c r="B2511" t="s">
        <v>3883</v>
      </c>
      <c r="C2511" s="40" t="s">
        <v>8</v>
      </c>
      <c r="D2511" s="41" t="s">
        <v>459</v>
      </c>
      <c r="E2511" s="40" t="s">
        <v>740</v>
      </c>
    </row>
    <row r="2512" spans="1:7" x14ac:dyDescent="0.25">
      <c r="B2512" t="s">
        <v>3883</v>
      </c>
      <c r="C2512" s="40" t="s">
        <v>11</v>
      </c>
      <c r="D2512" s="41" t="s">
        <v>6</v>
      </c>
      <c r="E2512" s="40" t="s">
        <v>741</v>
      </c>
    </row>
    <row r="2514" spans="1:8" ht="45" customHeight="1" x14ac:dyDescent="0.25">
      <c r="A2514" s="42" t="s">
        <v>5447</v>
      </c>
      <c r="B2514" s="42" t="s">
        <v>3885</v>
      </c>
      <c r="C2514" s="42" t="s">
        <v>743</v>
      </c>
      <c r="D2514" s="43" t="s">
        <v>41</v>
      </c>
      <c r="E2514" s="1" t="s">
        <v>744</v>
      </c>
      <c r="F2514" s="1" t="s">
        <v>744</v>
      </c>
      <c r="G2514" s="44">
        <f>SUM(G2515:G2515)</f>
        <v>6</v>
      </c>
    </row>
    <row r="2515" spans="1:8" x14ac:dyDescent="0.25">
      <c r="A2515" s="45"/>
      <c r="B2515" s="45"/>
      <c r="C2515" s="46">
        <v>6</v>
      </c>
      <c r="D2515" s="46"/>
      <c r="E2515" s="46"/>
      <c r="F2515" s="46"/>
      <c r="G2515" s="46">
        <f>PRODUCT(C2515:F2515)</f>
        <v>6</v>
      </c>
    </row>
    <row r="2517" spans="1:8" ht="45" customHeight="1" x14ac:dyDescent="0.25">
      <c r="A2517" s="42" t="s">
        <v>5448</v>
      </c>
      <c r="B2517" s="42" t="s">
        <v>3885</v>
      </c>
      <c r="C2517" s="42" t="s">
        <v>745</v>
      </c>
      <c r="D2517" s="43" t="s">
        <v>41</v>
      </c>
      <c r="E2517" s="1" t="s">
        <v>746</v>
      </c>
      <c r="F2517" s="1" t="s">
        <v>746</v>
      </c>
      <c r="G2517" s="44">
        <f>SUM(G2518:G2518)</f>
        <v>6</v>
      </c>
    </row>
    <row r="2518" spans="1:8" x14ac:dyDescent="0.25">
      <c r="A2518" s="45"/>
      <c r="B2518" s="45"/>
      <c r="C2518" s="46">
        <v>6</v>
      </c>
      <c r="D2518" s="46"/>
      <c r="E2518" s="46"/>
      <c r="F2518" s="46"/>
      <c r="G2518" s="46">
        <f>PRODUCT(C2518:F2518)</f>
        <v>6</v>
      </c>
    </row>
    <row r="2520" spans="1:8" ht="45" customHeight="1" x14ac:dyDescent="0.25">
      <c r="A2520" s="42" t="s">
        <v>5449</v>
      </c>
      <c r="B2520" s="42" t="s">
        <v>3885</v>
      </c>
      <c r="C2520" s="42" t="s">
        <v>747</v>
      </c>
      <c r="D2520" s="43" t="s">
        <v>41</v>
      </c>
      <c r="E2520" s="1" t="s">
        <v>748</v>
      </c>
      <c r="F2520" s="1" t="s">
        <v>748</v>
      </c>
      <c r="G2520" s="44">
        <f>SUM(G2521:G2521)</f>
        <v>2</v>
      </c>
    </row>
    <row r="2521" spans="1:8" x14ac:dyDescent="0.25">
      <c r="A2521" s="45"/>
      <c r="B2521" s="45"/>
      <c r="C2521" s="46">
        <v>2</v>
      </c>
      <c r="D2521" s="46"/>
      <c r="E2521" s="46"/>
      <c r="F2521" s="46"/>
      <c r="G2521" s="46">
        <f>PRODUCT(C2521:F2521)</f>
        <v>2</v>
      </c>
    </row>
    <row r="2523" spans="1:8" ht="45" customHeight="1" x14ac:dyDescent="0.25">
      <c r="A2523" s="42" t="s">
        <v>5450</v>
      </c>
      <c r="B2523" s="42" t="s">
        <v>3885</v>
      </c>
      <c r="C2523" s="42" t="s">
        <v>749</v>
      </c>
      <c r="D2523" s="43" t="s">
        <v>41</v>
      </c>
      <c r="E2523" s="1" t="s">
        <v>750</v>
      </c>
      <c r="F2523" s="1" t="s">
        <v>750</v>
      </c>
      <c r="G2523" s="44">
        <f>SUM(G2524:G2524)</f>
        <v>2</v>
      </c>
    </row>
    <row r="2524" spans="1:8" x14ac:dyDescent="0.25">
      <c r="A2524" s="45"/>
      <c r="B2524" s="45"/>
      <c r="C2524" s="46">
        <v>2</v>
      </c>
      <c r="D2524" s="46"/>
      <c r="E2524" s="46"/>
      <c r="F2524" s="46"/>
      <c r="G2524" s="46">
        <f>PRODUCT(C2524:F2524)</f>
        <v>2</v>
      </c>
    </row>
    <row r="2526" spans="1:8" ht="45" customHeight="1" x14ac:dyDescent="0.25">
      <c r="A2526" s="42" t="s">
        <v>5451</v>
      </c>
      <c r="B2526" s="42" t="s">
        <v>3885</v>
      </c>
      <c r="C2526" s="42" t="s">
        <v>751</v>
      </c>
      <c r="D2526" s="43" t="s">
        <v>41</v>
      </c>
      <c r="E2526" s="1" t="s">
        <v>752</v>
      </c>
      <c r="F2526" s="1" t="s">
        <v>752</v>
      </c>
      <c r="G2526" s="44">
        <f>SUM(G2527:G2540)</f>
        <v>14</v>
      </c>
    </row>
    <row r="2527" spans="1:8" x14ac:dyDescent="0.25">
      <c r="A2527" s="45" t="s">
        <v>5452</v>
      </c>
      <c r="B2527" s="45"/>
      <c r="C2527" s="46">
        <v>1</v>
      </c>
      <c r="D2527" s="46"/>
      <c r="E2527" s="46"/>
      <c r="F2527" s="46"/>
      <c r="G2527" s="46">
        <f t="shared" ref="G2527:G2540" si="59">PRODUCT(C2527:F2527)</f>
        <v>1</v>
      </c>
      <c r="H2527" t="s">
        <v>5453</v>
      </c>
    </row>
    <row r="2528" spans="1:8" x14ac:dyDescent="0.25">
      <c r="A2528" s="45" t="s">
        <v>5454</v>
      </c>
      <c r="B2528" s="45"/>
      <c r="C2528" s="46">
        <v>1</v>
      </c>
      <c r="D2528" s="46"/>
      <c r="E2528" s="46"/>
      <c r="F2528" s="46"/>
      <c r="G2528" s="46">
        <f t="shared" si="59"/>
        <v>1</v>
      </c>
      <c r="H2528" t="s">
        <v>5455</v>
      </c>
    </row>
    <row r="2529" spans="1:8" x14ac:dyDescent="0.25">
      <c r="A2529" s="45" t="s">
        <v>5456</v>
      </c>
      <c r="B2529" s="45"/>
      <c r="C2529" s="46">
        <v>1</v>
      </c>
      <c r="D2529" s="46"/>
      <c r="E2529" s="46"/>
      <c r="F2529" s="46"/>
      <c r="G2529" s="46">
        <f t="shared" si="59"/>
        <v>1</v>
      </c>
      <c r="H2529" t="s">
        <v>5457</v>
      </c>
    </row>
    <row r="2530" spans="1:8" x14ac:dyDescent="0.25">
      <c r="A2530" s="45" t="s">
        <v>5456</v>
      </c>
      <c r="B2530" s="45"/>
      <c r="C2530" s="46">
        <v>1</v>
      </c>
      <c r="D2530" s="46"/>
      <c r="E2530" s="46"/>
      <c r="F2530" s="46"/>
      <c r="G2530" s="46">
        <f t="shared" si="59"/>
        <v>1</v>
      </c>
      <c r="H2530" t="s">
        <v>5458</v>
      </c>
    </row>
    <row r="2531" spans="1:8" x14ac:dyDescent="0.25">
      <c r="A2531" s="45" t="s">
        <v>5456</v>
      </c>
      <c r="B2531" s="45"/>
      <c r="C2531" s="46">
        <v>1</v>
      </c>
      <c r="D2531" s="46"/>
      <c r="E2531" s="46"/>
      <c r="F2531" s="46"/>
      <c r="G2531" s="46">
        <f t="shared" si="59"/>
        <v>1</v>
      </c>
      <c r="H2531" t="s">
        <v>5459</v>
      </c>
    </row>
    <row r="2532" spans="1:8" x14ac:dyDescent="0.25">
      <c r="A2532" s="45" t="s">
        <v>5456</v>
      </c>
      <c r="B2532" s="45"/>
      <c r="C2532" s="46">
        <v>1</v>
      </c>
      <c r="D2532" s="46"/>
      <c r="E2532" s="46"/>
      <c r="F2532" s="46"/>
      <c r="G2532" s="46">
        <f t="shared" si="59"/>
        <v>1</v>
      </c>
      <c r="H2532" t="s">
        <v>5460</v>
      </c>
    </row>
    <row r="2533" spans="1:8" x14ac:dyDescent="0.25">
      <c r="A2533" s="45" t="s">
        <v>5452</v>
      </c>
      <c r="B2533" s="45"/>
      <c r="C2533" s="46">
        <v>1</v>
      </c>
      <c r="D2533" s="46"/>
      <c r="E2533" s="46"/>
      <c r="F2533" s="46"/>
      <c r="G2533" s="46">
        <f t="shared" si="59"/>
        <v>1</v>
      </c>
      <c r="H2533" t="s">
        <v>5461</v>
      </c>
    </row>
    <row r="2534" spans="1:8" x14ac:dyDescent="0.25">
      <c r="A2534" s="45" t="s">
        <v>5452</v>
      </c>
      <c r="B2534" s="45"/>
      <c r="C2534" s="46">
        <v>1</v>
      </c>
      <c r="D2534" s="46"/>
      <c r="E2534" s="46"/>
      <c r="F2534" s="46"/>
      <c r="G2534" s="46">
        <f t="shared" si="59"/>
        <v>1</v>
      </c>
      <c r="H2534" t="s">
        <v>5462</v>
      </c>
    </row>
    <row r="2535" spans="1:8" x14ac:dyDescent="0.25">
      <c r="A2535" s="45" t="s">
        <v>5452</v>
      </c>
      <c r="B2535" s="45"/>
      <c r="C2535" s="46">
        <v>1</v>
      </c>
      <c r="D2535" s="46"/>
      <c r="E2535" s="46"/>
      <c r="F2535" s="46"/>
      <c r="G2535" s="46">
        <f t="shared" si="59"/>
        <v>1</v>
      </c>
      <c r="H2535" t="s">
        <v>5463</v>
      </c>
    </row>
    <row r="2536" spans="1:8" x14ac:dyDescent="0.25">
      <c r="A2536" s="45" t="s">
        <v>5452</v>
      </c>
      <c r="B2536" s="45"/>
      <c r="C2536" s="46">
        <v>1</v>
      </c>
      <c r="D2536" s="46"/>
      <c r="E2536" s="46"/>
      <c r="F2536" s="46"/>
      <c r="G2536" s="46">
        <f t="shared" si="59"/>
        <v>1</v>
      </c>
      <c r="H2536" t="s">
        <v>5464</v>
      </c>
    </row>
    <row r="2537" spans="1:8" x14ac:dyDescent="0.25">
      <c r="A2537" s="45" t="s">
        <v>5452</v>
      </c>
      <c r="B2537" s="45"/>
      <c r="C2537" s="46">
        <v>1</v>
      </c>
      <c r="D2537" s="46"/>
      <c r="E2537" s="46"/>
      <c r="F2537" s="46"/>
      <c r="G2537" s="46">
        <f t="shared" si="59"/>
        <v>1</v>
      </c>
      <c r="H2537" t="s">
        <v>5465</v>
      </c>
    </row>
    <row r="2538" spans="1:8" x14ac:dyDescent="0.25">
      <c r="A2538" s="45" t="s">
        <v>5452</v>
      </c>
      <c r="B2538" s="45"/>
      <c r="C2538" s="46">
        <v>1</v>
      </c>
      <c r="D2538" s="46"/>
      <c r="E2538" s="46"/>
      <c r="F2538" s="46"/>
      <c r="G2538" s="46">
        <f t="shared" si="59"/>
        <v>1</v>
      </c>
      <c r="H2538" t="s">
        <v>5466</v>
      </c>
    </row>
    <row r="2539" spans="1:8" x14ac:dyDescent="0.25">
      <c r="A2539" s="45" t="s">
        <v>5452</v>
      </c>
      <c r="B2539" s="45"/>
      <c r="C2539" s="46">
        <v>1</v>
      </c>
      <c r="D2539" s="46"/>
      <c r="E2539" s="46"/>
      <c r="F2539" s="46"/>
      <c r="G2539" s="46">
        <f t="shared" si="59"/>
        <v>1</v>
      </c>
      <c r="H2539" t="s">
        <v>5467</v>
      </c>
    </row>
    <row r="2540" spans="1:8" x14ac:dyDescent="0.25">
      <c r="A2540" s="45" t="s">
        <v>5468</v>
      </c>
      <c r="B2540" s="45"/>
      <c r="C2540" s="46">
        <v>1</v>
      </c>
      <c r="D2540" s="46"/>
      <c r="E2540" s="46"/>
      <c r="F2540" s="46"/>
      <c r="G2540" s="46">
        <f t="shared" si="59"/>
        <v>1</v>
      </c>
      <c r="H2540" t="s">
        <v>5469</v>
      </c>
    </row>
    <row r="2542" spans="1:8" ht="45" customHeight="1" x14ac:dyDescent="0.25">
      <c r="A2542" s="42" t="s">
        <v>5470</v>
      </c>
      <c r="B2542" s="42" t="s">
        <v>3885</v>
      </c>
      <c r="C2542" s="42" t="s">
        <v>753</v>
      </c>
      <c r="D2542" s="43" t="s">
        <v>41</v>
      </c>
      <c r="E2542" s="1" t="s">
        <v>754</v>
      </c>
      <c r="F2542" s="1" t="s">
        <v>754</v>
      </c>
      <c r="G2542" s="44">
        <f>SUM(G2543:G2543)</f>
        <v>1</v>
      </c>
    </row>
    <row r="2543" spans="1:8" x14ac:dyDescent="0.25">
      <c r="A2543" s="45" t="s">
        <v>5471</v>
      </c>
      <c r="B2543" s="45"/>
      <c r="C2543" s="46">
        <v>1</v>
      </c>
      <c r="D2543" s="46"/>
      <c r="E2543" s="46"/>
      <c r="F2543" s="46"/>
      <c r="G2543" s="46">
        <f>PRODUCT(C2543:F2543)</f>
        <v>1</v>
      </c>
    </row>
    <row r="2545" spans="1:7" x14ac:dyDescent="0.25">
      <c r="B2545" t="s">
        <v>3883</v>
      </c>
      <c r="C2545" s="40" t="s">
        <v>5</v>
      </c>
      <c r="D2545" s="41" t="s">
        <v>6</v>
      </c>
      <c r="E2545" s="40" t="s">
        <v>7</v>
      </c>
    </row>
    <row r="2546" spans="1:7" x14ac:dyDescent="0.25">
      <c r="B2546" t="s">
        <v>3883</v>
      </c>
      <c r="C2546" s="40" t="s">
        <v>8</v>
      </c>
      <c r="D2546" s="41" t="s">
        <v>727</v>
      </c>
      <c r="E2546" s="40" t="s">
        <v>764</v>
      </c>
    </row>
    <row r="2548" spans="1:7" ht="45" customHeight="1" x14ac:dyDescent="0.25">
      <c r="A2548" s="42" t="s">
        <v>5472</v>
      </c>
      <c r="B2548" s="42" t="s">
        <v>3885</v>
      </c>
      <c r="C2548" s="42" t="s">
        <v>766</v>
      </c>
      <c r="D2548" s="43" t="s">
        <v>762</v>
      </c>
      <c r="E2548" s="1" t="s">
        <v>767</v>
      </c>
      <c r="F2548" s="1" t="s">
        <v>767</v>
      </c>
      <c r="G2548" s="44">
        <f>SUM(G2549:G2549)</f>
        <v>1</v>
      </c>
    </row>
    <row r="2549" spans="1:7" x14ac:dyDescent="0.25">
      <c r="A2549" s="45"/>
      <c r="B2549" s="45"/>
      <c r="C2549" s="46">
        <v>1</v>
      </c>
      <c r="D2549" s="46"/>
      <c r="E2549" s="46"/>
      <c r="F2549" s="46"/>
      <c r="G2549" s="46">
        <f>PRODUCT(C2549:F2549)</f>
        <v>1</v>
      </c>
    </row>
  </sheetData>
  <sheetProtection sheet="1"/>
  <mergeCells count="310">
    <mergeCell ref="E2523:F2523"/>
    <mergeCell ref="E2526:F2526"/>
    <mergeCell ref="E2542:F2542"/>
    <mergeCell ref="E2548:F2548"/>
    <mergeCell ref="E2477:F2477"/>
    <mergeCell ref="E2485:F2485"/>
    <mergeCell ref="E2488:F2488"/>
    <mergeCell ref="E2496:F2496"/>
    <mergeCell ref="E2499:F2499"/>
    <mergeCell ref="E2507:F2507"/>
    <mergeCell ref="E2514:F2514"/>
    <mergeCell ref="E2517:F2517"/>
    <mergeCell ref="E2520:F2520"/>
    <mergeCell ref="E2440:F2440"/>
    <mergeCell ref="E2443:F2443"/>
    <mergeCell ref="E2446:F2446"/>
    <mergeCell ref="E2454:F2454"/>
    <mergeCell ref="E2462:F2462"/>
    <mergeCell ref="E2465:F2465"/>
    <mergeCell ref="E2468:F2468"/>
    <mergeCell ref="E2471:F2471"/>
    <mergeCell ref="E2474:F2474"/>
    <mergeCell ref="E2401:F2401"/>
    <mergeCell ref="E2404:F2404"/>
    <mergeCell ref="E2407:F2407"/>
    <mergeCell ref="E2410:F2410"/>
    <mergeCell ref="E2413:F2413"/>
    <mergeCell ref="E2421:F2421"/>
    <mergeCell ref="E2424:F2424"/>
    <mergeCell ref="E2427:F2427"/>
    <mergeCell ref="E2437:F2437"/>
    <mergeCell ref="E2342:F2342"/>
    <mergeCell ref="E2346:F2346"/>
    <mergeCell ref="E2349:F2349"/>
    <mergeCell ref="E2352:F2352"/>
    <mergeCell ref="E2355:F2355"/>
    <mergeCell ref="E2363:F2363"/>
    <mergeCell ref="E2366:F2366"/>
    <mergeCell ref="E2382:F2382"/>
    <mergeCell ref="E2398:F2398"/>
    <mergeCell ref="E2299:F2299"/>
    <mergeCell ref="E2306:F2306"/>
    <mergeCell ref="E2309:F2309"/>
    <mergeCell ref="E2312:F2312"/>
    <mergeCell ref="E2315:F2315"/>
    <mergeCell ref="E2324:F2324"/>
    <mergeCell ref="E2327:F2327"/>
    <mergeCell ref="E2335:F2335"/>
    <mergeCell ref="E2338:F2338"/>
    <mergeCell ref="E2264:F2264"/>
    <mergeCell ref="E2268:F2268"/>
    <mergeCell ref="E2277:F2277"/>
    <mergeCell ref="E2280:F2280"/>
    <mergeCell ref="E2283:F2283"/>
    <mergeCell ref="E2287:F2287"/>
    <mergeCell ref="E2290:F2290"/>
    <mergeCell ref="E2293:F2293"/>
    <mergeCell ref="E2296:F2296"/>
    <mergeCell ref="E2219:F2219"/>
    <mergeCell ref="E2227:F2227"/>
    <mergeCell ref="E2231:F2231"/>
    <mergeCell ref="E2234:F2234"/>
    <mergeCell ref="E2237:F2237"/>
    <mergeCell ref="E2240:F2240"/>
    <mergeCell ref="E2243:F2243"/>
    <mergeCell ref="E2251:F2251"/>
    <mergeCell ref="E2255:F2255"/>
    <mergeCell ref="E2172:F2172"/>
    <mergeCell ref="E2175:F2175"/>
    <mergeCell ref="E2178:F2178"/>
    <mergeCell ref="E2186:F2186"/>
    <mergeCell ref="E2194:F2194"/>
    <mergeCell ref="E2197:F2197"/>
    <mergeCell ref="E2200:F2200"/>
    <mergeCell ref="E2208:F2208"/>
    <mergeCell ref="E2216:F2216"/>
    <mergeCell ref="E2111:F2111"/>
    <mergeCell ref="E2122:F2122"/>
    <mergeCell ref="E2130:F2130"/>
    <mergeCell ref="E2135:F2135"/>
    <mergeCell ref="E2142:F2142"/>
    <mergeCell ref="E2146:F2146"/>
    <mergeCell ref="E2153:F2153"/>
    <mergeCell ref="E2161:F2161"/>
    <mergeCell ref="E2169:F2169"/>
    <mergeCell ref="E2064:F2064"/>
    <mergeCell ref="E2072:F2072"/>
    <mergeCell ref="E2075:F2075"/>
    <mergeCell ref="E2078:F2078"/>
    <mergeCell ref="E2081:F2081"/>
    <mergeCell ref="E2084:F2084"/>
    <mergeCell ref="E2087:F2087"/>
    <mergeCell ref="E2096:F2096"/>
    <mergeCell ref="E2102:F2102"/>
    <mergeCell ref="E2027:F2027"/>
    <mergeCell ref="E2030:F2030"/>
    <mergeCell ref="E2033:F2033"/>
    <mergeCell ref="E2041:F2041"/>
    <mergeCell ref="E2049:F2049"/>
    <mergeCell ref="E2052:F2052"/>
    <mergeCell ref="E2055:F2055"/>
    <mergeCell ref="E2058:F2058"/>
    <mergeCell ref="E2061:F2061"/>
    <mergeCell ref="E1990:F1990"/>
    <mergeCell ref="E1998:F1998"/>
    <mergeCell ref="E2001:F2001"/>
    <mergeCell ref="E2004:F2004"/>
    <mergeCell ref="E2007:F2007"/>
    <mergeCell ref="E2010:F2010"/>
    <mergeCell ref="E2018:F2018"/>
    <mergeCell ref="E2021:F2021"/>
    <mergeCell ref="E2024:F2024"/>
    <mergeCell ref="E1958:F1958"/>
    <mergeCell ref="E1966:F1966"/>
    <mergeCell ref="E1969:F1969"/>
    <mergeCell ref="E1972:F1972"/>
    <mergeCell ref="E1975:F1975"/>
    <mergeCell ref="E1978:F1978"/>
    <mergeCell ref="E1981:F1981"/>
    <mergeCell ref="E1984:F1984"/>
    <mergeCell ref="E1987:F1987"/>
    <mergeCell ref="E1926:F1926"/>
    <mergeCell ref="E1932:F1932"/>
    <mergeCell ref="E1936:F1936"/>
    <mergeCell ref="E1939:F1939"/>
    <mergeCell ref="E1942:F1942"/>
    <mergeCell ref="E1946:F1946"/>
    <mergeCell ref="E1949:F1949"/>
    <mergeCell ref="E1952:F1952"/>
    <mergeCell ref="E1955:F1955"/>
    <mergeCell ref="E1894:F1894"/>
    <mergeCell ref="E1897:F1897"/>
    <mergeCell ref="E1900:F1900"/>
    <mergeCell ref="E1904:F1904"/>
    <mergeCell ref="E1909:F1909"/>
    <mergeCell ref="E1912:F1912"/>
    <mergeCell ref="E1915:F1915"/>
    <mergeCell ref="E1918:F1918"/>
    <mergeCell ref="E1921:F1921"/>
    <mergeCell ref="E1863:F1863"/>
    <mergeCell ref="E1866:F1866"/>
    <mergeCell ref="E1869:F1869"/>
    <mergeCell ref="E1874:F1874"/>
    <mergeCell ref="E1877:F1877"/>
    <mergeCell ref="E1881:F1881"/>
    <mergeCell ref="E1885:F1885"/>
    <mergeCell ref="E1888:F1888"/>
    <mergeCell ref="E1891:F1891"/>
    <mergeCell ref="E1816:F1816"/>
    <mergeCell ref="E1820:F1820"/>
    <mergeCell ref="E1824:F1824"/>
    <mergeCell ref="E1828:F1828"/>
    <mergeCell ref="E1831:F1831"/>
    <mergeCell ref="E1839:F1839"/>
    <mergeCell ref="E1847:F1847"/>
    <mergeCell ref="E1853:F1853"/>
    <mergeCell ref="E1859:F1859"/>
    <mergeCell ref="E1780:F1780"/>
    <mergeCell ref="E1783:F1783"/>
    <mergeCell ref="E1786:F1786"/>
    <mergeCell ref="E1789:F1789"/>
    <mergeCell ref="E1792:F1792"/>
    <mergeCell ref="E1795:F1795"/>
    <mergeCell ref="E1804:F1804"/>
    <mergeCell ref="E1807:F1807"/>
    <mergeCell ref="E1812:F1812"/>
    <mergeCell ref="E1734:F1734"/>
    <mergeCell ref="E1739:F1739"/>
    <mergeCell ref="E1744:F1744"/>
    <mergeCell ref="E1749:F1749"/>
    <mergeCell ref="E1757:F1757"/>
    <mergeCell ref="E1760:F1760"/>
    <mergeCell ref="E1763:F1763"/>
    <mergeCell ref="E1768:F1768"/>
    <mergeCell ref="E1771:F1771"/>
    <mergeCell ref="E1702:F1702"/>
    <mergeCell ref="E1705:F1705"/>
    <mergeCell ref="E1708:F1708"/>
    <mergeCell ref="E1711:F1711"/>
    <mergeCell ref="E1714:F1714"/>
    <mergeCell ref="E1717:F1717"/>
    <mergeCell ref="E1720:F1720"/>
    <mergeCell ref="E1728:F1728"/>
    <mergeCell ref="E1731:F1731"/>
    <mergeCell ref="E1663:F1663"/>
    <mergeCell ref="E1673:F1673"/>
    <mergeCell ref="E1676:F1676"/>
    <mergeCell ref="E1679:F1679"/>
    <mergeCell ref="E1682:F1682"/>
    <mergeCell ref="E1685:F1685"/>
    <mergeCell ref="E1688:F1688"/>
    <mergeCell ref="E1691:F1691"/>
    <mergeCell ref="E1699:F1699"/>
    <mergeCell ref="E1611:F1611"/>
    <mergeCell ref="E1614:F1614"/>
    <mergeCell ref="E1618:F1618"/>
    <mergeCell ref="E1626:F1626"/>
    <mergeCell ref="E1634:F1634"/>
    <mergeCell ref="E1643:F1643"/>
    <mergeCell ref="E1651:F1651"/>
    <mergeCell ref="E1654:F1654"/>
    <mergeCell ref="E1660:F1660"/>
    <mergeCell ref="E1541:F1541"/>
    <mergeCell ref="E1572:F1572"/>
    <mergeCell ref="E1580:F1580"/>
    <mergeCell ref="E1592:F1592"/>
    <mergeCell ref="E1595:F1595"/>
    <mergeCell ref="E1598:F1598"/>
    <mergeCell ref="E1602:F1602"/>
    <mergeCell ref="E1605:F1605"/>
    <mergeCell ref="E1608:F1608"/>
    <mergeCell ref="E1399:F1399"/>
    <mergeCell ref="E1402:F1402"/>
    <mergeCell ref="E1416:F1416"/>
    <mergeCell ref="E1420:F1420"/>
    <mergeCell ref="E1423:F1423"/>
    <mergeCell ref="E1430:F1430"/>
    <mergeCell ref="E1451:F1451"/>
    <mergeCell ref="E1506:F1506"/>
    <mergeCell ref="E1534:F1534"/>
    <mergeCell ref="E925:F925"/>
    <mergeCell ref="E1102:F1102"/>
    <mergeCell ref="E1153:F1153"/>
    <mergeCell ref="E1204:F1204"/>
    <mergeCell ref="E1232:F1232"/>
    <mergeCell ref="E1236:F1236"/>
    <mergeCell ref="E1242:F1242"/>
    <mergeCell ref="E1385:F1385"/>
    <mergeCell ref="E1388:F1388"/>
    <mergeCell ref="E774:F774"/>
    <mergeCell ref="E784:F784"/>
    <mergeCell ref="E788:F788"/>
    <mergeCell ref="E793:F793"/>
    <mergeCell ref="E835:F835"/>
    <mergeCell ref="E843:F843"/>
    <mergeCell ref="E851:F851"/>
    <mergeCell ref="E855:F855"/>
    <mergeCell ref="E858:F858"/>
    <mergeCell ref="E630:F630"/>
    <mergeCell ref="E636:F636"/>
    <mergeCell ref="E642:F642"/>
    <mergeCell ref="E647:F647"/>
    <mergeCell ref="E661:F661"/>
    <mergeCell ref="E665:F665"/>
    <mergeCell ref="E676:F676"/>
    <mergeCell ref="E679:F679"/>
    <mergeCell ref="E687:F687"/>
    <mergeCell ref="E571:F571"/>
    <mergeCell ref="E574:F574"/>
    <mergeCell ref="E577:F577"/>
    <mergeCell ref="E580:F580"/>
    <mergeCell ref="E583:F583"/>
    <mergeCell ref="E586:F586"/>
    <mergeCell ref="E592:F592"/>
    <mergeCell ref="E602:F602"/>
    <mergeCell ref="E613:F613"/>
    <mergeCell ref="E470:F470"/>
    <mergeCell ref="E479:F479"/>
    <mergeCell ref="E482:F482"/>
    <mergeCell ref="E485:F485"/>
    <mergeCell ref="E492:F492"/>
    <mergeCell ref="E510:F510"/>
    <mergeCell ref="E517:F517"/>
    <mergeCell ref="E540:F540"/>
    <mergeCell ref="E568:F568"/>
    <mergeCell ref="E346:F346"/>
    <mergeCell ref="E354:F354"/>
    <mergeCell ref="E407:F407"/>
    <mergeCell ref="E412:F412"/>
    <mergeCell ref="E418:F418"/>
    <mergeCell ref="E427:F427"/>
    <mergeCell ref="E449:F449"/>
    <mergeCell ref="E459:F459"/>
    <mergeCell ref="E466:F466"/>
    <mergeCell ref="E145:F145"/>
    <mergeCell ref="E148:F148"/>
    <mergeCell ref="E151:F151"/>
    <mergeCell ref="E154:F154"/>
    <mergeCell ref="E157:F157"/>
    <mergeCell ref="E165:F165"/>
    <mergeCell ref="E326:F326"/>
    <mergeCell ref="E338:F338"/>
    <mergeCell ref="E342:F342"/>
    <mergeCell ref="E117:F117"/>
    <mergeCell ref="E120:F120"/>
    <mergeCell ref="E123:F123"/>
    <mergeCell ref="E126:F126"/>
    <mergeCell ref="E129:F129"/>
    <mergeCell ref="E132:F132"/>
    <mergeCell ref="E135:F135"/>
    <mergeCell ref="E138:F138"/>
    <mergeCell ref="E141:F141"/>
    <mergeCell ref="E90:F90"/>
    <mergeCell ref="E93:F93"/>
    <mergeCell ref="E96:F96"/>
    <mergeCell ref="E99:F99"/>
    <mergeCell ref="E102:F102"/>
    <mergeCell ref="E105:F105"/>
    <mergeCell ref="E108:F108"/>
    <mergeCell ref="E111:F111"/>
    <mergeCell ref="E114:F114"/>
    <mergeCell ref="E1:H1"/>
    <mergeCell ref="E2:H2"/>
    <mergeCell ref="E3:H3"/>
    <mergeCell ref="E4:H4"/>
    <mergeCell ref="C6:G6"/>
    <mergeCell ref="E15:F15"/>
    <mergeCell ref="E25:F25"/>
    <mergeCell ref="E75:F75"/>
    <mergeCell ref="E83:F83"/>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BB497A111279B43B3EC30D12FF3BD68" ma:contentTypeVersion="18" ma:contentTypeDescription="Crear nuevo documento." ma:contentTypeScope="" ma:versionID="dc46d7fe19b6778f4ca472bd8c66d82b">
  <xsd:schema xmlns:xsd="http://www.w3.org/2001/XMLSchema" xmlns:xs="http://www.w3.org/2001/XMLSchema" xmlns:p="http://schemas.microsoft.com/office/2006/metadata/properties" xmlns:ns2="d5a4a580-c845-4927-8521-248f803a0732" xmlns:ns3="f2b26a81-814c-4880-927f-7885a6c7c041" targetNamespace="http://schemas.microsoft.com/office/2006/metadata/properties" ma:root="true" ma:fieldsID="4518e75762b9b0a37f7a8ae7ed1caf3f" ns2:_="" ns3:_="">
    <xsd:import namespace="d5a4a580-c845-4927-8521-248f803a0732"/>
    <xsd:import namespace="f2b26a81-814c-4880-927f-7885a6c7c0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4a580-c845-4927-8521-248f803a07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06f4ccd-b007-4f0d-906a-d695ad2cd5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26a81-814c-4880-927f-7885a6c7c04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7170ee3-79ea-4a36-b89b-725c3cb6d72e}" ma:internalName="TaxCatchAll" ma:showField="CatchAllData" ma:web="f2b26a81-814c-4880-927f-7885a6c7c04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2b26a81-814c-4880-927f-7885a6c7c041" xsi:nil="true"/>
    <lcf76f155ced4ddcb4097134ff3c332f xmlns="d5a4a580-c845-4927-8521-248f803a07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9A43D9-E3C8-40E2-B10D-0F788DF30D7A}">
  <ds:schemaRefs>
    <ds:schemaRef ds:uri="http://schemas.microsoft.com/sharepoint/v3/contenttype/forms"/>
  </ds:schemaRefs>
</ds:datastoreItem>
</file>

<file path=customXml/itemProps2.xml><?xml version="1.0" encoding="utf-8"?>
<ds:datastoreItem xmlns:ds="http://schemas.openxmlformats.org/officeDocument/2006/customXml" ds:itemID="{A6769D12-E8C7-4C91-B727-D03240511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4a580-c845-4927-8521-248f803a0732"/>
    <ds:schemaRef ds:uri="f2b26a81-814c-4880-927f-7885a6c7c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5B6E7-7792-450A-B106-7BF07817A0AA}">
  <ds:schemaRefs>
    <ds:schemaRef ds:uri="http://purl.org/dc/terms/"/>
    <ds:schemaRef ds:uri="http://schemas.microsoft.com/office/2006/documentManagement/types"/>
    <ds:schemaRef ds:uri="http://schemas.microsoft.com/office/2006/metadata/properties"/>
    <ds:schemaRef ds:uri="f2b26a81-814c-4880-927f-7885a6c7c041"/>
    <ds:schemaRef ds:uri="http://schemas.openxmlformats.org/package/2006/metadata/core-properties"/>
    <ds:schemaRef ds:uri="http://www.w3.org/XML/1998/namespace"/>
    <ds:schemaRef ds:uri="http://schemas.microsoft.com/office/infopath/2007/PartnerControls"/>
    <ds:schemaRef ds:uri="http://purl.org/dc/dcmitype/"/>
    <ds:schemaRef ds:uri="d5a4a580-c845-4927-8521-248f803a073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VAQUÉS PUIG, Elisabet</dc:creator>
  <cp:lastModifiedBy>Vaqués Puig, Elisabet</cp:lastModifiedBy>
  <dcterms:created xsi:type="dcterms:W3CDTF">2025-03-11T14:46:07Z</dcterms:created>
  <dcterms:modified xsi:type="dcterms:W3CDTF">2025-03-18T08:47:57Z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0x010100FBB497A111279B43B3EC30D12FF3BD68</vt:lpwstr>
  </property>
</Properties>
</file>