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XPEDIENTS DE LICITACIÓ\MODELS EXP. CONTRACTACIÓ\CONTRACTES AMB LLEI  9-2017\2025\Jardineria J. Santacana- 460\"/>
    </mc:Choice>
  </mc:AlternateContent>
  <xr:revisionPtr revIDLastSave="0" documentId="13_ncr:1_{39571378-4717-4797-9871-89977A7A8276}" xr6:coauthVersionLast="47" xr6:coauthVersionMax="47" xr10:uidLastSave="{00000000-0000-0000-0000-000000000000}"/>
  <bookViews>
    <workbookView xWindow="-120" yWindow="-120" windowWidth="29040" windowHeight="15840" xr2:uid="{9FBDB831-7D1A-4106-9A5F-D716602A13D5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45" i="1"/>
  <c r="E44" i="1"/>
  <c r="D45" i="1"/>
  <c r="D44" i="1"/>
  <c r="D36" i="1"/>
  <c r="D37" i="1"/>
  <c r="D38" i="1"/>
  <c r="D39" i="1"/>
  <c r="D35" i="1"/>
  <c r="D28" i="1"/>
  <c r="D29" i="1"/>
  <c r="D30" i="1"/>
  <c r="D31" i="1"/>
  <c r="D27" i="1"/>
  <c r="C23" i="1"/>
  <c r="C22" i="1"/>
  <c r="C21" i="1"/>
  <c r="C20" i="1"/>
  <c r="C19" i="1"/>
</calcChain>
</file>

<file path=xl/sharedStrings.xml><?xml version="1.0" encoding="utf-8"?>
<sst xmlns="http://schemas.openxmlformats.org/spreadsheetml/2006/main" count="45" uniqueCount="27">
  <si>
    <t>1.- Experiència dels dos jardiners adscrits a la prestació del servei, fins un màxim de 20 punts</t>
  </si>
  <si>
    <t xml:space="preserve">Empresa </t>
  </si>
  <si>
    <t>Total punts</t>
  </si>
  <si>
    <t xml:space="preserve">Jardiner 1 </t>
  </si>
  <si>
    <t>Jardiner 2</t>
  </si>
  <si>
    <t>2.- L’oferta econòmica, puntuable fins a un màxim de 10 punts.</t>
  </si>
  <si>
    <t>Puntuació de cada oferta = ---------------------------------------------------</t>
  </si>
  <si>
    <t xml:space="preserve">          10 X preu de l’oferta que es puntua</t>
  </si>
  <si>
    <t xml:space="preserve">               oferta més alta</t>
  </si>
  <si>
    <t>Empresa</t>
  </si>
  <si>
    <t>oferta</t>
  </si>
  <si>
    <t>Punts</t>
  </si>
  <si>
    <t>Fundació Privada Ilersis</t>
  </si>
  <si>
    <t>Versàtil Green SL</t>
  </si>
  <si>
    <t>Associació Alba</t>
  </si>
  <si>
    <t>Taller Àuria SCCL</t>
  </si>
  <si>
    <t>Jarditec Serveis Enginyeria del Paisatge SL</t>
  </si>
  <si>
    <t>Puntuació Sobre B</t>
  </si>
  <si>
    <t>Experiència</t>
  </si>
  <si>
    <t xml:space="preserve">total </t>
  </si>
  <si>
    <t>PUNTUACIÓ TOTAL</t>
  </si>
  <si>
    <t>Sobre A</t>
  </si>
  <si>
    <t>Sobre B</t>
  </si>
  <si>
    <t>oferta %</t>
  </si>
  <si>
    <t>Baixa temerària</t>
  </si>
  <si>
    <t>mitja</t>
  </si>
  <si>
    <t>Mitja exclòs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</si>
</sst>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0" borderId="0" xfId="0" applyNumberFormat="1"/>
    <xf numFmtId="0" fontId="1" fillId="2" borderId="0" xfId="0" applyFont="1" applyFill="1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2" fillId="2" borderId="0" xfId="0" applyFont="1" applyFill="1" applyAlignment="1">
      <alignment horizontal="left" vertical="center" indent="15"/>
    </xf>
    <xf numFmtId="0" fontId="2" fillId="2" borderId="0" xfId="0" applyFont="1" applyFill="1" applyAlignment="1">
      <alignment vertical="center"/>
    </xf>
    <xf numFmtId="2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17D4C-DDAC-4C49-95A7-B11AD4B690C5}">
  <dimension ref="A2:G46"/>
  <sheetViews>
    <sheetView tabSelected="1" topLeftCell="A22" workbookViewId="0">
      <selection activeCell="E46" sqref="E46"/>
    </sheetView>
  </sheetViews>
  <sheetFormatPr defaultRowHeight="15" x14ac:dyDescent="0.25"/>
  <cols>
    <col min="1" max="1" width="24.7109375" customWidth="1"/>
    <col min="2" max="2" width="11" customWidth="1"/>
    <col min="3" max="3" width="10.5703125" customWidth="1"/>
    <col min="4" max="4" width="11.140625" customWidth="1"/>
  </cols>
  <sheetData>
    <row r="2" spans="1:7" x14ac:dyDescent="0.25">
      <c r="A2" s="4" t="s">
        <v>0</v>
      </c>
      <c r="B2" s="5"/>
      <c r="C2" s="5"/>
      <c r="D2" s="5"/>
      <c r="E2" s="5"/>
      <c r="F2" s="5"/>
      <c r="G2" s="5"/>
    </row>
    <row r="3" spans="1:7" ht="9.75" customHeight="1" x14ac:dyDescent="0.25">
      <c r="A3" s="5"/>
      <c r="B3" s="5"/>
      <c r="C3" s="5"/>
      <c r="D3" s="5"/>
      <c r="E3" s="5"/>
      <c r="F3" s="5"/>
      <c r="G3" s="5"/>
    </row>
    <row r="4" spans="1:7" x14ac:dyDescent="0.25">
      <c r="A4" s="6" t="s">
        <v>1</v>
      </c>
      <c r="B4" s="6" t="s">
        <v>3</v>
      </c>
      <c r="C4" s="6" t="s">
        <v>4</v>
      </c>
      <c r="D4" s="7" t="s">
        <v>2</v>
      </c>
      <c r="E4" s="5"/>
      <c r="F4" s="5"/>
      <c r="G4" s="5"/>
    </row>
    <row r="5" spans="1:7" x14ac:dyDescent="0.25">
      <c r="A5" s="6" t="s">
        <v>12</v>
      </c>
      <c r="B5" s="7">
        <v>10</v>
      </c>
      <c r="C5" s="7">
        <v>10</v>
      </c>
      <c r="D5" s="7">
        <v>20</v>
      </c>
      <c r="E5" s="5"/>
      <c r="F5" s="5"/>
      <c r="G5" s="5"/>
    </row>
    <row r="6" spans="1:7" x14ac:dyDescent="0.25">
      <c r="A6" s="6" t="s">
        <v>13</v>
      </c>
      <c r="B6" s="7">
        <v>10</v>
      </c>
      <c r="C6" s="7">
        <v>10</v>
      </c>
      <c r="D6" s="7">
        <v>20</v>
      </c>
      <c r="E6" s="5"/>
      <c r="F6" s="5"/>
      <c r="G6" s="5"/>
    </row>
    <row r="7" spans="1:7" x14ac:dyDescent="0.25">
      <c r="A7" s="6" t="s">
        <v>14</v>
      </c>
      <c r="B7" s="7">
        <v>10</v>
      </c>
      <c r="C7" s="7">
        <v>10</v>
      </c>
      <c r="D7" s="7">
        <v>20</v>
      </c>
      <c r="E7" s="5"/>
      <c r="F7" s="5"/>
      <c r="G7" s="5"/>
    </row>
    <row r="8" spans="1:7" x14ac:dyDescent="0.25">
      <c r="A8" s="6" t="s">
        <v>15</v>
      </c>
      <c r="B8" s="7">
        <v>10</v>
      </c>
      <c r="C8" s="7">
        <v>10</v>
      </c>
      <c r="D8" s="7">
        <v>20</v>
      </c>
      <c r="E8" s="5"/>
      <c r="F8" s="5"/>
      <c r="G8" s="5"/>
    </row>
    <row r="9" spans="1:7" ht="30" x14ac:dyDescent="0.25">
      <c r="A9" s="8" t="s">
        <v>16</v>
      </c>
      <c r="B9" s="7">
        <v>10</v>
      </c>
      <c r="C9" s="7">
        <v>10</v>
      </c>
      <c r="D9" s="7">
        <v>20</v>
      </c>
      <c r="E9" s="5"/>
      <c r="F9" s="5"/>
      <c r="G9" s="5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5"/>
      <c r="B11" s="5"/>
      <c r="C11" s="5"/>
      <c r="D11" s="5"/>
      <c r="E11" s="5"/>
      <c r="F11" s="5"/>
      <c r="G11" s="5"/>
    </row>
    <row r="12" spans="1:7" x14ac:dyDescent="0.25">
      <c r="A12" s="5" t="s">
        <v>5</v>
      </c>
      <c r="B12" s="5"/>
      <c r="C12" s="5"/>
      <c r="D12" s="5"/>
      <c r="E12" s="5"/>
      <c r="F12" s="5"/>
      <c r="G12" s="5"/>
    </row>
    <row r="13" spans="1:7" ht="6" customHeight="1" x14ac:dyDescent="0.25">
      <c r="A13" s="5"/>
      <c r="B13" s="5"/>
      <c r="C13" s="5"/>
      <c r="D13" s="5"/>
      <c r="E13" s="5"/>
      <c r="F13" s="5"/>
      <c r="G13" s="5"/>
    </row>
    <row r="14" spans="1:7" x14ac:dyDescent="0.25">
      <c r="A14" s="9" t="s">
        <v>7</v>
      </c>
      <c r="B14" s="5"/>
      <c r="C14" s="5"/>
      <c r="D14" s="5"/>
      <c r="E14" s="5"/>
      <c r="F14" s="5"/>
      <c r="G14" s="5"/>
    </row>
    <row r="15" spans="1:7" x14ac:dyDescent="0.25">
      <c r="A15" s="10" t="s">
        <v>6</v>
      </c>
      <c r="B15" s="5"/>
      <c r="C15" s="5"/>
      <c r="D15" s="5"/>
      <c r="E15" s="5"/>
      <c r="F15" s="5"/>
      <c r="G15" s="5"/>
    </row>
    <row r="16" spans="1:7" x14ac:dyDescent="0.25">
      <c r="A16" s="9" t="s">
        <v>8</v>
      </c>
      <c r="B16" s="5"/>
      <c r="C16" s="5"/>
      <c r="D16" s="5"/>
      <c r="E16" s="5"/>
      <c r="F16" s="5"/>
      <c r="G16" s="5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6" t="s">
        <v>9</v>
      </c>
      <c r="B18" s="7" t="s">
        <v>23</v>
      </c>
      <c r="C18" s="7" t="s">
        <v>11</v>
      </c>
      <c r="D18" s="5"/>
      <c r="E18" s="5"/>
      <c r="F18" s="5"/>
      <c r="G18" s="5"/>
    </row>
    <row r="19" spans="1:7" x14ac:dyDescent="0.25">
      <c r="A19" s="6" t="s">
        <v>12</v>
      </c>
      <c r="B19" s="7">
        <v>1</v>
      </c>
      <c r="C19" s="11">
        <f>10*B19/B23</f>
        <v>0.60606060606060608</v>
      </c>
      <c r="D19" s="5"/>
      <c r="E19" s="5"/>
      <c r="F19" s="5"/>
      <c r="G19" s="5"/>
    </row>
    <row r="20" spans="1:7" x14ac:dyDescent="0.25">
      <c r="A20" s="6" t="s">
        <v>13</v>
      </c>
      <c r="B20" s="7">
        <v>13</v>
      </c>
      <c r="C20" s="11">
        <f>10*B20/B23</f>
        <v>7.8787878787878789</v>
      </c>
      <c r="D20" s="5"/>
      <c r="E20" s="5"/>
      <c r="F20" s="5"/>
      <c r="G20" s="5"/>
    </row>
    <row r="21" spans="1:7" x14ac:dyDescent="0.25">
      <c r="A21" s="6" t="s">
        <v>14</v>
      </c>
      <c r="B21" s="7">
        <v>1</v>
      </c>
      <c r="C21" s="11">
        <f>10*B21/B23</f>
        <v>0.60606060606060608</v>
      </c>
      <c r="D21" s="5"/>
      <c r="E21" s="5"/>
      <c r="F21" s="5"/>
      <c r="G21" s="5"/>
    </row>
    <row r="22" spans="1:7" x14ac:dyDescent="0.25">
      <c r="A22" s="6" t="s">
        <v>15</v>
      </c>
      <c r="B22" s="7">
        <v>15.56</v>
      </c>
      <c r="C22" s="11">
        <f>10*B22/B23</f>
        <v>9.4303030303030297</v>
      </c>
      <c r="D22" s="5"/>
      <c r="E22" s="5"/>
      <c r="F22" s="5"/>
      <c r="G22" s="5"/>
    </row>
    <row r="23" spans="1:7" ht="30" x14ac:dyDescent="0.25">
      <c r="A23" s="8" t="s">
        <v>16</v>
      </c>
      <c r="B23" s="7">
        <v>16.5</v>
      </c>
      <c r="C23" s="11">
        <f>10*B23/B23</f>
        <v>10</v>
      </c>
      <c r="D23" s="5"/>
      <c r="E23" s="5"/>
      <c r="F23" s="5"/>
      <c r="G23" s="5"/>
    </row>
    <row r="24" spans="1:7" x14ac:dyDescent="0.25">
      <c r="A24" s="5"/>
      <c r="B24" s="5"/>
      <c r="C24" s="5"/>
      <c r="D24" s="5"/>
      <c r="E24" s="5"/>
      <c r="F24" s="5"/>
      <c r="G24" s="5"/>
    </row>
    <row r="25" spans="1:7" x14ac:dyDescent="0.25">
      <c r="A25" s="5" t="s">
        <v>17</v>
      </c>
      <c r="B25" s="5"/>
      <c r="C25" s="5"/>
      <c r="D25" s="5"/>
      <c r="E25" s="5"/>
      <c r="F25" s="5"/>
      <c r="G25" s="5"/>
    </row>
    <row r="26" spans="1:7" x14ac:dyDescent="0.25">
      <c r="A26" s="6" t="s">
        <v>9</v>
      </c>
      <c r="B26" s="6" t="s">
        <v>18</v>
      </c>
      <c r="C26" s="7" t="s">
        <v>10</v>
      </c>
      <c r="D26" s="7" t="s">
        <v>19</v>
      </c>
      <c r="E26" s="5"/>
      <c r="F26" s="5"/>
      <c r="G26" s="5"/>
    </row>
    <row r="27" spans="1:7" x14ac:dyDescent="0.25">
      <c r="A27" s="6" t="s">
        <v>12</v>
      </c>
      <c r="B27" s="7">
        <v>20</v>
      </c>
      <c r="C27" s="7">
        <v>0.61</v>
      </c>
      <c r="D27" s="7">
        <f>SUM(B27:C27)</f>
        <v>20.61</v>
      </c>
      <c r="E27" s="5"/>
      <c r="F27" s="5"/>
      <c r="G27" s="5"/>
    </row>
    <row r="28" spans="1:7" x14ac:dyDescent="0.25">
      <c r="A28" s="6" t="s">
        <v>13</v>
      </c>
      <c r="B28" s="7">
        <v>20</v>
      </c>
      <c r="C28" s="7">
        <v>7.88</v>
      </c>
      <c r="D28" s="7">
        <f t="shared" ref="D28:D31" si="0">SUM(B28:C28)</f>
        <v>27.88</v>
      </c>
      <c r="E28" s="5"/>
      <c r="F28" s="5"/>
      <c r="G28" s="5"/>
    </row>
    <row r="29" spans="1:7" x14ac:dyDescent="0.25">
      <c r="A29" s="6" t="s">
        <v>14</v>
      </c>
      <c r="B29" s="7">
        <v>20</v>
      </c>
      <c r="C29" s="7">
        <v>0.61</v>
      </c>
      <c r="D29" s="7">
        <f t="shared" si="0"/>
        <v>20.61</v>
      </c>
      <c r="E29" s="5"/>
      <c r="F29" s="5"/>
      <c r="G29" s="5"/>
    </row>
    <row r="30" spans="1:7" x14ac:dyDescent="0.25">
      <c r="A30" s="6" t="s">
        <v>15</v>
      </c>
      <c r="B30" s="7">
        <v>20</v>
      </c>
      <c r="C30" s="7">
        <v>9.43</v>
      </c>
      <c r="D30" s="7">
        <f t="shared" si="0"/>
        <v>29.43</v>
      </c>
      <c r="E30" s="5"/>
      <c r="F30" s="5"/>
      <c r="G30" s="5"/>
    </row>
    <row r="31" spans="1:7" ht="30" x14ac:dyDescent="0.25">
      <c r="A31" s="8" t="s">
        <v>16</v>
      </c>
      <c r="B31" s="7">
        <v>20</v>
      </c>
      <c r="C31" s="7">
        <v>10</v>
      </c>
      <c r="D31" s="7">
        <f t="shared" si="0"/>
        <v>30</v>
      </c>
      <c r="E31" s="5"/>
      <c r="F31" s="5"/>
      <c r="G31" s="5"/>
    </row>
    <row r="32" spans="1:7" x14ac:dyDescent="0.25">
      <c r="A32" s="5"/>
      <c r="B32" s="5"/>
      <c r="C32" s="5"/>
      <c r="D32" s="5"/>
      <c r="E32" s="5"/>
      <c r="F32" s="5"/>
      <c r="G32" s="5"/>
    </row>
    <row r="33" spans="1:7" x14ac:dyDescent="0.25">
      <c r="A33" s="5" t="s">
        <v>20</v>
      </c>
      <c r="B33" s="5"/>
      <c r="C33" s="5"/>
      <c r="D33" s="5"/>
      <c r="E33" s="5"/>
      <c r="F33" s="5"/>
      <c r="G33" s="5"/>
    </row>
    <row r="34" spans="1:7" x14ac:dyDescent="0.25">
      <c r="A34" s="6" t="s">
        <v>9</v>
      </c>
      <c r="B34" s="7" t="s">
        <v>21</v>
      </c>
      <c r="C34" s="7" t="s">
        <v>22</v>
      </c>
      <c r="D34" s="7" t="s">
        <v>19</v>
      </c>
      <c r="E34" s="5"/>
      <c r="F34" s="5"/>
      <c r="G34" s="5"/>
    </row>
    <row r="35" spans="1:7" x14ac:dyDescent="0.25">
      <c r="A35" s="6" t="s">
        <v>12</v>
      </c>
      <c r="B35" s="7">
        <v>10</v>
      </c>
      <c r="C35" s="7">
        <v>20.61</v>
      </c>
      <c r="D35" s="7">
        <f>SUM(B35:C35)</f>
        <v>30.61</v>
      </c>
      <c r="E35" s="5"/>
      <c r="F35" s="5"/>
      <c r="G35" s="5"/>
    </row>
    <row r="36" spans="1:7" x14ac:dyDescent="0.25">
      <c r="A36" s="6" t="s">
        <v>13</v>
      </c>
      <c r="B36" s="7">
        <v>20</v>
      </c>
      <c r="C36" s="7">
        <v>27.88</v>
      </c>
      <c r="D36" s="7">
        <f t="shared" ref="D36:D39" si="1">SUM(B36:C36)</f>
        <v>47.879999999999995</v>
      </c>
      <c r="E36" s="5"/>
      <c r="F36" s="5"/>
      <c r="G36" s="5"/>
    </row>
    <row r="37" spans="1:7" x14ac:dyDescent="0.25">
      <c r="A37" s="6" t="s">
        <v>14</v>
      </c>
      <c r="B37" s="7">
        <v>2</v>
      </c>
      <c r="C37" s="7">
        <v>20.61</v>
      </c>
      <c r="D37" s="7">
        <f t="shared" si="1"/>
        <v>22.61</v>
      </c>
      <c r="E37" s="5"/>
      <c r="F37" s="5"/>
      <c r="G37" s="5"/>
    </row>
    <row r="38" spans="1:7" x14ac:dyDescent="0.25">
      <c r="A38" s="6" t="s">
        <v>15</v>
      </c>
      <c r="B38" s="7">
        <v>10</v>
      </c>
      <c r="C38" s="7">
        <v>29.43</v>
      </c>
      <c r="D38" s="7">
        <f t="shared" si="1"/>
        <v>39.43</v>
      </c>
      <c r="E38" s="5"/>
      <c r="F38" s="5"/>
      <c r="G38" s="5"/>
    </row>
    <row r="39" spans="1:7" ht="30" x14ac:dyDescent="0.25">
      <c r="A39" s="8" t="s">
        <v>16</v>
      </c>
      <c r="B39" s="7">
        <v>16</v>
      </c>
      <c r="C39" s="7">
        <v>30</v>
      </c>
      <c r="D39" s="7">
        <f t="shared" si="1"/>
        <v>46</v>
      </c>
      <c r="E39" s="5"/>
      <c r="F39" s="5"/>
      <c r="G39" s="5"/>
    </row>
    <row r="40" spans="1:7" x14ac:dyDescent="0.25">
      <c r="A40" s="5"/>
      <c r="B40" s="5"/>
      <c r="C40" s="5"/>
      <c r="D40" s="5"/>
      <c r="E40" s="5"/>
      <c r="F40" s="5"/>
      <c r="G40" s="5"/>
    </row>
    <row r="41" spans="1:7" x14ac:dyDescent="0.25">
      <c r="A41" s="5"/>
      <c r="B41" s="5"/>
      <c r="C41" s="5"/>
      <c r="D41" s="5"/>
      <c r="E41" s="5"/>
      <c r="F41" s="5"/>
      <c r="G41" s="5"/>
    </row>
    <row r="44" spans="1:7" x14ac:dyDescent="0.25">
      <c r="A44" t="s">
        <v>24</v>
      </c>
      <c r="D44" s="2">
        <f>SUM(D35:D39)</f>
        <v>186.53</v>
      </c>
      <c r="E44">
        <f>(D36+D38+D39)/3</f>
        <v>44.436666666666667</v>
      </c>
      <c r="F44" t="s">
        <v>26</v>
      </c>
    </row>
    <row r="45" spans="1:7" x14ac:dyDescent="0.25">
      <c r="C45" t="s">
        <v>25</v>
      </c>
      <c r="D45" s="2">
        <f>D44/5</f>
        <v>37.305999999999997</v>
      </c>
      <c r="E45">
        <f>E44*F45</f>
        <v>4.4436666666666671</v>
      </c>
      <c r="F45" s="3">
        <v>0.1</v>
      </c>
    </row>
    <row r="46" spans="1:7" x14ac:dyDescent="0.25">
      <c r="C46" s="3">
        <v>0.9</v>
      </c>
      <c r="D46" s="1">
        <v>33.575000000000003</v>
      </c>
      <c r="E46">
        <f>E44+E45</f>
        <v>48.880333333333333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Maspons</dc:creator>
  <cp:lastModifiedBy>Marta Maspons</cp:lastModifiedBy>
  <dcterms:created xsi:type="dcterms:W3CDTF">2025-02-20T11:43:06Z</dcterms:created>
  <dcterms:modified xsi:type="dcterms:W3CDTF">2025-02-21T11:52:49Z</dcterms:modified>
</cp:coreProperties>
</file>