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001 - 2025 AM ESTRIS I EQUIPS\BASATS\0164-2025 EQUIPAMENT PONENT\2 DOC ADMINISTRATIVA\"/>
    </mc:Choice>
  </mc:AlternateContent>
  <bookViews>
    <workbookView xWindow="0" yWindow="0" windowWidth="11490" windowHeight="8510"/>
  </bookViews>
  <sheets>
    <sheet name="IMPORTS UNITARIS" sheetId="1" r:id="rId1"/>
  </sheets>
  <definedNames>
    <definedName name="_FilterDatabase" localSheetId="0" hidden="1">'IMPORTS UNITARIS'!$A$4:$E$93</definedName>
    <definedName name="_xlnm.Print_Area" localSheetId="0">'IMPORTS UNITARIS'!$A$1:$G$52</definedName>
    <definedName name="Print_Area" localSheetId="0">'IMPORTS UNITARIS'!$A$1:$E$52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" i="1"/>
  <c r="E52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" i="1"/>
</calcChain>
</file>

<file path=xl/sharedStrings.xml><?xml version="1.0" encoding="utf-8"?>
<sst xmlns="http://schemas.openxmlformats.org/spreadsheetml/2006/main" count="104" uniqueCount="97">
  <si>
    <t>EQUIP</t>
  </si>
  <si>
    <t>PLANXA</t>
  </si>
  <si>
    <t>BÀSCULA</t>
  </si>
  <si>
    <t>MARMITA</t>
  </si>
  <si>
    <t>ABATIDOR</t>
  </si>
  <si>
    <t>SISTEMA RENTAT</t>
  </si>
  <si>
    <t>ARMARIS CALENTS</t>
  </si>
  <si>
    <t>TURMIX PETIT</t>
  </si>
  <si>
    <t>OBRELLAUNES ELÈCTRIC</t>
  </si>
  <si>
    <t>TURMIX GRAN AMB SUPORT</t>
  </si>
  <si>
    <t>EXTERMINADOR INSECTES</t>
  </si>
  <si>
    <t>ESTERILITZADOR GANIVETS</t>
  </si>
  <si>
    <t>TALLAVERDURES AMB DISCOS</t>
  </si>
  <si>
    <t>UNITATS</t>
  </si>
  <si>
    <t>CUBETA PERFFORADA</t>
  </si>
  <si>
    <t>CARROS PORTA SAFATES</t>
  </si>
  <si>
    <t>PREU</t>
  </si>
  <si>
    <t>TOTAL</t>
  </si>
  <si>
    <t>BASCULANT 100L</t>
  </si>
  <si>
    <t xml:space="preserve">FONT D'AIGUA </t>
  </si>
  <si>
    <t>CARRO ENGANXA CISTELLS</t>
  </si>
  <si>
    <t>BASCULANT 200L</t>
  </si>
  <si>
    <t>FILTRE MARMITA</t>
  </si>
  <si>
    <t xml:space="preserve">FILTRE BASCULANT </t>
  </si>
  <si>
    <t>AIGÜERA ABOCADORA</t>
  </si>
  <si>
    <t>TAULA CENTRAL (SUPORT MARMITES)</t>
  </si>
  <si>
    <t>CARRO PARA CÀRREGUES  PESADES</t>
  </si>
  <si>
    <t xml:space="preserve">CARRO DE DESCARTRONATGE </t>
  </si>
  <si>
    <t>CARROS  PORTA SACS ESCOMBRERIES</t>
  </si>
  <si>
    <t>Carro d'acer inoxidable amb prestatge reforçat per a suportar grans càrregues (fins a 300 kg). Nansa reforçada de tub de 30 mm de diàmetre. 
Quatre rodes giratòries, dues d'elles amb fre. 
Amb les cantonades amb para xocs de goma.</t>
  </si>
  <si>
    <t>CARRO PRESTATGERIA</t>
  </si>
  <si>
    <t>FORN AMB  1 CARRO EXTRA</t>
  </si>
  <si>
    <t xml:space="preserve">FOCS </t>
  </si>
  <si>
    <t>Filtre boca superior  tipus  DAF 220.
Per a la separació del producte en procés de cocció dels líquids. 
Encaixat fàcil i ferme a la part de dalt de la cuba de la màquina per al complet drenatge dels líquids.</t>
  </si>
  <si>
    <t>Triturador  monofàsic sumergible, tipus CMP 350 o similar. Fulla, campana i tub d'acer inoxidable. Longitud 350 mm.</t>
  </si>
  <si>
    <t>Cubetes perforades amb enganxalls GN1/1  (tipus  Firex DABF 0000).
Per a cuinar al vapor o bullir. Compatibles amb el sistema d' elevació de cistelles de la basculant anteriorment descrita.</t>
  </si>
  <si>
    <t>Carro enganxa cistelles tipus Firex DASC 0030.
Compatible amb les cistelles (cubetes perforades) descrites anteriorment. 
Per carregar els cistells fumejants amb seguretat.</t>
  </si>
  <si>
    <t xml:space="preserve">Exterminador d’insectes apte per ús restauració.
Mides aproxiamades 177x450x200 mm. Potència 18 w. Cobertura per a 25 m2.  
1 tub amb làmina/placa adhesiva. </t>
  </si>
  <si>
    <t xml:space="preserve">Carro descartronatge tipus ESMELUX ref.80616.
Mides: 700x800x1600 mm.  Alçada interior: 1500 mm. 
Roll container 2 laterals, 1 fons i 1 safata. Amb càrrega fins a 100 kg. </t>
  </si>
  <si>
    <t>Triturador submergible tipus  MR 550 Ultra o similar. Monofàsic 230V. Potència 750 vatis.
 Velocitat 9000 rpm. Fulla, campana i tub d'acer inoxidable de longitud 550 mm.</t>
  </si>
  <si>
    <t>TAULA DE TREBALL DE 1500x700 mm</t>
  </si>
  <si>
    <t>Taulell  de 4700 x 500 mm i gruix de 19 mm. Estructura metàl.lica lacada blanca i sobre de melamina blanca.</t>
  </si>
  <si>
    <t>Taula operativa  1200x600 mm i gruix de 19 mm. Estructura metàl.lica lacada blanca i sobre de melamina blanca.</t>
  </si>
  <si>
    <t>TAULA DE TREBALL DE  2000x700 mm</t>
  </si>
  <si>
    <t>TAULA OPERATIVA BLANCA (personal vigilància)</t>
  </si>
  <si>
    <t>TAULELL BLANC (personal vigilància)</t>
  </si>
  <si>
    <t xml:space="preserve">Bastidor construit sense estant en acer inox IAI - 304/18/10. Alçada 850 mm 
Potes d'acer inoxidables regulables . </t>
  </si>
  <si>
    <t xml:space="preserve">Bastidor construit sense estant en acer inox IAI - 304/18/10. Alçada 850 mm.
Potes d'acer inoxidable regulables . </t>
  </si>
  <si>
    <t xml:space="preserve">BASTIDOR (per pica extra gran 2 sens) </t>
  </si>
  <si>
    <t>PICA DE RENTAT  2 SENS  1200 mm</t>
  </si>
  <si>
    <t>PICA DE RENTAT  2 SENS  EXTRA GRAN
 1800 mm</t>
  </si>
  <si>
    <t xml:space="preserve">BASTIDOR (per pica rentat de 2 sens) </t>
  </si>
  <si>
    <t>AIXETA DUTXA EXTENSIBLE PER PIQUES</t>
  </si>
  <si>
    <t xml:space="preserve"> TAULA DE TREBALL  1200x700 mm</t>
  </si>
  <si>
    <t xml:space="preserve">PRESTATGE LINIAL  1060x500 mm </t>
  </si>
  <si>
    <t>FREGIDORA A GAS</t>
  </si>
  <si>
    <t xml:space="preserve">RENTAMANS  </t>
  </si>
  <si>
    <t>PRESTATGES LINEALS   2090x500 mm</t>
  </si>
  <si>
    <t>PRESTATGES LINEALS 2590x500 mm</t>
  </si>
  <si>
    <t xml:space="preserve">PRESTATGES LINEALS DE 1560x500 mm </t>
  </si>
  <si>
    <t xml:space="preserve">PRESTATGES LINEALS  1260x500 mm </t>
  </si>
  <si>
    <t xml:space="preserve">PRESTATGE LINEAL DE 1460x500 mm </t>
  </si>
  <si>
    <t>PRESTATGES LINEALS  1890x500 mm</t>
  </si>
  <si>
    <t>EXPEDIENT CB SU 0164 2025</t>
  </si>
  <si>
    <t>DESCRIPCIÓ</t>
  </si>
  <si>
    <r>
      <t xml:space="preserve">Carros porta sacs  escombreries. </t>
    </r>
    <r>
      <rPr>
        <sz val="10"/>
        <rFont val="Verdana"/>
        <family val="2"/>
      </rPr>
      <t>Mides aproximades de 590 x 430 x 960 mm.</t>
    </r>
    <r>
      <rPr>
        <sz val="10"/>
        <color theme="1"/>
        <rFont val="Verdana"/>
        <family val="2"/>
      </rPr>
      <t xml:space="preserve">
Suport a pedal d'acer inoxidable. Apte per a bosses d'escombreries de més de 120 litres</t>
    </r>
  </si>
  <si>
    <t>IMPORTS UNITARIS</t>
  </si>
  <si>
    <t>EMPRESA (Indicar nom complert de l'empresa)</t>
  </si>
  <si>
    <t>PREU OF.</t>
  </si>
  <si>
    <t xml:space="preserve">Plataforma de pesatge. Dimensions: ample 1000 mm., fons 1000 mm.,alt: 250 mm. </t>
  </si>
  <si>
    <t>Marmita a gas, escalfament indirecta (tipus FIREX PR IG 250 V1) .
Dimensions: 1.555 x 1.390 x 1030 mm. Capacitat: 250 litres. Potència: 25 Kw</t>
  </si>
  <si>
    <t xml:space="preserve">Filtre per boca superior.  Compatible amb la marmita anteriorment descrita (tipus PAF 0600).
Dimensions 600X300X40 mm. 
</t>
  </si>
  <si>
    <t xml:space="preserve">Sarten basculant tipus Firex model DBR G 220 CV1.
Dimensions: 2.255 x 1.125 x h 1.285 mm.   Capacitat: 220 l.
</t>
  </si>
  <si>
    <t xml:space="preserve">Sarten basculant tipus Firex model DBR G 110 V1.
Dimensions: 1.470 x 1.125 x h 1.285 mm.  Capacitat: 110 l.
</t>
  </si>
  <si>
    <t xml:space="preserve">Abatidor ràpid de temperatura. Construït en acer inox AISI 304 amb grup remot inclòs (tipus Hiber Sèrie HD model HDR20.2). 
Dimensions: 1.580 x 1.390 x h 2.585 mm.   Dimensions interiors: 950 x 1.110 mm
</t>
  </si>
  <si>
    <r>
      <t>F</t>
    </r>
    <r>
      <rPr>
        <sz val="10"/>
        <rFont val="Verdana"/>
        <family val="2"/>
      </rPr>
      <t>orn elèctric. Tipus iCombi Pro 20-2/1.</t>
    </r>
    <r>
      <rPr>
        <sz val="10"/>
        <color theme="1"/>
        <rFont val="Verdana"/>
        <family val="2"/>
      </rPr>
      <t xml:space="preserve">
</t>
    </r>
  </si>
  <si>
    <t xml:space="preserve">Fregidora de gas, tipus (SILKO NEFG94223) doble pou, unitat monobloc sobre armari amb porta batedora. </t>
  </si>
  <si>
    <t xml:space="preserve">Planxa llisa en crom dur. Construïdes en acer inoxidable AISI 304.
Mides  800 x 900 x 900 mm. Mides planxa 745 x 700mm. Potència elèctrica 21 kw.
</t>
  </si>
  <si>
    <t xml:space="preserve">Cuina de gas amb focs tipus Lainox MODEL: NECG 96 G.
</t>
  </si>
  <si>
    <t xml:space="preserve">Obrellaunes elèctric tipus Hispania OEXTC.
Dimensions: 670/750x250x450 mm.
</t>
  </si>
  <si>
    <t xml:space="preserve">Robot tallaverdures de taula similar al robot CL 52 - 1V.  
</t>
  </si>
  <si>
    <t xml:space="preserve">Armari estirilitzador UVA tipus Tournus model 806 423.
Construït en acer inoxidable AISI-304 18/10.  
Mides exteriors: 570 x 170 x 600 mm. Tensió 220 volts. Potència: 15 W 
</t>
  </si>
  <si>
    <t xml:space="preserve">Rentavaixelles/Rentacaçoles tipus Comenda model GE 1005 RCD. 
Dimensiones  1500 x 900 x 1930 mm. Dimensions cistella 1320 x 700 mm. 
</t>
  </si>
  <si>
    <t xml:space="preserve">Carro calent doble amb dos portes. 
Dimensions aproximades 1480 x 860 X 1770 mm. Potència elèctrica 3560w / 230v / 50-60hz 
</t>
  </si>
  <si>
    <t xml:space="preserve">Carro amb un compartiment de construcció robusta, autoportant i higiènica de perfil quadrat d´acer inoxidable d´alta qualitat de 25 x 25 mm. 
</t>
  </si>
  <si>
    <t xml:space="preserve">Rentamans mural d'acer inoxidable. Tipus TOURNOUS MODEL: 806381. 
Mides: 415x310x185 mm. Si de 345x245 mm, profunditat 120 mm. 
</t>
  </si>
  <si>
    <t>Aigüera abocador  tipus  DISTFORM F06655FV.
Mides  600 x 600 x Al 500. Mesures de la cubeta  500 x 400 x 250 mm.</t>
  </si>
  <si>
    <t xml:space="preserve">Taula central amb rodes i prestatge inferior incorporat, del tipus Taula EURO MC-600/1 (15-25).
Mides: 2500 x 600 x 850 mm. amb rodes. Gruix del taulell de cuina: 1,5 mm.
</t>
  </si>
  <si>
    <t xml:space="preserve">Carro prestatgeria. Tipus Hupfer MODEL: RTW-ST / 18-12-5.
Mides: 1275 x 675 x 1800 mm.  Capacitat càrrega: 200 Kg.
</t>
  </si>
  <si>
    <t xml:space="preserve">Font estable i  robusta i duradora. Requereix entrada d’aigua, desguàs i endoll. Fabricació exterior i interior amb acer inoxidable A-304. </t>
  </si>
  <si>
    <t xml:space="preserve">2 sens d'acer inoxidable AISI - 304 18/10  amb faldó posteror de 10 mm d'alçada soldat. 
Profunditat 700 mm i  alçada de 850 mm.
</t>
  </si>
  <si>
    <t xml:space="preserve">Aixeta de dutxa extensible  amb 2 aigües i canyo intermig.  Tipus Edenox model GD2C E.
Dimensions 1100 x 350 mm
</t>
  </si>
  <si>
    <t xml:space="preserve">Apte per prestatgeries modulars. D'acer inoxidable de 4 nivells. Panel llis. 
De construcció d'acord amb DIN 18868-2. 
</t>
  </si>
  <si>
    <t xml:space="preserve">Apte per prestatgeries modulars. D'acer inoxidable de 4 nivells. 
De construcció d'acord amb DIN 18868-2. 
</t>
  </si>
  <si>
    <t xml:space="preserve">Taula  d'acer inoxidable   amb acabat satinat i cantos arrodonits. Amb prestatge inferior i sòcol de mínim 50 mm . 
</t>
  </si>
  <si>
    <t xml:space="preserve">Taula  d'acer inoxidable  amb acabat satinat i cantos arrodonits. Amb prestatge inferior i sòcol de mínim 50 mm . 
</t>
  </si>
  <si>
    <t xml:space="preserve">Taula  d'acer inoxidable amb acabat satinat i cantos arrodonits. Amb prestatge inferior i sòcol de  mínim 50 mm 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</si>
</sst>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api.aitranslator.com/v1/translation/972e62ad-6397-4022-b385-f1e9e3e4fe94/lingvanex/csv" TargetMode="External"/><Relationship Id="rId3" Type="http://schemas.openxmlformats.org/officeDocument/2006/relationships/hyperlink" Target="https://api.aitranslator.com/v1/translation/972e62ad-6397-4022-b385-f1e9e3e4fe94/modern_mt/csv" TargetMode="External"/><Relationship Id="rId7" Type="http://schemas.openxmlformats.org/officeDocument/2006/relationships/hyperlink" Target="https://api.aitranslator.com/v1/translation/972e62ad-6397-4022-b385-f1e9e3e4fe94/claude/csv" TargetMode="External"/><Relationship Id="rId2" Type="http://schemas.openxmlformats.org/officeDocument/2006/relationships/hyperlink" Target="https://api.aitranslator.com/v1/translation/972e62ad-6397-4022-b385-f1e9e3e4fe94/microsoft/csv" TargetMode="External"/><Relationship Id="rId1" Type="http://schemas.openxmlformats.org/officeDocument/2006/relationships/hyperlink" Target="https://api.aitranslator.com/v1/translation/972e62ad-6397-4022-b385-f1e9e3e4fe94/google/csv" TargetMode="External"/><Relationship Id="rId6" Type="http://schemas.openxmlformats.org/officeDocument/2006/relationships/hyperlink" Target="https://api.aitranslator.com/v1/translation/972e62ad-6397-4022-b385-f1e9e3e4fe94/chat_gpt/csv" TargetMode="External"/><Relationship Id="rId5" Type="http://schemas.openxmlformats.org/officeDocument/2006/relationships/hyperlink" Target="https://api.aitranslator.com/v1/translation/972e62ad-6397-4022-b385-f1e9e3e4fe94/ibm/csv" TargetMode="External"/><Relationship Id="rId10" Type="http://schemas.openxmlformats.org/officeDocument/2006/relationships/hyperlink" Target="https://api.aitranslator.com/v1/translation/glossary/972e62ad-6397-4022-b385-f1e9e3e4fe94/download" TargetMode="External"/><Relationship Id="rId4" Type="http://schemas.openxmlformats.org/officeDocument/2006/relationships/hyperlink" Target="https://api.aitranslator.com/v1/translation/972e62ad-6397-4022-b385-f1e9e3e4fe94/amazon/csv" TargetMode="External"/><Relationship Id="rId9" Type="http://schemas.openxmlformats.org/officeDocument/2006/relationships/hyperlink" Target="https://api.aitranslator.com/v1/translation/972e62ad-6397-4022-b385-f1e9e3e4fe94/libre/csv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137160</xdr:colOff>
      <xdr:row>16</xdr:row>
      <xdr:rowOff>114300</xdr:rowOff>
    </xdr:to>
    <xdr:sp macro="" textlink="">
      <xdr:nvSpPr>
        <xdr:cNvPr id="1025" name="AutoShape 1" descr="left arrow"/>
        <xdr:cNvSpPr>
          <a:spLocks noChangeAspect="1" noChangeArrowheads="1"/>
        </xdr:cNvSpPr>
      </xdr:nvSpPr>
      <xdr:spPr bwMode="auto">
        <a:xfrm>
          <a:off x="9608820" y="38458140"/>
          <a:ext cx="13716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152400</xdr:colOff>
      <xdr:row>29</xdr:row>
      <xdr:rowOff>114300</xdr:rowOff>
    </xdr:to>
    <xdr:sp macro="" textlink="">
      <xdr:nvSpPr>
        <xdr:cNvPr id="1026" name="AutoShape 2" descr="right arrow"/>
        <xdr:cNvSpPr>
          <a:spLocks noChangeAspect="1" noChangeArrowheads="1"/>
        </xdr:cNvSpPr>
      </xdr:nvSpPr>
      <xdr:spPr bwMode="auto">
        <a:xfrm>
          <a:off x="9608820" y="53454300"/>
          <a:ext cx="152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137160</xdr:colOff>
      <xdr:row>32</xdr:row>
      <xdr:rowOff>99060</xdr:rowOff>
    </xdr:to>
    <xdr:sp macro="" textlink="">
      <xdr:nvSpPr>
        <xdr:cNvPr id="1028" name="AutoShape 4" descr="checkmark"/>
        <xdr:cNvSpPr>
          <a:spLocks noChangeAspect="1" noChangeArrowheads="1"/>
        </xdr:cNvSpPr>
      </xdr:nvSpPr>
      <xdr:spPr bwMode="auto">
        <a:xfrm>
          <a:off x="9608820" y="55679340"/>
          <a:ext cx="137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137160</xdr:colOff>
      <xdr:row>37</xdr:row>
      <xdr:rowOff>99060</xdr:rowOff>
    </xdr:to>
    <xdr:sp macro="" textlink="">
      <xdr:nvSpPr>
        <xdr:cNvPr id="1029" name="AutoShape 5" descr="checkmark"/>
        <xdr:cNvSpPr>
          <a:spLocks noChangeAspect="1" noChangeArrowheads="1"/>
        </xdr:cNvSpPr>
      </xdr:nvSpPr>
      <xdr:spPr bwMode="auto">
        <a:xfrm>
          <a:off x="9608820" y="57652920"/>
          <a:ext cx="137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73445</xdr:colOff>
      <xdr:row>51</xdr:row>
      <xdr:rowOff>156072</xdr:rowOff>
    </xdr:from>
    <xdr:to>
      <xdr:col>1</xdr:col>
      <xdr:colOff>210605</xdr:colOff>
      <xdr:row>52</xdr:row>
      <xdr:rowOff>76831</xdr:rowOff>
    </xdr:to>
    <xdr:sp macro="" textlink="">
      <xdr:nvSpPr>
        <xdr:cNvPr id="1030" name="AutoShape 6" descr="checkmark"/>
        <xdr:cNvSpPr>
          <a:spLocks noChangeAspect="1" noChangeArrowheads="1"/>
        </xdr:cNvSpPr>
      </xdr:nvSpPr>
      <xdr:spPr bwMode="auto">
        <a:xfrm>
          <a:off x="2827662" y="63089927"/>
          <a:ext cx="137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137160</xdr:colOff>
      <xdr:row>92</xdr:row>
      <xdr:rowOff>99060</xdr:rowOff>
    </xdr:to>
    <xdr:sp macro="" textlink="">
      <xdr:nvSpPr>
        <xdr:cNvPr id="1031" name="AutoShape 7" descr="checkmark"/>
        <xdr:cNvSpPr>
          <a:spLocks noChangeAspect="1" noChangeArrowheads="1"/>
        </xdr:cNvSpPr>
      </xdr:nvSpPr>
      <xdr:spPr bwMode="auto">
        <a:xfrm>
          <a:off x="9608820" y="58384440"/>
          <a:ext cx="137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32" name="AutoShape 8" descr="copy-text"/>
        <xdr:cNvSpPr>
          <a:spLocks noChangeAspect="1" noChangeArrowheads="1"/>
        </xdr:cNvSpPr>
      </xdr:nvSpPr>
      <xdr:spPr bwMode="auto">
        <a:xfrm>
          <a:off x="9608820" y="5875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33" name="AutoShape 9" descr="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9768840" y="5875020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34" name="AutoShape 10" descr="share"/>
        <xdr:cNvSpPr>
          <a:spLocks noChangeAspect="1" noChangeArrowheads="1"/>
        </xdr:cNvSpPr>
      </xdr:nvSpPr>
      <xdr:spPr bwMode="auto">
        <a:xfrm>
          <a:off x="9608820" y="5893308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175260</xdr:colOff>
      <xdr:row>93</xdr:row>
      <xdr:rowOff>2077</xdr:rowOff>
    </xdr:to>
    <xdr:sp macro="" textlink="">
      <xdr:nvSpPr>
        <xdr:cNvPr id="1035" name="AutoShape 11" descr="chat-icon"/>
        <xdr:cNvSpPr>
          <a:spLocks noChangeAspect="1" noChangeArrowheads="1"/>
        </xdr:cNvSpPr>
      </xdr:nvSpPr>
      <xdr:spPr bwMode="auto">
        <a:xfrm>
          <a:off x="9608820" y="59115960"/>
          <a:ext cx="175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182880</xdr:colOff>
      <xdr:row>93</xdr:row>
      <xdr:rowOff>15867</xdr:rowOff>
    </xdr:to>
    <xdr:sp macro="" textlink="">
      <xdr:nvSpPr>
        <xdr:cNvPr id="1036" name="AutoShape 12" descr="star"/>
        <xdr:cNvSpPr>
          <a:spLocks noChangeAspect="1" noChangeArrowheads="1"/>
        </xdr:cNvSpPr>
      </xdr:nvSpPr>
      <xdr:spPr bwMode="auto">
        <a:xfrm>
          <a:off x="9608820" y="59298840"/>
          <a:ext cx="1828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228600</xdr:colOff>
      <xdr:row>93</xdr:row>
      <xdr:rowOff>53966</xdr:rowOff>
    </xdr:to>
    <xdr:sp macro="" textlink="">
      <xdr:nvSpPr>
        <xdr:cNvPr id="1037" name="AutoShape 13" descr="https://www.aitranslator.com/_next/static/media/x.baef48c9.svg"/>
        <xdr:cNvSpPr>
          <a:spLocks noChangeAspect="1" noChangeArrowheads="1"/>
        </xdr:cNvSpPr>
      </xdr:nvSpPr>
      <xdr:spPr bwMode="auto">
        <a:xfrm>
          <a:off x="9608820" y="5984748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161572</xdr:rowOff>
        </xdr:from>
        <xdr:to>
          <xdr:col>0</xdr:col>
          <xdr:colOff>342900</xdr:colOff>
          <xdr:row>102</xdr:row>
          <xdr:rowOff>153105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92</xdr:row>
      <xdr:rowOff>0</xdr:rowOff>
    </xdr:from>
    <xdr:to>
      <xdr:col>1</xdr:col>
      <xdr:colOff>106680</xdr:colOff>
      <xdr:row>92</xdr:row>
      <xdr:rowOff>106680</xdr:rowOff>
    </xdr:to>
    <xdr:sp macro="" textlink="">
      <xdr:nvSpPr>
        <xdr:cNvPr id="1039" name="AutoShape 15" descr="https://www.aitranslator.com/_next/static/media/tooltip.60745890.svg"/>
        <xdr:cNvSpPr>
          <a:spLocks noChangeAspect="1" noChangeArrowheads="1"/>
        </xdr:cNvSpPr>
      </xdr:nvSpPr>
      <xdr:spPr bwMode="auto">
        <a:xfrm>
          <a:off x="9608820" y="607771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93</xdr:row>
      <xdr:rowOff>2077</xdr:rowOff>
    </xdr:to>
    <xdr:sp macro="" textlink="">
      <xdr:nvSpPr>
        <xdr:cNvPr id="1040" name="AutoShape 16" descr="https://www.aitranslator.com/_next/static/media/upload.93b36aec.svg"/>
        <xdr:cNvSpPr>
          <a:spLocks noChangeAspect="1" noChangeArrowheads="1"/>
        </xdr:cNvSpPr>
      </xdr:nvSpPr>
      <xdr:spPr bwMode="auto">
        <a:xfrm>
          <a:off x="9608820" y="61150500"/>
          <a:ext cx="160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137160</xdr:colOff>
      <xdr:row>92</xdr:row>
      <xdr:rowOff>160020</xdr:rowOff>
    </xdr:to>
    <xdr:sp macro="" textlink="">
      <xdr:nvSpPr>
        <xdr:cNvPr id="1041" name="AutoShape 17" descr="logo"/>
        <xdr:cNvSpPr>
          <a:spLocks noChangeAspect="1" noChangeArrowheads="1"/>
        </xdr:cNvSpPr>
      </xdr:nvSpPr>
      <xdr:spPr bwMode="auto">
        <a:xfrm>
          <a:off x="9608820" y="63101220"/>
          <a:ext cx="1371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160020</xdr:rowOff>
    </xdr:to>
    <xdr:sp macro="" textlink="">
      <xdr:nvSpPr>
        <xdr:cNvPr id="1042" name="AutoShape 18" descr="star"/>
        <xdr:cNvSpPr>
          <a:spLocks noChangeAspect="1" noChangeArrowheads="1"/>
        </xdr:cNvSpPr>
      </xdr:nvSpPr>
      <xdr:spPr bwMode="auto">
        <a:xfrm>
          <a:off x="9608820" y="64015620"/>
          <a:ext cx="16002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43" name="AutoShape 19" descr="copy-text"/>
        <xdr:cNvSpPr>
          <a:spLocks noChangeAspect="1" noChangeArrowheads="1"/>
        </xdr:cNvSpPr>
      </xdr:nvSpPr>
      <xdr:spPr bwMode="auto">
        <a:xfrm>
          <a:off x="9608820" y="65692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44" name="AutoShape 20" descr="icon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9768840" y="6569202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45" name="AutoShape 21" descr="share"/>
        <xdr:cNvSpPr>
          <a:spLocks noChangeAspect="1" noChangeArrowheads="1"/>
        </xdr:cNvSpPr>
      </xdr:nvSpPr>
      <xdr:spPr bwMode="auto">
        <a:xfrm>
          <a:off x="9608820" y="6587490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144780</xdr:colOff>
      <xdr:row>92</xdr:row>
      <xdr:rowOff>160020</xdr:rowOff>
    </xdr:to>
    <xdr:sp macro="" textlink="">
      <xdr:nvSpPr>
        <xdr:cNvPr id="1046" name="AutoShape 22" descr="logo"/>
        <xdr:cNvSpPr>
          <a:spLocks noChangeAspect="1" noChangeArrowheads="1"/>
        </xdr:cNvSpPr>
      </xdr:nvSpPr>
      <xdr:spPr bwMode="auto">
        <a:xfrm>
          <a:off x="9608820" y="66057780"/>
          <a:ext cx="14478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47" name="AutoShape 23" descr="copy-text"/>
        <xdr:cNvSpPr>
          <a:spLocks noChangeAspect="1" noChangeArrowheads="1"/>
        </xdr:cNvSpPr>
      </xdr:nvSpPr>
      <xdr:spPr bwMode="auto">
        <a:xfrm>
          <a:off x="9608820" y="683361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48" name="AutoShape 24" descr="icon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9768840" y="6833616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49" name="AutoShape 25" descr="share"/>
        <xdr:cNvSpPr>
          <a:spLocks noChangeAspect="1" noChangeArrowheads="1"/>
        </xdr:cNvSpPr>
      </xdr:nvSpPr>
      <xdr:spPr bwMode="auto">
        <a:xfrm>
          <a:off x="9608820" y="6851904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175260</xdr:colOff>
      <xdr:row>93</xdr:row>
      <xdr:rowOff>8246</xdr:rowOff>
    </xdr:to>
    <xdr:sp macro="" textlink="">
      <xdr:nvSpPr>
        <xdr:cNvPr id="1050" name="AutoShape 26" descr="logo"/>
        <xdr:cNvSpPr>
          <a:spLocks noChangeAspect="1" noChangeArrowheads="1"/>
        </xdr:cNvSpPr>
      </xdr:nvSpPr>
      <xdr:spPr bwMode="auto">
        <a:xfrm>
          <a:off x="9608820" y="68701920"/>
          <a:ext cx="17526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51" name="AutoShape 27" descr="copy-text"/>
        <xdr:cNvSpPr>
          <a:spLocks noChangeAspect="1" noChangeArrowheads="1"/>
        </xdr:cNvSpPr>
      </xdr:nvSpPr>
      <xdr:spPr bwMode="auto">
        <a:xfrm>
          <a:off x="9608820" y="7098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52" name="AutoShape 28" descr="icon">
          <a:hlinkClick xmlns:r="http://schemas.openxmlformats.org/officeDocument/2006/relationships" r:id="rId3" tgtFrame="_blank"/>
        </xdr:cNvPr>
        <xdr:cNvSpPr>
          <a:spLocks noChangeAspect="1" noChangeArrowheads="1"/>
        </xdr:cNvSpPr>
      </xdr:nvSpPr>
      <xdr:spPr bwMode="auto">
        <a:xfrm>
          <a:off x="9768840" y="7098030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53" name="AutoShape 29" descr="share"/>
        <xdr:cNvSpPr>
          <a:spLocks noChangeAspect="1" noChangeArrowheads="1"/>
        </xdr:cNvSpPr>
      </xdr:nvSpPr>
      <xdr:spPr bwMode="auto">
        <a:xfrm>
          <a:off x="9608820" y="7116318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190500</xdr:colOff>
      <xdr:row>92</xdr:row>
      <xdr:rowOff>121920</xdr:rowOff>
    </xdr:to>
    <xdr:sp macro="" textlink="">
      <xdr:nvSpPr>
        <xdr:cNvPr id="1054" name="AutoShape 30" descr="logo"/>
        <xdr:cNvSpPr>
          <a:spLocks noChangeAspect="1" noChangeArrowheads="1"/>
        </xdr:cNvSpPr>
      </xdr:nvSpPr>
      <xdr:spPr bwMode="auto">
        <a:xfrm>
          <a:off x="9608820" y="71346060"/>
          <a:ext cx="19050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55" name="AutoShape 31" descr="copy-text"/>
        <xdr:cNvSpPr>
          <a:spLocks noChangeAspect="1" noChangeArrowheads="1"/>
        </xdr:cNvSpPr>
      </xdr:nvSpPr>
      <xdr:spPr bwMode="auto">
        <a:xfrm>
          <a:off x="9608820" y="736244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56" name="AutoShape 32" descr="icon">
          <a:hlinkClick xmlns:r="http://schemas.openxmlformats.org/officeDocument/2006/relationships" r:id="rId4" tgtFrame="_blank"/>
        </xdr:cNvPr>
        <xdr:cNvSpPr>
          <a:spLocks noChangeAspect="1" noChangeArrowheads="1"/>
        </xdr:cNvSpPr>
      </xdr:nvSpPr>
      <xdr:spPr bwMode="auto">
        <a:xfrm>
          <a:off x="9768840" y="7362444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57" name="AutoShape 33" descr="share"/>
        <xdr:cNvSpPr>
          <a:spLocks noChangeAspect="1" noChangeArrowheads="1"/>
        </xdr:cNvSpPr>
      </xdr:nvSpPr>
      <xdr:spPr bwMode="auto">
        <a:xfrm>
          <a:off x="9608820" y="7380732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190500</xdr:colOff>
      <xdr:row>93</xdr:row>
      <xdr:rowOff>23486</xdr:rowOff>
    </xdr:to>
    <xdr:sp macro="" textlink="">
      <xdr:nvSpPr>
        <xdr:cNvPr id="1058" name="AutoShape 34" descr="logo"/>
        <xdr:cNvSpPr>
          <a:spLocks noChangeAspect="1" noChangeArrowheads="1"/>
        </xdr:cNvSpPr>
      </xdr:nvSpPr>
      <xdr:spPr bwMode="auto">
        <a:xfrm>
          <a:off x="9608820" y="73990200"/>
          <a:ext cx="1905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59" name="AutoShape 35" descr="copy-text"/>
        <xdr:cNvSpPr>
          <a:spLocks noChangeAspect="1" noChangeArrowheads="1"/>
        </xdr:cNvSpPr>
      </xdr:nvSpPr>
      <xdr:spPr bwMode="auto">
        <a:xfrm>
          <a:off x="9608820" y="762685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60" name="AutoShape 36" descr="icon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9768840" y="7626858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61" name="AutoShape 37" descr="share"/>
        <xdr:cNvSpPr>
          <a:spLocks noChangeAspect="1" noChangeArrowheads="1"/>
        </xdr:cNvSpPr>
      </xdr:nvSpPr>
      <xdr:spPr bwMode="auto">
        <a:xfrm>
          <a:off x="9608820" y="7645146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175260</xdr:colOff>
      <xdr:row>92</xdr:row>
      <xdr:rowOff>160020</xdr:rowOff>
    </xdr:to>
    <xdr:sp macro="" textlink="">
      <xdr:nvSpPr>
        <xdr:cNvPr id="1062" name="AutoShape 38" descr="logo"/>
        <xdr:cNvSpPr>
          <a:spLocks noChangeAspect="1" noChangeArrowheads="1"/>
        </xdr:cNvSpPr>
      </xdr:nvSpPr>
      <xdr:spPr bwMode="auto">
        <a:xfrm>
          <a:off x="9608820" y="76634340"/>
          <a:ext cx="175260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63" name="AutoShape 39" descr="copy-text"/>
        <xdr:cNvSpPr>
          <a:spLocks noChangeAspect="1" noChangeArrowheads="1"/>
        </xdr:cNvSpPr>
      </xdr:nvSpPr>
      <xdr:spPr bwMode="auto">
        <a:xfrm>
          <a:off x="9608820" y="789127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64" name="AutoShape 40" descr="icon">
          <a:hlinkClick xmlns:r="http://schemas.openxmlformats.org/officeDocument/2006/relationships" r:id="rId6" tgtFrame="_blank"/>
        </xdr:cNvPr>
        <xdr:cNvSpPr>
          <a:spLocks noChangeAspect="1" noChangeArrowheads="1"/>
        </xdr:cNvSpPr>
      </xdr:nvSpPr>
      <xdr:spPr bwMode="auto">
        <a:xfrm>
          <a:off x="9768840" y="7891272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65" name="AutoShape 41" descr="share"/>
        <xdr:cNvSpPr>
          <a:spLocks noChangeAspect="1" noChangeArrowheads="1"/>
        </xdr:cNvSpPr>
      </xdr:nvSpPr>
      <xdr:spPr bwMode="auto">
        <a:xfrm>
          <a:off x="9608820" y="7909560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1757722</xdr:colOff>
      <xdr:row>94</xdr:row>
      <xdr:rowOff>145676</xdr:rowOff>
    </xdr:from>
    <xdr:to>
      <xdr:col>1</xdr:col>
      <xdr:colOff>4936174</xdr:colOff>
      <xdr:row>122</xdr:row>
      <xdr:rowOff>137784</xdr:rowOff>
    </xdr:to>
    <xdr:sp macro="" textlink="">
      <xdr:nvSpPr>
        <xdr:cNvPr id="1066" name="AutoShape 42" descr="logo"/>
        <xdr:cNvSpPr>
          <a:spLocks noChangeAspect="1" noChangeArrowheads="1"/>
        </xdr:cNvSpPr>
      </xdr:nvSpPr>
      <xdr:spPr bwMode="auto">
        <a:xfrm>
          <a:off x="1757722" y="73957524"/>
          <a:ext cx="4806200" cy="5160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67" name="AutoShape 43" descr="copy-text"/>
        <xdr:cNvSpPr>
          <a:spLocks noChangeAspect="1" noChangeArrowheads="1"/>
        </xdr:cNvSpPr>
      </xdr:nvSpPr>
      <xdr:spPr bwMode="auto">
        <a:xfrm>
          <a:off x="9608820" y="861288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68" name="AutoShape 44" descr="icon">
          <a:hlinkClick xmlns:r="http://schemas.openxmlformats.org/officeDocument/2006/relationships" r:id="rId7" tgtFrame="_blank"/>
        </xdr:cNvPr>
        <xdr:cNvSpPr>
          <a:spLocks noChangeAspect="1" noChangeArrowheads="1"/>
        </xdr:cNvSpPr>
      </xdr:nvSpPr>
      <xdr:spPr bwMode="auto">
        <a:xfrm>
          <a:off x="9768840" y="8612886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69" name="AutoShape 45" descr="share"/>
        <xdr:cNvSpPr>
          <a:spLocks noChangeAspect="1" noChangeArrowheads="1"/>
        </xdr:cNvSpPr>
      </xdr:nvSpPr>
      <xdr:spPr bwMode="auto">
        <a:xfrm>
          <a:off x="9608820" y="8631174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130166</xdr:rowOff>
    </xdr:to>
    <xdr:sp macro="" textlink="">
      <xdr:nvSpPr>
        <xdr:cNvPr id="1070" name="AutoShape 46" descr="logo"/>
        <xdr:cNvSpPr>
          <a:spLocks noChangeAspect="1" noChangeArrowheads="1"/>
        </xdr:cNvSpPr>
      </xdr:nvSpPr>
      <xdr:spPr bwMode="auto">
        <a:xfrm>
          <a:off x="9608820" y="86494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71" name="AutoShape 47" descr="copy-text"/>
        <xdr:cNvSpPr>
          <a:spLocks noChangeAspect="1" noChangeArrowheads="1"/>
        </xdr:cNvSpPr>
      </xdr:nvSpPr>
      <xdr:spPr bwMode="auto">
        <a:xfrm>
          <a:off x="9608820" y="8877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72" name="AutoShape 48" descr="icon">
          <a:hlinkClick xmlns:r="http://schemas.openxmlformats.org/officeDocument/2006/relationships" r:id="rId8" tgtFrame="_blank"/>
        </xdr:cNvPr>
        <xdr:cNvSpPr>
          <a:spLocks noChangeAspect="1" noChangeArrowheads="1"/>
        </xdr:cNvSpPr>
      </xdr:nvSpPr>
      <xdr:spPr bwMode="auto">
        <a:xfrm>
          <a:off x="9768840" y="8877300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73" name="AutoShape 49" descr="share"/>
        <xdr:cNvSpPr>
          <a:spLocks noChangeAspect="1" noChangeArrowheads="1"/>
        </xdr:cNvSpPr>
      </xdr:nvSpPr>
      <xdr:spPr bwMode="auto">
        <a:xfrm>
          <a:off x="9608820" y="8895588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190500</xdr:colOff>
      <xdr:row>93</xdr:row>
      <xdr:rowOff>23487</xdr:rowOff>
    </xdr:to>
    <xdr:sp macro="" textlink="">
      <xdr:nvSpPr>
        <xdr:cNvPr id="1074" name="AutoShape 50" descr="logo"/>
        <xdr:cNvSpPr>
          <a:spLocks noChangeAspect="1" noChangeArrowheads="1"/>
        </xdr:cNvSpPr>
      </xdr:nvSpPr>
      <xdr:spPr bwMode="auto">
        <a:xfrm>
          <a:off x="9608820" y="89138760"/>
          <a:ext cx="1905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152400</xdr:colOff>
      <xdr:row>92</xdr:row>
      <xdr:rowOff>152400</xdr:rowOff>
    </xdr:to>
    <xdr:sp macro="" textlink="">
      <xdr:nvSpPr>
        <xdr:cNvPr id="1075" name="AutoShape 51" descr="copy-text"/>
        <xdr:cNvSpPr>
          <a:spLocks noChangeAspect="1" noChangeArrowheads="1"/>
        </xdr:cNvSpPr>
      </xdr:nvSpPr>
      <xdr:spPr bwMode="auto">
        <a:xfrm>
          <a:off x="9608820" y="91158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160020</xdr:colOff>
      <xdr:row>92</xdr:row>
      <xdr:rowOff>0</xdr:rowOff>
    </xdr:from>
    <xdr:to>
      <xdr:col>1</xdr:col>
      <xdr:colOff>335280</xdr:colOff>
      <xdr:row>92</xdr:row>
      <xdr:rowOff>144780</xdr:rowOff>
    </xdr:to>
    <xdr:sp macro="" textlink="">
      <xdr:nvSpPr>
        <xdr:cNvPr id="1076" name="AutoShape 52" descr="icon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9768840" y="9115806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160020</xdr:colOff>
      <xdr:row>92</xdr:row>
      <xdr:rowOff>152400</xdr:rowOff>
    </xdr:to>
    <xdr:sp macro="" textlink="">
      <xdr:nvSpPr>
        <xdr:cNvPr id="1077" name="AutoShape 53" descr="share"/>
        <xdr:cNvSpPr>
          <a:spLocks noChangeAspect="1" noChangeArrowheads="1"/>
        </xdr:cNvSpPr>
      </xdr:nvSpPr>
      <xdr:spPr bwMode="auto">
        <a:xfrm>
          <a:off x="9608820" y="91340940"/>
          <a:ext cx="16002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175260</xdr:colOff>
      <xdr:row>92</xdr:row>
      <xdr:rowOff>152400</xdr:rowOff>
    </xdr:to>
    <xdr:sp macro="" textlink="">
      <xdr:nvSpPr>
        <xdr:cNvPr id="1078" name="AutoShape 54" descr="icon">
          <a:hlinkClick xmlns:r="http://schemas.openxmlformats.org/officeDocument/2006/relationships" r:id="rId10" tgtFrame="_blank"/>
        </xdr:cNvPr>
        <xdr:cNvSpPr>
          <a:spLocks noChangeAspect="1" noChangeArrowheads="1"/>
        </xdr:cNvSpPr>
      </xdr:nvSpPr>
      <xdr:spPr bwMode="auto">
        <a:xfrm>
          <a:off x="9608820" y="91706700"/>
          <a:ext cx="17526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36</xdr:row>
      <xdr:rowOff>0</xdr:rowOff>
    </xdr:from>
    <xdr:ext cx="137160" cy="99060"/>
    <xdr:sp macro="" textlink="">
      <xdr:nvSpPr>
        <xdr:cNvPr id="60" name="AutoShape 5" descr="checkmark"/>
        <xdr:cNvSpPr>
          <a:spLocks noChangeAspect="1" noChangeArrowheads="1"/>
        </xdr:cNvSpPr>
      </xdr:nvSpPr>
      <xdr:spPr bwMode="auto">
        <a:xfrm>
          <a:off x="2758539" y="49925844"/>
          <a:ext cx="137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182880" cy="193173"/>
    <xdr:sp macro="" textlink="">
      <xdr:nvSpPr>
        <xdr:cNvPr id="61" name="AutoShape 12" descr="star"/>
        <xdr:cNvSpPr>
          <a:spLocks noChangeAspect="1" noChangeArrowheads="1"/>
        </xdr:cNvSpPr>
      </xdr:nvSpPr>
      <xdr:spPr bwMode="auto">
        <a:xfrm>
          <a:off x="2758539" y="83362305"/>
          <a:ext cx="182880" cy="19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228600" cy="231272"/>
    <xdr:sp macro="" textlink="">
      <xdr:nvSpPr>
        <xdr:cNvPr id="62" name="AutoShape 13" descr="https://www.aitranslator.com/_next/static/media/x.baef48c9.svg"/>
        <xdr:cNvSpPr>
          <a:spLocks noChangeAspect="1" noChangeArrowheads="1"/>
        </xdr:cNvSpPr>
      </xdr:nvSpPr>
      <xdr:spPr bwMode="auto">
        <a:xfrm>
          <a:off x="2758539" y="83362305"/>
          <a:ext cx="228600" cy="231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190500" cy="200792"/>
    <xdr:sp macro="" textlink="">
      <xdr:nvSpPr>
        <xdr:cNvPr id="63" name="AutoShape 34" descr="logo"/>
        <xdr:cNvSpPr>
          <a:spLocks noChangeAspect="1" noChangeArrowheads="1"/>
        </xdr:cNvSpPr>
      </xdr:nvSpPr>
      <xdr:spPr bwMode="auto">
        <a:xfrm>
          <a:off x="2758539" y="83362305"/>
          <a:ext cx="190500" cy="200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1757722</xdr:colOff>
      <xdr:row>56</xdr:row>
      <xdr:rowOff>145676</xdr:rowOff>
    </xdr:from>
    <xdr:ext cx="4803869" cy="4952528"/>
    <xdr:sp macro="" textlink="">
      <xdr:nvSpPr>
        <xdr:cNvPr id="64" name="AutoShape 42" descr="logo"/>
        <xdr:cNvSpPr>
          <a:spLocks noChangeAspect="1" noChangeArrowheads="1"/>
        </xdr:cNvSpPr>
      </xdr:nvSpPr>
      <xdr:spPr bwMode="auto">
        <a:xfrm>
          <a:off x="1757722" y="84435741"/>
          <a:ext cx="4803869" cy="4952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307472"/>
    <xdr:sp macro="" textlink="">
      <xdr:nvSpPr>
        <xdr:cNvPr id="65" name="AutoShape 46" descr="logo"/>
        <xdr:cNvSpPr>
          <a:spLocks noChangeAspect="1" noChangeArrowheads="1"/>
        </xdr:cNvSpPr>
      </xdr:nvSpPr>
      <xdr:spPr bwMode="auto">
        <a:xfrm>
          <a:off x="2758539" y="83362305"/>
          <a:ext cx="304800" cy="307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190500" cy="200793"/>
    <xdr:sp macro="" textlink="">
      <xdr:nvSpPr>
        <xdr:cNvPr id="66" name="AutoShape 50" descr="logo"/>
        <xdr:cNvSpPr>
          <a:spLocks noChangeAspect="1" noChangeArrowheads="1"/>
        </xdr:cNvSpPr>
      </xdr:nvSpPr>
      <xdr:spPr bwMode="auto">
        <a:xfrm>
          <a:off x="2758539" y="83362305"/>
          <a:ext cx="190500" cy="20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/>
  <dimension ref="A1:L109"/>
  <sheetViews>
    <sheetView tabSelected="1" view="pageBreakPreview" zoomScale="56" zoomScaleNormal="90" zoomScaleSheetLayoutView="56" workbookViewId="0">
      <selection activeCell="I3" sqref="I3"/>
    </sheetView>
  </sheetViews>
  <sheetFormatPr defaultRowHeight="13.5" x14ac:dyDescent="0.3"/>
  <cols>
    <col min="1" max="1" width="21.90625" style="7" customWidth="1"/>
    <col min="2" max="2" width="116.08984375" style="4" customWidth="1"/>
    <col min="3" max="3" width="10.81640625" style="5" customWidth="1"/>
    <col min="4" max="4" width="12.36328125" style="24" bestFit="1" customWidth="1"/>
    <col min="5" max="5" width="15" style="25" customWidth="1"/>
    <col min="6" max="6" width="17.36328125" style="50" customWidth="1"/>
    <col min="7" max="7" width="18.81640625" style="50" customWidth="1"/>
    <col min="8" max="9" width="8.81640625" style="6" customWidth="1"/>
    <col min="10" max="10" width="12" style="6" customWidth="1"/>
    <col min="11" max="19" width="8.81640625" style="3" customWidth="1"/>
    <col min="20" max="16384" width="8.7265625" style="3"/>
  </cols>
  <sheetData>
    <row r="1" spans="1:11" x14ac:dyDescent="0.3">
      <c r="A1" s="1" t="s">
        <v>63</v>
      </c>
    </row>
    <row r="2" spans="1:11" ht="14" thickBot="1" x14ac:dyDescent="0.35">
      <c r="A2" s="2" t="s">
        <v>66</v>
      </c>
    </row>
    <row r="3" spans="1:11" ht="31" customHeight="1" thickBot="1" x14ac:dyDescent="0.35">
      <c r="F3" s="58" t="s">
        <v>67</v>
      </c>
      <c r="G3" s="59"/>
    </row>
    <row r="4" spans="1:11" ht="14" thickBot="1" x14ac:dyDescent="0.35">
      <c r="A4" s="35" t="s">
        <v>0</v>
      </c>
      <c r="B4" s="17" t="s">
        <v>64</v>
      </c>
      <c r="C4" s="18" t="s">
        <v>13</v>
      </c>
      <c r="D4" s="26" t="s">
        <v>16</v>
      </c>
      <c r="E4" s="39" t="s">
        <v>17</v>
      </c>
      <c r="F4" s="60" t="s">
        <v>68</v>
      </c>
      <c r="G4" s="61" t="s">
        <v>17</v>
      </c>
    </row>
    <row r="5" spans="1:11" x14ac:dyDescent="0.3">
      <c r="A5" s="36" t="s">
        <v>2</v>
      </c>
      <c r="B5" s="19" t="s">
        <v>69</v>
      </c>
      <c r="C5" s="20">
        <v>1</v>
      </c>
      <c r="D5" s="27">
        <v>785</v>
      </c>
      <c r="E5" s="28">
        <f>C5*D5</f>
        <v>785</v>
      </c>
      <c r="F5" s="51"/>
      <c r="G5" s="52">
        <f>C5*F5</f>
        <v>0</v>
      </c>
    </row>
    <row r="6" spans="1:11" ht="27" x14ac:dyDescent="0.3">
      <c r="A6" s="21" t="s">
        <v>3</v>
      </c>
      <c r="B6" s="10" t="s">
        <v>70</v>
      </c>
      <c r="C6" s="9">
        <v>3</v>
      </c>
      <c r="D6" s="29">
        <v>42405</v>
      </c>
      <c r="E6" s="30">
        <f t="shared" ref="E6:E51" si="0">C6*D6</f>
        <v>127215</v>
      </c>
      <c r="F6" s="53"/>
      <c r="G6" s="54">
        <f t="shared" ref="G6:G51" si="1">C6*F6</f>
        <v>0</v>
      </c>
    </row>
    <row r="7" spans="1:11" ht="40.5" x14ac:dyDescent="0.3">
      <c r="A7" s="21" t="s">
        <v>22</v>
      </c>
      <c r="B7" s="10" t="s">
        <v>71</v>
      </c>
      <c r="C7" s="9">
        <v>2</v>
      </c>
      <c r="D7" s="29">
        <v>1199</v>
      </c>
      <c r="E7" s="30">
        <f t="shared" si="0"/>
        <v>2398</v>
      </c>
      <c r="F7" s="53"/>
      <c r="G7" s="54">
        <f t="shared" si="1"/>
        <v>0</v>
      </c>
    </row>
    <row r="8" spans="1:11" ht="40.5" x14ac:dyDescent="0.3">
      <c r="A8" s="21" t="s">
        <v>21</v>
      </c>
      <c r="B8" s="10" t="s">
        <v>72</v>
      </c>
      <c r="C8" s="9">
        <v>2</v>
      </c>
      <c r="D8" s="29">
        <v>54469</v>
      </c>
      <c r="E8" s="30">
        <f t="shared" si="0"/>
        <v>108938</v>
      </c>
      <c r="F8" s="53"/>
      <c r="G8" s="54">
        <f t="shared" si="1"/>
        <v>0</v>
      </c>
    </row>
    <row r="9" spans="1:11" ht="27" x14ac:dyDescent="0.3">
      <c r="A9" s="21" t="s">
        <v>14</v>
      </c>
      <c r="B9" s="10" t="s">
        <v>35</v>
      </c>
      <c r="C9" s="9">
        <v>4</v>
      </c>
      <c r="D9" s="29">
        <v>562</v>
      </c>
      <c r="E9" s="30">
        <f t="shared" si="0"/>
        <v>2248</v>
      </c>
      <c r="F9" s="53"/>
      <c r="G9" s="54">
        <f t="shared" si="1"/>
        <v>0</v>
      </c>
    </row>
    <row r="10" spans="1:11" ht="40.5" x14ac:dyDescent="0.3">
      <c r="A10" s="21" t="s">
        <v>20</v>
      </c>
      <c r="B10" s="10" t="s">
        <v>36</v>
      </c>
      <c r="C10" s="9">
        <v>1</v>
      </c>
      <c r="D10" s="29">
        <v>3476</v>
      </c>
      <c r="E10" s="30">
        <f t="shared" si="0"/>
        <v>3476</v>
      </c>
      <c r="F10" s="53"/>
      <c r="G10" s="54">
        <f t="shared" si="1"/>
        <v>0</v>
      </c>
    </row>
    <row r="11" spans="1:11" ht="40.5" x14ac:dyDescent="0.3">
      <c r="A11" s="21" t="s">
        <v>23</v>
      </c>
      <c r="B11" s="10" t="s">
        <v>33</v>
      </c>
      <c r="C11" s="9">
        <v>1</v>
      </c>
      <c r="D11" s="29">
        <v>1557</v>
      </c>
      <c r="E11" s="30">
        <f t="shared" si="0"/>
        <v>1557</v>
      </c>
      <c r="F11" s="53"/>
      <c r="G11" s="54">
        <f t="shared" si="1"/>
        <v>0</v>
      </c>
    </row>
    <row r="12" spans="1:11" ht="40.5" x14ac:dyDescent="0.3">
      <c r="A12" s="21" t="s">
        <v>18</v>
      </c>
      <c r="B12" s="10" t="s">
        <v>73</v>
      </c>
      <c r="C12" s="9">
        <v>2</v>
      </c>
      <c r="D12" s="29">
        <v>37927</v>
      </c>
      <c r="E12" s="30">
        <f t="shared" si="0"/>
        <v>75854</v>
      </c>
      <c r="F12" s="53"/>
      <c r="G12" s="54">
        <f t="shared" si="1"/>
        <v>0</v>
      </c>
    </row>
    <row r="13" spans="1:11" ht="54" x14ac:dyDescent="0.3">
      <c r="A13" s="21" t="s">
        <v>4</v>
      </c>
      <c r="B13" s="10" t="s">
        <v>74</v>
      </c>
      <c r="C13" s="8">
        <v>1</v>
      </c>
      <c r="D13" s="29">
        <v>62841</v>
      </c>
      <c r="E13" s="30">
        <f t="shared" si="0"/>
        <v>62841</v>
      </c>
      <c r="F13" s="53"/>
      <c r="G13" s="54">
        <f t="shared" si="1"/>
        <v>0</v>
      </c>
      <c r="H13" s="49"/>
      <c r="I13" s="49"/>
      <c r="J13" s="49"/>
      <c r="K13" s="49"/>
    </row>
    <row r="14" spans="1:11" ht="27" x14ac:dyDescent="0.3">
      <c r="A14" s="21" t="s">
        <v>31</v>
      </c>
      <c r="B14" s="10" t="s">
        <v>75</v>
      </c>
      <c r="C14" s="9">
        <v>3</v>
      </c>
      <c r="D14" s="29">
        <v>38000</v>
      </c>
      <c r="E14" s="30">
        <f t="shared" si="0"/>
        <v>114000</v>
      </c>
      <c r="F14" s="53"/>
      <c r="G14" s="54">
        <f t="shared" si="1"/>
        <v>0</v>
      </c>
      <c r="H14" s="42"/>
      <c r="I14" s="42"/>
      <c r="J14" s="42"/>
      <c r="K14" s="42"/>
    </row>
    <row r="15" spans="1:11" x14ac:dyDescent="0.3">
      <c r="A15" s="21" t="s">
        <v>55</v>
      </c>
      <c r="B15" s="10" t="s">
        <v>76</v>
      </c>
      <c r="C15" s="9">
        <v>3</v>
      </c>
      <c r="D15" s="29">
        <v>6274</v>
      </c>
      <c r="E15" s="30">
        <f t="shared" si="0"/>
        <v>18822</v>
      </c>
      <c r="F15" s="53"/>
      <c r="G15" s="54">
        <f t="shared" si="1"/>
        <v>0</v>
      </c>
      <c r="H15" s="11"/>
      <c r="I15" s="11"/>
      <c r="J15" s="11"/>
      <c r="K15" s="11"/>
    </row>
    <row r="16" spans="1:11" ht="40.5" x14ac:dyDescent="0.3">
      <c r="A16" s="37" t="s">
        <v>1</v>
      </c>
      <c r="B16" s="10" t="s">
        <v>77</v>
      </c>
      <c r="C16" s="9">
        <v>2</v>
      </c>
      <c r="D16" s="29">
        <v>4937</v>
      </c>
      <c r="E16" s="30">
        <f t="shared" si="0"/>
        <v>9874</v>
      </c>
      <c r="F16" s="53"/>
      <c r="G16" s="54">
        <f t="shared" si="1"/>
        <v>0</v>
      </c>
    </row>
    <row r="17" spans="1:10" ht="27" x14ac:dyDescent="0.3">
      <c r="A17" s="21" t="s">
        <v>32</v>
      </c>
      <c r="B17" s="10" t="s">
        <v>78</v>
      </c>
      <c r="C17" s="9">
        <v>1</v>
      </c>
      <c r="D17" s="29">
        <v>5896</v>
      </c>
      <c r="E17" s="30">
        <f t="shared" si="0"/>
        <v>5896</v>
      </c>
      <c r="F17" s="53"/>
      <c r="G17" s="54">
        <f t="shared" si="1"/>
        <v>0</v>
      </c>
    </row>
    <row r="18" spans="1:10" s="6" customFormat="1" x14ac:dyDescent="0.3">
      <c r="A18" s="21" t="s">
        <v>7</v>
      </c>
      <c r="B18" s="12" t="s">
        <v>34</v>
      </c>
      <c r="C18" s="8">
        <v>2</v>
      </c>
      <c r="D18" s="31">
        <v>350</v>
      </c>
      <c r="E18" s="30">
        <f t="shared" si="0"/>
        <v>700</v>
      </c>
      <c r="F18" s="53"/>
      <c r="G18" s="54">
        <f t="shared" si="1"/>
        <v>0</v>
      </c>
      <c r="H18" s="43"/>
      <c r="I18" s="43"/>
      <c r="J18" s="43"/>
    </row>
    <row r="19" spans="1:10" ht="27" x14ac:dyDescent="0.3">
      <c r="A19" s="37" t="s">
        <v>9</v>
      </c>
      <c r="B19" s="10" t="s">
        <v>39</v>
      </c>
      <c r="C19" s="9">
        <v>2</v>
      </c>
      <c r="D19" s="29">
        <v>700</v>
      </c>
      <c r="E19" s="30">
        <f t="shared" si="0"/>
        <v>1400</v>
      </c>
      <c r="F19" s="53"/>
      <c r="G19" s="54">
        <f t="shared" si="1"/>
        <v>0</v>
      </c>
    </row>
    <row r="20" spans="1:10" ht="40.5" x14ac:dyDescent="0.3">
      <c r="A20" s="21" t="s">
        <v>8</v>
      </c>
      <c r="B20" s="12" t="s">
        <v>79</v>
      </c>
      <c r="C20" s="8">
        <v>1</v>
      </c>
      <c r="D20" s="29">
        <v>2290</v>
      </c>
      <c r="E20" s="30">
        <f t="shared" si="0"/>
        <v>2290</v>
      </c>
      <c r="F20" s="53"/>
      <c r="G20" s="54">
        <f t="shared" si="1"/>
        <v>0</v>
      </c>
    </row>
    <row r="21" spans="1:10" ht="27" x14ac:dyDescent="0.3">
      <c r="A21" s="21" t="s">
        <v>12</v>
      </c>
      <c r="B21" s="13" t="s">
        <v>80</v>
      </c>
      <c r="C21" s="8">
        <v>2</v>
      </c>
      <c r="D21" s="31">
        <v>3000</v>
      </c>
      <c r="E21" s="30">
        <f t="shared" si="0"/>
        <v>6000</v>
      </c>
      <c r="F21" s="53"/>
      <c r="G21" s="54">
        <f t="shared" si="1"/>
        <v>0</v>
      </c>
    </row>
    <row r="22" spans="1:10" ht="40.5" x14ac:dyDescent="0.3">
      <c r="A22" s="21" t="s">
        <v>10</v>
      </c>
      <c r="B22" s="12" t="s">
        <v>37</v>
      </c>
      <c r="C22" s="8">
        <v>6</v>
      </c>
      <c r="D22" s="31">
        <v>200</v>
      </c>
      <c r="E22" s="30">
        <f t="shared" si="0"/>
        <v>1200</v>
      </c>
      <c r="F22" s="53"/>
      <c r="G22" s="54">
        <f t="shared" si="1"/>
        <v>0</v>
      </c>
    </row>
    <row r="23" spans="1:10" ht="54" x14ac:dyDescent="0.3">
      <c r="A23" s="21" t="s">
        <v>11</v>
      </c>
      <c r="B23" s="12" t="s">
        <v>81</v>
      </c>
      <c r="C23" s="8">
        <v>2</v>
      </c>
      <c r="D23" s="31">
        <v>500</v>
      </c>
      <c r="E23" s="30">
        <f t="shared" si="0"/>
        <v>1000</v>
      </c>
      <c r="F23" s="53"/>
      <c r="G23" s="54">
        <f t="shared" si="1"/>
        <v>0</v>
      </c>
    </row>
    <row r="24" spans="1:10" ht="40.5" x14ac:dyDescent="0.3">
      <c r="A24" s="21" t="s">
        <v>5</v>
      </c>
      <c r="B24" s="12" t="s">
        <v>82</v>
      </c>
      <c r="C24" s="8">
        <v>2</v>
      </c>
      <c r="D24" s="31">
        <v>20000</v>
      </c>
      <c r="E24" s="30">
        <f t="shared" si="0"/>
        <v>40000</v>
      </c>
      <c r="F24" s="53"/>
      <c r="G24" s="54">
        <f t="shared" si="1"/>
        <v>0</v>
      </c>
    </row>
    <row r="25" spans="1:10" ht="40.5" x14ac:dyDescent="0.3">
      <c r="A25" s="21" t="s">
        <v>6</v>
      </c>
      <c r="B25" s="12" t="s">
        <v>83</v>
      </c>
      <c r="C25" s="8">
        <v>3</v>
      </c>
      <c r="D25" s="31">
        <v>4000</v>
      </c>
      <c r="E25" s="30">
        <f t="shared" si="0"/>
        <v>12000</v>
      </c>
      <c r="F25" s="53"/>
      <c r="G25" s="54">
        <f t="shared" si="1"/>
        <v>0</v>
      </c>
    </row>
    <row r="26" spans="1:10" ht="40.5" x14ac:dyDescent="0.3">
      <c r="A26" s="21" t="s">
        <v>15</v>
      </c>
      <c r="B26" s="12" t="s">
        <v>84</v>
      </c>
      <c r="C26" s="8">
        <v>28</v>
      </c>
      <c r="D26" s="31">
        <v>800</v>
      </c>
      <c r="E26" s="30">
        <f t="shared" si="0"/>
        <v>22400</v>
      </c>
      <c r="F26" s="53"/>
      <c r="G26" s="54">
        <f t="shared" si="1"/>
        <v>0</v>
      </c>
    </row>
    <row r="27" spans="1:10" ht="27" x14ac:dyDescent="0.3">
      <c r="A27" s="37" t="s">
        <v>28</v>
      </c>
      <c r="B27" s="10" t="s">
        <v>65</v>
      </c>
      <c r="C27" s="9">
        <v>6</v>
      </c>
      <c r="D27" s="29">
        <v>120</v>
      </c>
      <c r="E27" s="30">
        <f t="shared" si="0"/>
        <v>720</v>
      </c>
      <c r="F27" s="53"/>
      <c r="G27" s="54">
        <f t="shared" si="1"/>
        <v>0</v>
      </c>
    </row>
    <row r="28" spans="1:10" ht="40.5" x14ac:dyDescent="0.3">
      <c r="A28" s="37" t="s">
        <v>27</v>
      </c>
      <c r="B28" s="10" t="s">
        <v>38</v>
      </c>
      <c r="C28" s="9">
        <v>2</v>
      </c>
      <c r="D28" s="29">
        <v>325</v>
      </c>
      <c r="E28" s="30">
        <f t="shared" si="0"/>
        <v>650</v>
      </c>
      <c r="F28" s="53"/>
      <c r="G28" s="54">
        <f t="shared" si="1"/>
        <v>0</v>
      </c>
    </row>
    <row r="29" spans="1:10" ht="54" x14ac:dyDescent="0.3">
      <c r="A29" s="37" t="s">
        <v>26</v>
      </c>
      <c r="B29" s="10" t="s">
        <v>29</v>
      </c>
      <c r="C29" s="9">
        <v>4</v>
      </c>
      <c r="D29" s="29">
        <v>700</v>
      </c>
      <c r="E29" s="30">
        <f t="shared" si="0"/>
        <v>2800</v>
      </c>
      <c r="F29" s="53"/>
      <c r="G29" s="54">
        <f t="shared" si="1"/>
        <v>0</v>
      </c>
    </row>
    <row r="30" spans="1:10" ht="40.5" x14ac:dyDescent="0.3">
      <c r="A30" s="21" t="s">
        <v>56</v>
      </c>
      <c r="B30" s="10" t="s">
        <v>85</v>
      </c>
      <c r="C30" s="8">
        <v>7</v>
      </c>
      <c r="D30" s="29">
        <v>283</v>
      </c>
      <c r="E30" s="30">
        <f t="shared" si="0"/>
        <v>1981</v>
      </c>
      <c r="F30" s="53"/>
      <c r="G30" s="54">
        <f t="shared" si="1"/>
        <v>0</v>
      </c>
      <c r="H30" s="45"/>
      <c r="I30" s="46"/>
      <c r="J30" s="46"/>
    </row>
    <row r="31" spans="1:10" ht="27" x14ac:dyDescent="0.3">
      <c r="A31" s="21" t="s">
        <v>24</v>
      </c>
      <c r="B31" s="10" t="s">
        <v>86</v>
      </c>
      <c r="C31" s="9">
        <v>1</v>
      </c>
      <c r="D31" s="29">
        <v>580</v>
      </c>
      <c r="E31" s="30">
        <f t="shared" si="0"/>
        <v>580</v>
      </c>
      <c r="F31" s="53"/>
      <c r="G31" s="54">
        <f t="shared" si="1"/>
        <v>0</v>
      </c>
      <c r="H31" s="42"/>
      <c r="I31" s="42"/>
      <c r="J31" s="42"/>
    </row>
    <row r="32" spans="1:10" ht="40.5" x14ac:dyDescent="0.3">
      <c r="A32" s="21" t="s">
        <v>25</v>
      </c>
      <c r="B32" s="10" t="s">
        <v>87</v>
      </c>
      <c r="C32" s="9">
        <v>2</v>
      </c>
      <c r="D32" s="29">
        <v>960</v>
      </c>
      <c r="E32" s="30">
        <f t="shared" si="0"/>
        <v>1920</v>
      </c>
      <c r="F32" s="53"/>
      <c r="G32" s="54">
        <f t="shared" si="1"/>
        <v>0</v>
      </c>
      <c r="H32" s="43"/>
      <c r="I32" s="43"/>
      <c r="J32" s="43"/>
    </row>
    <row r="33" spans="1:12" ht="40.5" x14ac:dyDescent="0.3">
      <c r="A33" s="37" t="s">
        <v>30</v>
      </c>
      <c r="B33" s="10" t="s">
        <v>88</v>
      </c>
      <c r="C33" s="9">
        <v>2</v>
      </c>
      <c r="D33" s="29">
        <v>864</v>
      </c>
      <c r="E33" s="30">
        <f t="shared" si="0"/>
        <v>1728</v>
      </c>
      <c r="F33" s="53"/>
      <c r="G33" s="54">
        <f t="shared" si="1"/>
        <v>0</v>
      </c>
      <c r="H33" s="43"/>
      <c r="I33" s="43"/>
      <c r="J33" s="43"/>
    </row>
    <row r="34" spans="1:12" ht="27" x14ac:dyDescent="0.3">
      <c r="A34" s="37" t="s">
        <v>19</v>
      </c>
      <c r="B34" s="10" t="s">
        <v>89</v>
      </c>
      <c r="C34" s="9">
        <v>1</v>
      </c>
      <c r="D34" s="29">
        <v>715</v>
      </c>
      <c r="E34" s="30">
        <f t="shared" si="0"/>
        <v>715</v>
      </c>
      <c r="F34" s="53"/>
      <c r="G34" s="54">
        <f t="shared" si="1"/>
        <v>0</v>
      </c>
    </row>
    <row r="35" spans="1:12" ht="40.5" x14ac:dyDescent="0.3">
      <c r="A35" s="21" t="s">
        <v>49</v>
      </c>
      <c r="B35" s="13" t="s">
        <v>90</v>
      </c>
      <c r="C35" s="8">
        <v>3</v>
      </c>
      <c r="D35" s="31">
        <v>634</v>
      </c>
      <c r="E35" s="30">
        <f t="shared" si="0"/>
        <v>1902</v>
      </c>
      <c r="F35" s="53"/>
      <c r="G35" s="54">
        <f t="shared" si="1"/>
        <v>0</v>
      </c>
      <c r="H35" s="40"/>
      <c r="I35" s="40"/>
      <c r="J35" s="41"/>
    </row>
    <row r="36" spans="1:12" ht="27" x14ac:dyDescent="0.3">
      <c r="A36" s="21" t="s">
        <v>51</v>
      </c>
      <c r="B36" s="13" t="s">
        <v>47</v>
      </c>
      <c r="C36" s="8">
        <v>3</v>
      </c>
      <c r="D36" s="31">
        <v>268</v>
      </c>
      <c r="E36" s="30">
        <f t="shared" si="0"/>
        <v>804</v>
      </c>
      <c r="F36" s="53"/>
      <c r="G36" s="54">
        <f t="shared" si="1"/>
        <v>0</v>
      </c>
      <c r="H36" s="40"/>
      <c r="I36" s="40"/>
      <c r="J36" s="41"/>
    </row>
    <row r="37" spans="1:12" ht="40.5" x14ac:dyDescent="0.3">
      <c r="A37" s="21" t="s">
        <v>50</v>
      </c>
      <c r="B37" s="13" t="s">
        <v>90</v>
      </c>
      <c r="C37" s="8">
        <v>1</v>
      </c>
      <c r="D37" s="31">
        <v>929</v>
      </c>
      <c r="E37" s="30">
        <f t="shared" si="0"/>
        <v>929</v>
      </c>
      <c r="F37" s="53"/>
      <c r="G37" s="54">
        <f t="shared" si="1"/>
        <v>0</v>
      </c>
      <c r="H37" s="40"/>
      <c r="I37" s="40"/>
      <c r="J37" s="41"/>
    </row>
    <row r="38" spans="1:12" ht="27" x14ac:dyDescent="0.3">
      <c r="A38" s="21" t="s">
        <v>48</v>
      </c>
      <c r="B38" s="13" t="s">
        <v>46</v>
      </c>
      <c r="C38" s="8">
        <v>1</v>
      </c>
      <c r="D38" s="31">
        <v>360</v>
      </c>
      <c r="E38" s="30">
        <f t="shared" si="0"/>
        <v>360</v>
      </c>
      <c r="F38" s="53"/>
      <c r="G38" s="54">
        <f t="shared" si="1"/>
        <v>0</v>
      </c>
      <c r="H38" s="40"/>
      <c r="I38" s="40"/>
      <c r="J38" s="41"/>
    </row>
    <row r="39" spans="1:12" ht="40.5" x14ac:dyDescent="0.3">
      <c r="A39" s="21" t="s">
        <v>52</v>
      </c>
      <c r="B39" s="12" t="s">
        <v>91</v>
      </c>
      <c r="C39" s="8">
        <v>4</v>
      </c>
      <c r="D39" s="29">
        <v>298</v>
      </c>
      <c r="E39" s="30">
        <f t="shared" si="0"/>
        <v>1192</v>
      </c>
      <c r="F39" s="53"/>
      <c r="G39" s="54">
        <f t="shared" si="1"/>
        <v>0</v>
      </c>
      <c r="H39" s="40"/>
      <c r="I39" s="40"/>
      <c r="J39" s="41"/>
    </row>
    <row r="40" spans="1:12" ht="40.5" x14ac:dyDescent="0.3">
      <c r="A40" s="21" t="s">
        <v>54</v>
      </c>
      <c r="B40" s="14" t="s">
        <v>92</v>
      </c>
      <c r="C40" s="8">
        <v>1</v>
      </c>
      <c r="D40" s="29">
        <v>415</v>
      </c>
      <c r="E40" s="30">
        <f t="shared" si="0"/>
        <v>415</v>
      </c>
      <c r="F40" s="53"/>
      <c r="G40" s="54">
        <f t="shared" si="1"/>
        <v>0</v>
      </c>
    </row>
    <row r="41" spans="1:12" ht="40.5" x14ac:dyDescent="0.3">
      <c r="A41" s="21" t="s">
        <v>60</v>
      </c>
      <c r="B41" s="14" t="s">
        <v>92</v>
      </c>
      <c r="C41" s="8">
        <v>2</v>
      </c>
      <c r="D41" s="29">
        <v>450</v>
      </c>
      <c r="E41" s="30">
        <f t="shared" si="0"/>
        <v>900</v>
      </c>
      <c r="F41" s="53"/>
      <c r="G41" s="54">
        <f t="shared" si="1"/>
        <v>0</v>
      </c>
    </row>
    <row r="42" spans="1:12" ht="40.5" x14ac:dyDescent="0.3">
      <c r="A42" s="21" t="s">
        <v>61</v>
      </c>
      <c r="B42" s="15" t="s">
        <v>92</v>
      </c>
      <c r="C42" s="8">
        <v>1</v>
      </c>
      <c r="D42" s="29">
        <v>510</v>
      </c>
      <c r="E42" s="30">
        <f t="shared" si="0"/>
        <v>510</v>
      </c>
      <c r="F42" s="53"/>
      <c r="G42" s="54">
        <f t="shared" si="1"/>
        <v>0</v>
      </c>
    </row>
    <row r="43" spans="1:12" ht="40.5" x14ac:dyDescent="0.3">
      <c r="A43" s="21" t="s">
        <v>59</v>
      </c>
      <c r="B43" s="15" t="s">
        <v>92</v>
      </c>
      <c r="C43" s="8">
        <v>7</v>
      </c>
      <c r="D43" s="29">
        <v>520</v>
      </c>
      <c r="E43" s="30">
        <f t="shared" si="0"/>
        <v>3640</v>
      </c>
      <c r="F43" s="53"/>
      <c r="G43" s="54">
        <f t="shared" si="1"/>
        <v>0</v>
      </c>
      <c r="H43" s="44"/>
      <c r="I43" s="44"/>
      <c r="J43" s="44"/>
      <c r="K43" s="44"/>
      <c r="L43" s="44"/>
    </row>
    <row r="44" spans="1:12" ht="40.5" x14ac:dyDescent="0.3">
      <c r="A44" s="21" t="s">
        <v>62</v>
      </c>
      <c r="B44" s="15" t="s">
        <v>93</v>
      </c>
      <c r="C44" s="8">
        <v>5</v>
      </c>
      <c r="D44" s="29">
        <v>800</v>
      </c>
      <c r="E44" s="30">
        <f t="shared" si="0"/>
        <v>4000</v>
      </c>
      <c r="F44" s="53"/>
      <c r="G44" s="54">
        <f t="shared" si="1"/>
        <v>0</v>
      </c>
    </row>
    <row r="45" spans="1:12" ht="40.5" x14ac:dyDescent="0.3">
      <c r="A45" s="21" t="s">
        <v>57</v>
      </c>
      <c r="B45" s="15" t="s">
        <v>93</v>
      </c>
      <c r="C45" s="8">
        <v>2</v>
      </c>
      <c r="D45" s="29">
        <v>775</v>
      </c>
      <c r="E45" s="30">
        <f t="shared" si="0"/>
        <v>1550</v>
      </c>
      <c r="F45" s="53"/>
      <c r="G45" s="54">
        <f t="shared" si="1"/>
        <v>0</v>
      </c>
    </row>
    <row r="46" spans="1:12" ht="40.5" x14ac:dyDescent="0.3">
      <c r="A46" s="21" t="s">
        <v>58</v>
      </c>
      <c r="B46" s="15" t="s">
        <v>92</v>
      </c>
      <c r="C46" s="8">
        <v>4</v>
      </c>
      <c r="D46" s="29">
        <v>1000</v>
      </c>
      <c r="E46" s="30">
        <f t="shared" si="0"/>
        <v>4000</v>
      </c>
      <c r="F46" s="53"/>
      <c r="G46" s="54">
        <f t="shared" si="1"/>
        <v>0</v>
      </c>
    </row>
    <row r="47" spans="1:12" ht="27" x14ac:dyDescent="0.3">
      <c r="A47" s="21" t="s">
        <v>53</v>
      </c>
      <c r="B47" s="12" t="s">
        <v>94</v>
      </c>
      <c r="C47" s="8">
        <v>6</v>
      </c>
      <c r="D47" s="29">
        <v>543</v>
      </c>
      <c r="E47" s="30">
        <f t="shared" si="0"/>
        <v>3258</v>
      </c>
      <c r="F47" s="53"/>
      <c r="G47" s="54">
        <f t="shared" si="1"/>
        <v>0</v>
      </c>
      <c r="H47" s="42"/>
      <c r="I47" s="42"/>
      <c r="J47" s="42"/>
    </row>
    <row r="48" spans="1:12" ht="27" x14ac:dyDescent="0.3">
      <c r="A48" s="21" t="s">
        <v>40</v>
      </c>
      <c r="B48" s="12" t="s">
        <v>95</v>
      </c>
      <c r="C48" s="8">
        <v>1</v>
      </c>
      <c r="D48" s="29">
        <v>634</v>
      </c>
      <c r="E48" s="30">
        <f t="shared" si="0"/>
        <v>634</v>
      </c>
      <c r="F48" s="53"/>
      <c r="G48" s="54">
        <f t="shared" si="1"/>
        <v>0</v>
      </c>
      <c r="H48" s="42"/>
      <c r="I48" s="42"/>
      <c r="J48" s="42"/>
    </row>
    <row r="49" spans="1:10" ht="27" x14ac:dyDescent="0.3">
      <c r="A49" s="21" t="s">
        <v>43</v>
      </c>
      <c r="B49" s="12" t="s">
        <v>96</v>
      </c>
      <c r="C49" s="8">
        <v>13</v>
      </c>
      <c r="D49" s="29">
        <v>780</v>
      </c>
      <c r="E49" s="30">
        <f t="shared" si="0"/>
        <v>10140</v>
      </c>
      <c r="F49" s="53"/>
      <c r="G49" s="54">
        <f t="shared" si="1"/>
        <v>0</v>
      </c>
      <c r="H49" s="42"/>
      <c r="I49" s="42"/>
      <c r="J49" s="42"/>
    </row>
    <row r="50" spans="1:10" ht="40.5" x14ac:dyDescent="0.3">
      <c r="A50" s="21" t="s">
        <v>44</v>
      </c>
      <c r="B50" s="13" t="s">
        <v>42</v>
      </c>
      <c r="C50" s="8">
        <v>5</v>
      </c>
      <c r="D50" s="29">
        <v>350</v>
      </c>
      <c r="E50" s="30">
        <f t="shared" si="0"/>
        <v>1750</v>
      </c>
      <c r="F50" s="53"/>
      <c r="G50" s="54">
        <f t="shared" si="1"/>
        <v>0</v>
      </c>
    </row>
    <row r="51" spans="1:10" ht="27.5" thickBot="1" x14ac:dyDescent="0.35">
      <c r="A51" s="38" t="s">
        <v>45</v>
      </c>
      <c r="B51" s="22" t="s">
        <v>41</v>
      </c>
      <c r="C51" s="23">
        <v>1</v>
      </c>
      <c r="D51" s="32">
        <v>486</v>
      </c>
      <c r="E51" s="33">
        <f t="shared" si="0"/>
        <v>486</v>
      </c>
      <c r="F51" s="55"/>
      <c r="G51" s="56">
        <f t="shared" si="1"/>
        <v>0</v>
      </c>
    </row>
    <row r="52" spans="1:10" ht="14" thickBot="1" x14ac:dyDescent="0.35">
      <c r="A52" s="47"/>
      <c r="B52" s="48"/>
      <c r="C52" s="48"/>
      <c r="D52" s="48"/>
      <c r="E52" s="34">
        <f>SUBTOTAL(9,E5:E51)</f>
        <v>668458</v>
      </c>
      <c r="G52" s="57">
        <f>SUM(G5:G51)</f>
        <v>0</v>
      </c>
    </row>
    <row r="54" spans="1:10" x14ac:dyDescent="0.3">
      <c r="A54" s="16"/>
    </row>
    <row r="55" spans="1:10" x14ac:dyDescent="0.3">
      <c r="A55" s="16"/>
    </row>
    <row r="59" spans="1:10" x14ac:dyDescent="0.3">
      <c r="D59" s="25"/>
    </row>
    <row r="60" spans="1:10" x14ac:dyDescent="0.3">
      <c r="D60" s="25"/>
    </row>
    <row r="61" spans="1:10" x14ac:dyDescent="0.3">
      <c r="D61" s="25"/>
    </row>
    <row r="62" spans="1:10" x14ac:dyDescent="0.3">
      <c r="D62" s="25"/>
    </row>
    <row r="63" spans="1:10" x14ac:dyDescent="0.3">
      <c r="D63" s="25"/>
    </row>
    <row r="64" spans="1:10" x14ac:dyDescent="0.3">
      <c r="D64" s="25"/>
    </row>
    <row r="65" spans="4:4" x14ac:dyDescent="0.3">
      <c r="D65" s="25"/>
    </row>
    <row r="66" spans="4:4" x14ac:dyDescent="0.3">
      <c r="D66" s="25"/>
    </row>
    <row r="67" spans="4:4" x14ac:dyDescent="0.3">
      <c r="D67" s="25"/>
    </row>
    <row r="68" spans="4:4" x14ac:dyDescent="0.3">
      <c r="D68" s="25"/>
    </row>
    <row r="69" spans="4:4" x14ac:dyDescent="0.3">
      <c r="D69" s="25"/>
    </row>
    <row r="70" spans="4:4" x14ac:dyDescent="0.3">
      <c r="D70" s="25"/>
    </row>
    <row r="71" spans="4:4" x14ac:dyDescent="0.3">
      <c r="D71" s="25"/>
    </row>
    <row r="93" spans="1:1" x14ac:dyDescent="0.3">
      <c r="A93" s="16"/>
    </row>
    <row r="97" spans="4:4" x14ac:dyDescent="0.3">
      <c r="D97" s="25"/>
    </row>
    <row r="98" spans="4:4" x14ac:dyDescent="0.3">
      <c r="D98" s="25"/>
    </row>
    <row r="99" spans="4:4" x14ac:dyDescent="0.3">
      <c r="D99" s="25"/>
    </row>
    <row r="100" spans="4:4" x14ac:dyDescent="0.3">
      <c r="D100" s="25"/>
    </row>
    <row r="101" spans="4:4" x14ac:dyDescent="0.3">
      <c r="D101" s="25"/>
    </row>
    <row r="102" spans="4:4" x14ac:dyDescent="0.3">
      <c r="D102" s="25"/>
    </row>
    <row r="103" spans="4:4" x14ac:dyDescent="0.3">
      <c r="D103" s="25"/>
    </row>
    <row r="104" spans="4:4" x14ac:dyDescent="0.3">
      <c r="D104" s="25"/>
    </row>
    <row r="105" spans="4:4" x14ac:dyDescent="0.3">
      <c r="D105" s="25"/>
    </row>
    <row r="106" spans="4:4" x14ac:dyDescent="0.3">
      <c r="D106" s="25"/>
    </row>
    <row r="107" spans="4:4" x14ac:dyDescent="0.3">
      <c r="D107" s="25"/>
    </row>
    <row r="108" spans="4:4" x14ac:dyDescent="0.3">
      <c r="D108" s="25"/>
    </row>
    <row r="109" spans="4:4" x14ac:dyDescent="0.3">
      <c r="D109" s="25"/>
    </row>
  </sheetData>
  <mergeCells count="2">
    <mergeCell ref="F3:G3"/>
    <mergeCell ref="A52:D52"/>
  </mergeCells>
  <printOptions horizontalCentered="1" verticalCentered="1"/>
  <pageMargins left="0.19685039370078741" right="0.19685039370078741" top="0.19685039370078741" bottom="0.19685039370078741" header="0" footer="0"/>
  <pageSetup paperSize="9" scale="60" orientation="landscape" horizontalDpi="1200" verticalDpi="1200" r:id="rId1"/>
  <rowBreaks count="2" manualBreakCount="2">
    <brk id="28" max="6" man="1"/>
    <brk id="52" max="4" man="1"/>
  </rowBreaks>
  <drawing r:id="rId2"/>
  <legacyDrawing r:id="rId3"/>
  <controls>
    <mc:AlternateContent xmlns:mc="http://schemas.openxmlformats.org/markup-compatibility/2006">
      <mc:Choice Requires="x14">
        <control shapeId="1038" r:id="rId4" name="Control 14">
          <controlPr defaultSize="0" r:id="rId5">
            <anchor moveWithCells="1">
              <from>
                <xdr:col>0</xdr:col>
                <xdr:colOff>0</xdr:colOff>
                <xdr:row>100</xdr:row>
                <xdr:rowOff>158750</xdr:rowOff>
              </from>
              <to>
                <xdr:col>0</xdr:col>
                <xdr:colOff>342900</xdr:colOff>
                <xdr:row>102</xdr:row>
                <xdr:rowOff>152400</xdr:rowOff>
              </to>
            </anchor>
          </controlPr>
        </control>
      </mc:Choice>
      <mc:Fallback>
        <control shapeId="1038" r:id="rId4" name="Control 1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IMPORTS UNITARIS</vt:lpstr>
      <vt:lpstr>'IMPORTS UNITARIS'!Àrea_d'impressió</vt:lpstr>
      <vt:lpstr>'IMPORTS UNITARIS'!Print_Area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Aviles, Ismael</dc:creator>
  <cp:lastModifiedBy>Sanchez Calvo, Olaya</cp:lastModifiedBy>
  <cp:lastPrinted>2025-03-07T12:07:16Z</cp:lastPrinted>
  <dcterms:created xsi:type="dcterms:W3CDTF">2023-03-16T08:35:25Z</dcterms:created>
  <dcterms:modified xsi:type="dcterms:W3CDTF">2025-03-07T12:07:26Z</dcterms:modified>
</cp:coreProperties>
</file>