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andra\Documents\CONCURSOS\CONCURSO BELLVITGE SILLONES 2024\"/>
    </mc:Choice>
  </mc:AlternateContent>
  <xr:revisionPtr revIDLastSave="0" documentId="13_ncr:1_{1E3EE161-C345-486F-87A8-BB2BC60C8D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BRE 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4" l="1"/>
  <c r="D38" i="4" s="1"/>
  <c r="B31" i="4" l="1"/>
  <c r="B21" i="4"/>
  <c r="B23" i="4"/>
  <c r="B14" i="4"/>
</calcChain>
</file>

<file path=xl/sharedStrings.xml><?xml version="1.0" encoding="utf-8"?>
<sst xmlns="http://schemas.openxmlformats.org/spreadsheetml/2006/main" count="59" uniqueCount="51">
  <si>
    <t>Puntuació màxima</t>
  </si>
  <si>
    <t>Relació de recanvis principals valorats econòmicament (sense IVA)</t>
  </si>
  <si>
    <t>Condicions de manteniment un cop finalitzat el període de garantia o exclusions</t>
  </si>
  <si>
    <t>Tapisseria raspatller</t>
  </si>
  <si>
    <t>Tapisseria seient</t>
  </si>
  <si>
    <t>Tapisseria peus</t>
  </si>
  <si>
    <t>Bateria</t>
  </si>
  <si>
    <t>Motor columna d'elevació</t>
  </si>
  <si>
    <t>Centraleta de control</t>
  </si>
  <si>
    <t>Servei tècnic i manteniment durant el període de garantia</t>
  </si>
  <si>
    <t>Condicions de manteniment en el període de garantia</t>
  </si>
  <si>
    <t>Condicions de manteniment fora de garantia</t>
  </si>
  <si>
    <t>Horaris</t>
  </si>
  <si>
    <t>Temps de resposta</t>
  </si>
  <si>
    <t>Temps de reparació</t>
  </si>
  <si>
    <t>Temps d'entrega de recanvis</t>
  </si>
  <si>
    <t>Substitució en cas d'avaria</t>
  </si>
  <si>
    <t>Comandament</t>
  </si>
  <si>
    <t>Oferta econòmica</t>
  </si>
  <si>
    <t>EMPRESA:</t>
  </si>
  <si>
    <t>NIF:</t>
  </si>
  <si>
    <t>Descripció criteri</t>
  </si>
  <si>
    <t>CONTESTAR:</t>
  </si>
  <si>
    <t>Resposta empresa:</t>
  </si>
  <si>
    <t>*Els criteris valorables ofertats s’entendran incloses en el preu ofert i no suposarà cap cost addicional.</t>
  </si>
  <si>
    <t xml:space="preserve">CRITERIS TÈCNICS </t>
  </si>
  <si>
    <t>criteris objectius</t>
  </si>
  <si>
    <t>CRITERIS ECÒNOMICS</t>
  </si>
  <si>
    <t xml:space="preserve">Ampliació de garantia </t>
  </si>
  <si>
    <t>hores</t>
  </si>
  <si>
    <t>horari</t>
  </si>
  <si>
    <t>preu unitari S/IVA</t>
  </si>
  <si>
    <t>Import unitari S/IVA</t>
  </si>
  <si>
    <t>anys totals de garantia</t>
  </si>
  <si>
    <t>QTT</t>
  </si>
  <si>
    <t>Import total ofertat Sense /IVA</t>
  </si>
  <si>
    <t>Import total ofertat Amb /IVA</t>
  </si>
  <si>
    <t>*Nomès emplenar camps en groc</t>
  </si>
  <si>
    <t>Definitiva/temporal/No</t>
  </si>
  <si>
    <t>€/h  (S/IVA)</t>
  </si>
  <si>
    <r>
      <t>OBJECTE:</t>
    </r>
    <r>
      <rPr>
        <sz val="11"/>
        <color theme="1"/>
        <rFont val="Calibri"/>
        <family val="2"/>
        <scheme val="minor"/>
      </rPr>
      <t xml:space="preserve"> Subministrament de butaques elèctriques per a pacients hospitalitzats</t>
    </r>
  </si>
  <si>
    <t>Oferta Preu/Hora Oficial de 1ª Laborable (08:00-17:00)</t>
  </si>
  <si>
    <t>NÚMERO EXPEDIENT: CS/AH02/1101403943/24/PS</t>
  </si>
  <si>
    <t>De 8h a 15h</t>
  </si>
  <si>
    <t>24h</t>
  </si>
  <si>
    <t>48h</t>
  </si>
  <si>
    <t xml:space="preserve">48h </t>
  </si>
  <si>
    <t>Temporal</t>
  </si>
  <si>
    <t>5 años.</t>
  </si>
  <si>
    <t>GIVAS EQUIPAMENT IBERICA S.L.</t>
  </si>
  <si>
    <t>B65152928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</si>
</sst>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name val="Calibri Light"/>
      <family val="2"/>
    </font>
    <font>
      <sz val="11"/>
      <color rgb="FF000000"/>
      <name val="Calibri Light"/>
      <family val="2"/>
    </font>
    <font>
      <b/>
      <sz val="12"/>
      <color rgb="FF000000"/>
      <name val="Calibri Light"/>
      <family val="2"/>
    </font>
    <font>
      <b/>
      <sz val="11"/>
      <name val="Calibri Light"/>
      <family val="2"/>
    </font>
    <font>
      <b/>
      <sz val="11"/>
      <color theme="0"/>
      <name val="Calibri Light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3F68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0" fillId="6" borderId="18" xfId="0" applyFont="1" applyFill="1" applyBorder="1" applyAlignment="1">
      <alignment vertical="center" wrapText="1"/>
    </xf>
    <xf numFmtId="0" fontId="10" fillId="6" borderId="19" xfId="0" applyFont="1" applyFill="1" applyBorder="1" applyAlignment="1">
      <alignment vertical="center" wrapText="1"/>
    </xf>
    <xf numFmtId="0" fontId="10" fillId="6" borderId="20" xfId="0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wrapText="1"/>
    </xf>
    <xf numFmtId="0" fontId="9" fillId="4" borderId="19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4" fillId="0" borderId="22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24" xfId="0" applyFont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2" fontId="11" fillId="5" borderId="15" xfId="0" applyNumberFormat="1" applyFont="1" applyFill="1" applyBorder="1" applyAlignment="1">
      <alignment horizontal="center" vertical="center"/>
    </xf>
    <xf numFmtId="2" fontId="11" fillId="5" borderId="16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0" fillId="7" borderId="23" xfId="0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6" fillId="0" borderId="21" xfId="0" applyFont="1" applyBorder="1" applyAlignment="1">
      <alignment horizontal="center" vertical="center" wrapText="1"/>
    </xf>
    <xf numFmtId="0" fontId="2" fillId="8" borderId="0" xfId="0" applyFont="1" applyFill="1"/>
    <xf numFmtId="6" fontId="0" fillId="7" borderId="13" xfId="0" applyNumberFormat="1" applyFill="1" applyBorder="1" applyAlignment="1" applyProtection="1">
      <alignment vertical="center"/>
      <protection locked="0"/>
    </xf>
    <xf numFmtId="8" fontId="0" fillId="7" borderId="13" xfId="0" applyNumberFormat="1" applyFill="1" applyBorder="1" applyAlignment="1" applyProtection="1">
      <alignment vertical="center"/>
      <protection locked="0"/>
    </xf>
    <xf numFmtId="0" fontId="5" fillId="3" borderId="25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3F682"/>
      <color rgb="FFFAFBDD"/>
      <color rgb="FFF9FAD2"/>
      <color rgb="FFF6F9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11206</xdr:rowOff>
    </xdr:from>
    <xdr:to>
      <xdr:col>2</xdr:col>
      <xdr:colOff>1360</xdr:colOff>
      <xdr:row>33</xdr:row>
      <xdr:rowOff>162639</xdr:rowOff>
    </xdr:to>
    <xdr:pic>
      <xdr:nvPicPr>
        <xdr:cNvPr id="2" name="Imat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13470031"/>
          <a:ext cx="1360" cy="151433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0</xdr:row>
      <xdr:rowOff>145675</xdr:rowOff>
    </xdr:from>
    <xdr:to>
      <xdr:col>0</xdr:col>
      <xdr:colOff>2232212</xdr:colOff>
      <xdr:row>2</xdr:row>
      <xdr:rowOff>123264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145675"/>
          <a:ext cx="2510118" cy="358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41"/>
  <sheetViews>
    <sheetView tabSelected="1" workbookViewId="0">
      <selection activeCell="D23" sqref="D23"/>
    </sheetView>
  </sheetViews>
  <sheetFormatPr baseColWidth="10" defaultColWidth="9.140625" defaultRowHeight="15" x14ac:dyDescent="0.25"/>
  <cols>
    <col min="1" max="1" width="51.85546875" style="1" customWidth="1"/>
    <col min="2" max="2" width="25.5703125" style="1" customWidth="1"/>
    <col min="3" max="3" width="42.140625" style="2" customWidth="1"/>
    <col min="4" max="4" width="31.7109375" style="1" customWidth="1"/>
    <col min="5" max="16384" width="9.140625" style="1"/>
  </cols>
  <sheetData>
    <row r="3" spans="1:4" ht="36" customHeight="1" x14ac:dyDescent="0.25"/>
    <row r="4" spans="1:4" customFormat="1" x14ac:dyDescent="0.25">
      <c r="A4" s="45" t="s">
        <v>42</v>
      </c>
      <c r="B4" s="4"/>
      <c r="C4" s="4"/>
      <c r="D4" s="4"/>
    </row>
    <row r="5" spans="1:4" customFormat="1" ht="15.75" thickBot="1" x14ac:dyDescent="0.3">
      <c r="A5" s="3" t="s">
        <v>40</v>
      </c>
      <c r="B5" s="4"/>
      <c r="C5" s="4"/>
      <c r="D5" s="4"/>
    </row>
    <row r="6" spans="1:4" ht="18.75" x14ac:dyDescent="0.25">
      <c r="A6" s="23" t="s">
        <v>19</v>
      </c>
      <c r="B6" s="40" t="s">
        <v>49</v>
      </c>
      <c r="C6" s="24"/>
      <c r="D6" s="25"/>
    </row>
    <row r="7" spans="1:4" ht="18.75" x14ac:dyDescent="0.25">
      <c r="A7" s="26" t="s">
        <v>20</v>
      </c>
      <c r="B7" s="41" t="s">
        <v>50</v>
      </c>
      <c r="D7" s="27"/>
    </row>
    <row r="8" spans="1:4" x14ac:dyDescent="0.25">
      <c r="A8" s="28"/>
      <c r="D8" s="27"/>
    </row>
    <row r="9" spans="1:4" ht="15.75" thickBot="1" x14ac:dyDescent="0.3">
      <c r="A9" s="28" t="s">
        <v>37</v>
      </c>
      <c r="D9" s="27"/>
    </row>
    <row r="10" spans="1:4" ht="18.75" x14ac:dyDescent="0.25">
      <c r="A10" s="48" t="s">
        <v>26</v>
      </c>
      <c r="B10" s="49"/>
      <c r="C10" s="49"/>
      <c r="D10" s="50"/>
    </row>
    <row r="11" spans="1:4" ht="18.75" x14ac:dyDescent="0.25">
      <c r="A11" s="5" t="s">
        <v>21</v>
      </c>
      <c r="B11" s="6" t="s">
        <v>0</v>
      </c>
      <c r="C11" s="6" t="s">
        <v>22</v>
      </c>
      <c r="D11" s="7" t="s">
        <v>23</v>
      </c>
    </row>
    <row r="12" spans="1:4" ht="18.75" x14ac:dyDescent="0.25">
      <c r="A12" s="37" t="s">
        <v>25</v>
      </c>
      <c r="B12" s="38">
        <v>10</v>
      </c>
      <c r="C12" s="38"/>
      <c r="D12" s="39"/>
    </row>
    <row r="13" spans="1:4" ht="30" customHeight="1" x14ac:dyDescent="0.25">
      <c r="A13" s="16" t="s">
        <v>10</v>
      </c>
      <c r="B13" s="17"/>
      <c r="C13" s="17"/>
      <c r="D13" s="18"/>
    </row>
    <row r="14" spans="1:4" ht="15" customHeight="1" x14ac:dyDescent="0.25">
      <c r="A14" s="19" t="s">
        <v>9</v>
      </c>
      <c r="B14" s="22">
        <f>SUM(B15:B19)</f>
        <v>4</v>
      </c>
      <c r="C14" s="20"/>
      <c r="D14" s="21"/>
    </row>
    <row r="15" spans="1:4" x14ac:dyDescent="0.25">
      <c r="A15" s="8" t="s">
        <v>12</v>
      </c>
      <c r="B15" s="9">
        <v>0.5</v>
      </c>
      <c r="C15" s="10" t="s">
        <v>30</v>
      </c>
      <c r="D15" s="42" t="s">
        <v>43</v>
      </c>
    </row>
    <row r="16" spans="1:4" x14ac:dyDescent="0.25">
      <c r="A16" s="8" t="s">
        <v>13</v>
      </c>
      <c r="B16" s="9">
        <v>0.5</v>
      </c>
      <c r="C16" s="10" t="s">
        <v>29</v>
      </c>
      <c r="D16" s="42" t="s">
        <v>44</v>
      </c>
    </row>
    <row r="17" spans="1:4" x14ac:dyDescent="0.25">
      <c r="A17" s="8" t="s">
        <v>14</v>
      </c>
      <c r="B17" s="9">
        <v>0.5</v>
      </c>
      <c r="C17" s="10" t="s">
        <v>29</v>
      </c>
      <c r="D17" s="42" t="s">
        <v>45</v>
      </c>
    </row>
    <row r="18" spans="1:4" x14ac:dyDescent="0.25">
      <c r="A18" s="8" t="s">
        <v>15</v>
      </c>
      <c r="B18" s="9">
        <v>0.5</v>
      </c>
      <c r="C18" s="10" t="s">
        <v>29</v>
      </c>
      <c r="D18" s="42" t="s">
        <v>46</v>
      </c>
    </row>
    <row r="19" spans="1:4" x14ac:dyDescent="0.25">
      <c r="A19" s="8" t="s">
        <v>16</v>
      </c>
      <c r="B19" s="9">
        <v>2</v>
      </c>
      <c r="C19" s="10" t="s">
        <v>38</v>
      </c>
      <c r="D19" s="42" t="s">
        <v>47</v>
      </c>
    </row>
    <row r="20" spans="1:4" ht="30" customHeight="1" x14ac:dyDescent="0.25">
      <c r="A20" s="16" t="s">
        <v>11</v>
      </c>
      <c r="B20" s="17"/>
      <c r="C20" s="17"/>
      <c r="D20" s="18"/>
    </row>
    <row r="21" spans="1:4" ht="31.5" customHeight="1" x14ac:dyDescent="0.25">
      <c r="A21" s="19" t="s">
        <v>2</v>
      </c>
      <c r="B21" s="22">
        <f>SUM(B22)</f>
        <v>1</v>
      </c>
      <c r="C21" s="20"/>
      <c r="D21" s="21"/>
    </row>
    <row r="22" spans="1:4" ht="30" customHeight="1" x14ac:dyDescent="0.25">
      <c r="A22" s="8" t="s">
        <v>41</v>
      </c>
      <c r="B22" s="44">
        <v>1</v>
      </c>
      <c r="C22" s="12" t="s">
        <v>39</v>
      </c>
      <c r="D22" s="46">
        <v>40</v>
      </c>
    </row>
    <row r="23" spans="1:4" ht="30" x14ac:dyDescent="0.25">
      <c r="A23" s="19" t="s">
        <v>1</v>
      </c>
      <c r="B23" s="22">
        <f>SUM(B24:B30)</f>
        <v>5</v>
      </c>
      <c r="C23" s="20"/>
      <c r="D23" s="21"/>
    </row>
    <row r="24" spans="1:4" x14ac:dyDescent="0.25">
      <c r="A24" s="8" t="s">
        <v>3</v>
      </c>
      <c r="B24" s="11">
        <v>1</v>
      </c>
      <c r="C24" s="10" t="s">
        <v>31</v>
      </c>
      <c r="D24" s="46">
        <v>64</v>
      </c>
    </row>
    <row r="25" spans="1:4" x14ac:dyDescent="0.25">
      <c r="A25" s="8" t="s">
        <v>4</v>
      </c>
      <c r="B25" s="11">
        <v>1</v>
      </c>
      <c r="C25" s="10" t="s">
        <v>31</v>
      </c>
      <c r="D25" s="46">
        <v>60</v>
      </c>
    </row>
    <row r="26" spans="1:4" x14ac:dyDescent="0.25">
      <c r="A26" s="8" t="s">
        <v>5</v>
      </c>
      <c r="B26" s="11">
        <v>1</v>
      </c>
      <c r="C26" s="10" t="s">
        <v>31</v>
      </c>
      <c r="D26" s="46">
        <v>40</v>
      </c>
    </row>
    <row r="27" spans="1:4" ht="15.75" customHeight="1" x14ac:dyDescent="0.25">
      <c r="A27" s="8" t="s">
        <v>6</v>
      </c>
      <c r="B27" s="11">
        <v>0.5</v>
      </c>
      <c r="C27" s="10" t="s">
        <v>31</v>
      </c>
      <c r="D27" s="46">
        <v>96</v>
      </c>
    </row>
    <row r="28" spans="1:4" ht="15.75" customHeight="1" x14ac:dyDescent="0.25">
      <c r="A28" s="13" t="s">
        <v>8</v>
      </c>
      <c r="B28" s="11">
        <v>0.5</v>
      </c>
      <c r="C28" s="10" t="s">
        <v>31</v>
      </c>
      <c r="D28" s="46">
        <v>90</v>
      </c>
    </row>
    <row r="29" spans="1:4" x14ac:dyDescent="0.25">
      <c r="A29" s="8" t="s">
        <v>17</v>
      </c>
      <c r="B29" s="11">
        <v>0.5</v>
      </c>
      <c r="C29" s="10" t="s">
        <v>31</v>
      </c>
      <c r="D29" s="46">
        <v>44</v>
      </c>
    </row>
    <row r="30" spans="1:4" x14ac:dyDescent="0.25">
      <c r="A30" s="8" t="s">
        <v>7</v>
      </c>
      <c r="B30" s="11">
        <v>0.5</v>
      </c>
      <c r="C30" s="10" t="s">
        <v>31</v>
      </c>
      <c r="D30" s="46">
        <v>100</v>
      </c>
    </row>
    <row r="31" spans="1:4" ht="18.75" x14ac:dyDescent="0.25">
      <c r="A31" s="37" t="s">
        <v>27</v>
      </c>
      <c r="B31" s="38">
        <f>SUM(B32:B33)</f>
        <v>65</v>
      </c>
      <c r="C31" s="38"/>
      <c r="D31" s="39"/>
    </row>
    <row r="32" spans="1:4" x14ac:dyDescent="0.25">
      <c r="A32" s="8" t="s">
        <v>18</v>
      </c>
      <c r="B32" s="11">
        <v>60</v>
      </c>
      <c r="C32" s="10" t="s">
        <v>32</v>
      </c>
      <c r="D32" s="47">
        <v>1680</v>
      </c>
    </row>
    <row r="33" spans="1:11" ht="15.75" thickBot="1" x14ac:dyDescent="0.3">
      <c r="A33" s="29" t="s">
        <v>28</v>
      </c>
      <c r="B33" s="30">
        <v>5</v>
      </c>
      <c r="C33" s="14" t="s">
        <v>33</v>
      </c>
      <c r="D33" s="43" t="s">
        <v>48</v>
      </c>
    </row>
    <row r="36" spans="1:11" ht="15.75" thickBot="1" x14ac:dyDescent="0.3"/>
    <row r="37" spans="1:11" ht="21" customHeight="1" x14ac:dyDescent="0.25">
      <c r="B37" s="31" t="s">
        <v>34</v>
      </c>
      <c r="C37" s="32" t="s">
        <v>35</v>
      </c>
      <c r="D37" s="33" t="s">
        <v>36</v>
      </c>
    </row>
    <row r="38" spans="1:11" ht="28.5" customHeight="1" thickBot="1" x14ac:dyDescent="0.3">
      <c r="B38" s="34">
        <v>20</v>
      </c>
      <c r="C38" s="35">
        <f>D32*B38</f>
        <v>33600</v>
      </c>
      <c r="D38" s="36">
        <f>+C38*1.21</f>
        <v>40656</v>
      </c>
    </row>
    <row r="40" spans="1:11" ht="15.75" thickBot="1" x14ac:dyDescent="0.3"/>
    <row r="41" spans="1:11" s="15" customFormat="1" ht="46.5" customHeight="1" thickBot="1" x14ac:dyDescent="0.3">
      <c r="A41" s="51" t="s">
        <v>24</v>
      </c>
      <c r="B41" s="52"/>
      <c r="C41" s="52"/>
      <c r="D41" s="53"/>
      <c r="I41" s="1"/>
      <c r="J41" s="1"/>
      <c r="K41" s="1"/>
    </row>
  </sheetData>
  <sheetProtection algorithmName="SHA-512" hashValue="4hgYbwKsywLcikThZjgL+rHkgv5YqOl6q3sozLs/JeM6S1DCoAlbienRmGe3zZ8hQTEjG/JJbREmZe6UUaI4uw==" saltValue="1UGsMoIsTamEitXRFSPBjA==" spinCount="100000" sheet="1" objects="1" scenarios="1"/>
  <mergeCells count="2">
    <mergeCell ref="A10:D10"/>
    <mergeCell ref="A41:D41"/>
  </mergeCells>
  <pageMargins left="0.7" right="0.7" top="0.75" bottom="0.75" header="0.3" footer="0.3"/>
  <pageSetup paperSize="9" orientation="portrait" r:id="rId1"/>
  <ignoredErrors>
    <ignoredError sqref="B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SOBRE 2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Cobo Sacristán</dc:creator>
  <cp:lastModifiedBy>Sandra</cp:lastModifiedBy>
  <cp:lastPrinted>2023-07-12T13:54:01Z</cp:lastPrinted>
  <dcterms:created xsi:type="dcterms:W3CDTF">2023-02-14T14:02:02Z</dcterms:created>
  <dcterms:modified xsi:type="dcterms:W3CDTF">2024-12-24T10:33:22Z</dcterms:modified>
</cp:coreProperties>
</file>