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12000481 AM MAN/NUEVA DOC/"/>
    </mc:Choice>
  </mc:AlternateContent>
  <xr:revisionPtr revIDLastSave="0" documentId="13_ncr:1_{06EB2612-14C4-4820-9675-81D5F1585460}" xr6:coauthVersionLast="47" xr6:coauthVersionMax="47" xr10:uidLastSave="{00000000-0000-0000-0000-000000000000}"/>
  <bookViews>
    <workbookView xWindow="0" yWindow="360" windowWidth="29040" windowHeight="15840" xr2:uid="{00000000-000D-0000-FFFF-FFFF00000000}"/>
  </bookViews>
  <sheets>
    <sheet name="Codigo_tarifa_2025" sheetId="1" r:id="rId1"/>
  </sheets>
  <definedNames>
    <definedName name="_xlnm._FilterDatabase" localSheetId="0" hidden="1">Codigo_tarifa_2025!$A$1:$L$712</definedName>
    <definedName name="Codigo_tarifa_2025">Codigo_tarifa_2025!$A$1:$F$712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2" i="1" l="1"/>
  <c r="L292" i="1"/>
  <c r="L291" i="1"/>
  <c r="L290" i="1"/>
  <c r="L289" i="1"/>
  <c r="L288" i="1"/>
  <c r="L711" i="1"/>
  <c r="L710" i="1"/>
  <c r="L287" i="1"/>
  <c r="L286" i="1"/>
  <c r="L285" i="1"/>
  <c r="L284" i="1"/>
  <c r="L709" i="1"/>
  <c r="L708" i="1"/>
  <c r="L707" i="1"/>
  <c r="L706" i="1"/>
  <c r="L283" i="1"/>
  <c r="L282" i="1"/>
  <c r="L281" i="1"/>
  <c r="L280" i="1"/>
  <c r="L279" i="1"/>
  <c r="L278" i="1"/>
  <c r="L277" i="1"/>
  <c r="L276" i="1"/>
  <c r="L275" i="1"/>
  <c r="L705" i="1"/>
  <c r="L274" i="1"/>
  <c r="L273" i="1"/>
  <c r="L704" i="1"/>
  <c r="L272" i="1"/>
  <c r="L271" i="1"/>
  <c r="L270" i="1"/>
  <c r="L269" i="1"/>
  <c r="L703" i="1"/>
  <c r="L268" i="1"/>
  <c r="L702" i="1"/>
  <c r="L267" i="1"/>
  <c r="L701" i="1"/>
  <c r="L266" i="1"/>
  <c r="L265" i="1"/>
  <c r="L264" i="1"/>
  <c r="L263" i="1"/>
  <c r="L262" i="1"/>
  <c r="L261" i="1"/>
  <c r="L260" i="1"/>
  <c r="L700" i="1"/>
  <c r="L259" i="1"/>
  <c r="L258" i="1"/>
  <c r="L699" i="1"/>
  <c r="L257" i="1"/>
  <c r="L256" i="1"/>
  <c r="L698" i="1"/>
  <c r="L255" i="1"/>
  <c r="L254" i="1"/>
  <c r="L697" i="1"/>
  <c r="L253" i="1"/>
  <c r="L252" i="1"/>
  <c r="L251" i="1"/>
  <c r="L250" i="1"/>
  <c r="L249" i="1"/>
  <c r="L248" i="1"/>
  <c r="L247" i="1"/>
  <c r="L246" i="1"/>
  <c r="L245" i="1"/>
  <c r="L244" i="1"/>
  <c r="L243" i="1"/>
  <c r="L696" i="1"/>
  <c r="L242" i="1"/>
  <c r="L241" i="1"/>
  <c r="L240" i="1"/>
  <c r="L239" i="1"/>
  <c r="L695" i="1"/>
  <c r="L694" i="1"/>
  <c r="L238" i="1"/>
  <c r="L693" i="1"/>
  <c r="L692" i="1"/>
  <c r="L691" i="1"/>
  <c r="L690" i="1"/>
  <c r="L237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236" i="1"/>
  <c r="L615" i="1"/>
  <c r="L235" i="1"/>
  <c r="L234" i="1"/>
  <c r="L233" i="1"/>
  <c r="L614" i="1"/>
  <c r="L613" i="1"/>
  <c r="L612" i="1"/>
  <c r="L232" i="1"/>
  <c r="L231" i="1"/>
  <c r="L230" i="1"/>
  <c r="L229" i="1"/>
  <c r="L228" i="1"/>
  <c r="L611" i="1"/>
  <c r="L610" i="1"/>
  <c r="L609" i="1"/>
  <c r="L608" i="1"/>
  <c r="L607" i="1"/>
  <c r="L606" i="1"/>
  <c r="L605" i="1"/>
  <c r="L227" i="1"/>
  <c r="L604" i="1"/>
  <c r="L603" i="1"/>
  <c r="L602" i="1"/>
  <c r="L601" i="1"/>
  <c r="L600" i="1"/>
  <c r="L226" i="1"/>
  <c r="L599" i="1"/>
  <c r="L598" i="1"/>
  <c r="L225" i="1"/>
  <c r="L597" i="1"/>
  <c r="L224" i="1"/>
  <c r="L223" i="1"/>
  <c r="L596" i="1"/>
  <c r="L222" i="1"/>
  <c r="L221" i="1"/>
  <c r="L595" i="1"/>
  <c r="L220" i="1"/>
  <c r="L219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218" i="1"/>
  <c r="L575" i="1"/>
  <c r="L574" i="1"/>
  <c r="L573" i="1"/>
  <c r="L572" i="1"/>
  <c r="L571" i="1"/>
  <c r="L570" i="1"/>
  <c r="L217" i="1"/>
  <c r="L569" i="1"/>
  <c r="L216" i="1"/>
  <c r="L568" i="1"/>
  <c r="L215" i="1"/>
  <c r="L567" i="1"/>
  <c r="L566" i="1"/>
  <c r="L565" i="1"/>
  <c r="L564" i="1"/>
  <c r="L214" i="1"/>
  <c r="L563" i="1"/>
  <c r="L562" i="1"/>
  <c r="L561" i="1"/>
  <c r="L560" i="1"/>
  <c r="L559" i="1"/>
  <c r="L213" i="1"/>
  <c r="L558" i="1"/>
  <c r="L212" i="1"/>
  <c r="L211" i="1"/>
  <c r="L557" i="1"/>
  <c r="L556" i="1"/>
  <c r="L210" i="1"/>
  <c r="L209" i="1"/>
  <c r="L555" i="1"/>
  <c r="L554" i="1"/>
  <c r="L208" i="1"/>
  <c r="L207" i="1"/>
  <c r="L206" i="1"/>
  <c r="L205" i="1"/>
  <c r="L204" i="1"/>
  <c r="L203" i="1"/>
  <c r="L202" i="1"/>
  <c r="L201" i="1"/>
  <c r="L200" i="1"/>
  <c r="L199" i="1"/>
  <c r="L553" i="1"/>
  <c r="L198" i="1"/>
  <c r="L197" i="1"/>
  <c r="L196" i="1"/>
  <c r="L195" i="1"/>
  <c r="L552" i="1"/>
  <c r="L551" i="1"/>
  <c r="L550" i="1"/>
  <c r="L549" i="1"/>
  <c r="L194" i="1"/>
  <c r="L193" i="1"/>
  <c r="L548" i="1"/>
  <c r="L547" i="1"/>
  <c r="L192" i="1"/>
  <c r="L546" i="1"/>
  <c r="L545" i="1"/>
  <c r="L191" i="1"/>
  <c r="L190" i="1"/>
  <c r="L189" i="1"/>
  <c r="L188" i="1"/>
  <c r="L544" i="1"/>
  <c r="L543" i="1"/>
  <c r="L542" i="1"/>
  <c r="L187" i="1"/>
  <c r="L186" i="1"/>
  <c r="L541" i="1"/>
  <c r="L540" i="1"/>
  <c r="L185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184" i="1"/>
  <c r="L183" i="1"/>
  <c r="L182" i="1"/>
  <c r="L181" i="1"/>
  <c r="L527" i="1"/>
  <c r="L180" i="1"/>
  <c r="L526" i="1"/>
  <c r="L179" i="1"/>
  <c r="L178" i="1"/>
  <c r="L525" i="1"/>
  <c r="L524" i="1"/>
  <c r="L523" i="1"/>
  <c r="L177" i="1"/>
  <c r="L176" i="1"/>
  <c r="L175" i="1"/>
  <c r="L174" i="1"/>
  <c r="L522" i="1"/>
  <c r="L521" i="1"/>
  <c r="L173" i="1"/>
  <c r="L172" i="1"/>
  <c r="L171" i="1"/>
  <c r="L170" i="1"/>
  <c r="L169" i="1"/>
  <c r="L168" i="1"/>
  <c r="L167" i="1"/>
  <c r="L166" i="1"/>
  <c r="L165" i="1"/>
  <c r="L520" i="1"/>
  <c r="L164" i="1"/>
  <c r="L163" i="1"/>
  <c r="L519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518" i="1"/>
  <c r="L517" i="1"/>
  <c r="L150" i="1"/>
  <c r="L149" i="1"/>
  <c r="L148" i="1"/>
  <c r="L147" i="1"/>
  <c r="L146" i="1"/>
  <c r="L145" i="1"/>
  <c r="L144" i="1"/>
  <c r="L143" i="1"/>
  <c r="L516" i="1"/>
  <c r="L515" i="1"/>
  <c r="L142" i="1"/>
  <c r="L141" i="1"/>
  <c r="L140" i="1"/>
  <c r="L139" i="1"/>
  <c r="L138" i="1"/>
  <c r="L514" i="1"/>
  <c r="L137" i="1"/>
  <c r="L513" i="1"/>
  <c r="L136" i="1"/>
  <c r="L135" i="1"/>
  <c r="L134" i="1"/>
  <c r="L133" i="1"/>
  <c r="L132" i="1"/>
  <c r="L512" i="1"/>
  <c r="L511" i="1"/>
  <c r="L510" i="1"/>
  <c r="L509" i="1"/>
  <c r="L508" i="1"/>
  <c r="L131" i="1"/>
  <c r="L507" i="1"/>
  <c r="L130" i="1"/>
  <c r="L129" i="1"/>
  <c r="L128" i="1"/>
  <c r="L127" i="1"/>
  <c r="L126" i="1"/>
  <c r="L506" i="1"/>
  <c r="L505" i="1"/>
  <c r="L125" i="1"/>
  <c r="L124" i="1"/>
  <c r="L504" i="1"/>
  <c r="L503" i="1"/>
  <c r="L123" i="1"/>
  <c r="L122" i="1"/>
  <c r="L502" i="1"/>
  <c r="L501" i="1"/>
  <c r="L500" i="1"/>
  <c r="L121" i="1"/>
  <c r="L120" i="1"/>
  <c r="L119" i="1"/>
  <c r="L499" i="1"/>
  <c r="L498" i="1"/>
  <c r="L118" i="1"/>
  <c r="L497" i="1"/>
  <c r="L496" i="1"/>
  <c r="L495" i="1"/>
  <c r="L494" i="1"/>
  <c r="L493" i="1"/>
  <c r="L492" i="1"/>
  <c r="L491" i="1"/>
  <c r="L117" i="1"/>
  <c r="L116" i="1"/>
  <c r="L490" i="1"/>
  <c r="L489" i="1"/>
  <c r="L488" i="1"/>
  <c r="L487" i="1"/>
  <c r="L486" i="1"/>
  <c r="L485" i="1"/>
  <c r="L484" i="1"/>
  <c r="L483" i="1"/>
  <c r="L482" i="1"/>
  <c r="L481" i="1"/>
  <c r="L115" i="1"/>
  <c r="L114" i="1"/>
  <c r="L113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112" i="1"/>
  <c r="L111" i="1"/>
  <c r="L453" i="1"/>
  <c r="L452" i="1"/>
  <c r="L110" i="1"/>
  <c r="L451" i="1"/>
  <c r="L109" i="1"/>
  <c r="L450" i="1"/>
  <c r="L449" i="1"/>
  <c r="L108" i="1"/>
  <c r="L107" i="1"/>
  <c r="L106" i="1"/>
  <c r="L105" i="1"/>
  <c r="L104" i="1"/>
  <c r="L103" i="1"/>
  <c r="L448" i="1"/>
  <c r="L447" i="1"/>
  <c r="L102" i="1"/>
  <c r="L446" i="1"/>
  <c r="L101" i="1"/>
  <c r="L445" i="1"/>
  <c r="L444" i="1"/>
  <c r="L443" i="1"/>
  <c r="L442" i="1"/>
  <c r="L100" i="1"/>
  <c r="L99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98" i="1"/>
  <c r="L97" i="1"/>
  <c r="L428" i="1"/>
  <c r="L427" i="1"/>
  <c r="L96" i="1"/>
  <c r="L95" i="1"/>
  <c r="L426" i="1"/>
  <c r="L425" i="1"/>
  <c r="L94" i="1"/>
  <c r="L93" i="1"/>
  <c r="L92" i="1"/>
  <c r="L91" i="1"/>
  <c r="L424" i="1"/>
  <c r="L423" i="1"/>
  <c r="L422" i="1"/>
  <c r="L90" i="1"/>
  <c r="L421" i="1"/>
  <c r="L420" i="1"/>
  <c r="L419" i="1"/>
  <c r="L418" i="1"/>
  <c r="L417" i="1"/>
  <c r="L416" i="1"/>
  <c r="L415" i="1"/>
  <c r="L414" i="1"/>
  <c r="L413" i="1"/>
  <c r="L89" i="1"/>
  <c r="L412" i="1"/>
  <c r="L411" i="1"/>
  <c r="L88" i="1"/>
  <c r="L410" i="1"/>
  <c r="L409" i="1"/>
  <c r="L87" i="1"/>
  <c r="L408" i="1"/>
  <c r="L407" i="1"/>
  <c r="L86" i="1"/>
  <c r="L85" i="1"/>
  <c r="L84" i="1"/>
  <c r="L406" i="1"/>
  <c r="L405" i="1"/>
  <c r="L83" i="1"/>
  <c r="L82" i="1"/>
  <c r="L81" i="1"/>
  <c r="L404" i="1"/>
  <c r="L403" i="1"/>
  <c r="L402" i="1"/>
  <c r="L401" i="1"/>
  <c r="L80" i="1"/>
  <c r="L400" i="1"/>
  <c r="L399" i="1"/>
  <c r="L79" i="1"/>
  <c r="L78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77" i="1"/>
  <c r="L377" i="1"/>
  <c r="L376" i="1"/>
  <c r="L375" i="1"/>
  <c r="L374" i="1"/>
  <c r="L373" i="1"/>
  <c r="L372" i="1"/>
  <c r="L76" i="1"/>
  <c r="L75" i="1"/>
  <c r="L74" i="1"/>
  <c r="L73" i="1"/>
  <c r="L72" i="1"/>
  <c r="L371" i="1"/>
  <c r="L370" i="1"/>
  <c r="L369" i="1"/>
  <c r="L368" i="1"/>
  <c r="L71" i="1"/>
  <c r="L70" i="1"/>
  <c r="L367" i="1"/>
  <c r="L69" i="1"/>
  <c r="L366" i="1"/>
  <c r="L365" i="1"/>
  <c r="L68" i="1"/>
  <c r="L67" i="1"/>
  <c r="L66" i="1"/>
  <c r="L364" i="1"/>
  <c r="L363" i="1"/>
  <c r="L362" i="1"/>
  <c r="L361" i="1"/>
  <c r="L360" i="1"/>
  <c r="L359" i="1"/>
  <c r="L358" i="1"/>
  <c r="L357" i="1"/>
  <c r="L65" i="1"/>
  <c r="L356" i="1"/>
  <c r="L64" i="1"/>
  <c r="L63" i="1"/>
  <c r="L62" i="1"/>
  <c r="L61" i="1"/>
  <c r="L60" i="1"/>
  <c r="L355" i="1"/>
  <c r="L354" i="1"/>
  <c r="L353" i="1"/>
  <c r="L352" i="1"/>
  <c r="L59" i="1"/>
  <c r="L58" i="1"/>
  <c r="L57" i="1"/>
  <c r="L56" i="1"/>
  <c r="L55" i="1"/>
  <c r="L54" i="1"/>
  <c r="L53" i="1"/>
  <c r="L52" i="1"/>
  <c r="L351" i="1"/>
  <c r="L350" i="1"/>
  <c r="L51" i="1"/>
  <c r="L349" i="1"/>
  <c r="L348" i="1"/>
  <c r="L347" i="1"/>
  <c r="L346" i="1"/>
  <c r="L345" i="1"/>
  <c r="L50" i="1"/>
  <c r="L49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48" i="1"/>
  <c r="L47" i="1"/>
  <c r="L331" i="1"/>
  <c r="L46" i="1"/>
  <c r="L330" i="1"/>
  <c r="L45" i="1"/>
  <c r="L44" i="1"/>
  <c r="L329" i="1"/>
  <c r="L328" i="1"/>
  <c r="L43" i="1"/>
  <c r="L327" i="1"/>
  <c r="L42" i="1"/>
  <c r="L326" i="1"/>
  <c r="L325" i="1"/>
  <c r="L324" i="1"/>
  <c r="L323" i="1"/>
  <c r="L41" i="1"/>
  <c r="L322" i="1"/>
  <c r="L321" i="1"/>
  <c r="L320" i="1"/>
  <c r="L40" i="1"/>
  <c r="L39" i="1"/>
  <c r="L319" i="1"/>
  <c r="L318" i="1"/>
  <c r="L38" i="1"/>
  <c r="L317" i="1"/>
  <c r="L37" i="1"/>
  <c r="L36" i="1"/>
  <c r="L35" i="1"/>
  <c r="L34" i="1"/>
  <c r="L33" i="1"/>
  <c r="L32" i="1"/>
  <c r="L316" i="1"/>
  <c r="L31" i="1"/>
  <c r="L315" i="1"/>
  <c r="L314" i="1"/>
  <c r="L30" i="1"/>
  <c r="L29" i="1"/>
  <c r="L28" i="1"/>
  <c r="L27" i="1"/>
  <c r="L313" i="1"/>
  <c r="L312" i="1"/>
  <c r="L311" i="1"/>
  <c r="L310" i="1"/>
  <c r="L309" i="1"/>
  <c r="L308" i="1"/>
  <c r="L26" i="1"/>
  <c r="L25" i="1"/>
  <c r="L24" i="1"/>
  <c r="L23" i="1"/>
  <c r="L307" i="1"/>
  <c r="L22" i="1"/>
  <c r="L21" i="1"/>
  <c r="L20" i="1"/>
  <c r="L19" i="1"/>
  <c r="L306" i="1"/>
  <c r="L18" i="1"/>
  <c r="L305" i="1"/>
  <c r="L304" i="1"/>
  <c r="L303" i="1"/>
  <c r="L17" i="1"/>
  <c r="L302" i="1"/>
  <c r="L301" i="1"/>
  <c r="L300" i="1"/>
  <c r="L16" i="1"/>
  <c r="L15" i="1"/>
  <c r="L14" i="1"/>
  <c r="L13" i="1"/>
  <c r="L12" i="1"/>
  <c r="L299" i="1"/>
  <c r="L298" i="1"/>
  <c r="L297" i="1"/>
  <c r="L11" i="1"/>
  <c r="L296" i="1"/>
  <c r="L295" i="1"/>
  <c r="L10" i="1"/>
  <c r="L9" i="1"/>
  <c r="L8" i="1"/>
  <c r="L294" i="1"/>
  <c r="L7" i="1"/>
  <c r="L6" i="1"/>
  <c r="L5" i="1"/>
  <c r="L293" i="1"/>
  <c r="L4" i="1"/>
  <c r="L3" i="1"/>
  <c r="L2" i="1"/>
  <c r="G5" i="1"/>
  <c r="G6" i="1"/>
  <c r="G7" i="1"/>
  <c r="G294" i="1"/>
  <c r="G8" i="1"/>
  <c r="G9" i="1"/>
  <c r="G10" i="1"/>
  <c r="G295" i="1"/>
  <c r="G296" i="1"/>
  <c r="G11" i="1"/>
  <c r="G297" i="1"/>
  <c r="G298" i="1"/>
  <c r="G299" i="1"/>
  <c r="G12" i="1"/>
  <c r="G13" i="1"/>
  <c r="G14" i="1"/>
  <c r="G15" i="1"/>
  <c r="G16" i="1"/>
  <c r="G300" i="1"/>
  <c r="G301" i="1"/>
  <c r="G302" i="1"/>
  <c r="G17" i="1"/>
  <c r="G303" i="1"/>
  <c r="G304" i="1"/>
  <c r="G305" i="1"/>
  <c r="G18" i="1"/>
  <c r="G306" i="1"/>
  <c r="G19" i="1"/>
  <c r="G20" i="1"/>
  <c r="G21" i="1"/>
  <c r="G22" i="1"/>
  <c r="G307" i="1"/>
  <c r="G23" i="1"/>
  <c r="G24" i="1"/>
  <c r="G25" i="1"/>
  <c r="G26" i="1"/>
  <c r="G308" i="1"/>
  <c r="G309" i="1"/>
  <c r="G310" i="1"/>
  <c r="G311" i="1"/>
  <c r="G312" i="1"/>
  <c r="G313" i="1"/>
  <c r="G27" i="1"/>
  <c r="G28" i="1"/>
  <c r="G29" i="1"/>
  <c r="G30" i="1"/>
  <c r="G314" i="1"/>
  <c r="G315" i="1"/>
  <c r="G31" i="1"/>
  <c r="G316" i="1"/>
  <c r="G32" i="1"/>
  <c r="G33" i="1"/>
  <c r="G34" i="1"/>
  <c r="G35" i="1"/>
  <c r="G36" i="1"/>
  <c r="G37" i="1"/>
  <c r="G317" i="1"/>
  <c r="G38" i="1"/>
  <c r="G318" i="1"/>
  <c r="G319" i="1"/>
  <c r="G39" i="1"/>
  <c r="G40" i="1"/>
  <c r="G320" i="1"/>
  <c r="G321" i="1"/>
  <c r="G322" i="1"/>
  <c r="G41" i="1"/>
  <c r="G323" i="1"/>
  <c r="G324" i="1"/>
  <c r="G325" i="1"/>
  <c r="G326" i="1"/>
  <c r="G42" i="1"/>
  <c r="G327" i="1"/>
  <c r="G43" i="1"/>
  <c r="G328" i="1"/>
  <c r="G329" i="1"/>
  <c r="G44" i="1"/>
  <c r="G45" i="1"/>
  <c r="G330" i="1"/>
  <c r="G46" i="1"/>
  <c r="G331" i="1"/>
  <c r="G47" i="1"/>
  <c r="G48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49" i="1"/>
  <c r="G50" i="1"/>
  <c r="G345" i="1"/>
  <c r="G346" i="1"/>
  <c r="G347" i="1"/>
  <c r="G348" i="1"/>
  <c r="G349" i="1"/>
  <c r="G51" i="1"/>
  <c r="G350" i="1"/>
  <c r="G351" i="1"/>
  <c r="G52" i="1"/>
  <c r="G53" i="1"/>
  <c r="G54" i="1"/>
  <c r="G55" i="1"/>
  <c r="G56" i="1"/>
  <c r="G57" i="1"/>
  <c r="G58" i="1"/>
  <c r="G59" i="1"/>
  <c r="G352" i="1"/>
  <c r="G353" i="1"/>
  <c r="G354" i="1"/>
  <c r="G355" i="1"/>
  <c r="G60" i="1"/>
  <c r="G61" i="1"/>
  <c r="G62" i="1"/>
  <c r="G63" i="1"/>
  <c r="G64" i="1"/>
  <c r="G356" i="1"/>
  <c r="G65" i="1"/>
  <c r="G357" i="1"/>
  <c r="G358" i="1"/>
  <c r="G359" i="1"/>
  <c r="G360" i="1"/>
  <c r="G361" i="1"/>
  <c r="G362" i="1"/>
  <c r="G363" i="1"/>
  <c r="G364" i="1"/>
  <c r="G66" i="1"/>
  <c r="G67" i="1"/>
  <c r="G68" i="1"/>
  <c r="G365" i="1"/>
  <c r="G366" i="1"/>
  <c r="G69" i="1"/>
  <c r="G367" i="1"/>
  <c r="G70" i="1"/>
  <c r="G71" i="1"/>
  <c r="G368" i="1"/>
  <c r="G369" i="1"/>
  <c r="G370" i="1"/>
  <c r="G371" i="1"/>
  <c r="G72" i="1"/>
  <c r="G73" i="1"/>
  <c r="G74" i="1"/>
  <c r="G75" i="1"/>
  <c r="G76" i="1"/>
  <c r="G372" i="1"/>
  <c r="G373" i="1"/>
  <c r="G374" i="1"/>
  <c r="G375" i="1"/>
  <c r="G376" i="1"/>
  <c r="G377" i="1"/>
  <c r="G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78" i="1"/>
  <c r="G79" i="1"/>
  <c r="G399" i="1"/>
  <c r="G400" i="1"/>
  <c r="G80" i="1"/>
  <c r="G401" i="1"/>
  <c r="G402" i="1"/>
  <c r="G403" i="1"/>
  <c r="G404" i="1"/>
  <c r="G81" i="1"/>
  <c r="G82" i="1"/>
  <c r="G83" i="1"/>
  <c r="G405" i="1"/>
  <c r="G406" i="1"/>
  <c r="G84" i="1"/>
  <c r="G85" i="1"/>
  <c r="G86" i="1"/>
  <c r="G407" i="1"/>
  <c r="G408" i="1"/>
  <c r="G87" i="1"/>
  <c r="G409" i="1"/>
  <c r="G410" i="1"/>
  <c r="G88" i="1"/>
  <c r="G411" i="1"/>
  <c r="G412" i="1"/>
  <c r="G89" i="1"/>
  <c r="G413" i="1"/>
  <c r="G414" i="1"/>
  <c r="G415" i="1"/>
  <c r="G416" i="1"/>
  <c r="G417" i="1"/>
  <c r="G418" i="1"/>
  <c r="G419" i="1"/>
  <c r="G420" i="1"/>
  <c r="G421" i="1"/>
  <c r="G90" i="1"/>
  <c r="G422" i="1"/>
  <c r="G423" i="1"/>
  <c r="G424" i="1"/>
  <c r="G91" i="1"/>
  <c r="G92" i="1"/>
  <c r="G93" i="1"/>
  <c r="G94" i="1"/>
  <c r="G425" i="1"/>
  <c r="G426" i="1"/>
  <c r="G95" i="1"/>
  <c r="G96" i="1"/>
  <c r="G427" i="1"/>
  <c r="G428" i="1"/>
  <c r="G97" i="1"/>
  <c r="G9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99" i="1"/>
  <c r="G100" i="1"/>
  <c r="G442" i="1"/>
  <c r="G443" i="1"/>
  <c r="G444" i="1"/>
  <c r="G445" i="1"/>
  <c r="G101" i="1"/>
  <c r="G446" i="1"/>
  <c r="G102" i="1"/>
  <c r="G447" i="1"/>
  <c r="G448" i="1"/>
  <c r="G103" i="1"/>
  <c r="G104" i="1"/>
  <c r="G105" i="1"/>
  <c r="G106" i="1"/>
  <c r="G107" i="1"/>
  <c r="G108" i="1"/>
  <c r="G449" i="1"/>
  <c r="G450" i="1"/>
  <c r="G109" i="1"/>
  <c r="G451" i="1"/>
  <c r="G110" i="1"/>
  <c r="G452" i="1"/>
  <c r="G453" i="1"/>
  <c r="G111" i="1"/>
  <c r="G112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113" i="1"/>
  <c r="G114" i="1"/>
  <c r="G115" i="1"/>
  <c r="G481" i="1"/>
  <c r="G482" i="1"/>
  <c r="G483" i="1"/>
  <c r="G484" i="1"/>
  <c r="G485" i="1"/>
  <c r="G486" i="1"/>
  <c r="G487" i="1"/>
  <c r="G488" i="1"/>
  <c r="G489" i="1"/>
  <c r="G490" i="1"/>
  <c r="G116" i="1"/>
  <c r="G117" i="1"/>
  <c r="G491" i="1"/>
  <c r="G492" i="1"/>
  <c r="G493" i="1"/>
  <c r="G494" i="1"/>
  <c r="G495" i="1"/>
  <c r="G496" i="1"/>
  <c r="G497" i="1"/>
  <c r="G118" i="1"/>
  <c r="G498" i="1"/>
  <c r="G499" i="1"/>
  <c r="G119" i="1"/>
  <c r="G120" i="1"/>
  <c r="G121" i="1"/>
  <c r="G500" i="1"/>
  <c r="G501" i="1"/>
  <c r="G502" i="1"/>
  <c r="G122" i="1"/>
  <c r="G123" i="1"/>
  <c r="G503" i="1"/>
  <c r="G504" i="1"/>
  <c r="G124" i="1"/>
  <c r="G125" i="1"/>
  <c r="G505" i="1"/>
  <c r="G506" i="1"/>
  <c r="G126" i="1"/>
  <c r="G127" i="1"/>
  <c r="G128" i="1"/>
  <c r="G129" i="1"/>
  <c r="G130" i="1"/>
  <c r="G507" i="1"/>
  <c r="G131" i="1"/>
  <c r="G508" i="1"/>
  <c r="G509" i="1"/>
  <c r="G510" i="1"/>
  <c r="G511" i="1"/>
  <c r="G512" i="1"/>
  <c r="G132" i="1"/>
  <c r="G133" i="1"/>
  <c r="G134" i="1"/>
  <c r="G135" i="1"/>
  <c r="G136" i="1"/>
  <c r="G513" i="1"/>
  <c r="G137" i="1"/>
  <c r="G514" i="1"/>
  <c r="G138" i="1"/>
  <c r="G139" i="1"/>
  <c r="G140" i="1"/>
  <c r="G141" i="1"/>
  <c r="G142" i="1"/>
  <c r="G515" i="1"/>
  <c r="G516" i="1"/>
  <c r="G143" i="1"/>
  <c r="G144" i="1"/>
  <c r="G145" i="1"/>
  <c r="G146" i="1"/>
  <c r="G147" i="1"/>
  <c r="G148" i="1"/>
  <c r="G149" i="1"/>
  <c r="G150" i="1"/>
  <c r="G517" i="1"/>
  <c r="G518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519" i="1"/>
  <c r="G163" i="1"/>
  <c r="G164" i="1"/>
  <c r="G520" i="1"/>
  <c r="G165" i="1"/>
  <c r="G166" i="1"/>
  <c r="G167" i="1"/>
  <c r="G168" i="1"/>
  <c r="G169" i="1"/>
  <c r="G170" i="1"/>
  <c r="G171" i="1"/>
  <c r="G172" i="1"/>
  <c r="G173" i="1"/>
  <c r="G521" i="1"/>
  <c r="G522" i="1"/>
  <c r="G174" i="1"/>
  <c r="G175" i="1"/>
  <c r="G176" i="1"/>
  <c r="G177" i="1"/>
  <c r="G523" i="1"/>
  <c r="G524" i="1"/>
  <c r="G525" i="1"/>
  <c r="G178" i="1"/>
  <c r="G179" i="1"/>
  <c r="G526" i="1"/>
  <c r="G180" i="1"/>
  <c r="G527" i="1"/>
  <c r="G181" i="1"/>
  <c r="G182" i="1"/>
  <c r="G183" i="1"/>
  <c r="G184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185" i="1"/>
  <c r="G540" i="1"/>
  <c r="G541" i="1"/>
  <c r="G186" i="1"/>
  <c r="G187" i="1"/>
  <c r="G542" i="1"/>
  <c r="G543" i="1"/>
  <c r="G544" i="1"/>
  <c r="G188" i="1"/>
  <c r="G189" i="1"/>
  <c r="G190" i="1"/>
  <c r="G191" i="1"/>
  <c r="G545" i="1"/>
  <c r="G546" i="1"/>
  <c r="G192" i="1"/>
  <c r="G547" i="1"/>
  <c r="G548" i="1"/>
  <c r="G193" i="1"/>
  <c r="G194" i="1"/>
  <c r="G549" i="1"/>
  <c r="G550" i="1"/>
  <c r="G551" i="1"/>
  <c r="G552" i="1"/>
  <c r="G195" i="1"/>
  <c r="G196" i="1"/>
  <c r="G197" i="1"/>
  <c r="G198" i="1"/>
  <c r="G553" i="1"/>
  <c r="G199" i="1"/>
  <c r="G200" i="1"/>
  <c r="G201" i="1"/>
  <c r="G202" i="1"/>
  <c r="G203" i="1"/>
  <c r="G204" i="1"/>
  <c r="G205" i="1"/>
  <c r="G206" i="1"/>
  <c r="G207" i="1"/>
  <c r="G208" i="1"/>
  <c r="G554" i="1"/>
  <c r="G555" i="1"/>
  <c r="G209" i="1"/>
  <c r="G210" i="1"/>
  <c r="G556" i="1"/>
  <c r="G557" i="1"/>
  <c r="G211" i="1"/>
  <c r="G212" i="1"/>
  <c r="G558" i="1"/>
  <c r="G213" i="1"/>
  <c r="G559" i="1"/>
  <c r="G560" i="1"/>
  <c r="G561" i="1"/>
  <c r="G562" i="1"/>
  <c r="G563" i="1"/>
  <c r="G214" i="1"/>
  <c r="G564" i="1"/>
  <c r="G565" i="1"/>
  <c r="G566" i="1"/>
  <c r="G567" i="1"/>
  <c r="G215" i="1"/>
  <c r="G568" i="1"/>
  <c r="G216" i="1"/>
  <c r="G569" i="1"/>
  <c r="G217" i="1"/>
  <c r="G570" i="1"/>
  <c r="G571" i="1"/>
  <c r="G572" i="1"/>
  <c r="G573" i="1"/>
  <c r="G574" i="1"/>
  <c r="G575" i="1"/>
  <c r="G218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219" i="1"/>
  <c r="G220" i="1"/>
  <c r="G595" i="1"/>
  <c r="G221" i="1"/>
  <c r="G222" i="1"/>
  <c r="G596" i="1"/>
  <c r="G223" i="1"/>
  <c r="G224" i="1"/>
  <c r="G597" i="1"/>
  <c r="G225" i="1"/>
  <c r="G598" i="1"/>
  <c r="G599" i="1"/>
  <c r="G226" i="1"/>
  <c r="G600" i="1"/>
  <c r="G601" i="1"/>
  <c r="G602" i="1"/>
  <c r="G603" i="1"/>
  <c r="G604" i="1"/>
  <c r="G227" i="1"/>
  <c r="G605" i="1"/>
  <c r="G606" i="1"/>
  <c r="G607" i="1"/>
  <c r="G608" i="1"/>
  <c r="G609" i="1"/>
  <c r="G610" i="1"/>
  <c r="G611" i="1"/>
  <c r="G228" i="1"/>
  <c r="G229" i="1"/>
  <c r="G230" i="1"/>
  <c r="G231" i="1"/>
  <c r="G232" i="1"/>
  <c r="G612" i="1"/>
  <c r="G613" i="1"/>
  <c r="G614" i="1"/>
  <c r="G233" i="1"/>
  <c r="G234" i="1"/>
  <c r="G235" i="1"/>
  <c r="G615" i="1"/>
  <c r="G236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237" i="1"/>
  <c r="G690" i="1"/>
  <c r="G691" i="1"/>
  <c r="G692" i="1"/>
  <c r="G693" i="1"/>
  <c r="G238" i="1"/>
  <c r="G694" i="1"/>
  <c r="G695" i="1"/>
  <c r="G239" i="1"/>
  <c r="G240" i="1"/>
  <c r="G241" i="1"/>
  <c r="G242" i="1"/>
  <c r="G696" i="1"/>
  <c r="G243" i="1"/>
  <c r="G244" i="1"/>
  <c r="G245" i="1"/>
  <c r="G246" i="1"/>
  <c r="G247" i="1"/>
  <c r="G248" i="1"/>
  <c r="G249" i="1"/>
  <c r="G250" i="1"/>
  <c r="G251" i="1"/>
  <c r="G252" i="1"/>
  <c r="G253" i="1"/>
  <c r="G697" i="1"/>
  <c r="G254" i="1"/>
  <c r="G255" i="1"/>
  <c r="G698" i="1"/>
  <c r="G256" i="1"/>
  <c r="G257" i="1"/>
  <c r="G699" i="1"/>
  <c r="G258" i="1"/>
  <c r="G259" i="1"/>
  <c r="G700" i="1"/>
  <c r="G260" i="1"/>
  <c r="G261" i="1"/>
  <c r="G262" i="1"/>
  <c r="G263" i="1"/>
  <c r="G264" i="1"/>
  <c r="G265" i="1"/>
  <c r="G266" i="1"/>
  <c r="G701" i="1"/>
  <c r="G267" i="1"/>
  <c r="G702" i="1"/>
  <c r="G268" i="1"/>
  <c r="G703" i="1"/>
  <c r="G269" i="1"/>
  <c r="G270" i="1"/>
  <c r="G271" i="1"/>
  <c r="G272" i="1"/>
  <c r="G704" i="1"/>
  <c r="G273" i="1"/>
  <c r="G274" i="1"/>
  <c r="G705" i="1"/>
  <c r="G275" i="1"/>
  <c r="G276" i="1"/>
  <c r="G277" i="1"/>
  <c r="G278" i="1"/>
  <c r="G279" i="1"/>
  <c r="G280" i="1"/>
  <c r="G281" i="1"/>
  <c r="G282" i="1"/>
  <c r="G283" i="1"/>
  <c r="G706" i="1"/>
  <c r="G707" i="1"/>
  <c r="G708" i="1"/>
  <c r="G709" i="1"/>
  <c r="G284" i="1"/>
  <c r="G285" i="1"/>
  <c r="G286" i="1"/>
  <c r="G287" i="1"/>
  <c r="G710" i="1"/>
  <c r="G711" i="1"/>
  <c r="G288" i="1"/>
  <c r="G289" i="1"/>
  <c r="G290" i="1"/>
  <c r="G291" i="1"/>
  <c r="G292" i="1"/>
  <c r="G712" i="1"/>
  <c r="G293" i="1"/>
  <c r="G4" i="1"/>
  <c r="G3" i="1"/>
  <c r="G2" i="1"/>
</calcChain>
</file>

<file path=xl/sharedStrings.xml><?xml version="1.0" encoding="utf-8"?>
<sst xmlns="http://schemas.openxmlformats.org/spreadsheetml/2006/main" count="2855" uniqueCount="1997">
  <si>
    <t>Material</t>
  </si>
  <si>
    <t>TEXTO AMPLIADO</t>
  </si>
  <si>
    <t>REFERÈNCIA</t>
  </si>
  <si>
    <t>DESCRIPCION</t>
  </si>
  <si>
    <t>PVP vigent gener 2025</t>
  </si>
  <si>
    <t>CODIGO DTO</t>
  </si>
  <si>
    <t>Preus unitaris de referencia = Preu tarifa vigent + % Previsio increment</t>
  </si>
  <si>
    <t>Consum previst 4 ANYS (Unitats)</t>
  </si>
  <si>
    <t>Unitat Base</t>
  </si>
  <si>
    <t>Preu Tarifa vigent en el moment de la creacio d'aquest documentt</t>
  </si>
  <si>
    <r>
      <t xml:space="preserve">Descompte. </t>
    </r>
    <r>
      <rPr>
        <b/>
        <sz val="11"/>
        <color rgb="FFFF0000"/>
        <rFont val="Calibri"/>
        <family val="2"/>
        <scheme val="minor"/>
      </rPr>
      <t>Màxim 2 decimals</t>
    </r>
  </si>
  <si>
    <t>Oferta per 4 anys</t>
  </si>
  <si>
    <t>Lot 1</t>
  </si>
  <si>
    <t>Lot 2</t>
  </si>
  <si>
    <t>DIODO DE PUERTAS MAN NL 202</t>
  </si>
  <si>
    <t>81259270099</t>
  </si>
  <si>
    <t>GRUPO DE DIODOS</t>
  </si>
  <si>
    <t>UN</t>
  </si>
  <si>
    <t>PASADOR FIJACION TAPA INT MONTANTE MAN</t>
  </si>
  <si>
    <t>81922020023</t>
  </si>
  <si>
    <t>REMACHE TUBULAR 7,2X29,6/20-PA6-SW</t>
  </si>
  <si>
    <t>TUBO FLEX SALIDA AIRE CULATA COMPRESOR</t>
  </si>
  <si>
    <t>06541690021</t>
  </si>
  <si>
    <t>TUBERIA KB-16DDX400-MAN183-B1</t>
  </si>
  <si>
    <t>RACOR TUBO SALIDA ACEITE SERVO DIRECCION</t>
  </si>
  <si>
    <t>06710602155</t>
  </si>
  <si>
    <t>TUBULADOR ROSCADO SDS-L15XM18-B-MAN183-B</t>
  </si>
  <si>
    <t>RELE DESCONECTADOR BATERIAS 300A MAN</t>
  </si>
  <si>
    <t>81259026157</t>
  </si>
  <si>
    <t>RELE BATERIA 300 A</t>
  </si>
  <si>
    <t>TORNILLO BULON SOPORTE BOMBA AGUA</t>
  </si>
  <si>
    <t>51910200231</t>
  </si>
  <si>
    <t>PIVOTE 17H6X30X55,5-M14-9SMNPB28K</t>
  </si>
  <si>
    <t>RELE SEÑAL 15 KM/H SUSPENSION</t>
  </si>
  <si>
    <t>81259020302</t>
  </si>
  <si>
    <t>TRANSMISOR VALOR LIMITE 15KM/H</t>
  </si>
  <si>
    <t>CONMUTADOR INDUCTIVO RAMPA SALIDA</t>
  </si>
  <si>
    <t>81255250085</t>
  </si>
  <si>
    <t>CONMUTADOR INDUCTIVO CONTACTO ABRIR</t>
  </si>
  <si>
    <t>ARANDELA ALUMINIO DE 10 X 13,5</t>
  </si>
  <si>
    <t>06561800813</t>
  </si>
  <si>
    <t>ANILLO JUNTA A10X13,5-AL</t>
  </si>
  <si>
    <t>AMPLIFICADOR SEÑAL TACOGRAFO</t>
  </si>
  <si>
    <t>88259020013</t>
  </si>
  <si>
    <t>AMPLIFICADOR</t>
  </si>
  <si>
    <t>MANOCONTACTO TEMPERATURA MOTOR MAN</t>
  </si>
  <si>
    <t>81274210077</t>
  </si>
  <si>
    <t>TRASDUTTORE TEMPERATURA CONEXION POR BAY</t>
  </si>
  <si>
    <t>TERMINAL REDONDO ESPECIAL</t>
  </si>
  <si>
    <t>07912160037</t>
  </si>
  <si>
    <t>CASQUILLO ENCHUFE REDONDO 1,6-1,0-CUSN-S</t>
  </si>
  <si>
    <t>TERMINAL REDONDO ESPECIAL MAN</t>
  </si>
  <si>
    <t>07912160026</t>
  </si>
  <si>
    <t>CASQUILLO ENCHUFE REDONDO 3,5-1,0-CUSN-S</t>
  </si>
  <si>
    <t>07912160035</t>
  </si>
  <si>
    <t>CASQUILLO ENCHUFE REDONDO 1,6-2,5-CUSN-S</t>
  </si>
  <si>
    <t>RELE SERIE MAN</t>
  </si>
  <si>
    <t>81259020187</t>
  </si>
  <si>
    <t>RELE 24V</t>
  </si>
  <si>
    <t>BISAGRA TAPA PORTA FARO MAN</t>
  </si>
  <si>
    <t>81972010271</t>
  </si>
  <si>
    <t>BISAGRA</t>
  </si>
  <si>
    <t>TAPA CENTRAL DELANTERA S28002900</t>
  </si>
  <si>
    <t>81792016043</t>
  </si>
  <si>
    <t>PARACHOQUES DE PLASTICO LOGOTIPO  MAN</t>
  </si>
  <si>
    <t>TAPA PORTA FARO IZQUIERDO MAN NL223F</t>
  </si>
  <si>
    <t>81792016029</t>
  </si>
  <si>
    <t>PARACHOQUES DE PLASTICO</t>
  </si>
  <si>
    <t>TENSOR ALTERNADOR MAN S3800</t>
  </si>
  <si>
    <t>51904410127</t>
  </si>
  <si>
    <t>TORNILLO-ARMELLA M12X210X14X12,5-6.8-SCH</t>
  </si>
  <si>
    <t>TENSOR ALTERNADOR MAN S8200</t>
  </si>
  <si>
    <t>51904410116</t>
  </si>
  <si>
    <t>TORNILLO-ARMELLA M14X210X15X12,5-6.8-SCH</t>
  </si>
  <si>
    <t>PIÑON COMPRESOR AIRE MAN MOTOR D026 LUH</t>
  </si>
  <si>
    <t>51471040037</t>
  </si>
  <si>
    <t>PIEZA ARRASTRE</t>
  </si>
  <si>
    <t>TUBO FLEXIBLE GASOLEO MAN</t>
  </si>
  <si>
    <t>81123200027</t>
  </si>
  <si>
    <t>TUBERIA DE3 COMBUSTIBLE 299 MM</t>
  </si>
  <si>
    <t>JUNTA ADMISION COMPRESOR MAN</t>
  </si>
  <si>
    <t>51966010552</t>
  </si>
  <si>
    <t>JUNTA 27X44X7X0,5-AFQ1</t>
  </si>
  <si>
    <t>51966010446</t>
  </si>
  <si>
    <t>JUNTA 20X40X7X1,2-AFOE2</t>
  </si>
  <si>
    <t>CUADRO INSTRUMENTOS MAN</t>
  </si>
  <si>
    <t>81259356756</t>
  </si>
  <si>
    <t>INSTRUMENTO INDICADOR</t>
  </si>
  <si>
    <t>PULSADOR LEVANTARDESCENDER MAN S2900</t>
  </si>
  <si>
    <t>81255036179</t>
  </si>
  <si>
    <t>PULSADOR LEVANTAR Y DESCENDER</t>
  </si>
  <si>
    <t>PULSADOR ELEVACION NIVEL MARCHA MAN 2900</t>
  </si>
  <si>
    <t>81255036178</t>
  </si>
  <si>
    <t>PULSADOR ELEVACION SOBRE NIVEL MARCHA</t>
  </si>
  <si>
    <t>CONMUTADOR INDUCTIVO FUELLE S3300/3800</t>
  </si>
  <si>
    <t>81254146813</t>
  </si>
  <si>
    <t>CONMUTADOR INDUCTIVO</t>
  </si>
  <si>
    <t>TUERCA SEGURO M20x1,5 ROTULA DIREC MAN</t>
  </si>
  <si>
    <t>81906850492</t>
  </si>
  <si>
    <t>TUERCA SEGURO HEX. M20X1,5X13-FE/ZNNI8/A</t>
  </si>
  <si>
    <t>MANOCONTACTO FRENO PARADO</t>
  </si>
  <si>
    <t>81255200190</t>
  </si>
  <si>
    <t>CONMUTADOR PRESION 5,2 /-0,4 BAR</t>
  </si>
  <si>
    <t>POLEA 2 CANALES ALTERNADORES MAN</t>
  </si>
  <si>
    <t>81958200264</t>
  </si>
  <si>
    <t>POLEA CORREA TRAPEZOIDAL</t>
  </si>
  <si>
    <t>EJE LIMPIAPARABRISAS IZQ MAN NL273F</t>
  </si>
  <si>
    <t>81264216043</t>
  </si>
  <si>
    <t>SOPORTE LIMPIAPARABRISAS</t>
  </si>
  <si>
    <t>EJE LIMPIAPARABRISAS DER MAN NL273F</t>
  </si>
  <si>
    <t>81264216042</t>
  </si>
  <si>
    <t>TAPA FILTRO SECUNDARIO GASOLEO S3411</t>
  </si>
  <si>
    <t>51125046003</t>
  </si>
  <si>
    <t>TAPA FILTRO COMBUSTIBLE</t>
  </si>
  <si>
    <t>TAPA FILTRO PRIMARIO GASOLEO S3411</t>
  </si>
  <si>
    <t>51125046004</t>
  </si>
  <si>
    <t>TAPA PREFILTRO</t>
  </si>
  <si>
    <t>TORNILLOARMELLA TENSOR ALT</t>
  </si>
  <si>
    <t>51904410111</t>
  </si>
  <si>
    <t>TORNILLO-ARMELLA M14X175X15X12,5-6.8-SCH</t>
  </si>
  <si>
    <t>INTERRUPTOR LUZ INTERIOR MAN</t>
  </si>
  <si>
    <t>88255056138</t>
  </si>
  <si>
    <t>CONMUTADOR LUZ PUESTO CONDUCTOR</t>
  </si>
  <si>
    <t>TENSOR ALTERNADOR SUPERIOR S3400</t>
  </si>
  <si>
    <t>51904410118</t>
  </si>
  <si>
    <t>TORNILLO-ARMELLA M12X100X14X12,5-6.8-SCH</t>
  </si>
  <si>
    <t>TENSOR ALTERNADOR INFERIOR S3400</t>
  </si>
  <si>
    <t>51904410117</t>
  </si>
  <si>
    <t>TORNILLO-ARMELLA M12X160X14X12,5-6.8-SCH</t>
  </si>
  <si>
    <t>MUELLE TRACCION  SERVOMOTOR  ACELERADOR</t>
  </si>
  <si>
    <t>06460906849</t>
  </si>
  <si>
    <t>MUELLE TRACCION B1,6X17X74,9-B2C</t>
  </si>
  <si>
    <t>MANOCONTACTO PRESION AIRE RESERVA 5,3BAR</t>
  </si>
  <si>
    <t>81274210151</t>
  </si>
  <si>
    <t>IMPULSOR DE PRESION</t>
  </si>
  <si>
    <t>TUERCA TENSOR ALTERNADOR M12 x 25MM</t>
  </si>
  <si>
    <t>51905010052</t>
  </si>
  <si>
    <t>TUERCA FIJACION M12-25-9SMNPB28K</t>
  </si>
  <si>
    <t>TUERCA TENSOR ALTERNADOR M12x43MM</t>
  </si>
  <si>
    <t>51905010053</t>
  </si>
  <si>
    <t>TUERCA FIJACION M12-43-9SMNPB28K-SW19</t>
  </si>
  <si>
    <t>CONMUTADOR BATERIA MANUAL MAN</t>
  </si>
  <si>
    <t>81255066121</t>
  </si>
  <si>
    <t>CONMUTADOR BATERIA</t>
  </si>
  <si>
    <t>ROTULA PLATAFORMA FUELLE MAN ART</t>
  </si>
  <si>
    <t>36953016011</t>
  </si>
  <si>
    <t>ROTULA</t>
  </si>
  <si>
    <t>RELE LIMPIAPARABRISAS MAN</t>
  </si>
  <si>
    <t>81254586797</t>
  </si>
  <si>
    <t>MAZO DE CABLE RELE DE CARGA</t>
  </si>
  <si>
    <t>INTERRUPTOR ENCENDIDO CONMUTADOR MAN</t>
  </si>
  <si>
    <t>81255016034</t>
  </si>
  <si>
    <t>INTERRUPTOR ENCENDIDO</t>
  </si>
  <si>
    <t>CASQUILLO COMPRESOR MOTOR S33AS38A</t>
  </si>
  <si>
    <t>51930200335</t>
  </si>
  <si>
    <t>CASQUILLO</t>
  </si>
  <si>
    <t>SEGURO LADO PIÑON COMPRESOR S33AS38A</t>
  </si>
  <si>
    <t>06290200206</t>
  </si>
  <si>
    <t>ANILLO SEGURIDAD 85X3,00-ZNPHR5F</t>
  </si>
  <si>
    <t>SENSOR TACOGRAFO 35mm MAN UT21B Y NG313</t>
  </si>
  <si>
    <t>81274210207</t>
  </si>
  <si>
    <t>IMPULSOR 35 MM</t>
  </si>
  <si>
    <t>PIÑON COMPRESOR UT33B UT34A</t>
  </si>
  <si>
    <t>51542100182</t>
  </si>
  <si>
    <t>PINON MANDO</t>
  </si>
  <si>
    <t>BIELA COMPRESOR UT33B UT34A</t>
  </si>
  <si>
    <t>51541066021</t>
  </si>
  <si>
    <t>BIELA</t>
  </si>
  <si>
    <t>TORNILLO BIELA COMPRESOR UT33B UT34A</t>
  </si>
  <si>
    <t>51900200181</t>
  </si>
  <si>
    <t>DORNILLO HEQ. COLLAR M8X38-10.9</t>
  </si>
  <si>
    <t>TORNILLO CULATA COMPRESOR UT33B UT34A</t>
  </si>
  <si>
    <t>51900200333</t>
  </si>
  <si>
    <t>DORNILLO HEQ. COLLAR M8X172-10.9</t>
  </si>
  <si>
    <t>CIGÜEÑAL COMPRESOR UT 33B UT34A       $3</t>
  </si>
  <si>
    <t>51541135044</t>
  </si>
  <si>
    <t>CIGUENAL DEL COMPRESOR DE AIRE</t>
  </si>
  <si>
    <t>PIEZA ARRASTRE ARBOL SECUND BOMBA DIRECC</t>
  </si>
  <si>
    <t>51471040024</t>
  </si>
  <si>
    <t>PIEZA ARRASTRE BOMBA HIDRAULICA</t>
  </si>
  <si>
    <t>TAPA ENTRADA AIRE ALTERNADOR</t>
  </si>
  <si>
    <t>81261200029</t>
  </si>
  <si>
    <t>TAPA ALTERNADOR</t>
  </si>
  <si>
    <t>CATADIOPTRICO ROJO PORTON TRAS UT21E</t>
  </si>
  <si>
    <t>88793060090</t>
  </si>
  <si>
    <t>RECUBRIMIENTO</t>
  </si>
  <si>
    <t>TRINQUETE FILTRO DIRECCION</t>
  </si>
  <si>
    <t>81473400189</t>
  </si>
  <si>
    <t>TOPE DE BLOQUEO</t>
  </si>
  <si>
    <t>CABALLETE PORTAMOTOR CV DER MAN NL223F</t>
  </si>
  <si>
    <t>81415066288</t>
  </si>
  <si>
    <t>CABALLETE PORTARMOTOR</t>
  </si>
  <si>
    <t>CABALLETE PORTAMOTOR TRAS DER MAN NM223F</t>
  </si>
  <si>
    <t>81415066170</t>
  </si>
  <si>
    <t>CABALLETE PORTAMOTOR TRAS IZQ MAN NM223F</t>
  </si>
  <si>
    <t>81415066173</t>
  </si>
  <si>
    <t>EJE VENTILADOR COMPRESOR MAN NG 313 F1</t>
  </si>
  <si>
    <t>51066500005</t>
  </si>
  <si>
    <t>ARBOL MANDO</t>
  </si>
  <si>
    <t>MANGUETA ARTICULAC DCHA MAN UT34A     $2</t>
  </si>
  <si>
    <t>81442016292</t>
  </si>
  <si>
    <t>MANGUETA</t>
  </si>
  <si>
    <t>TORNILLO CULATA COMPRESOR MAN D0836LUH02</t>
  </si>
  <si>
    <t>51900200361</t>
  </si>
  <si>
    <t>DORNILLO HEQ. COLLAR M8X192-10.9-MAN183-</t>
  </si>
  <si>
    <t>AROS 3 PISTON COMPRESOR MAN D0836LUH02</t>
  </si>
  <si>
    <t>51541030002</t>
  </si>
  <si>
    <t>ANILLO RASCADOR ACEITE DE BIS.</t>
  </si>
  <si>
    <t>VARILLA MEDICION ACEITE DIRECCION MAN</t>
  </si>
  <si>
    <t>81473030045</t>
  </si>
  <si>
    <t>VARILLA MEDICION ACEITE</t>
  </si>
  <si>
    <t>DEPOSITO COMBUSTIBLE MAN</t>
  </si>
  <si>
    <t>36122016063</t>
  </si>
  <si>
    <t>DEPOSITO COMBUSTIBLE 280L</t>
  </si>
  <si>
    <t>DEPOSITO DE AIRE</t>
  </si>
  <si>
    <t>81514010117</t>
  </si>
  <si>
    <t>DEPOSITO DE AIRE COMPRIMIDO 1L/88,9X210-</t>
  </si>
  <si>
    <t>ZUMBADOR INDICADOR AVERIA</t>
  </si>
  <si>
    <t>81259060030</t>
  </si>
  <si>
    <t>ZUMBADOR</t>
  </si>
  <si>
    <t>TENSOR ALTERNADOR ARTICULADO IZQUIERDO</t>
  </si>
  <si>
    <t>81934300017</t>
  </si>
  <si>
    <t>PIEZA ARTICULADA M14LH-15X12X63-WF</t>
  </si>
  <si>
    <t>TENSOR ALTERNADOR  ARTICULADO DERECHO</t>
  </si>
  <si>
    <t>81934300018</t>
  </si>
  <si>
    <t>PIEZA ARTICULADA GAR 15 UK</t>
  </si>
  <si>
    <t>TUERCA HEXAGONAL M26 COMPRESOR</t>
  </si>
  <si>
    <t>06111648359</t>
  </si>
  <si>
    <t>TUERCA HEX.JUNTA M26X1,5-MAN183-B1</t>
  </si>
  <si>
    <t>CONECTOR B NODO MULTIPLEX MAN</t>
  </si>
  <si>
    <t>81254350606</t>
  </si>
  <si>
    <t>CAJA CONTACTO RESORTE 22-2,8-NF</t>
  </si>
  <si>
    <t>BARRA ESTABILIZADORA MAN GNC</t>
  </si>
  <si>
    <t>81437156077</t>
  </si>
  <si>
    <t>ESTABILIZADOR</t>
  </si>
  <si>
    <t>SOPORTE ALTERNADOR MAN D0836</t>
  </si>
  <si>
    <t>51191010251</t>
  </si>
  <si>
    <t>SOPORTE ALTERNADOR</t>
  </si>
  <si>
    <t>LATIGUILLO FRENO MAN</t>
  </si>
  <si>
    <t>6540290049</t>
  </si>
  <si>
    <t>TUBERIA N1-10NNX520-MAN183-B1</t>
  </si>
  <si>
    <t>CONMUTADOR INDUCTIVO PORTON TRASERO</t>
  </si>
  <si>
    <t>81255200208</t>
  </si>
  <si>
    <t>PIÑON ARBOL LEVAS COMPRESOR MAN D286X</t>
  </si>
  <si>
    <t>51542100141</t>
  </si>
  <si>
    <t>PINON MANDO EN EL ARBOL DE LEVA</t>
  </si>
  <si>
    <t>CAJA ENCHUFES ANGULAR 5 POLOS ALTERNADOR</t>
  </si>
  <si>
    <t>81254350992</t>
  </si>
  <si>
    <t>CAJA DE ENCHUFE 5-1,5-BA66-SW</t>
  </si>
  <si>
    <t>CAJA ENCHUFES RECTA 5 POLOS ALTERNADOR</t>
  </si>
  <si>
    <t>81254350993</t>
  </si>
  <si>
    <t>CUBIERTA 5-POLOS</t>
  </si>
  <si>
    <t>POLEA ALTERNADOR 2 CANALES MAN</t>
  </si>
  <si>
    <t>81958200307</t>
  </si>
  <si>
    <t>COMBA TRASERA DERECHA MAN</t>
  </si>
  <si>
    <t>36732035008</t>
  </si>
  <si>
    <t>CANTO POSTERIOR</t>
  </si>
  <si>
    <t>COMBA TRASERA IZQUIERDA MAN</t>
  </si>
  <si>
    <t>36732035009</t>
  </si>
  <si>
    <t>SOPORTE TRANSMISOR RPM EJE TRASERO MAN</t>
  </si>
  <si>
    <t>81354405015</t>
  </si>
  <si>
    <t>SOPORTE TRANSMISOR DE REVOLUCIONES</t>
  </si>
  <si>
    <t>INDUCTIVO CARGA GAS MAN</t>
  </si>
  <si>
    <t>88255050029</t>
  </si>
  <si>
    <t>PULSADOR PUERTA MUX MAN</t>
  </si>
  <si>
    <t>81255030181</t>
  </si>
  <si>
    <t>TECLA BASCULANTE</t>
  </si>
  <si>
    <t>POLEA ALTERNADOR  MAN 10 ESTRIAS</t>
  </si>
  <si>
    <t>51261050251</t>
  </si>
  <si>
    <t>POLEA</t>
  </si>
  <si>
    <t>RODILLO FINAL CARRERA PORTON MAN</t>
  </si>
  <si>
    <t>88255050185</t>
  </si>
  <si>
    <t>RODILLO DE PISTA</t>
  </si>
  <si>
    <t>SOPORTE IZQUIERDO PUENTE 3 EJE MAN</t>
  </si>
  <si>
    <t>81351140121</t>
  </si>
  <si>
    <t>CONSOLA</t>
  </si>
  <si>
    <t>SOPORTE DERECHO PUENTE 3 EJE MAN</t>
  </si>
  <si>
    <t>81351140122</t>
  </si>
  <si>
    <t>PORTAFUELLE NEUMATICO DERECHO MAN</t>
  </si>
  <si>
    <t>36436300012</t>
  </si>
  <si>
    <t>PORTA-FUELLE NEUMATICO</t>
  </si>
  <si>
    <t>PORTAFUELLE NEUMATICO IZQUIERDO MAN</t>
  </si>
  <si>
    <t>36436300013</t>
  </si>
  <si>
    <t>CRISTAL CUBRE INSTRUMENTO INDICADOR MAN</t>
  </si>
  <si>
    <t>81252290901</t>
  </si>
  <si>
    <t>CRISTAL COBERTERA INSTRUMENTO INDICADOR</t>
  </si>
  <si>
    <t>PANEL INSTRUMENTO INDICADOR MAN</t>
  </si>
  <si>
    <t>81252106109</t>
  </si>
  <si>
    <t>VALVULA MANUAL CORTE GAS TUBO 16 MM</t>
  </si>
  <si>
    <t>81981386532</t>
  </si>
  <si>
    <t>GRIFO ESFERICO</t>
  </si>
  <si>
    <t>PARACHOQUES CENTRAL TRAS TURISTICO 21F</t>
  </si>
  <si>
    <t>88732035009</t>
  </si>
  <si>
    <t>PARTE POSTERIOR</t>
  </si>
  <si>
    <t>REVESTIMIENTO IZQ COLUMNA DIRECCION  MAN</t>
  </si>
  <si>
    <t>81461130109</t>
  </si>
  <si>
    <t>REVESTIM.COLUMNA DIRECCION</t>
  </si>
  <si>
    <t>REVESTIMIENTO DER COLUMNA DIRECCION MAN</t>
  </si>
  <si>
    <t>81461130121</t>
  </si>
  <si>
    <t>MANOCONTACTO ECAS 7,6 0,4 MAN</t>
  </si>
  <si>
    <t>81255200188</t>
  </si>
  <si>
    <t>CONMUTADOR PRESION 7,6 /-0,4 BAR</t>
  </si>
  <si>
    <t>AFORADOR MAN D0836LOH</t>
  </si>
  <si>
    <t>81272030016</t>
  </si>
  <si>
    <t>TRANSMISOR DXE RESERVA</t>
  </si>
  <si>
    <t>MASTER MAN A360</t>
  </si>
  <si>
    <t>81258061038</t>
  </si>
  <si>
    <t>APARATO MANDO ORDENADOR CENTRAL</t>
  </si>
  <si>
    <t>CATADRIOPTICO IZQ ROJO PORTON UT21E</t>
  </si>
  <si>
    <t>88793060091</t>
  </si>
  <si>
    <t>SONDA REFRIGERANTE TEPS</t>
  </si>
  <si>
    <t>81274210304</t>
  </si>
  <si>
    <t>SONDA NIVEL LIQUIDO AGUA REFRIGERANTE</t>
  </si>
  <si>
    <t>TORNILLO ALTERNADOR S33A</t>
  </si>
  <si>
    <t>81904410151</t>
  </si>
  <si>
    <t>TORNILLO-ARMELLA M14X100X15X12,5-6.8-A3C</t>
  </si>
  <si>
    <t>TORNILLO ALTERNADOR S34A</t>
  </si>
  <si>
    <t>6014946313</t>
  </si>
  <si>
    <t>TORNILLO HEX M12X1,5X70-10.9-A-MAN183-B1</t>
  </si>
  <si>
    <t>TORNILLO DIAPRES M18X60MM MAN</t>
  </si>
  <si>
    <t>06028390056</t>
  </si>
  <si>
    <t>TUERCA HEX.SEGURO M18X2X60D-MK18-8.8-MAN</t>
  </si>
  <si>
    <t>RELE POTENCIA MAN 300A</t>
  </si>
  <si>
    <t>36255060001</t>
  </si>
  <si>
    <t>CONMUTADOR PRINCIPAL BATERIA 300A</t>
  </si>
  <si>
    <t>CONMUTADOR ARRANQUE MOTOR TEPS</t>
  </si>
  <si>
    <t>81255030309</t>
  </si>
  <si>
    <t>CONMUTADOR BASCULANTE DISPOSITIV ARRANQU</t>
  </si>
  <si>
    <t>VALVULA REGULADORA GAS 10 BAR MAN GNC</t>
  </si>
  <si>
    <t>51131150039</t>
  </si>
  <si>
    <t>VALVULA DE SOBRECARGA</t>
  </si>
  <si>
    <t>SENSOR PRESION GAS MAN GNC</t>
  </si>
  <si>
    <t>51274210386</t>
  </si>
  <si>
    <t>SENSOR DE PRESION 15 bar</t>
  </si>
  <si>
    <t>SENSOR PRESION CARGA MAN E2876</t>
  </si>
  <si>
    <t>51274210181</t>
  </si>
  <si>
    <t>SENSOR P.PRESION DE CARGA</t>
  </si>
  <si>
    <t>SENSOR TEMPERATURA MAN E2876</t>
  </si>
  <si>
    <t>51274210165</t>
  </si>
  <si>
    <t>TRASDUTTORE TEMPERATURA</t>
  </si>
  <si>
    <t>IMPULSOR PRESION 6 BAR MAN E2876</t>
  </si>
  <si>
    <t>51274210244</t>
  </si>
  <si>
    <t>IMPULSOR DE PRESION 6 BAR</t>
  </si>
  <si>
    <t>JUNTA TAPA INTERMEDIA COMPRESOR</t>
  </si>
  <si>
    <t>51549010015</t>
  </si>
  <si>
    <t>JUNTA CULATA COMPRESOR DE AIRE</t>
  </si>
  <si>
    <t>BIELA  MAN E2876  LUH02 GNC           $3</t>
  </si>
  <si>
    <t>51024006049</t>
  </si>
  <si>
    <t>BARRA BIELA</t>
  </si>
  <si>
    <t>CASQUILLO TENSOR ALTERNADOR MAN GNC</t>
  </si>
  <si>
    <t>51917010892</t>
  </si>
  <si>
    <t>EMPALME T VALVULA RELE ECAS</t>
  </si>
  <si>
    <t>81981816046</t>
  </si>
  <si>
    <t>ACOPLAMIENTO ENCHUFABLE G-U6-AM12X1,5-CU</t>
  </si>
  <si>
    <t>ANILLO RETENCION VALVULA RELE ECAS</t>
  </si>
  <si>
    <t>81981810160</t>
  </si>
  <si>
    <t>ANILLO RETENCION 6</t>
  </si>
  <si>
    <t>CONECTOR HEMBRA B NODO MULT MAN GNC</t>
  </si>
  <si>
    <t>81254320287</t>
  </si>
  <si>
    <t>CAJAS LENGUETAS ENCHUFE PLANO 22-2,8-NF</t>
  </si>
  <si>
    <t>TUBULADOR ROSCADA CILINDRO FRENO MAN GNC</t>
  </si>
  <si>
    <t>81981100044</t>
  </si>
  <si>
    <t>TUBULADURA ANGULAR</t>
  </si>
  <si>
    <t>CENTRALITA ME7 MAN GNC</t>
  </si>
  <si>
    <t>51258037745</t>
  </si>
  <si>
    <t>Central. electrónica del motor MOTRONIC</t>
  </si>
  <si>
    <t>TUBERIA AGUA ENTRADA COMPRESOR MAN</t>
  </si>
  <si>
    <t>51063045459</t>
  </si>
  <si>
    <t>TUBERIA AGUA REFRIGERANTE ALIMENTACION</t>
  </si>
  <si>
    <t>TUBERIA AGUA RETORNO COMPRESOR MAN</t>
  </si>
  <si>
    <t>51063045460</t>
  </si>
  <si>
    <t>TUBERIA AGUA REFRIGERANTE M12,5X1,25X299</t>
  </si>
  <si>
    <t>RELE PRINCIPAL BATERIAS MAN</t>
  </si>
  <si>
    <t>81259020515</t>
  </si>
  <si>
    <t>RELE CONMUTADOR PRINCIPAL BATERIA</t>
  </si>
  <si>
    <t>CONJUNTO RESISTENCIAS 2 MAN</t>
  </si>
  <si>
    <t>81259070265</t>
  </si>
  <si>
    <t>RESISTENCIA 220.OHM-4W</t>
  </si>
  <si>
    <t>CONJUNTO DIODOS 2 MAN</t>
  </si>
  <si>
    <t>81259270112</t>
  </si>
  <si>
    <t>ACOPLE ENCHUFABLE  9,5 8MM MAN</t>
  </si>
  <si>
    <t>6718125304</t>
  </si>
  <si>
    <t>ACOPLAMIENTO ENCHUFABLE 9,5-8</t>
  </si>
  <si>
    <t>ACOPLE ENCHUFABLE 13,5 10MM MAN</t>
  </si>
  <si>
    <t>6718125405</t>
  </si>
  <si>
    <t>ACOPLAMIENTO ENCHUFABLE 13,5-10</t>
  </si>
  <si>
    <t>CONMUTADOR MAN VDO NO MULTIPLEX O TEPS</t>
  </si>
  <si>
    <t>36255056033</t>
  </si>
  <si>
    <t>COMUTADOR GIRATORIO</t>
  </si>
  <si>
    <t>IMPULSOR PRESION ESCAPE MAN NL 273F</t>
  </si>
  <si>
    <t>81274210248</t>
  </si>
  <si>
    <t>IMPULSOR DE PRESION 0,5 Bar</t>
  </si>
  <si>
    <t>CRISTAL ESPEJO RETROVIS EXT DER PEQUEÑO</t>
  </si>
  <si>
    <t>81637330111</t>
  </si>
  <si>
    <t>CRISTAL ESPEJO</t>
  </si>
  <si>
    <t>CRISTAL ESPEJO RETROVIS EXT IZQ PEQUEÑO</t>
  </si>
  <si>
    <t>81637330112</t>
  </si>
  <si>
    <t>MUELLE POLEA TENSORA UT69A</t>
  </si>
  <si>
    <t>51958050054</t>
  </si>
  <si>
    <t>MUELLE PRESION</t>
  </si>
  <si>
    <t>COMODO LUCES MAN MULTIPLEXADO TEPS</t>
  </si>
  <si>
    <t>88255056119</t>
  </si>
  <si>
    <t>INTERRUPTOR DE LUZ</t>
  </si>
  <si>
    <t>TORNILLO TENSOR ALTERNADOR MAN GNC</t>
  </si>
  <si>
    <t>51900400007</t>
  </si>
  <si>
    <t>TORN. AVELLANADO M10X70-10.9-T50-MAN183-</t>
  </si>
  <si>
    <t>ENCHUFE WS6D4</t>
  </si>
  <si>
    <t>51981816021</t>
  </si>
  <si>
    <t>ENCHUFE-W W-S6-D4-CUZN/230</t>
  </si>
  <si>
    <t>ENCHUFE WSN8D6</t>
  </si>
  <si>
    <t>81981836384</t>
  </si>
  <si>
    <t>ENCHUFE-W W-SN8-D7-CUZN</t>
  </si>
  <si>
    <t>ENCHUFE WSN12D9</t>
  </si>
  <si>
    <t>81981836086</t>
  </si>
  <si>
    <t>ENCHUFE-W W-SN12-D9/33,5-CUZN/232</t>
  </si>
  <si>
    <t>SENSOR TACOGRAFO MAN GNC</t>
  </si>
  <si>
    <t>81271210080</t>
  </si>
  <si>
    <t>IMPULSOR KITAS 2 + RI  90MM</t>
  </si>
  <si>
    <t>CONMUTADOR PORTON TEPS MAN</t>
  </si>
  <si>
    <t>88255050155</t>
  </si>
  <si>
    <t>CONMUTADOR TERMINAL CONMUTADOR ARRANQUE</t>
  </si>
  <si>
    <t>EMBOLO ARROLLAMIENTO EJE CENT/TRAS MAN</t>
  </si>
  <si>
    <t>81436030055</t>
  </si>
  <si>
    <t>EMBOLO DE ARROLLAMIENTO 210</t>
  </si>
  <si>
    <t>TUERCA TENSOR ALTERNADOR M14LHX81 MAN</t>
  </si>
  <si>
    <t>06230710121</t>
  </si>
  <si>
    <t>TUERCA TENSORA M14X1,5-M14X1,5LHX220-ST3</t>
  </si>
  <si>
    <t>CONJUNTO RESISTENCIAS EDC MAN</t>
  </si>
  <si>
    <t>81259070255</t>
  </si>
  <si>
    <t>CONJUNTO DE RESISTENCIA</t>
  </si>
  <si>
    <t>LISTON PORTICO 2100MM PERFIL L PTA MAN</t>
  </si>
  <si>
    <t>81947032140</t>
  </si>
  <si>
    <t>LISTON PORTICO 2100 MM</t>
  </si>
  <si>
    <t>TAPON COMPRESOR D2866 LUH24</t>
  </si>
  <si>
    <t>51981300141</t>
  </si>
  <si>
    <t>TAPON</t>
  </si>
  <si>
    <t>JUNTA 4 ORIFICIOS ENCHUFE MAN</t>
  </si>
  <si>
    <t>81254350498</t>
  </si>
  <si>
    <t>JUNTA</t>
  </si>
  <si>
    <t>JUNTA TOROIDAL ENCHUFE CODO MAN</t>
  </si>
  <si>
    <t>81965030050</t>
  </si>
  <si>
    <t>JUNTA TOROIDAL 10-MAN304-CR1-40</t>
  </si>
  <si>
    <t>ADAPTADOR ENCHUFE ACODADO MAN</t>
  </si>
  <si>
    <t>7911640097</t>
  </si>
  <si>
    <t>ADAPTADOR CONO BAJO27,6-PG11-PA6-SW</t>
  </si>
  <si>
    <t>RELE TEMPORIZADOR TEPS MAN</t>
  </si>
  <si>
    <t>81259020500</t>
  </si>
  <si>
    <t>RELE TEMPORIZADOR</t>
  </si>
  <si>
    <t>MAZO CABLE MOTOR EDC MAN</t>
  </si>
  <si>
    <t>81254516659</t>
  </si>
  <si>
    <t>MAZO DE CABLE MOTOR</t>
  </si>
  <si>
    <t>GOMA INTERMEDIA AMORTIGUADOR MAN</t>
  </si>
  <si>
    <t>81437060019</t>
  </si>
  <si>
    <t>GOMA ARTICULADA</t>
  </si>
  <si>
    <t>PLATILLO SUPERIOR AMORTIGUADOR  MAN</t>
  </si>
  <si>
    <t>81437160034</t>
  </si>
  <si>
    <t>PLATILLO ARTICULADO 16,2X72X5</t>
  </si>
  <si>
    <t>PLATILLO CENTRAL AMORTIGUADOR MAN</t>
  </si>
  <si>
    <t>81437160031</t>
  </si>
  <si>
    <t>PLATILLO ARTICULADO</t>
  </si>
  <si>
    <t>PLATILLO MEDIO AMORTIGUADOR MAN</t>
  </si>
  <si>
    <t>81437160030</t>
  </si>
  <si>
    <t>CASQUILLO AMORTIGUADOR DELANTERO MAN</t>
  </si>
  <si>
    <t>81930210342</t>
  </si>
  <si>
    <t>CASQUILLO ARTICULADO AMORTIGUADOR</t>
  </si>
  <si>
    <t>CASQUILLO AMORTIGUADOR CENT TRAS MAN</t>
  </si>
  <si>
    <t>81930210343</t>
  </si>
  <si>
    <t>CASQUILLO AMORTIGUADOR</t>
  </si>
  <si>
    <t>TAPON DEPOSITO ACEITE DIRECCION</t>
  </si>
  <si>
    <t>81473020013</t>
  </si>
  <si>
    <t>TAPA</t>
  </si>
  <si>
    <t>POLEA TRAPEZOIDAL 8 CANALES ALTER MAN</t>
  </si>
  <si>
    <t>81958200291</t>
  </si>
  <si>
    <t>CABLE ADAPTADOR PERIMETRAL SAP 225869</t>
  </si>
  <si>
    <t>81254585410</t>
  </si>
  <si>
    <t>MAZO DE CABLE ADAPTADOR</t>
  </si>
  <si>
    <t>RELE ALTERNADOR MAN</t>
  </si>
  <si>
    <t>81259020514</t>
  </si>
  <si>
    <t>RELE ALTERNADOR</t>
  </si>
  <si>
    <t>TAPA REGISTRO INTERIOR MAN</t>
  </si>
  <si>
    <t>81960020467</t>
  </si>
  <si>
    <t>CAPUCHON CIERRE</t>
  </si>
  <si>
    <t>ANGULO ENSAMBLAJE PUERTAS MAN</t>
  </si>
  <si>
    <t>81749676022</t>
  </si>
  <si>
    <t>COJINETE DE PUERTA</t>
  </si>
  <si>
    <t>SENSOR DESGASTE FRENO EJE DEL MAN</t>
  </si>
  <si>
    <t>81254605542</t>
  </si>
  <si>
    <t>PROLONGACION CABLE 3 POLOS</t>
  </si>
  <si>
    <t>SENSOR DESGASTE FRENO TRAS DER MAN</t>
  </si>
  <si>
    <t>81254605540</t>
  </si>
  <si>
    <t>SENSOR DESGASTE FRENO TRAS IZQ MAN</t>
  </si>
  <si>
    <t>81254605541</t>
  </si>
  <si>
    <t>PIVOTE VARILLA SUSPENSION MAN</t>
  </si>
  <si>
    <t>81910200742</t>
  </si>
  <si>
    <t>PIVOTE</t>
  </si>
  <si>
    <t>RODILLO CONMUTADOR PORTON TRASERO MAN</t>
  </si>
  <si>
    <t>81255050990</t>
  </si>
  <si>
    <t>RODILLO</t>
  </si>
  <si>
    <t>INSTALACION ELECTRICA ALTERNADOR MAN</t>
  </si>
  <si>
    <t>81254266971</t>
  </si>
  <si>
    <t>MAZO DE CABLE 2X140A</t>
  </si>
  <si>
    <t>CUBREBRAZO DEL SUP RETROV EXT DER UT54</t>
  </si>
  <si>
    <t>36637320000</t>
  </si>
  <si>
    <t>CUBIERTA BRAZO</t>
  </si>
  <si>
    <t>CUBREBRAZO TRAS SUP RETROV EXT DER UT54</t>
  </si>
  <si>
    <t>36637320002</t>
  </si>
  <si>
    <t>CUERDA TOPE RETROVISOR EXT DER UT54</t>
  </si>
  <si>
    <t>36926110002</t>
  </si>
  <si>
    <t>CUERDA DE TOPE</t>
  </si>
  <si>
    <t>TORNILLO FIJACION SOPORTE ALTERNADOR MAN</t>
  </si>
  <si>
    <t>06020944524</t>
  </si>
  <si>
    <t>TORN. CILINDRICO M10X120-10.9-MAN183-B1</t>
  </si>
  <si>
    <t>TERMINAL HEMBRA CONECTOR ALTERNADOR</t>
  </si>
  <si>
    <t>7912161218</t>
  </si>
  <si>
    <t>CASQUILLO ENCHUFE REDONDO 1,5-2,5/3X3ST-</t>
  </si>
  <si>
    <t>CONECTOR ALTENADOR TEPS MAN</t>
  </si>
  <si>
    <t>81254750178</t>
  </si>
  <si>
    <t>CAJA DE ENCHUFE 5-1,5-GR</t>
  </si>
  <si>
    <t>PULSADOR ROJO PUERTAS LION'S CITY</t>
  </si>
  <si>
    <t>81255036239</t>
  </si>
  <si>
    <t>TECLA LUMINOSA SIN SIMBOLO</t>
  </si>
  <si>
    <t>POLEA ALTERNADOR UT54AB</t>
  </si>
  <si>
    <t>51261050304</t>
  </si>
  <si>
    <t>POLEA ALTERNADOR D2066LUH21</t>
  </si>
  <si>
    <t>51261050301</t>
  </si>
  <si>
    <t>TUBERIA ACEITE DIRECCION PLATAFORMA MAN</t>
  </si>
  <si>
    <t>6541312112</t>
  </si>
  <si>
    <t>TUBERIA 1ST-12DDX1900-ZSK-MAN183-B1</t>
  </si>
  <si>
    <t>ESPIGA DISTRIBUCION MAN</t>
  </si>
  <si>
    <t>81254350906</t>
  </si>
  <si>
    <t>SPINA DI DISTRIBUZIONE 3X2/2,8-PA-SW</t>
  </si>
  <si>
    <t>TENSOR ALTERNADOR MAN</t>
  </si>
  <si>
    <t>81191070012</t>
  </si>
  <si>
    <t>PIEZA-GUIA</t>
  </si>
  <si>
    <t>TUBERIA FLEXIBLE 26,5 MAN</t>
  </si>
  <si>
    <t>6541103003</t>
  </si>
  <si>
    <t>TUBERIA N1-5NNX265-MAN183-B1</t>
  </si>
  <si>
    <t>TERMINAL CONECTOR COMBUSTIBLE MAN</t>
  </si>
  <si>
    <t>7912010802</t>
  </si>
  <si>
    <t>CONTACTO CASQUILLOS 2,8-1,0BD-ST-CUSN-AU</t>
  </si>
  <si>
    <t>CAZOLETA DIAPRES MAN</t>
  </si>
  <si>
    <t>36436030008</t>
  </si>
  <si>
    <t>EMBOLO DE ARROLLAMIENTO</t>
  </si>
  <si>
    <t>TORNILLO SOPORTE BOBINA MAN</t>
  </si>
  <si>
    <t>51981300647</t>
  </si>
  <si>
    <t>ESPACIADOR</t>
  </si>
  <si>
    <t>RACOR COMPRESOR MAN</t>
  </si>
  <si>
    <t>51981500175</t>
  </si>
  <si>
    <t>TORNILLO HUECO M14X1,5X26E-ST-SW19-P3A</t>
  </si>
  <si>
    <t>CONECTOR TAPON GZ SN8 MAN</t>
  </si>
  <si>
    <t>81981836129</t>
  </si>
  <si>
    <t>CONECTOR TAPON GZ-SN8-CUZN/232</t>
  </si>
  <si>
    <t>ACOPLE ENCHUFE RAPIDO GU6 U6 MAN</t>
  </si>
  <si>
    <t>81981816043</t>
  </si>
  <si>
    <t>ACOPLAMIENTO ENCHUFABLE G-U6-U6-CUZN/203</t>
  </si>
  <si>
    <t>CAJA CONEXIONES BOMBA CALEFACCION MAN</t>
  </si>
  <si>
    <t>81254350963</t>
  </si>
  <si>
    <t>CAJA CONTACTO RESORTE A-2-2,8-/ST-SW</t>
  </si>
  <si>
    <t>TERMINAL ENCHUFE 4 POLOS</t>
  </si>
  <si>
    <t>07912160155</t>
  </si>
  <si>
    <t>CASQUILLO ENCHUFE REDONDO 2,5-1,0/5,5X5,</t>
  </si>
  <si>
    <t>SENSOR ABS DERECHO MAN LION'S CITY</t>
  </si>
  <si>
    <t>81271206212</t>
  </si>
  <si>
    <t>TRANSMISOR DE REVOLUCIONES</t>
  </si>
  <si>
    <t>CAMARA TRASERA 3 PUERTA MAN LION'S CITY</t>
  </si>
  <si>
    <t>33282106014</t>
  </si>
  <si>
    <t>CAMERA MARCHA ATRAS</t>
  </si>
  <si>
    <t>BOMBA AGUA SISTEMA HIBRIDO MAN LION'S CI</t>
  </si>
  <si>
    <t>81220086001</t>
  </si>
  <si>
    <t>BOMBA AGUA REFRIGERANTE</t>
  </si>
  <si>
    <t>CONMUTADOR PRESION SECADOR MAN</t>
  </si>
  <si>
    <t>82255200008</t>
  </si>
  <si>
    <t>CONMUTADOR PRESION CIERRE</t>
  </si>
  <si>
    <t>BOMBA DIRECCION MAN LION'S CITY</t>
  </si>
  <si>
    <t>36471016018</t>
  </si>
  <si>
    <t>BOMBA DE RUEDA DENTADA</t>
  </si>
  <si>
    <t>CABLE ADAPTADOR PERIMETRAL LION'S CITY</t>
  </si>
  <si>
    <t>83254146888</t>
  </si>
  <si>
    <t>PERFIL GOMA TRAMPILLA GASOIL MAN</t>
  </si>
  <si>
    <t>04395359051</t>
  </si>
  <si>
    <t>PERFIL JUNTA DE PUERTA</t>
  </si>
  <si>
    <t>M</t>
  </si>
  <si>
    <t>PICTOGRAMA NARANJA TABLERO MAN</t>
  </si>
  <si>
    <t>88252290133</t>
  </si>
  <si>
    <t>LENTE</t>
  </si>
  <si>
    <t>PICTOGRAMA SILLA DE RUEDAS MAN</t>
  </si>
  <si>
    <t>88252290154</t>
  </si>
  <si>
    <t>LENTE SILLA DE RUEDAS</t>
  </si>
  <si>
    <t>PICTOGRAMA FUEGO MOTOR MAN</t>
  </si>
  <si>
    <t>88252290160</t>
  </si>
  <si>
    <t>LENTE AVISO INCENDIO</t>
  </si>
  <si>
    <t>PICTOGRAMA ABS/ASR ROJO MAN</t>
  </si>
  <si>
    <t>81252290870</t>
  </si>
  <si>
    <t>LENTE ABS/ASR</t>
  </si>
  <si>
    <t>PICTOGRAMA TESTIGO WARNING MAN</t>
  </si>
  <si>
    <t>81252290915</t>
  </si>
  <si>
    <t>LENTE SERVICIO DE BUS ESCOLAR</t>
  </si>
  <si>
    <t>PICTOGRAMA ABS AMARILLO MAN</t>
  </si>
  <si>
    <t>81252290919</t>
  </si>
  <si>
    <t>LENTE SISTEMA ANTIBLOQUEO (ABS)</t>
  </si>
  <si>
    <t>PICTOGRAMA SUSPENSION MAN</t>
  </si>
  <si>
    <t>88252290146</t>
  </si>
  <si>
    <t>LENTE SUSPENSION NEUMATICA</t>
  </si>
  <si>
    <t>PICTOGRAMA ROJO/AMARILLO MAN</t>
  </si>
  <si>
    <t>81252290925</t>
  </si>
  <si>
    <t>LUZ CONTROL</t>
  </si>
  <si>
    <t>CONMUTADOR GIRATORIO LUCES MAN</t>
  </si>
  <si>
    <t>81255056877</t>
  </si>
  <si>
    <t>COMUTADOR GIRATORIO FARO ANTINIEBLA</t>
  </si>
  <si>
    <t>CERRADURA PUERTA CONDUCTOR MAN</t>
  </si>
  <si>
    <t>81971166067</t>
  </si>
  <si>
    <t>CERRADURA TRAMPILLA</t>
  </si>
  <si>
    <t>PULSADOR FRENO PARADA MAN</t>
  </si>
  <si>
    <t>81255045011</t>
  </si>
  <si>
    <t>Basculador FRENO DE PARADA</t>
  </si>
  <si>
    <t>TAPON LLENADO ACEITE MAN</t>
  </si>
  <si>
    <t>81122100007</t>
  </si>
  <si>
    <t>CIERRE DE BAYONETA 40</t>
  </si>
  <si>
    <t>CONMUTADOR BASCULANTE MAN</t>
  </si>
  <si>
    <t>81255050374</t>
  </si>
  <si>
    <t>CONMUTADOR BASCULANTE</t>
  </si>
  <si>
    <t>INTERRUPTOR TECLA BASCULANTE MAN</t>
  </si>
  <si>
    <t>81614460031</t>
  </si>
  <si>
    <t>CIEGA INTERRUPTOR TECLA BASCULANTE</t>
  </si>
  <si>
    <t>PARASOL CONDUCTOR DELANTERO MAN</t>
  </si>
  <si>
    <t>36768106037</t>
  </si>
  <si>
    <t>PERSIANA PARASOL</t>
  </si>
  <si>
    <t>CONECTOR SENSOR PRESION ACEITE MAN</t>
  </si>
  <si>
    <t>81254750185</t>
  </si>
  <si>
    <t>CAJA CASQ. ENCHUFE REDONDO C4-32,0-2,5-C</t>
  </si>
  <si>
    <t>INDICADOR INTERMITENTE TABLERO VDO</t>
  </si>
  <si>
    <t>81252290867</t>
  </si>
  <si>
    <t>LUZ CONTROL LUZ INTERMITENTE</t>
  </si>
  <si>
    <t>RELE ALTERNADOR CONTROL CARGA MAN</t>
  </si>
  <si>
    <t>81259020566</t>
  </si>
  <si>
    <t>RACOR VALVULA MAGNETICA MAN</t>
  </si>
  <si>
    <t>81981836157</t>
  </si>
  <si>
    <t>ENCHUFE-L L-SN12-D9-GM12X1,5-CUZN/232</t>
  </si>
  <si>
    <t>51904410141</t>
  </si>
  <si>
    <t>TORNILLO-ARMELLA M14X250X15X12,5-6.8-A3C</t>
  </si>
  <si>
    <t>ANILLO JUNTA BOMBA DIRECCION MAN</t>
  </si>
  <si>
    <t>06569302107</t>
  </si>
  <si>
    <t>ANILLO JUNTA 46X3N-NBR3-70</t>
  </si>
  <si>
    <t>INSTALACION ELECTRICA MOTOR MAN</t>
  </si>
  <si>
    <t>81254296732</t>
  </si>
  <si>
    <t>MAZO DE CABLE</t>
  </si>
  <si>
    <t>COMODO INTERMITENTE MAN LION'S CITY GNC</t>
  </si>
  <si>
    <t>81255090194</t>
  </si>
  <si>
    <t>INTERRUPTOR COMBINADO</t>
  </si>
  <si>
    <t>CRISTAL TESTIGO LUZ CARRETERA MAN</t>
  </si>
  <si>
    <t>81252290868</t>
  </si>
  <si>
    <t>LUZ CONTROL LUZ DE CARRETERA</t>
  </si>
  <si>
    <t>INSTALACION INYECTORES MAN NG313F GNC</t>
  </si>
  <si>
    <t>81254587534</t>
  </si>
  <si>
    <t>MAZO DE CABLE VALVULA DE INSUFLACION</t>
  </si>
  <si>
    <t>TORNILLO M22x15x90 10,9 T100 MAN GNC</t>
  </si>
  <si>
    <t>06022290002</t>
  </si>
  <si>
    <t>TORN. CILINDRICO M22X1,5X90-10.9-T100</t>
  </si>
  <si>
    <t>TOBERA AIRE HABITACULO CONDUCTOR MAN</t>
  </si>
  <si>
    <t>83779150567</t>
  </si>
  <si>
    <t>TOBERA AIRE</t>
  </si>
  <si>
    <t>SILENTBLOC CENTRALITA MOTOR MAN</t>
  </si>
  <si>
    <t>51962100095</t>
  </si>
  <si>
    <t>RECEPCION</t>
  </si>
  <si>
    <t>TUERCA BARRA ESTABILIZADORA DEL MAN</t>
  </si>
  <si>
    <t>06112410314</t>
  </si>
  <si>
    <t>TUERCA SEGURO HEX. AM14X1,5-10-MAN183-B1</t>
  </si>
  <si>
    <t>CONECTOR OBD MAN</t>
  </si>
  <si>
    <t>81254320480</t>
  </si>
  <si>
    <t>CAJA DE ENCHUFE 16X1,0-CODEB-BL</t>
  </si>
  <si>
    <t>PULSADOR AMARILLO PUERTA MAN</t>
  </si>
  <si>
    <t>81255036242</t>
  </si>
  <si>
    <t>TUBERIA DIRECCION MAN</t>
  </si>
  <si>
    <t>81963400892</t>
  </si>
  <si>
    <t>TUBO FLEX. ALTA PRESION DN10</t>
  </si>
  <si>
    <t>DISPOSITIVO BLOQUEO CONECTOR MAN</t>
  </si>
  <si>
    <t>81254750238</t>
  </si>
  <si>
    <t>DISPOSITIVO BLOQUEO 35,5X11,5X9,3-PBT-GE</t>
  </si>
  <si>
    <t>TORICA RACOR DIRECCION MAN</t>
  </si>
  <si>
    <t>6563331242</t>
  </si>
  <si>
    <t>ANILLO JUNTA 18,5X1,5B-FPM1-70-GN</t>
  </si>
  <si>
    <t>PULSADOR PUERTAS MANDO CONDUCTOR MAN</t>
  </si>
  <si>
    <t>81255036646</t>
  </si>
  <si>
    <t>PULSADOR SUELTA DE PUERTA</t>
  </si>
  <si>
    <t>JUEGO CABLES ALTERNADOR 2 90A MAN</t>
  </si>
  <si>
    <t>81254536684</t>
  </si>
  <si>
    <t>MAZO DE CABLE 2X90A</t>
  </si>
  <si>
    <t>JUEGO CABLES ALTERNADOR 3 MAN</t>
  </si>
  <si>
    <t>81254546620</t>
  </si>
  <si>
    <t>MAZO DE CABLE ALTERNADOR</t>
  </si>
  <si>
    <t>CAJA FUSIBLES MOTOR MAZO CABLES ME7</t>
  </si>
  <si>
    <t>81254246429</t>
  </si>
  <si>
    <t>TUNEL CABLES</t>
  </si>
  <si>
    <t>TUBERIA FRENO MAN</t>
  </si>
  <si>
    <t>81512265807</t>
  </si>
  <si>
    <t>TUBERIA DE FRENO</t>
  </si>
  <si>
    <t>BROCAL LLENADO GASOIL MAN LION'S CITY</t>
  </si>
  <si>
    <t>36122105005</t>
  </si>
  <si>
    <t>TUBULADOR DEPOSITO COMBUSTIBLE</t>
  </si>
  <si>
    <t>CLAUSOR SERIE MAN LION'S</t>
  </si>
  <si>
    <t>81255016035</t>
  </si>
  <si>
    <t>PARASOL LADO VENTANA MAN LION'S</t>
  </si>
  <si>
    <t>36768106038</t>
  </si>
  <si>
    <t>PERSIANA PARASOL LG= 870  PERFORIERT</t>
  </si>
  <si>
    <t>ONDULADOR INVERSOR MAN LION'S</t>
  </si>
  <si>
    <t>36211036011</t>
  </si>
  <si>
    <t>INVERSOR 2 X 7,5KW</t>
  </si>
  <si>
    <t>RETROVISOR INT COND MAN LION'S CITY NL</t>
  </si>
  <si>
    <t>88637306078</t>
  </si>
  <si>
    <t>ESPEJO INTERIOR</t>
  </si>
  <si>
    <t>RECUBRIMIENTO FRONTAL DELANTERO CITY HYB</t>
  </si>
  <si>
    <t>36732015134</t>
  </si>
  <si>
    <t>TRAMPILLA FRONTAL GRANDE CITY HYB</t>
  </si>
  <si>
    <t>36732025013</t>
  </si>
  <si>
    <t>TRAMPILLA FRONTAL CENTRO</t>
  </si>
  <si>
    <t>PUNTERA FRONTAL IZQUIERDA CITY HYB</t>
  </si>
  <si>
    <t>36732015133</t>
  </si>
  <si>
    <t>SECCION FRONTAL IZQ.</t>
  </si>
  <si>
    <t>PUNTERA FRONTAL DERECHA CITY HYB</t>
  </si>
  <si>
    <t>36732015132</t>
  </si>
  <si>
    <t>SECCION FRONTAL</t>
  </si>
  <si>
    <t>CABEZA RETROVISOR IZQUIERDO CITY HYB</t>
  </si>
  <si>
    <t>36637300009</t>
  </si>
  <si>
    <t>CABEZA DE RETROVISOR</t>
  </si>
  <si>
    <t>ENGRANAJE RETROVISOR IZQ DER CITY HYB</t>
  </si>
  <si>
    <t>36637340007</t>
  </si>
  <si>
    <t>ENGRANAJE RETROVISOR</t>
  </si>
  <si>
    <t>ESPEJO GRANDE RETROVISOR IZQ CITY HYB</t>
  </si>
  <si>
    <t>36637330011</t>
  </si>
  <si>
    <t>CRISTAL ESPEJO HS</t>
  </si>
  <si>
    <t>GRAN ANGULAR ESPEJO RETROV IZQ CITY HYB</t>
  </si>
  <si>
    <t>36637330012</t>
  </si>
  <si>
    <t>CRISTAL ESPEJO RETROVISOR ANGULO GRANDE</t>
  </si>
  <si>
    <t>BRAZO ESPEJO DER CITY HYB</t>
  </si>
  <si>
    <t>36637316014</t>
  </si>
  <si>
    <t>BRAZO DEL ESPEJO</t>
  </si>
  <si>
    <t>CRISTAL ESPEJO MANIOBRA DER CITY HYB</t>
  </si>
  <si>
    <t>36637330010</t>
  </si>
  <si>
    <t>CRISTAL ESPEJO ESPEJO DE MANIOBRA</t>
  </si>
  <si>
    <t>CUBIERTA BRAZO DEL RETRO DER CITY HYB</t>
  </si>
  <si>
    <t>36637320037</t>
  </si>
  <si>
    <t>CUBIERTA BRAZO DEL ESPEJO</t>
  </si>
  <si>
    <t>RELE ARRANQUE MAN</t>
  </si>
  <si>
    <t>51259020077</t>
  </si>
  <si>
    <t>RELE ARRANCADOR</t>
  </si>
  <si>
    <t>TAPON TABLERO CONDUCTOR MAN</t>
  </si>
  <si>
    <t>81760056211</t>
  </si>
  <si>
    <t>CUBIERTA ACCIONAMIENTO PUERTA</t>
  </si>
  <si>
    <t>81963400908</t>
  </si>
  <si>
    <t>TUBERIA</t>
  </si>
  <si>
    <t>INTERRUPTOR BATERIA  MAN</t>
  </si>
  <si>
    <t>81255250311</t>
  </si>
  <si>
    <t>PICTOGRAMA ACEITE BAJO MAN</t>
  </si>
  <si>
    <t>33252290046</t>
  </si>
  <si>
    <t>LENTE ACEITE DE MOTOR</t>
  </si>
  <si>
    <t>PICTOGRAMA NIVEL CORRECTO MAN</t>
  </si>
  <si>
    <t>81252300035</t>
  </si>
  <si>
    <t>CUBIERTA DESARME PUERTA MAN</t>
  </si>
  <si>
    <t>88763320160</t>
  </si>
  <si>
    <t>CUBIERTA</t>
  </si>
  <si>
    <t>TAPA TRANSPARENTE DESARME PUERTA MAN</t>
  </si>
  <si>
    <t>88763320161</t>
  </si>
  <si>
    <t>BISAGRA FRONTAL IZQUIERDA CITY HYB</t>
  </si>
  <si>
    <t>36972015047</t>
  </si>
  <si>
    <t>ANGULO FRONTAL IZQUIERDO CITY HYB</t>
  </si>
  <si>
    <t>36732010136</t>
  </si>
  <si>
    <t>ANGULO</t>
  </si>
  <si>
    <t>SOPORTE DER FRONTAL IZQUIERDO CITY HYB</t>
  </si>
  <si>
    <t>36732015165</t>
  </si>
  <si>
    <t>SOPORTE</t>
  </si>
  <si>
    <t>SOPORTE IZQ FRONTAL DERECHO CITY HYB</t>
  </si>
  <si>
    <t>36732015164</t>
  </si>
  <si>
    <t>BOBINA MAGNETICA CORTE GAS MAN</t>
  </si>
  <si>
    <t>81259340013</t>
  </si>
  <si>
    <t>BOBINA MAGNETICA 24V</t>
  </si>
  <si>
    <t>SILENCIADOR ESCAPE MAN A23 A21 GNC</t>
  </si>
  <si>
    <t>36151010008</t>
  </si>
  <si>
    <t>SILENCIADOR DE ESCAPE</t>
  </si>
  <si>
    <t>CONECTOR PERIMETRAL MAN LION'S</t>
  </si>
  <si>
    <t>81964100660</t>
  </si>
  <si>
    <t>PIEZA TERMINAL A-2-SW</t>
  </si>
  <si>
    <t>BULON PUERTA MAN SERIE 54</t>
  </si>
  <si>
    <t>33910200002</t>
  </si>
  <si>
    <t>BULON ROSCADO</t>
  </si>
  <si>
    <t>INSTALACION ELECTRICA FUELLE MAN</t>
  </si>
  <si>
    <t>36254020193</t>
  </si>
  <si>
    <t>CONEXION COMPROBACION ECAS MAN</t>
  </si>
  <si>
    <t>81981256050</t>
  </si>
  <si>
    <t>CONEXION DE COMPROBACION</t>
  </si>
  <si>
    <t>BOTON GIRATORIO MANDO LUCES MAN</t>
  </si>
  <si>
    <t>81970010564</t>
  </si>
  <si>
    <t>BOTON GIRATORIO INTERRUPTOR DE LUZ</t>
  </si>
  <si>
    <t>PULSADOR PUERTA TABLERO MAN</t>
  </si>
  <si>
    <t>88255036471</t>
  </si>
  <si>
    <t>PULSADOR PUERTA ABIERTA</t>
  </si>
  <si>
    <t>SONDA NIVEL LUBRIMATIC MAN</t>
  </si>
  <si>
    <t>81274210303</t>
  </si>
  <si>
    <t>SONDA NIVEL LIQUIDO UEBERWACHUNGSSONDE</t>
  </si>
  <si>
    <t>SIMULADOR TACOGRAFO TSU MAN</t>
  </si>
  <si>
    <t>81271016581</t>
  </si>
  <si>
    <t>TACOGRAFO TSU</t>
  </si>
  <si>
    <t>LISTON PORTICO PUERTA MAN</t>
  </si>
  <si>
    <t>CONMUTADOR APERTURA PUERTA MAN</t>
  </si>
  <si>
    <t>81255050827</t>
  </si>
  <si>
    <t>CONMUTADOR</t>
  </si>
  <si>
    <t>DIFUSOR SALIDA AIRE PUESTO CONDUCTOR MAN</t>
  </si>
  <si>
    <t>34779150017</t>
  </si>
  <si>
    <t>TORNILLO TIRANTE SUSPENSION EJE PORTICO</t>
  </si>
  <si>
    <t>06028366916</t>
  </si>
  <si>
    <t>TUERCA HEX.SEGURO M18X2X60D-MK18-10.9-MA</t>
  </si>
  <si>
    <t>TORNILLO TIRANTE SUSPENSION CHASIS MAN</t>
  </si>
  <si>
    <t>06014946725</t>
  </si>
  <si>
    <t>TORNILLO HEX M18X2X160-10.9-A-MAN183-B1</t>
  </si>
  <si>
    <t>INTERRUPTOR BASCULANTE LUZ CONDUCTOR MAN</t>
  </si>
  <si>
    <t>81255045152</t>
  </si>
  <si>
    <t>Basculador MESITA COBRADOR</t>
  </si>
  <si>
    <t>INTERRUPTOR BASCULANTE LUZ INTERIOR MAN</t>
  </si>
  <si>
    <t>81255045091</t>
  </si>
  <si>
    <t>Basculador LUCES INTERIORES</t>
  </si>
  <si>
    <t>INTERRUPTOR TECLA BASCULANTE PUERTA MAN</t>
  </si>
  <si>
    <t>81255045187</t>
  </si>
  <si>
    <t>Basculador SUELTA DE PUERTA</t>
  </si>
  <si>
    <t>MANDO ESPEJO LION'S CITY MAN</t>
  </si>
  <si>
    <t>81255056247</t>
  </si>
  <si>
    <t>INTERRUPTOR MANEJO ESPEJO EXTERIOR</t>
  </si>
  <si>
    <t>TAPA CIEGA CONSOLA MAN</t>
  </si>
  <si>
    <t>81639030064</t>
  </si>
  <si>
    <t>PULSADOR LUZ INTERIOR LION'S CITY</t>
  </si>
  <si>
    <t>81255256063</t>
  </si>
  <si>
    <t>CONMUTADOR ALUMBRADO INTERIOR</t>
  </si>
  <si>
    <t>TUERCA REMACHE ESPEJO RETROVISOR MAN</t>
  </si>
  <si>
    <t>06131690036</t>
  </si>
  <si>
    <t>TUERCA DE REMACHE AM8X17,5-ST-SNZN</t>
  </si>
  <si>
    <t>VISERA PARASOL MAN</t>
  </si>
  <si>
    <t>81637016022</t>
  </si>
  <si>
    <t>VISERA PARASOL</t>
  </si>
  <si>
    <t>INTERRUPTOR DESBLOQUEO FUELLE</t>
  </si>
  <si>
    <t>81255036436</t>
  </si>
  <si>
    <t>TECLA BASCULANTE PROTECCION  ANTIDOBLEZ</t>
  </si>
  <si>
    <t>REVESTIMIENTO COLUMNA DIRECCION MAN</t>
  </si>
  <si>
    <t>81461130133</t>
  </si>
  <si>
    <t>CAPUCHON REVESTIM.COLUMNA DIRECCION</t>
  </si>
  <si>
    <t>TECLA TAPA CIEGA MAN</t>
  </si>
  <si>
    <t>81614460051</t>
  </si>
  <si>
    <t>CIEGA</t>
  </si>
  <si>
    <t>DESAGÃœE CALDERINES MAN</t>
  </si>
  <si>
    <t>81981816300</t>
  </si>
  <si>
    <t>VALVULA DE DESAGUE</t>
  </si>
  <si>
    <t>REDUCTOR SALIDA CAMBIO MANDO TACOGRAFO</t>
  </si>
  <si>
    <t>81328017029</t>
  </si>
  <si>
    <t>MECANISMO COMPENSACION 90 GRD-A-1,000</t>
  </si>
  <si>
    <t>VALVULA RETENCION CIRCUITO REFRIG MAN</t>
  </si>
  <si>
    <t>81521200027</t>
  </si>
  <si>
    <t>VALVULA RETENCION</t>
  </si>
  <si>
    <t>CAPUCHON VALVULA</t>
  </si>
  <si>
    <t>51041200007</t>
  </si>
  <si>
    <t>SOPORTE FILTRO GASOLEO</t>
  </si>
  <si>
    <t>81125040028</t>
  </si>
  <si>
    <t>SEPARADOR SOPORTE TRASERO MOTOR MAN</t>
  </si>
  <si>
    <t>81930210126</t>
  </si>
  <si>
    <t>CASQUILLO 15X25X43-ST37-2</t>
  </si>
  <si>
    <t>ARANDELA FIJACION SOPORTE TRASERO MOTOR</t>
  </si>
  <si>
    <t>81907130092</t>
  </si>
  <si>
    <t>ARANDELA 15X90X4-ST37-2</t>
  </si>
  <si>
    <t>TORNILLO FIJ. SOPORTE TRASERO MOTOR</t>
  </si>
  <si>
    <t>06028134927</t>
  </si>
  <si>
    <t>TUERCA HEX.SEGURO M14X1,5X110-10.9-MAN18</t>
  </si>
  <si>
    <t>VARILLA EMPUJADORA BALANCINES MOTOR MAN</t>
  </si>
  <si>
    <t>51043020038</t>
  </si>
  <si>
    <t>VARILLA EMPUJADOR</t>
  </si>
  <si>
    <t>EJE BALANCINES MOTOR MAN</t>
  </si>
  <si>
    <t>51042035058</t>
  </si>
  <si>
    <t>EJE BALANCINES</t>
  </si>
  <si>
    <t>TOBERA ENGRASE PISTON, MOTOR MAN</t>
  </si>
  <si>
    <t>51016015065</t>
  </si>
  <si>
    <t>INYECTOR ACEITE</t>
  </si>
  <si>
    <t>CAJA BOMBA ACEITE MOTOR MAN</t>
  </si>
  <si>
    <t>51051020101</t>
  </si>
  <si>
    <t>CAJA BOMBA ACEITE</t>
  </si>
  <si>
    <t>CAPUCHON GOMA BOMBA AGUA MOTOR MAN</t>
  </si>
  <si>
    <t>51960020050</t>
  </si>
  <si>
    <t>TUBO UNION BOMBA ACEITE MOTOR D0826 LUH</t>
  </si>
  <si>
    <t>51052070010</t>
  </si>
  <si>
    <t>MANGUITO DE EMBRAGUE</t>
  </si>
  <si>
    <t>RETEN CAJA MANDO DISTRIBUCION MAN NL202</t>
  </si>
  <si>
    <t>51015106009</t>
  </si>
  <si>
    <t>ANILLO OBTURADOR RADIAL 66X90X13,4RD-FPM</t>
  </si>
  <si>
    <t>TORNILLO FIJACION ARBOL LEVAS MAN LUH213</t>
  </si>
  <si>
    <t>51900200300</t>
  </si>
  <si>
    <t>DORNILLO HEQ. COLLAR M10X1,25X38-10.9</t>
  </si>
  <si>
    <t>TURBINA BOMBA REFRIGERACION MOTOR MAN</t>
  </si>
  <si>
    <t>51065060100</t>
  </si>
  <si>
    <t>RUEDA BOMBA LIQ. REFRIGERANTE DIAMETRO</t>
  </si>
  <si>
    <t>RODILLO TENSOR CORREA ALTERNADOR MAN</t>
  </si>
  <si>
    <t>51958005001</t>
  </si>
  <si>
    <t>RODILLO TENSOR</t>
  </si>
  <si>
    <t>SOPORTE VENTILADOR MAN</t>
  </si>
  <si>
    <t>88066405023</t>
  </si>
  <si>
    <t>PORTA-VENTILADOR</t>
  </si>
  <si>
    <t>SOPORTE CARCASA VENTILADOR 1 MAN</t>
  </si>
  <si>
    <t>81066405315</t>
  </si>
  <si>
    <t>SOPORTE CARCASA VENTILADOR 2 MAN</t>
  </si>
  <si>
    <t>81066405316</t>
  </si>
  <si>
    <t>SILENTBLOC SOPORTE VENTILADOR</t>
  </si>
  <si>
    <t>81962100471</t>
  </si>
  <si>
    <t>RECEPCION GOMA</t>
  </si>
  <si>
    <t>TAPON DEPOSITO ACEITE HIDROSTATICO</t>
  </si>
  <si>
    <t>81066706003</t>
  </si>
  <si>
    <t>FILTRO DE VENTILACION</t>
  </si>
  <si>
    <t>ABRAZADERA ESCAPE S2100</t>
  </si>
  <si>
    <t>88156402211</t>
  </si>
  <si>
    <t>ABRAZADERA</t>
  </si>
  <si>
    <t>INTERCAMBIADOR CALOR MOTOR MAN LUH03-12</t>
  </si>
  <si>
    <t>51056010107</t>
  </si>
  <si>
    <t>RADIADOR ACEITE</t>
  </si>
  <si>
    <t>TUERCA ALUMINIO RADIADOR INTERCOOLER</t>
  </si>
  <si>
    <t>81061400159</t>
  </si>
  <si>
    <t>ADAPTADOR</t>
  </si>
  <si>
    <t>TORNILLO FIJACION PLACA CV ZF</t>
  </si>
  <si>
    <t>06017336308</t>
  </si>
  <si>
    <t>TORNILLO EXAGONAL M12X1,5X22-M8.8-MAN183</t>
  </si>
  <si>
    <t>TAPON CONDUCTO ACEITE MOTOR MAN D0826</t>
  </si>
  <si>
    <t>06150944113</t>
  </si>
  <si>
    <t>TAPA B20/6-X5CRNI1810</t>
  </si>
  <si>
    <t>POLEA TRAPEZOIDAL 6 RANURAS A.A. S34XX</t>
  </si>
  <si>
    <t>81958200309</t>
  </si>
  <si>
    <t>POLEA TENSORA BOMBA AGUA MAN</t>
  </si>
  <si>
    <t>51958007088</t>
  </si>
  <si>
    <t>VALVULA RETENCION DEPOSITO AUX REFRIG</t>
  </si>
  <si>
    <t>81521200029</t>
  </si>
  <si>
    <t>TUBO RETORNO ACEITE HIDROMOTOR MAN</t>
  </si>
  <si>
    <t>04272051004</t>
  </si>
  <si>
    <t>TUBO FLEX. A-6</t>
  </si>
  <si>
    <t>VALVULA INYECTOR ACEITE MOTOR MAN D0826</t>
  </si>
  <si>
    <t>51054055024</t>
  </si>
  <si>
    <t>VALVULA PRESION ACEITE</t>
  </si>
  <si>
    <t>PLANCHA COLECTOR ESCAPE MOTOR MAN D0826</t>
  </si>
  <si>
    <t>51081205204</t>
  </si>
  <si>
    <t>CHAPA DEFLECTORA</t>
  </si>
  <si>
    <t>RACOR SOBRANTE INYECTOR MOTOR MAN D0826</t>
  </si>
  <si>
    <t>51981500167</t>
  </si>
  <si>
    <t>TORNILLO HUECO M6X15,5E-42CRMOS4V-ZNPHR3</t>
  </si>
  <si>
    <t>CIGÜEÑAL MOTOR MAN D2866 LUH26        $3</t>
  </si>
  <si>
    <t>51021006019</t>
  </si>
  <si>
    <t>CIGUENAL</t>
  </si>
  <si>
    <t>TUERCA HIDROMOTOR MAN</t>
  </si>
  <si>
    <t>06710304113</t>
  </si>
  <si>
    <t>TUERCA RACOR N-L10-C10C-MAN183-B1</t>
  </si>
  <si>
    <t>RACOR 2 HIDROMOTOR MAN</t>
  </si>
  <si>
    <t>06641520503</t>
  </si>
  <si>
    <t>TUBULADOR ROSCADO M22X1,5-M14X1,5-ST-MAN</t>
  </si>
  <si>
    <t>TERMOCONMUTADOR ELECTROVENT MOT MAN GNC</t>
  </si>
  <si>
    <t>81255056135</t>
  </si>
  <si>
    <t>TERMOCONMUTADOR 92/87 GRAD</t>
  </si>
  <si>
    <t>BOMBA AGUA MAN D/E28XX               $2C</t>
  </si>
  <si>
    <t>51065006708</t>
  </si>
  <si>
    <t>CARCASA VOLANTE MOTOR MAN S33A-S38A</t>
  </si>
  <si>
    <t>51014016203</t>
  </si>
  <si>
    <t>CAJA MANDO</t>
  </si>
  <si>
    <t>TORNILLO BANCADA MOTOR S33A-S38A</t>
  </si>
  <si>
    <t>51900200293</t>
  </si>
  <si>
    <t>DORNILLO HEQ. COLLAR M18X2X153-10.9</t>
  </si>
  <si>
    <t>GUARDAPOLVO POLEA MOTOR S33A-S38A</t>
  </si>
  <si>
    <t>51015055009</t>
  </si>
  <si>
    <t>ANILLO DEFLECTOR</t>
  </si>
  <si>
    <t>TORNILLO BIELA MOTOR S33A-S38A</t>
  </si>
  <si>
    <t>51900200139</t>
  </si>
  <si>
    <t>TORNILLO EXAGONAL DE DILATACIO M16X1,5X6</t>
  </si>
  <si>
    <t>TORNILLO POLEA MOTOR S33A-S38A</t>
  </si>
  <si>
    <t>51900200245</t>
  </si>
  <si>
    <t>DORNILLO HEQ. COLLAR M16X1,5X45-10.9-ZNP</t>
  </si>
  <si>
    <t>TORNILLO CULATA 168mm MOTOR S33A-S38A</t>
  </si>
  <si>
    <t>51904900022</t>
  </si>
  <si>
    <t>UN ANTIGUO TORNILLO HEX.EXTER M15X2X168-</t>
  </si>
  <si>
    <t>TORNILLO CULATA 144mm MOTOR S33A-S38A</t>
  </si>
  <si>
    <t>51904900023</t>
  </si>
  <si>
    <t>UN ANTIGUO TORNILLO HEX.EXTER M15X2X144-</t>
  </si>
  <si>
    <t>TORNILLO CULATA 109mm MOTOR S33A-S38A</t>
  </si>
  <si>
    <t>51904900024</t>
  </si>
  <si>
    <t>UN ANTIGUO TORNILLO HEX.EXTER M15X2X109-</t>
  </si>
  <si>
    <t>CABALLETE BALANCIN MOTOR MAN</t>
  </si>
  <si>
    <t>51042025034</t>
  </si>
  <si>
    <t>CABALLETE BALANCINES</t>
  </si>
  <si>
    <t>ACOPLE BOMBA INYECTORA MOTOR S33A-S38A</t>
  </si>
  <si>
    <t>51114010142</t>
  </si>
  <si>
    <t>BRIDA DE FIJACION</t>
  </si>
  <si>
    <t>CUBO ARRASTRE INYECTORA MOTOR S33A-S38A</t>
  </si>
  <si>
    <t>51111390043</t>
  </si>
  <si>
    <t>CUBO</t>
  </si>
  <si>
    <t>TUERCA CUBO INYECTORA MOTOR S33A-S38A</t>
  </si>
  <si>
    <t>51906400031</t>
  </si>
  <si>
    <t>TUERCA HEX.COLLAR M30X1,5-15-C45-SW41-ZN</t>
  </si>
  <si>
    <t>PIÑON BOMBA INYECTORA S33A</t>
  </si>
  <si>
    <t>51113010223</t>
  </si>
  <si>
    <t>PINON MANDO BOMBA INYECTORA</t>
  </si>
  <si>
    <t>CHAPA TERMICA MOTOR D2866LUH26</t>
  </si>
  <si>
    <t>51081205250</t>
  </si>
  <si>
    <t>CHAPA PROTECCION TERMICA</t>
  </si>
  <si>
    <t>MANGUITO 90x5x120 INTERCOOLER MAN</t>
  </si>
  <si>
    <t>81963010495</t>
  </si>
  <si>
    <t>TUBO FLEX. 90X5X120-M3055-4-SW</t>
  </si>
  <si>
    <t>CABALLETE PORTAMOTOR CV IZQ MAN NL223F</t>
  </si>
  <si>
    <t>81415066289</t>
  </si>
  <si>
    <t>TUBO HIDROSTATICO A VENTILADOR</t>
  </si>
  <si>
    <t>06540276853</t>
  </si>
  <si>
    <t>TUBERIA N1-20DNX1400</t>
  </si>
  <si>
    <t>TUBO HIDROSTATICO DEL VENTILADOR</t>
  </si>
  <si>
    <t>06540954457</t>
  </si>
  <si>
    <t>TUBERIA 2ST-16PPX1200</t>
  </si>
  <si>
    <t>BALANCIN ENSAMBLAJE MOTOR MAN E2866</t>
  </si>
  <si>
    <t>51042016111</t>
  </si>
  <si>
    <t>BALANCIN</t>
  </si>
  <si>
    <t>ARO RANURA 3 PISTON MOTOR MAN E2876 LUH</t>
  </si>
  <si>
    <t>51025030720</t>
  </si>
  <si>
    <t>SEGMENTO DE PERFIL BISELADO 128 X 4</t>
  </si>
  <si>
    <t>BOMBA AGUA MAN D0836 LUH XX           $2</t>
  </si>
  <si>
    <t>51065009587</t>
  </si>
  <si>
    <t>ARBOL TRANSMISION MAN GNC 1700-1724   $2</t>
  </si>
  <si>
    <t>81391066862</t>
  </si>
  <si>
    <t>SEMIEJE ARTICULADO 730-152--</t>
  </si>
  <si>
    <t>CRUCETA TRANSMISION MAN  NL 233 F GNC</t>
  </si>
  <si>
    <t>81391266029</t>
  </si>
  <si>
    <t>ACCESORIOS DE CRUCETA 52x147 - 17KNm</t>
  </si>
  <si>
    <t>TOPE GOMA FILTRO AIRE</t>
  </si>
  <si>
    <t>81962100247</t>
  </si>
  <si>
    <t>TOPE DE GOMA</t>
  </si>
  <si>
    <t>MANGUETA ARTICULAC IZQ MAN UT34B      $2</t>
  </si>
  <si>
    <t>81442016291</t>
  </si>
  <si>
    <t>VALVULA RECICLAJE GAS ESCAPE AGR NG313F1</t>
  </si>
  <si>
    <t>51081500046</t>
  </si>
  <si>
    <t>CILINDRO DE AIRE COMPRIMIDO CHAPALETA DE</t>
  </si>
  <si>
    <t>TORNILLO COLLARIN BLOQUE MAN D0836LUH02</t>
  </si>
  <si>
    <t>51900200352</t>
  </si>
  <si>
    <t>DORNILLO HEQ. COLLAR M14X118-10.9-PHR</t>
  </si>
  <si>
    <t>TORNILLO BIELA MOTOR MAN D0836LUH02</t>
  </si>
  <si>
    <t>51904900028</t>
  </si>
  <si>
    <t>UN ANTIGUO TORNILLO HEX.EXTER M11X1,5X60</t>
  </si>
  <si>
    <t>TORNILLO PIÑON INTERMED MAN D0836LUH02</t>
  </si>
  <si>
    <t>06020990365</t>
  </si>
  <si>
    <t>TORN. CILINDRICO M14X1,75X45-8.8-ZNPHR3F</t>
  </si>
  <si>
    <t>COJINETE AXIAL INF CIGUEÑ MAN D0836LUH02</t>
  </si>
  <si>
    <t>51011140180</t>
  </si>
  <si>
    <t>ARANDELA FRICCION</t>
  </si>
  <si>
    <t>DUMPER MOTOR MAN D0836LUH02</t>
  </si>
  <si>
    <t>51022010181</t>
  </si>
  <si>
    <t>AMORTIGUADOR ANTIVIBRACION</t>
  </si>
  <si>
    <t>VARILLA  DE NIVEL MOTOR MAN D0836LUH02</t>
  </si>
  <si>
    <t>51058055671</t>
  </si>
  <si>
    <t>TORNILLO VOLANTE MOTOR D0836LUH02 VOITH</t>
  </si>
  <si>
    <t>51900200335</t>
  </si>
  <si>
    <t>DORNILLO HEQ. COLLAR M14X1,5X30-10.9-ZNP</t>
  </si>
  <si>
    <t>PLANCHA PROTECCION TERMICA TURBO MAN</t>
  </si>
  <si>
    <t>51091415021</t>
  </si>
  <si>
    <t>CATALIZADOR MAN GNC</t>
  </si>
  <si>
    <t>81151010438</t>
  </si>
  <si>
    <t>JUNTA FLEXO VALVULA AGR</t>
  </si>
  <si>
    <t>51089010124</t>
  </si>
  <si>
    <t>TORNILLO BOMBA INYECTORA MAN LUH24/26/07</t>
  </si>
  <si>
    <t>06022020205</t>
  </si>
  <si>
    <t>DORNILLO HEQ. COLLAR M10X35</t>
  </si>
  <si>
    <t>ESPARRAGO BOMBA INYECTORA MAN LUH02</t>
  </si>
  <si>
    <t>06062250710</t>
  </si>
  <si>
    <t>ESPARRAGO M8X40-8.8</t>
  </si>
  <si>
    <t>TORICA BOMBA INYECTORA MAN LUH02</t>
  </si>
  <si>
    <t>06569390029</t>
  </si>
  <si>
    <t>ANILLO JUNTA 67,5X4-FPM1-60-GN</t>
  </si>
  <si>
    <t>CHAVETA BOMBA INYECTORA MAN LUH02</t>
  </si>
  <si>
    <t>06291400110</t>
  </si>
  <si>
    <t>CHAVETA 4X6,5-ST60K-2</t>
  </si>
  <si>
    <t>ARANDELA BALAN MOT MAN D08XX 20,3.30.0,5</t>
  </si>
  <si>
    <t>51907010103</t>
  </si>
  <si>
    <t>ARANDELA 20,3X30X0,5-CK67V-ZNPHR3F</t>
  </si>
  <si>
    <t>ARANDELA BALAN MOTOR MAN D08XX 20.37.0,5</t>
  </si>
  <si>
    <t>51907010213</t>
  </si>
  <si>
    <t>ARANDELA 20X37X0,5-CK67V</t>
  </si>
  <si>
    <t>ARBOL LEVAS MOTOR MAN D0836 LOH03</t>
  </si>
  <si>
    <t>51044016371</t>
  </si>
  <si>
    <t>ARBOL LEVAS</t>
  </si>
  <si>
    <t>PLANCHA ESCAPE MOTOR MAN D0836 LOH03</t>
  </si>
  <si>
    <t>51081200184</t>
  </si>
  <si>
    <t>CONO VALVULA MOTOR MAN D2865-D2866</t>
  </si>
  <si>
    <t>51041040023</t>
  </si>
  <si>
    <t>CONO DE VALVULA</t>
  </si>
  <si>
    <t>CONMUTADOR NIVEL ACEITE MOTOR MAN D0836</t>
  </si>
  <si>
    <t>51259020063</t>
  </si>
  <si>
    <t>CONMUTADOR P.RESERVA 24 V</t>
  </si>
  <si>
    <t>VARILLA NIVEL ACEITE MAN D0836 LUH03</t>
  </si>
  <si>
    <t>51058055685</t>
  </si>
  <si>
    <t>PISTON VALVULA PRESION ACEIT D0836 LOH03</t>
  </si>
  <si>
    <t>51054100055</t>
  </si>
  <si>
    <t>PISTON DE VALVULA VALVULA DE SOBRECARGA</t>
  </si>
  <si>
    <t>DAMPER MOTOR MAN D0836 LOH03</t>
  </si>
  <si>
    <t>51022010119</t>
  </si>
  <si>
    <t>AMORTIGUADOR PARA CIGUENAL</t>
  </si>
  <si>
    <t>BOMBA AGUA MAN D0836 LOH03            $2</t>
  </si>
  <si>
    <t>51065009669</t>
  </si>
  <si>
    <t>CULATA MOTOR MAN GNC E2866 DUH02-03   $2</t>
  </si>
  <si>
    <t>51031016858</t>
  </si>
  <si>
    <t>CULATA MOTOR DE GAS</t>
  </si>
  <si>
    <t>MUELLE VALVULA SOBRECARGA D0836 LOH03</t>
  </si>
  <si>
    <t>51976010301</t>
  </si>
  <si>
    <t>MUELLE PRESION 1,8X8,2X74-FST</t>
  </si>
  <si>
    <t>51976010302</t>
  </si>
  <si>
    <t>TORNILLO VALV SOBRECARGA D0836 LOH03</t>
  </si>
  <si>
    <t>51903100255</t>
  </si>
  <si>
    <t>TORNILLO OBTURADOR M24X1,5X30,7-SW24</t>
  </si>
  <si>
    <t>CASQUILLO VALV SOBRECARGA D0836 LOH03</t>
  </si>
  <si>
    <t>51054100054</t>
  </si>
  <si>
    <t>CASQUILLO PISTON DE VALVULA</t>
  </si>
  <si>
    <t>JUNTA VALV SOBRECARGA D0836 LOH03</t>
  </si>
  <si>
    <t>06569360893</t>
  </si>
  <si>
    <t>ANILLO JUNTA 17X2N-FPM1-70-GN</t>
  </si>
  <si>
    <t>MUELLE VALVULA EXTERIOR MOTOR 2866 MAN</t>
  </si>
  <si>
    <t>51041020070</t>
  </si>
  <si>
    <t>MUELLE VALVULA</t>
  </si>
  <si>
    <t>ARANDELA MUELLE VALV. EXT MOTOR 2866 MAN</t>
  </si>
  <si>
    <t>51907010104</t>
  </si>
  <si>
    <t>ARANDELA 32X42X0,5-CK67V-PAB</t>
  </si>
  <si>
    <t>TUERCA REGLAJE BALANCIN MOTOR 2866 MAN</t>
  </si>
  <si>
    <t>51905010049</t>
  </si>
  <si>
    <t>TUERCA EXAGONAL M12X1-6-8-PHR</t>
  </si>
  <si>
    <t>MUELLE VALVULA INTERIOR MOTOR 2866 MAN</t>
  </si>
  <si>
    <t>51041020075</t>
  </si>
  <si>
    <t>MOTOR MAN D2866 LUH27 260CV EURO3     $2</t>
  </si>
  <si>
    <t>81005019187</t>
  </si>
  <si>
    <t>Motor bloque corto de repuesto D2866LUH2</t>
  </si>
  <si>
    <t>MOTOR MAN D2866 LUH28 310CV EURO3     $2</t>
  </si>
  <si>
    <t>81005016187</t>
  </si>
  <si>
    <t>TRONCO MOTOR D2866LUH27/28/29/35</t>
  </si>
  <si>
    <t>MOTOR MAN E2876 LUH02 310CV GNC       $2</t>
  </si>
  <si>
    <t>81007069198</t>
  </si>
  <si>
    <t>MOTOR DE RECAMBIO E2876LUH02 228KW</t>
  </si>
  <si>
    <t>TORICA FILTRO COMBUSTIBLE D0836LOH03</t>
  </si>
  <si>
    <t>81965030300</t>
  </si>
  <si>
    <t>ANILLO JUNTA 63X70X3-FKM</t>
  </si>
  <si>
    <t>MANGUITO CODO CALEFACCION MAN  INT 20 MM</t>
  </si>
  <si>
    <t>81963050123</t>
  </si>
  <si>
    <t>CODO DE TUBO 20/20-30/40/30-MAN334-3-BL</t>
  </si>
  <si>
    <t>TUBERIA GASOIL MAN N1-8DDX300</t>
  </si>
  <si>
    <t>06541710100</t>
  </si>
  <si>
    <t>TUBERIA P1-7,5X3-D8/D8X300-MAN183-B1</t>
  </si>
  <si>
    <t>TUBERIA GASOIL MAN  8-DJX300</t>
  </si>
  <si>
    <t>06541708700</t>
  </si>
  <si>
    <t>TUBERIA P1-7,3X3-D8/J8X300-MAN183-B1</t>
  </si>
  <si>
    <t>TUBO BOMBA INYECTORA MAN D2866LUH24</t>
  </si>
  <si>
    <t>51057035857</t>
  </si>
  <si>
    <t>TUBERIA RETORNO ACEITE</t>
  </si>
  <si>
    <t>BLOQUE MOTOR MAN D2866 LUH26          $3</t>
  </si>
  <si>
    <t>51011026602</t>
  </si>
  <si>
    <t>CARTER MOTOR</t>
  </si>
  <si>
    <t>TUERCA RANURADA CUBO RUEDA MAN</t>
  </si>
  <si>
    <t>06121140129</t>
  </si>
  <si>
    <t>TUERCA RANURADA M95X1,5-17H</t>
  </si>
  <si>
    <t>CHAPA SEGURIDAD CUBO RUEDA MAN</t>
  </si>
  <si>
    <t>81908010340</t>
  </si>
  <si>
    <t>CHAPA SEGURIDAD 95X109X1,5-11,9-ST13</t>
  </si>
  <si>
    <t>ARANDELA RODILLO CONICO CUBO RUEDA MAN</t>
  </si>
  <si>
    <t>81443030038</t>
  </si>
  <si>
    <t>ARANDELA</t>
  </si>
  <si>
    <t>81443030039</t>
  </si>
  <si>
    <t>PLATO ACOPLAMIENTO VENTILADOR MAN</t>
  </si>
  <si>
    <t>36066040004</t>
  </si>
  <si>
    <t>CUBO DE VENTILADOR</t>
  </si>
  <si>
    <t>TUBULADOR UNION COLECTOR AGUA</t>
  </si>
  <si>
    <t>51063020408</t>
  </si>
  <si>
    <t>TUBULADOR DE UNION JUNTA</t>
  </si>
  <si>
    <t>TORNILLO CUBO RUEDA MAN</t>
  </si>
  <si>
    <t>06020990349</t>
  </si>
  <si>
    <t>TORN. CILINDRICO M20X1,5X50-10.9-ZNPHR3F</t>
  </si>
  <si>
    <t>DEPOSITO NIVELMATIC MAN GNC</t>
  </si>
  <si>
    <t>36058256001</t>
  </si>
  <si>
    <t>DEPOSITO ACEITE</t>
  </si>
  <si>
    <t>COLECTOR METALICO ESCAPE MAN</t>
  </si>
  <si>
    <t>81152045979</t>
  </si>
  <si>
    <t>TUBO ESCAPE</t>
  </si>
  <si>
    <t>TUBO ALTA HIDROSTATICO MAN</t>
  </si>
  <si>
    <t>81963400918</t>
  </si>
  <si>
    <t>TUBERIA L-1600 MM</t>
  </si>
  <si>
    <t>POLEA BOMBA HIDRAULICA MAN</t>
  </si>
  <si>
    <t>51958200070</t>
  </si>
  <si>
    <t>POLEA BOMBA HIDRAULICA</t>
  </si>
  <si>
    <t>PLATILLO ELASTICO VALVULA 3 RANURAS</t>
  </si>
  <si>
    <t>51041030108</t>
  </si>
  <si>
    <t>PLATILLO APOYO MUELLE VALVULA</t>
  </si>
  <si>
    <t>ARANDELA INYECTOR MAN</t>
  </si>
  <si>
    <t>51987010091</t>
  </si>
  <si>
    <t>ANILLO JUNTA 7,3X15X0,5-CU</t>
  </si>
  <si>
    <t>CONO VALVULA 3 RANURAS</t>
  </si>
  <si>
    <t>51041040034</t>
  </si>
  <si>
    <t>TUBO FLEXIBLE ASPIRACION AIRE</t>
  </si>
  <si>
    <t>88082012439</t>
  </si>
  <si>
    <t>TUBO FLEX. 132X5X85-M3055-2</t>
  </si>
  <si>
    <t>TUERCA RANURADA BUJE TRASERO  MAN</t>
  </si>
  <si>
    <t>81906200092</t>
  </si>
  <si>
    <t>TUERCA RANURADA M100X1,5</t>
  </si>
  <si>
    <t>ESPARRAGO MAN  M12X1,5X285 10,9</t>
  </si>
  <si>
    <t>88951010003</t>
  </si>
  <si>
    <t>ESPARRAGO M12X1,5X285-10.9-A3C</t>
  </si>
  <si>
    <t>ESPARRAGO TURBO MAN  M10X25</t>
  </si>
  <si>
    <t>51902010251</t>
  </si>
  <si>
    <t>ESPARRAGO M10X25-SD-HOCHWARMFEST</t>
  </si>
  <si>
    <t>SONDA NIVEL ACEITE CARTER D0826</t>
  </si>
  <si>
    <t>51259020056</t>
  </si>
  <si>
    <t>CONMUTADOR P.RESERVA</t>
  </si>
  <si>
    <t>ESPARRAGO TURBO M10x70 MAN D0826</t>
  </si>
  <si>
    <t>51902010246</t>
  </si>
  <si>
    <t>ESPARRAGO M10X70-GA-WARMFEST-C3J</t>
  </si>
  <si>
    <t>LATIGUILLO HIDROMOTOR MAN</t>
  </si>
  <si>
    <t>04271991004</t>
  </si>
  <si>
    <t>TUBO FLEX. N1-5</t>
  </si>
  <si>
    <t>ALETA VENTILADOR RADIADOR MAN</t>
  </si>
  <si>
    <t>81066010074</t>
  </si>
  <si>
    <t>ALETA VENTILADOR</t>
  </si>
  <si>
    <t>CAÑONERA EJE TRASERO MAN</t>
  </si>
  <si>
    <t>81354030057</t>
  </si>
  <si>
    <t>EXTREMO DEL EJE</t>
  </si>
  <si>
    <t>CAÑONERA EJE CENTRAL TRASERO MAN</t>
  </si>
  <si>
    <t>81354030058</t>
  </si>
  <si>
    <t>PALIER 3 EJE MAN</t>
  </si>
  <si>
    <t>81355020142</t>
  </si>
  <si>
    <t>ARBOL EJE TRAS. HONP-13100-00/ 549MM</t>
  </si>
  <si>
    <t>PALIER EJE TRASERO MAN</t>
  </si>
  <si>
    <t>81355020157</t>
  </si>
  <si>
    <t>ARBOL EJE TRAS. HONP-13100-01/HU-1330-E/</t>
  </si>
  <si>
    <t>CULATA MOTOR MAN D2866LUH24          $2</t>
  </si>
  <si>
    <t>51031009692</t>
  </si>
  <si>
    <t>CULATA</t>
  </si>
  <si>
    <t>COLECTOR ASPIRACION TURBO MAN</t>
  </si>
  <si>
    <t>51094020070</t>
  </si>
  <si>
    <t>COLECTOR ASPIRACION</t>
  </si>
  <si>
    <t>ARO 1 PISTON MAN D2866LUH24</t>
  </si>
  <si>
    <t>51025030781</t>
  </si>
  <si>
    <t>ANILLO TRAPEZOIDAL</t>
  </si>
  <si>
    <t>ARO 2 PISTON MAN D2866LUH24</t>
  </si>
  <si>
    <t>51025030784</t>
  </si>
  <si>
    <t>SEGMENTO SECCION TRAPEZOIDAL2X</t>
  </si>
  <si>
    <t>TORNILLO BIELA MAN D2866LUH24</t>
  </si>
  <si>
    <t>51904900021</t>
  </si>
  <si>
    <t>UN ANTIGUO TORNILLO HEX.EXTER M14X1,5X65</t>
  </si>
  <si>
    <t>TORNILLO VOLANTE MOTOR D2866LUH24</t>
  </si>
  <si>
    <t>51900200354</t>
  </si>
  <si>
    <t>TORNILLO EXAGONAL DE DILATACIO M16X1,5X7</t>
  </si>
  <si>
    <t>TORNILLO CULATA 198MM MOTOR D2866LUH24</t>
  </si>
  <si>
    <t>51904900042</t>
  </si>
  <si>
    <t>UN ANTIGUO TORNILLO HEX.EXTER M15X2X198-</t>
  </si>
  <si>
    <t>TORNILLO CULATA 259,5MM MOTOR D2866LUH24</t>
  </si>
  <si>
    <t>51904900041</t>
  </si>
  <si>
    <t>UN ANTIGUO TORNILLO HEX.EXTER M15X2X259,</t>
  </si>
  <si>
    <t>CHAPA TERMICA SUPERIOR MOTOR D2866LUH24</t>
  </si>
  <si>
    <t>51081205262</t>
  </si>
  <si>
    <t>INYECTOR ACEITE MOTOR MAN D2866LUH24</t>
  </si>
  <si>
    <t>51016015083</t>
  </si>
  <si>
    <t>RACOR INYECTOR ACEITE MAN D2866LUH24</t>
  </si>
  <si>
    <t>51054057044</t>
  </si>
  <si>
    <t>VARILLAS MOTOR MAN D2866LUH24</t>
  </si>
  <si>
    <t>51043020053</t>
  </si>
  <si>
    <t>CHAPA TERMICA INFERIOR MOTOR D2866LUH24</t>
  </si>
  <si>
    <t>51081205263</t>
  </si>
  <si>
    <t>ANTITERMICA TURBO MOTOR D2866LUH24</t>
  </si>
  <si>
    <t>51091410031</t>
  </si>
  <si>
    <t>PANTALLA ANTITERMICA</t>
  </si>
  <si>
    <t>BOYA NIVEL ACEITE CARTER D2866LUH24</t>
  </si>
  <si>
    <t>51259020062</t>
  </si>
  <si>
    <t>GRIFO EVACUACION FILTRO COMB D2066LUH11</t>
  </si>
  <si>
    <t>81125100028</t>
  </si>
  <si>
    <t>GRIFO EVACUACION</t>
  </si>
  <si>
    <t>CRISTAL CONTROL FILTRO COMB D2066LUH11</t>
  </si>
  <si>
    <t>81125120004</t>
  </si>
  <si>
    <t>CRISTAL CONTROL</t>
  </si>
  <si>
    <t>TORNILLO RESP FILTRO COMB D2066LUH11</t>
  </si>
  <si>
    <t>81903100629</t>
  </si>
  <si>
    <t>TORNILLO RESPIRADERO M6</t>
  </si>
  <si>
    <t>TAPA FILTRO COMBUSTIBLE D2066LUH11</t>
  </si>
  <si>
    <t>83125040502</t>
  </si>
  <si>
    <t>TAPON DEPOSITO LUBRIMATIC MAN</t>
  </si>
  <si>
    <t>36058256003</t>
  </si>
  <si>
    <t>TUBO FLEXIBLE ESCAPE</t>
  </si>
  <si>
    <t>81152055050</t>
  </si>
  <si>
    <t>ABRAZADERA TUBO ENGRASE TURBO D2866LUH24</t>
  </si>
  <si>
    <t>51974010292</t>
  </si>
  <si>
    <t>ABRAZADERA P. TUBOS B12,1X20X33-9X13-UST</t>
  </si>
  <si>
    <t>SOPORTE GRANDE HIDROSTATICO UT44A</t>
  </si>
  <si>
    <t>51066405014</t>
  </si>
  <si>
    <t>SOPORTE PEQUEÑO HIDROSTATICO UT44A</t>
  </si>
  <si>
    <t>51066400250</t>
  </si>
  <si>
    <t>SOPORTE BOMBA HIDRAULICA</t>
  </si>
  <si>
    <t>SERPENTIN INTERCAMBIADOR TERMICO MAN</t>
  </si>
  <si>
    <t>81325606045</t>
  </si>
  <si>
    <t>INTERCAMBIADOR  TERMICO</t>
  </si>
  <si>
    <t>GUARDAPOLVOS MARIPOSA MAN GNC</t>
  </si>
  <si>
    <t>51964200111</t>
  </si>
  <si>
    <t>GUARDAPOLVOS</t>
  </si>
  <si>
    <t>VALVULA AIRE TURBO E2876LUH GNC</t>
  </si>
  <si>
    <t>51094130002</t>
  </si>
  <si>
    <t>VALVULA</t>
  </si>
  <si>
    <t>TORNILLO RESPIRADERO RADIADOR M10x15MM</t>
  </si>
  <si>
    <t>81981300722</t>
  </si>
  <si>
    <t>TORNILLO RESPIRADERO M10 - 15</t>
  </si>
  <si>
    <t>ANILLO JUNTA DESAIRADOR 55x4B-N BR3-70</t>
  </si>
  <si>
    <t>06563412217</t>
  </si>
  <si>
    <t>ANILLO JUNTA 55X4B-NBR3-70</t>
  </si>
  <si>
    <t>CASQUILLO ARBOL LEVAS Nº 1 MAN</t>
  </si>
  <si>
    <t>51044100139</t>
  </si>
  <si>
    <t>CASQUILLO DE ARBOL DE LEVAS 1</t>
  </si>
  <si>
    <t>CASQUILLO ARBOL LEVAS Nº 2-5/6 MAN</t>
  </si>
  <si>
    <t>51044100121</t>
  </si>
  <si>
    <t>CASQUILLO DE ARBOL DE LEVAS 2-5/6</t>
  </si>
  <si>
    <t>CASQUILLO ARBOL LEVAS Nº 6/7 MAN</t>
  </si>
  <si>
    <t>51044100160</t>
  </si>
  <si>
    <t>CASQUILLO DE ARBOL DE LEVAS</t>
  </si>
  <si>
    <t>ARO PISTON 1 ANGULAR MAN</t>
  </si>
  <si>
    <t>51025030764</t>
  </si>
  <si>
    <t>ANILLO ANGULAR</t>
  </si>
  <si>
    <t>ARO PISTON 2 RASCADOR 128/117 MAN</t>
  </si>
  <si>
    <t>51025030661</t>
  </si>
  <si>
    <t>SEGMENTO RASCADOR PISTON 128/117,6 X 3</t>
  </si>
  <si>
    <t>TAPA CULATA MOTOR MAN</t>
  </si>
  <si>
    <t>51034010164</t>
  </si>
  <si>
    <t>TAPA CULATA MAN</t>
  </si>
  <si>
    <t>ARBOL LEVAS MOTOR MAN</t>
  </si>
  <si>
    <t>51044016338</t>
  </si>
  <si>
    <t>VARILLA BALANCINES MOTOR MAN</t>
  </si>
  <si>
    <t>51043020027</t>
  </si>
  <si>
    <t>TUBERIA ASPIRACION ACEITE MAN</t>
  </si>
  <si>
    <t>51057035036</t>
  </si>
  <si>
    <t>TUBERIA ASIRACION DE ACEITE</t>
  </si>
  <si>
    <t>TUBO GUIA VARILLA NIVEL ACEITE MAN</t>
  </si>
  <si>
    <t>51058060076</t>
  </si>
  <si>
    <t>TUBO GUIA</t>
  </si>
  <si>
    <t>VARILLA NIVEL ACEITE MAN</t>
  </si>
  <si>
    <t>51058055486</t>
  </si>
  <si>
    <t>CODO AGUA REFRIGERANTE MOTOR MAN</t>
  </si>
  <si>
    <t>51063020566</t>
  </si>
  <si>
    <t>CODO AGUA REFRIGERANTE</t>
  </si>
  <si>
    <t>ABRAZADERA INTERCOOLER I</t>
  </si>
  <si>
    <t>81974606050</t>
  </si>
  <si>
    <t>ABRAZADERA PERFILADA 115X20-W3</t>
  </si>
  <si>
    <t>ABRAZADERA INTERCOOLER II</t>
  </si>
  <si>
    <t>81974400170</t>
  </si>
  <si>
    <t>ABRAZADERA DE TUBO B-100X20-W1-2</t>
  </si>
  <si>
    <t>SEPARADOR ACEITE MOTOR MAN E2876</t>
  </si>
  <si>
    <t>51018047038</t>
  </si>
  <si>
    <t>SEPARADOR</t>
  </si>
  <si>
    <t>CARCASA DESAIREACION MOTOR MAN E2876</t>
  </si>
  <si>
    <t>51018010064</t>
  </si>
  <si>
    <t>CARCASA DESAIREACION</t>
  </si>
  <si>
    <t>RETEN SEPARADOR ACEITE MAN E2876</t>
  </si>
  <si>
    <t>51965010557</t>
  </si>
  <si>
    <t>RETEN PERFILADO</t>
  </si>
  <si>
    <t>JUNTA CARCASA DESAIREACION MAN E2876</t>
  </si>
  <si>
    <t>06562542208</t>
  </si>
  <si>
    <t>JUNTA 50X78X1,0-AFOE2-M3219</t>
  </si>
  <si>
    <t>POLEA BOMBA AGUA MAN E2876</t>
  </si>
  <si>
    <t>51065030232</t>
  </si>
  <si>
    <t>POLEA CORREA TRAPEZOIDAL 1A150-6X90</t>
  </si>
  <si>
    <t>ANILLO JUNTA CAUDALIMETRO MAN E2876</t>
  </si>
  <si>
    <t>06569390062</t>
  </si>
  <si>
    <t>ANILLO JUNTA 75X2,62N-FPM1-70-GN-GLEITMO</t>
  </si>
  <si>
    <t>ANILLO LAMINAS COLECTOR ESCAPE MAN E2876</t>
  </si>
  <si>
    <t>51987010082</t>
  </si>
  <si>
    <t>ANILLO DE LAMINA</t>
  </si>
  <si>
    <t>CASQUILLO TORNILLO COLECT ESC MAN E2876</t>
  </si>
  <si>
    <t>51917010638</t>
  </si>
  <si>
    <t>CASQUILLO 10,5X20X19-21CRMOV57V</t>
  </si>
  <si>
    <t>TORNILLO COLECTOR ESCAPE MAN E2876</t>
  </si>
  <si>
    <t>51900010163</t>
  </si>
  <si>
    <t>TORNILLO EXAGONAL M10X108-SD-HOCHWARMFES</t>
  </si>
  <si>
    <t>JUNTA CODO ADMISION MOTOR MAN E2876</t>
  </si>
  <si>
    <t>51089020217</t>
  </si>
  <si>
    <t>JUNTA DEL TUBO DE ASPIRACION</t>
  </si>
  <si>
    <t>TUBO AIRE SOBREALIMENTACION MAN E2876</t>
  </si>
  <si>
    <t>51094110383</t>
  </si>
  <si>
    <t>TUBO DE AIRE SOBREALIMENTACION TUBO ENCH</t>
  </si>
  <si>
    <t>TUBULADOR ROSCADO MOTOR MAN E2876</t>
  </si>
  <si>
    <t>06710602104</t>
  </si>
  <si>
    <t>TUBULADOR ROSCADO L12A-M-ST-MAN183-B1</t>
  </si>
  <si>
    <t>TUBO FLEXIBLE TUBERIA REFRIG MAN E2876</t>
  </si>
  <si>
    <t>51963300414</t>
  </si>
  <si>
    <t>TUBO FLEX. 12X70+-2-1</t>
  </si>
  <si>
    <t>TUERCA SEGURO HEXAG MAN E2876</t>
  </si>
  <si>
    <t>06112410306</t>
  </si>
  <si>
    <t>TUERCA SEGURO HEX. AM10-10-MAN183-B1</t>
  </si>
  <si>
    <t>JUNTA TURBO MOTOR MAN E2876</t>
  </si>
  <si>
    <t>51966010590</t>
  </si>
  <si>
    <t>TUBULADOR ROSCADO BRIDA TURBO MAN E2876</t>
  </si>
  <si>
    <t>51981310193</t>
  </si>
  <si>
    <t>TUBULADOR ROSCADO</t>
  </si>
  <si>
    <t>TUBULADOR ANGULAR L12 MAN 183B1 E2876</t>
  </si>
  <si>
    <t>06712302104</t>
  </si>
  <si>
    <t>TUBULADOR ANGULAR L12-MAN183-B1</t>
  </si>
  <si>
    <t>RACOR ANULAR MOTOR MAN E2876</t>
  </si>
  <si>
    <t>51981030082</t>
  </si>
  <si>
    <t>RACOR ANULAR</t>
  </si>
  <si>
    <t>TORNILLO HUECO M16x1,5x47MM MAN E2876</t>
  </si>
  <si>
    <t>51981500068</t>
  </si>
  <si>
    <t>TORNILLO HUECO M16X1,5X47D-9SMNPB28K</t>
  </si>
  <si>
    <t>JUNTA MOTOR MAN E2876</t>
  </si>
  <si>
    <t>51966010575</t>
  </si>
  <si>
    <t>ARANDELA 26x35x7,5MM MAN E2876</t>
  </si>
  <si>
    <t>51907100230</t>
  </si>
  <si>
    <t>ARANDELA 26X35X7,5-9SMNPB28K</t>
  </si>
  <si>
    <t>SILENTBLOC MOTRONIC MAN GNC</t>
  </si>
  <si>
    <t>51962100074</t>
  </si>
  <si>
    <t>ANILLO COLECTOR ESCAPE MAN GNC</t>
  </si>
  <si>
    <t>51089010082</t>
  </si>
  <si>
    <t>JUNTA DEL COLECTOR DE ESCAPE</t>
  </si>
  <si>
    <t>TORICA MARIPOSA MAN GNC</t>
  </si>
  <si>
    <t>06563432241</t>
  </si>
  <si>
    <t>ANILLO JUNTA 75X3B-FPM1-70-GN</t>
  </si>
  <si>
    <t>CINTA ANTICALORICA MAN GNC</t>
  </si>
  <si>
    <t>81254210212</t>
  </si>
  <si>
    <t>TUBO FLEXIBLE AISLANTE 30X0,8X800-GF/AL</t>
  </si>
  <si>
    <t>DEPOSITO ACEITE HIDROSTATICO MAN</t>
  </si>
  <si>
    <t>81066646021</t>
  </si>
  <si>
    <t>TAPA GRANDE COLECTOR H2O GNC E2866DUH</t>
  </si>
  <si>
    <t>51916060096</t>
  </si>
  <si>
    <t>TAPA A98,2/20-X5CRNI1810N</t>
  </si>
  <si>
    <t>COLECTOR AGUA MAN GNC E2866DUH</t>
  </si>
  <si>
    <t>51081016214</t>
  </si>
  <si>
    <t>COLECTOR ESCAPE</t>
  </si>
  <si>
    <t>SOPORTE DERECHO MOTOR MAN EURO4</t>
  </si>
  <si>
    <t>81962100605</t>
  </si>
  <si>
    <t>SOPORTE MOTOR</t>
  </si>
  <si>
    <t>DEPOSITO LUBRIMATIC D0836LOH</t>
  </si>
  <si>
    <t>36058256002</t>
  </si>
  <si>
    <t>TAPON CIEGO GRANDE GOMA MAN GNC</t>
  </si>
  <si>
    <t>81960020397</t>
  </si>
  <si>
    <t>CAPERUZA DE GOMA 22-EPDM1-70</t>
  </si>
  <si>
    <t>TAPON CIEGO PEQUEÑO GOMA MAN GNC</t>
  </si>
  <si>
    <t>81960020433</t>
  </si>
  <si>
    <t>CAPERUZA DE GOMA 15-EPDM1-70</t>
  </si>
  <si>
    <t>VALVULA DEPRESION TURBO MAN GNC</t>
  </si>
  <si>
    <t>51094130003</t>
  </si>
  <si>
    <t>VALVULA DESCONEXION</t>
  </si>
  <si>
    <t>SILENTBLOC REVOLVER INYECTOR MAN GNC</t>
  </si>
  <si>
    <t>51962100056</t>
  </si>
  <si>
    <t>MANGUITO SALIDA DEP. EXPANSION RADIADOR</t>
  </si>
  <si>
    <t>81963050111</t>
  </si>
  <si>
    <t>CODO DE TUBO 16/16-25/25/250-MAN334-5</t>
  </si>
  <si>
    <t>TUBERIA VALVULA RECICLAJE ESCAPE MAN</t>
  </si>
  <si>
    <t>81963406149</t>
  </si>
  <si>
    <t>VALVULA ESCAPE CILINDRO AGR D2066LUH</t>
  </si>
  <si>
    <t>51081500044</t>
  </si>
  <si>
    <t>CAÑONERA EJE TRASERO MAN UT17D E</t>
  </si>
  <si>
    <t>36354030005</t>
  </si>
  <si>
    <t>CUBO RUEDA SOPORTE</t>
  </si>
  <si>
    <t>MANGUITO RADIADOR MAN</t>
  </si>
  <si>
    <t>81963010317</t>
  </si>
  <si>
    <t>MANGUITO DE PASO 65X60X90-MAN334-2</t>
  </si>
  <si>
    <t>BOBINA VALVULA TESCOM MAN GNC VII</t>
  </si>
  <si>
    <t>51259340003</t>
  </si>
  <si>
    <t>BOBINA MAGNETICA</t>
  </si>
  <si>
    <t>TUBO REFRIGERACION MOTOR CV ENTRADA</t>
  </si>
  <si>
    <t>81963050379</t>
  </si>
  <si>
    <t>TUBO DEFORMADO</t>
  </si>
  <si>
    <t>TUBO REFRIG. INTERCAMB. CV MOTOR SALIDA</t>
  </si>
  <si>
    <t>81963010950</t>
  </si>
  <si>
    <t>MANGUITO DE PASO 60X50X90-MAN334-8</t>
  </si>
  <si>
    <t>PROLONGACION VALVULA 315MM HIBRIDOS MAN</t>
  </si>
  <si>
    <t>81459050214</t>
  </si>
  <si>
    <t>PROLONGACION VALVULA L-315 MM</t>
  </si>
  <si>
    <t>TAPON MOTOR ACEITE MAN</t>
  </si>
  <si>
    <t>81061110022</t>
  </si>
  <si>
    <t>TAPA ROSCADA</t>
  </si>
  <si>
    <t>MOTOR MAN E2876 LUH04 272CV           $2</t>
  </si>
  <si>
    <t>81007069273</t>
  </si>
  <si>
    <t>Cambio del motor completo E2876LUH04 200</t>
  </si>
  <si>
    <t>MANOCONTACTO PRESION ACEITE 6 BAR MAN</t>
  </si>
  <si>
    <t>51274210339</t>
  </si>
  <si>
    <t>IMPULSOR DE PRESION 6BAR MDS1.3</t>
  </si>
  <si>
    <t>TORNILLO TENSOR BOMBA AGUA MAN</t>
  </si>
  <si>
    <t>51900200281</t>
  </si>
  <si>
    <t>TORNILLO EXAGONAL CON COLLAR M12X18D9X60</t>
  </si>
  <si>
    <t>ESPARRAGO RUEDA TRASERA MAN</t>
  </si>
  <si>
    <t>81455010211</t>
  </si>
  <si>
    <t>PERNO FIJACION DE RUEDA M22X1,5X49X79-10</t>
  </si>
  <si>
    <t>TUERCA COBRE TURBO M10 MAN</t>
  </si>
  <si>
    <t>06112290023</t>
  </si>
  <si>
    <t>TUERCA HEX.COLLAR M10-GA-SW15-C3J</t>
  </si>
  <si>
    <t>PROLONGACION VALV. NEUMATICOS TRAS UT54</t>
  </si>
  <si>
    <t>81459050204</t>
  </si>
  <si>
    <t>PROLONGACION VALVULA L-135 MM</t>
  </si>
  <si>
    <t>TUBO ALARGO CODO RUEDA TRASERA MAN</t>
  </si>
  <si>
    <t>81459050217</t>
  </si>
  <si>
    <t>PROLONGACION VALVULA L-310 MM</t>
  </si>
  <si>
    <t>VALVULA REGULAC. CALEFACCION 1 1/4" MAN</t>
  </si>
  <si>
    <t>88619806005</t>
  </si>
  <si>
    <t>VALVULA DE REGULACION 1 1/4"</t>
  </si>
  <si>
    <t>KIT REPARACION TESCOM MAN</t>
  </si>
  <si>
    <t>51131090067</t>
  </si>
  <si>
    <t>VALVULA GAS A PRESION ALTA</t>
  </si>
  <si>
    <t>MOTOR MAN D2066 LUH21 270CV EURO4     $2</t>
  </si>
  <si>
    <t>81007069248</t>
  </si>
  <si>
    <t>Cambio del motor completo D2066LUH21 199</t>
  </si>
  <si>
    <t>PIÑON MANDO BOMBA ACEITE MOTOR MAN 2</t>
  </si>
  <si>
    <t>51051046196</t>
  </si>
  <si>
    <t>PINON BOMBA ACEITE CON</t>
  </si>
  <si>
    <t>TERMINAL BUJIA MAN BOBINA 218930</t>
  </si>
  <si>
    <t>51254350224</t>
  </si>
  <si>
    <t>ENCHUFE BUJIA ENCENDIDO</t>
  </si>
  <si>
    <t>TAPON DEPOSITO AUXILIAR MAN 0,7BAR</t>
  </si>
  <si>
    <t>81061110020</t>
  </si>
  <si>
    <t>TAPA DE CIERRE DEL RADIADOR</t>
  </si>
  <si>
    <t>TUBERIA ACEITE HIDROMOTOR MAN</t>
  </si>
  <si>
    <t>81963400952</t>
  </si>
  <si>
    <t>TUBERIA DN16 E16/P16X800</t>
  </si>
  <si>
    <t>JUNTA BOMBA AGUA MAN</t>
  </si>
  <si>
    <t>51069010183</t>
  </si>
  <si>
    <t>JUNTA BOMBA LIQUIDO REFRIGER.</t>
  </si>
  <si>
    <t>JUNTA BOMBA AGUA CODO SALIDA MAN</t>
  </si>
  <si>
    <t>51069010145</t>
  </si>
  <si>
    <t>JUNTA RETARDADOR</t>
  </si>
  <si>
    <t>JUNTA TUBO ASPIRACION MAN</t>
  </si>
  <si>
    <t>51089020188</t>
  </si>
  <si>
    <t>MANGUITO RECTO 55MM MAN</t>
  </si>
  <si>
    <t>81963010968</t>
  </si>
  <si>
    <t>MANGUITO DE PASO 55X60X90-MAN334-8</t>
  </si>
  <si>
    <t>MANGUITO AGUA 90º 48MM MAN</t>
  </si>
  <si>
    <t>81963050196</t>
  </si>
  <si>
    <t>CODO DE TUBO 60/50-35/40/40-MAN334-3-BL</t>
  </si>
  <si>
    <t>VALVULA CALEFACCION MAN</t>
  </si>
  <si>
    <t>36779626009</t>
  </si>
  <si>
    <t>VALVULA CALEFFACION DN 28</t>
  </si>
  <si>
    <t>ARANDELA DEPOSITO EXPANSION MAN</t>
  </si>
  <si>
    <t>81907120831</t>
  </si>
  <si>
    <t>ARANDELA 19X45X3-ST12-A4C</t>
  </si>
  <si>
    <t>CASQUILLO DEPOSITO EXPANSION MAN</t>
  </si>
  <si>
    <t>81907130088</t>
  </si>
  <si>
    <t>CASQUILLO 9X18X40/7X4,5-S50-2</t>
  </si>
  <si>
    <t>TAPON CIEGO SUPERIOR SITEMA REFRIG MAN</t>
  </si>
  <si>
    <t>81960020398</t>
  </si>
  <si>
    <t>CAPERUZA DE GOMA 28-EPDM1-70</t>
  </si>
  <si>
    <t>TAPON CIEGO SISTEMA REFRIGERACION MAN</t>
  </si>
  <si>
    <t>81960020452</t>
  </si>
  <si>
    <t>CAPERUZA DE GOMA 36-EPDM1-70</t>
  </si>
  <si>
    <t>ARANDELA CON GOMA 18x35x4 MAN</t>
  </si>
  <si>
    <t>81961010717</t>
  </si>
  <si>
    <t>ARANDELA 18X35X5-CR1-60</t>
  </si>
  <si>
    <t>MANGUITO ACODADO 90º 38MM MAN</t>
  </si>
  <si>
    <t>81963010387</t>
  </si>
  <si>
    <t>CODO DE TUBO 38/38-25/40/40-MAN334-3-BL</t>
  </si>
  <si>
    <t>BOBINA REGULACION PRESION GNC MAN</t>
  </si>
  <si>
    <t>51259340001</t>
  </si>
  <si>
    <t>BOBINA MAGNETICA CON</t>
  </si>
  <si>
    <t>TORICA ANILLO TERMOSTATO MAN</t>
  </si>
  <si>
    <t>51965010763</t>
  </si>
  <si>
    <t>ANILLO JUNTA 36,5X3,5-FKM2-60</t>
  </si>
  <si>
    <t>TAPON OBTURADOR SISTEMA CALEFACCION MAN</t>
  </si>
  <si>
    <t>81960020435</t>
  </si>
  <si>
    <t>CAPERUZA DE GOMA 20-EPDM1-70</t>
  </si>
  <si>
    <t>ENCHUFE ACODADO MANOCONTACTO MAN</t>
  </si>
  <si>
    <t>81254750181</t>
  </si>
  <si>
    <t>TUERCA COLLARIN ESCAPE TURBO MAN</t>
  </si>
  <si>
    <t>51905010050</t>
  </si>
  <si>
    <t>TUERCA HEX.COLLAR M10-15-CK45V-SW13</t>
  </si>
  <si>
    <t>VALVULA PROLONGACION INFLADO MAN</t>
  </si>
  <si>
    <t>81459050205</t>
  </si>
  <si>
    <t>PROLONGACION VALVULA L-183 MM</t>
  </si>
  <si>
    <t>BOMBA AGUA MAN LION'S CITY</t>
  </si>
  <si>
    <t>51065009692</t>
  </si>
  <si>
    <t>TUBO FLEX N1-22 SALIDA ACEITE DIRECCION</t>
  </si>
  <si>
    <t>04271991022</t>
  </si>
  <si>
    <t>TUBO FLEX. N1-22</t>
  </si>
  <si>
    <t>TUBO FLEX N1-15 ENTRADA ACEITE DIRECCION</t>
  </si>
  <si>
    <t>04271991015</t>
  </si>
  <si>
    <t>TUBO FLEX. N1-15</t>
  </si>
  <si>
    <t>GENERADOR MAN UT54 HYB                $3</t>
  </si>
  <si>
    <t>36202206001</t>
  </si>
  <si>
    <t>ALTERNADOR 700V</t>
  </si>
  <si>
    <t>JUNTA TAPA BALANCINES MAN</t>
  </si>
  <si>
    <t>51039050167</t>
  </si>
  <si>
    <t>JUNTA DE LA TAPA DE LA CULATA</t>
  </si>
  <si>
    <t>SOPORTE GOMA SILENTBLOC MOTOR GRANDE</t>
  </si>
  <si>
    <t>81960200384</t>
  </si>
  <si>
    <t>SOPORTE GOMA SILENTBLOC MOTOR PEQUEÑO</t>
  </si>
  <si>
    <t>81960200340</t>
  </si>
  <si>
    <t>VALVULA EVACUACION PURGA CIRCUITO AGUA</t>
  </si>
  <si>
    <t>06911090002</t>
  </si>
  <si>
    <t>VALVULA EVACUACION CM18X1,5-KEG-GRIFF</t>
  </si>
  <si>
    <t>TUBERIA HIDROSTATICO BOMBA HIDRO MAN</t>
  </si>
  <si>
    <t>36963400034</t>
  </si>
  <si>
    <t>CULATA MOTOR MAN GNC E2866 DUH03-04   $2</t>
  </si>
  <si>
    <t>51031006706</t>
  </si>
  <si>
    <t>TUBERIA GASOIL SERIE 54</t>
  </si>
  <si>
    <t>06540290055</t>
  </si>
  <si>
    <t>TUBERIA P1-9X3X400-D10/N10-MAN183-B1</t>
  </si>
  <si>
    <t>SILENTBLOC MOTOR TRACCION MAN</t>
  </si>
  <si>
    <t>81960200383</t>
  </si>
  <si>
    <t>CHAPA DEFLECTORA CUBO RUEDA MAN</t>
  </si>
  <si>
    <t>81357030004</t>
  </si>
  <si>
    <t>KIT REPARACION SEPARADOR ACEITE MAN</t>
  </si>
  <si>
    <t>51018015026</t>
  </si>
  <si>
    <t>DISTRIBUIDOR BOMBA AGUA BLOQUE MAN</t>
  </si>
  <si>
    <t>51063305124</t>
  </si>
  <si>
    <t>CARCASA DEL DISTRIBUIDOR</t>
  </si>
  <si>
    <t>JUNTA DISTRIBUIDOR BOMBA BLOQUE MAN</t>
  </si>
  <si>
    <t>51069030061</t>
  </si>
  <si>
    <t>TUBO UNION CAJA TERMOSTATOS MAN</t>
  </si>
  <si>
    <t>51981820003</t>
  </si>
  <si>
    <t>TUBO ENCHUFABLE</t>
  </si>
  <si>
    <t>JUNTA CODO REFRIGERANTE MAN</t>
  </si>
  <si>
    <t>51069040039</t>
  </si>
  <si>
    <t>TUBO FLEXIBLE 60x100-7L LION'S CITY</t>
  </si>
  <si>
    <t>51963010119</t>
  </si>
  <si>
    <t>TUBO FLEX. 60X100-7L</t>
  </si>
  <si>
    <t>ABRAZADERA PERFILADA 72x20 LION'S CITY</t>
  </si>
  <si>
    <t>51974450089</t>
  </si>
  <si>
    <t>ABRAZADERA PERFILADA 72X20</t>
  </si>
  <si>
    <t>TORICA 52x3B MAN</t>
  </si>
  <si>
    <t>06563431213</t>
  </si>
  <si>
    <t>ANILLO JUNTA 52X3B-FKM1-70-GN</t>
  </si>
  <si>
    <t>ABRAZADERA TL 66-79 MAN</t>
  </si>
  <si>
    <t>06671241024</t>
  </si>
  <si>
    <t>ABRAZADERA DE TUBO TL66-79</t>
  </si>
  <si>
    <t>MANOMETRO PRESION RUEDA MAN</t>
  </si>
  <si>
    <t>81274210288</t>
  </si>
  <si>
    <t>MANOMETRO PRESION DE AIRE NEUMATICO</t>
  </si>
  <si>
    <t>CODO ESPIGA ROSCA  M12x1,5/8x1</t>
  </si>
  <si>
    <t>81981810183</t>
  </si>
  <si>
    <t>PIEZA ANGULAR M12X1,5/8X1</t>
  </si>
  <si>
    <t>VALVULA GASES ESCAPE D2866LUH</t>
  </si>
  <si>
    <t>51081500029 </t>
  </si>
  <si>
    <t>JUNTA MODULO RECICLADO GASES D2866LUH</t>
  </si>
  <si>
    <t>51089010114 </t>
  </si>
  <si>
    <t>JUNTA CAJA VALVULA D2866LUH</t>
  </si>
  <si>
    <t>51089010131 </t>
  </si>
  <si>
    <t>JUNTA MODULO GASES D2866LUH</t>
  </si>
  <si>
    <t>51089010166 </t>
  </si>
  <si>
    <t>TORNILLO COLECTOR ESCAPE D2866LUH</t>
  </si>
  <si>
    <t>51904900032 </t>
  </si>
  <si>
    <t>PUENTE VALVULA D2866LUH</t>
  </si>
  <si>
    <t>51041200019</t>
  </si>
  <si>
    <t>PUENTE DE VALVULA</t>
  </si>
  <si>
    <t>TUBERIA HIDROSTATICO INTERMEDIA MAN</t>
  </si>
  <si>
    <t>06541418506</t>
  </si>
  <si>
    <t>TUBERIA 2STX16EPX500-MAN183-B1</t>
  </si>
  <si>
    <t>TUBO VALVULA WAYGATE MAN</t>
  </si>
  <si>
    <t>51963050064</t>
  </si>
  <si>
    <t>TORNILLO CASQUILLO RODILLO INV Nº7 MAN</t>
  </si>
  <si>
    <t>06032168517</t>
  </si>
  <si>
    <t>TORNILLO HEX. PLANO M12X100-10.9-MAN183-</t>
  </si>
  <si>
    <t>CASQUILLO ESPACIADOR RODILLO INV Nº8 MAN</t>
  </si>
  <si>
    <t>51930300096</t>
  </si>
  <si>
    <t>TORNILLO CASQUILLO RODILLO INV Nº8 MAN</t>
  </si>
  <si>
    <t>06032158512</t>
  </si>
  <si>
    <t>TORNILLO HEX. PLANO M12X60-8.8-MAN183-B1</t>
  </si>
  <si>
    <t>FLEXIBLE ESCAPE MAN NL273F GNC</t>
  </si>
  <si>
    <t>81152055381</t>
  </si>
  <si>
    <t>JUNTA HIDROSTATICO</t>
  </si>
  <si>
    <t>06569303084</t>
  </si>
  <si>
    <t>ANILLO JUNTA 90X6N-NBR3-70</t>
  </si>
  <si>
    <t>JUNTA 1 MODULO RECICLADO GASES D0836LOH</t>
  </si>
  <si>
    <t>51089010252</t>
  </si>
  <si>
    <t>JUNTA 2 MODULO RECICLADO GASES D0836LOH</t>
  </si>
  <si>
    <t>51089010253</t>
  </si>
  <si>
    <t>JUNTA 3 MODULO RECICLADO GASES D0836LOH</t>
  </si>
  <si>
    <t>51089010254</t>
  </si>
  <si>
    <t>JUNTA COLECTOR ESCAPE MOTOR D0836LOH</t>
  </si>
  <si>
    <t>51089010269</t>
  </si>
  <si>
    <t>JUNTA COLECTOR ADMISION  MOTOR D0836LOH</t>
  </si>
  <si>
    <t>51089020212</t>
  </si>
  <si>
    <t>TORNILLO TAPA CULATA D0836LOH</t>
  </si>
  <si>
    <t>51962100078</t>
  </si>
  <si>
    <t>TORNILLO DE AMORTIGUACION</t>
  </si>
  <si>
    <t>TUERCA CANULA MOTOR INYECTOR D0836LOH</t>
  </si>
  <si>
    <t>51101080013</t>
  </si>
  <si>
    <t>TUERCA A PRESION CODO DE TUBO DE PRESION</t>
  </si>
  <si>
    <t>TORICA CANULA INYECTOR MOTOR D0836LOH</t>
  </si>
  <si>
    <t>51965010514</t>
  </si>
  <si>
    <t>ANILLO JUNTA 11,5X3-FPM-70</t>
  </si>
  <si>
    <t>ARANDELA INYECTOR MOTOR D0836LOH</t>
  </si>
  <si>
    <t>51987010136</t>
  </si>
  <si>
    <t>ANILLO JUNTA INYECTOR</t>
  </si>
  <si>
    <t>TORICA INYECTOR  MOTOR D0836LOH</t>
  </si>
  <si>
    <t>06563332256</t>
  </si>
  <si>
    <t>ANILLO JUNTA 24X3B-FKM1-70-GN</t>
  </si>
  <si>
    <t>IMPULSOR PRESION RDS24 MOTOR D0836LOH</t>
  </si>
  <si>
    <t>51274210365</t>
  </si>
  <si>
    <t>IMPULSOR DE PRESION 1800 BAR EMV</t>
  </si>
  <si>
    <t>MODULO RECICLADO GASES MOTOR D0836LOH</t>
  </si>
  <si>
    <t>51081007210</t>
  </si>
  <si>
    <t>MODULO RECICLADO GASES ESCAPE</t>
  </si>
  <si>
    <t>COLECTOR ESCAPE CORTO  MAN</t>
  </si>
  <si>
    <t>51081010769</t>
  </si>
  <si>
    <t>ELECTROVALVULA CORTE GNC BAJA PRES. MAN</t>
  </si>
  <si>
    <t>81981386528</t>
  </si>
  <si>
    <t>VALVULA MAGNETICA</t>
  </si>
  <si>
    <t>TERMINAL SONDA LAMDA MAN NG313F GNC</t>
  </si>
  <si>
    <t>07912010648</t>
  </si>
  <si>
    <t>CONTACTO CASQUILLOS 1,5X1,0-CUCRSITI-SN/</t>
  </si>
  <si>
    <t>LATIGUILLO AIRE AGR MAN</t>
  </si>
  <si>
    <t>06541103202</t>
  </si>
  <si>
    <t>TUBERIA N1-5DNX405-MAN183-B1</t>
  </si>
  <si>
    <t>JUNTA RADIADOR ACEITE MAN</t>
  </si>
  <si>
    <t>51059010146</t>
  </si>
  <si>
    <t>JUNTA DEL RADIADOR DE ACEITE</t>
  </si>
  <si>
    <t>TUBERIA HIDROSTATICO BOMBA MAN</t>
  </si>
  <si>
    <t>06541224012</t>
  </si>
  <si>
    <t>TUBERIA 2TE-20NNX800-MAN183-B1</t>
  </si>
  <si>
    <t>TUBERIA HIDROSTATICO BOMBA BLOQUE MAN</t>
  </si>
  <si>
    <t>36963400035</t>
  </si>
  <si>
    <t>RACOR L22 MM BOMBA DIRECCION MAN</t>
  </si>
  <si>
    <t>06735990030</t>
  </si>
  <si>
    <t>RACOR OSCILANTE L22M-MAN183-B1</t>
  </si>
  <si>
    <t>RACOR L15 MM BOMBA DIRECCION MAN</t>
  </si>
  <si>
    <t>81980016018</t>
  </si>
  <si>
    <t>RACOR ORIENTABLE L15M-MAN183-B1</t>
  </si>
  <si>
    <t>MANGUITO ADMISION TURBO MAN</t>
  </si>
  <si>
    <t>51964200121</t>
  </si>
  <si>
    <t>TUBO AIRE SOBREALIMENTADA 90X90X160-M305</t>
  </si>
  <si>
    <t>TUBERIA HIDROSTATICO RADIADOR MAN</t>
  </si>
  <si>
    <t>06541219010</t>
  </si>
  <si>
    <t>TUBERIA 2TE-16NN90X650-MAN183-B1</t>
  </si>
  <si>
    <t>JUNTA INTERCAMBIADOR CALOR MAN</t>
  </si>
  <si>
    <t>51059010119</t>
  </si>
  <si>
    <t>TORNILLO VOLANTE M16x1,5x73 10.9 MAN</t>
  </si>
  <si>
    <t>51900200298</t>
  </si>
  <si>
    <t>DORNILLO HEQ. COLLAR M16X1,5X73-10.9-ZNP</t>
  </si>
  <si>
    <t>SILENTBLOC RADIADOR I D2066 LUH11</t>
  </si>
  <si>
    <t>81962100628</t>
  </si>
  <si>
    <t>TOPE METAL GOMA M8X21X12-40X25-NR/SBR-45</t>
  </si>
  <si>
    <t>SILENTBLOC RADIADOR II D2066 LUH11</t>
  </si>
  <si>
    <t>81962100629</t>
  </si>
  <si>
    <t>TOPE METAL GOMA M8X21X9,5-40X30-NR/SBR-7</t>
  </si>
  <si>
    <t>JUNTA TAPA BALANCINES D2066 LUH11</t>
  </si>
  <si>
    <t>51039050188</t>
  </si>
  <si>
    <t>JUNTA DE LA TAPA DE LA CULATA TAPA CULAT</t>
  </si>
  <si>
    <t>TORICA MEZCLADOR GAS 97,3x3-NBR-70</t>
  </si>
  <si>
    <t>51965010559</t>
  </si>
  <si>
    <t>ANILLO JUNTA 97,3X3-NBR-70-ECE-R110</t>
  </si>
  <si>
    <t>TORICA FILTRO ACEITE MAN</t>
  </si>
  <si>
    <t>06569303809</t>
  </si>
  <si>
    <t>ANILLO JUNTA 133X4,4-NBR3-70</t>
  </si>
  <si>
    <t>TUBERIA FLEXIBLE ALTA PRESION GNC MAN</t>
  </si>
  <si>
    <t>81963400982</t>
  </si>
  <si>
    <t>TUBERIA L-2200MM-ECE-R110</t>
  </si>
  <si>
    <t>VALVULA DESAIREADORA EJE ZF MAN</t>
  </si>
  <si>
    <t>81353060035</t>
  </si>
  <si>
    <t>VALVULA DESAIREACION</t>
  </si>
  <si>
    <t>INSTALAC. ELECT MOTOR MAN D2866 LUH27/28</t>
  </si>
  <si>
    <t>81254246270</t>
  </si>
  <si>
    <t>CAJA DE FUSIBLES EDC 6.1</t>
  </si>
  <si>
    <t>BLOQUE MOTOR MAN D2066                $3</t>
  </si>
  <si>
    <t>51011006367</t>
  </si>
  <si>
    <t>CARTER MOTOR GRUPO SUSTITUCION</t>
  </si>
  <si>
    <t>CIGÜEÑAL MOTOR MAN D2066              $3</t>
  </si>
  <si>
    <t>51021010673</t>
  </si>
  <si>
    <t>BOMBA ALTA PRESION MAN LION'S         $C</t>
  </si>
  <si>
    <t>51111037850</t>
  </si>
  <si>
    <t>BOMBA COMBUSTIB ALTA PRESION CP3.3 NH</t>
  </si>
  <si>
    <t>CAMISA CILINDRO MOTOR MAN D2066</t>
  </si>
  <si>
    <t>51012010417</t>
  </si>
  <si>
    <t>CAMISA CILINDRO</t>
  </si>
  <si>
    <t>TORICA CAMISA MOTOR MAN D2066</t>
  </si>
  <si>
    <t>51965010738</t>
  </si>
  <si>
    <t>RETEN PERFILADO 139,4X3,95X4,7-FPM2-70</t>
  </si>
  <si>
    <t>INYECTOR ACEITE MAN D2066</t>
  </si>
  <si>
    <t>51016010015</t>
  </si>
  <si>
    <t>TORNILLO INYECTOR ACEITE MAN D2066</t>
  </si>
  <si>
    <t>51900200466</t>
  </si>
  <si>
    <t>DORNILLO HEQ. COLLAR M6X12-10.9-MAN183-P</t>
  </si>
  <si>
    <t>TORNILLO BANCADA MAN D2066</t>
  </si>
  <si>
    <t>51900200391</t>
  </si>
  <si>
    <t>TORNILLO EXAGONAL DE DILATACIO M18X2X160</t>
  </si>
  <si>
    <t>TUBO FLEXIBLE MAN D2066</t>
  </si>
  <si>
    <t>CODO SEPARADOR ACEITE MAN D2066</t>
  </si>
  <si>
    <t>51981820092</t>
  </si>
  <si>
    <t>PIEZA CONEX DESAIREACION MOTOR MAN D2066</t>
  </si>
  <si>
    <t>51018020391</t>
  </si>
  <si>
    <t>PIEZA CONEXION DESAIREACION MOTOR</t>
  </si>
  <si>
    <t>TORNILLO BIELA MAN D2066</t>
  </si>
  <si>
    <t>51904900079</t>
  </si>
  <si>
    <t>UN ANTIGUO TORNILLO HEX.EXTER M12X1,5X64</t>
  </si>
  <si>
    <t>COJINETE BIELA STD MAN D2066</t>
  </si>
  <si>
    <t>51024106698</t>
  </si>
  <si>
    <t>COJINETE DE BIELA NORMAL</t>
  </si>
  <si>
    <t>COJINETE BIELA DE 1ª REP MAN D2066</t>
  </si>
  <si>
    <t>51024106700</t>
  </si>
  <si>
    <t>COJINETE DE BIELA FASE DE REPARACION 1 =</t>
  </si>
  <si>
    <t>COJINETE BIELA DE 2ª REP MAN D2066</t>
  </si>
  <si>
    <t>51024106701</t>
  </si>
  <si>
    <t>COJINETE DE BIELA FASE DE REPARACION 2 =</t>
  </si>
  <si>
    <t>TORNILLO DAMPER MAN D2066</t>
  </si>
  <si>
    <t>06032168304</t>
  </si>
  <si>
    <t>TORNILLO HEX. PLANO M8X20-10.9-MAN183-B1</t>
  </si>
  <si>
    <t>TORNILLO POLEA MAN D2066</t>
  </si>
  <si>
    <t>06020990418</t>
  </si>
  <si>
    <t>TORN. CILINDRICO M16X1,5X85-10.9-MAN183-</t>
  </si>
  <si>
    <t>ANILLO TRAPEZ BILATERAL ARO 1 MAN D2066</t>
  </si>
  <si>
    <t>51025030886</t>
  </si>
  <si>
    <t>SEGMENTO SECCION TRAPEZ 2X MAN D2066</t>
  </si>
  <si>
    <t>51025030873</t>
  </si>
  <si>
    <t>SEGMENTO  PERFIL BISELADO MAN D2066</t>
  </si>
  <si>
    <t>51025030874</t>
  </si>
  <si>
    <t>SEGMENTO DE PERFIL BISELADO</t>
  </si>
  <si>
    <t>BIELA MOTOR MAN D2066</t>
  </si>
  <si>
    <t>51024006194</t>
  </si>
  <si>
    <t>PIÑON CIGÜEÑAL LADO VOLANTE MAN D2066</t>
  </si>
  <si>
    <t>51021156091</t>
  </si>
  <si>
    <t>PINON CIGUENAL</t>
  </si>
  <si>
    <t>PIÑON CIGÜEÑAL LADO POLEAS  MAN D2066</t>
  </si>
  <si>
    <t>51021150282</t>
  </si>
  <si>
    <t>PASADOR ELASTICO ESPIRAL 8x40 DIN8750</t>
  </si>
  <si>
    <t>06222201218</t>
  </si>
  <si>
    <t>CLAVIJA ESPIRAL 8X40-ST</t>
  </si>
  <si>
    <t>COJINETE BANCADA 1ª REP MAN D2066</t>
  </si>
  <si>
    <t>51011136128</t>
  </si>
  <si>
    <t>COJINETE PRINCIPAL REP 0,25</t>
  </si>
  <si>
    <t>COJINETE BANCADA 2ª REP MAN D2066</t>
  </si>
  <si>
    <t>51011136129</t>
  </si>
  <si>
    <t>COJINETE PRINCIPAL FASE DE REPARACION 2</t>
  </si>
  <si>
    <t>CULATA ENSAMBLAJE MAN D2066</t>
  </si>
  <si>
    <t>51031006935</t>
  </si>
  <si>
    <t>CULATA 100HZ VF-1152</t>
  </si>
  <si>
    <t>JUNTA CULATA MOTOR MAN D2066</t>
  </si>
  <si>
    <t>51039010403</t>
  </si>
  <si>
    <t>JUNTA CULATA</t>
  </si>
  <si>
    <t>TORNILLO CULATA MAN D2066</t>
  </si>
  <si>
    <t>51900200470</t>
  </si>
  <si>
    <t>UN ANTIGUO TORNILLO HEX.EXTER M18X2X246-</t>
  </si>
  <si>
    <t>TORNILLO BULON RUEDA INTERMED. MAN D2066</t>
  </si>
  <si>
    <t>06032168615</t>
  </si>
  <si>
    <t>TORNILLO HEX. PLANO M14X80-10.9-MAN183-B</t>
  </si>
  <si>
    <t>BOYA NIVEL ACEITE MAN D2066</t>
  </si>
  <si>
    <t>51259020146</t>
  </si>
  <si>
    <t>JUNTA MODULO REFRIGER. ACEITE MAN D2066</t>
  </si>
  <si>
    <t>51059010145</t>
  </si>
  <si>
    <t>TUBO ENCHUFABLE REFRIG 1 MOTOR MAN D2066</t>
  </si>
  <si>
    <t>51981820095</t>
  </si>
  <si>
    <t>TUBO ENCHUFABLE REFRIG 2 MOTOR MAN D2066</t>
  </si>
  <si>
    <t>51981820104</t>
  </si>
  <si>
    <t>RADIADOR ACEITE MAN D2066</t>
  </si>
  <si>
    <t>51056010161</t>
  </si>
  <si>
    <t>VALVULA SOBRECARGA MAN D2066</t>
  </si>
  <si>
    <t>51054050013</t>
  </si>
  <si>
    <t>ANILLO ELAST TAMIZ ASPIRACION MAN D2066</t>
  </si>
  <si>
    <t>51908150016</t>
  </si>
  <si>
    <t>ANILLO ELASTICO 73,0X78,6X2,00</t>
  </si>
  <si>
    <t>TUBO ENCHUFABLE CARTER MOTOR MAN D2066</t>
  </si>
  <si>
    <t>51981820102</t>
  </si>
  <si>
    <t>04271991032</t>
  </si>
  <si>
    <t>TUBO FLEX. N1-32</t>
  </si>
  <si>
    <t>VALVULA REBOSE BOMBA COMBUST. MAN D2066</t>
  </si>
  <si>
    <t>51111070030</t>
  </si>
  <si>
    <t>VALVULA REBOSE</t>
  </si>
  <si>
    <t>VALVULA REGULACION BOMBA COMB. MAN D2066</t>
  </si>
  <si>
    <t>51125050032</t>
  </si>
  <si>
    <t>UNIDAD DE DOSIFICACION</t>
  </si>
  <si>
    <t>06021910614</t>
  </si>
  <si>
    <t>TORN. CILINDRICO M12X50-10.9-MAN183-PHR</t>
  </si>
  <si>
    <t>AMORTIGUADOR CIGÜEÑAL MAN D2066</t>
  </si>
  <si>
    <t>51022010151</t>
  </si>
  <si>
    <t>POLEA AMORTIGUADOR CIGÜEÑAL MAN D2066</t>
  </si>
  <si>
    <t>51026010644</t>
  </si>
  <si>
    <t>KIT REP SEPARADOR MOTOR MAN D2066</t>
  </si>
  <si>
    <t>51018040024</t>
  </si>
  <si>
    <t>CABLE EDC 7 CAJA FUSIBLE MAN D2066</t>
  </si>
  <si>
    <t>81254246454</t>
  </si>
  <si>
    <t>CAJA DE FUSIBLES</t>
  </si>
  <si>
    <t>MAZO CABLE INYECTORES CULATA MAN D2066</t>
  </si>
  <si>
    <t>51254136418</t>
  </si>
  <si>
    <t>MAZO DE CABLE INYECTOR</t>
  </si>
  <si>
    <t>ARBOL LEVAS MAN D2066</t>
  </si>
  <si>
    <t>51044015088</t>
  </si>
  <si>
    <t>TORNILLO VOLANTE MOTOR  MAN D2066</t>
  </si>
  <si>
    <t>51900200419</t>
  </si>
  <si>
    <t>TORNILLO EXAGONAL DE DILATACIO M16X1,5X8</t>
  </si>
  <si>
    <t>PERFIL JUNTA CULATA  MAN D2066</t>
  </si>
  <si>
    <t>51034050024</t>
  </si>
  <si>
    <t>PERFIL DE JUNTA</t>
  </si>
  <si>
    <t>CASQUILLO COJINETE BOMBA ACEITE MAN D206</t>
  </si>
  <si>
    <t>51930200405</t>
  </si>
  <si>
    <t>CASQUILLO COJINETE</t>
  </si>
  <si>
    <t>JUNTA CARTER ACEITE  MAN D2066</t>
  </si>
  <si>
    <t>51059040210</t>
  </si>
  <si>
    <t>JUNTA DEL CARTER DE ACEITE</t>
  </si>
  <si>
    <t>JUNTA RADIADOR ACEITE MAN D2066</t>
  </si>
  <si>
    <t>51059010161</t>
  </si>
  <si>
    <t>JUNTA REFRIG. ACEITE MOTOR  MAN D2066</t>
  </si>
  <si>
    <t>51059010160</t>
  </si>
  <si>
    <t>JUNTA MODULO ACEITO</t>
  </si>
  <si>
    <t>JUNTA TAPA RADIADOR ACEITE MAN D2066</t>
  </si>
  <si>
    <t>51059010137</t>
  </si>
  <si>
    <t>JUNTA TAPA RADIADOR ACEITE</t>
  </si>
  <si>
    <t>TUBO ENCHUFABLE CULATA MAN D2066</t>
  </si>
  <si>
    <t>51981820091</t>
  </si>
  <si>
    <t>CASQUILLO ARBOL LEVAS MAN D2066</t>
  </si>
  <si>
    <t>51044100177</t>
  </si>
  <si>
    <t>TUBO CODO AGUA REFRIGERACION MAN D2066</t>
  </si>
  <si>
    <t>51981820050</t>
  </si>
  <si>
    <t>TORNILLO COLECTOR ESCAPE MAN D2066</t>
  </si>
  <si>
    <t>51904900051</t>
  </si>
  <si>
    <t>UN ANTIGUO TORNILLO HEX.EXTER M10X50-1.4</t>
  </si>
  <si>
    <t>JUNTA COLECTOR ESCAPE MAN D2066</t>
  </si>
  <si>
    <t>51089010231</t>
  </si>
  <si>
    <t>JUNTA DEL COLECTOR DE ESCAPE CON</t>
  </si>
  <si>
    <t>51089010192</t>
  </si>
  <si>
    <t>JUNTA MODULO RECICLADO GASES MAN D2066</t>
  </si>
  <si>
    <t>51089010172</t>
  </si>
  <si>
    <t>TUBERIA ESCAPE RECICLADO GAS MAN D2066</t>
  </si>
  <si>
    <t>51081530047</t>
  </si>
  <si>
    <t>TUBERIA DE ESCAPE MODULO RECICLADO GASES</t>
  </si>
  <si>
    <t>JUNTA TURBO MOTOR MAN D2066</t>
  </si>
  <si>
    <t>51089010350</t>
  </si>
  <si>
    <t>ARANDELA BRIDA INYECTOR MAN D2066</t>
  </si>
  <si>
    <t>06151406102</t>
  </si>
  <si>
    <t>ARANDELA ABOMBADA C8,4-ST-MAN183-B13</t>
  </si>
  <si>
    <t>ANILLO JUNTA CODO AGUA REFRIGERACION MAN</t>
  </si>
  <si>
    <t>06569390071</t>
  </si>
  <si>
    <t>ANILLO JUNTA 56X4N-EPDM9-70</t>
  </si>
  <si>
    <t>ANILLO JUNTA TUBERIA ASPIRAC. MAN D2066</t>
  </si>
  <si>
    <t>06569361762</t>
  </si>
  <si>
    <t>ANILLO JUNTA 36X2,5N-FPM1-70-GN</t>
  </si>
  <si>
    <t>ARANDELA INYECTOR MAN D2066</t>
  </si>
  <si>
    <t>51987010139</t>
  </si>
  <si>
    <t>ANILLO JUNTA</t>
  </si>
  <si>
    <t>SILENTBLOC CENTRALITA MAN D2066</t>
  </si>
  <si>
    <t>51962100077</t>
  </si>
  <si>
    <t>IMPULSOR PRESION 15 BAR MAN D2066</t>
  </si>
  <si>
    <t>51274210340</t>
  </si>
  <si>
    <t>BRIDA PRESION INYECTOR MAN D2066</t>
  </si>
  <si>
    <t>51101040065</t>
  </si>
  <si>
    <t>BRIDA DE PRESION</t>
  </si>
  <si>
    <t>VALVULA ADMISION CULATA MAN D2066</t>
  </si>
  <si>
    <t>51041010574</t>
  </si>
  <si>
    <t>VALVULA ADMISION</t>
  </si>
  <si>
    <t>RETEN VALVULA ADMISION CULATA MAN D2066</t>
  </si>
  <si>
    <t>51049020035</t>
  </si>
  <si>
    <t>JUNTA VASTAGO VALVULA</t>
  </si>
  <si>
    <t>ARANDELA PRES BRIDA INYECTOR MAN D2066</t>
  </si>
  <si>
    <t>51907200214</t>
  </si>
  <si>
    <t>ARANDELA PRESION</t>
  </si>
  <si>
    <t>JUNTA TURBO MAN</t>
  </si>
  <si>
    <t>51099010051</t>
  </si>
  <si>
    <t>JUNTA TURBO GASES ESCAPE MAN</t>
  </si>
  <si>
    <t>51099010068</t>
  </si>
  <si>
    <t>JUNTA TURBOCOMPR. GASES ESCAPE</t>
  </si>
  <si>
    <t>ESPARRAGO TURBO M10x25 MAN</t>
  </si>
  <si>
    <t>51902010143</t>
  </si>
  <si>
    <t>ESPARRAGO M10X25-GA-WARMFEST-C3J</t>
  </si>
  <si>
    <t>ESPARRAGO TURBO M8x25 MAN</t>
  </si>
  <si>
    <t>51902010202</t>
  </si>
  <si>
    <t>ESPARRAGO M8X25-GA-WARMFEST-C3J</t>
  </si>
  <si>
    <t>SELECTOR CONMUTADOR DEL CV MAN LION'S</t>
  </si>
  <si>
    <t>81255056774</t>
  </si>
  <si>
    <t>COMUTADOR GIRATORIO MANDO CAJA DE CAMBIO</t>
  </si>
  <si>
    <t>BOTON GIRATORIO SELECTOR CV MAN LION'S</t>
  </si>
  <si>
    <t>81619900085</t>
  </si>
  <si>
    <t>BOTON GIRATORIO</t>
  </si>
  <si>
    <t>VALVULA SOBREPRESION DEPOSITO COMP. MAN</t>
  </si>
  <si>
    <t>81061110026</t>
  </si>
  <si>
    <t>TORNILLO CUBO RUEDA TRASERO</t>
  </si>
  <si>
    <t>36455010006</t>
  </si>
  <si>
    <t>PERNO FIJACION DE RUEDA M22x1,5-10.9</t>
  </si>
  <si>
    <t>VALVULA ESCAPE CULATA MAN D2066</t>
  </si>
  <si>
    <t>51041010546</t>
  </si>
  <si>
    <t>VALVULA ESCAPE</t>
  </si>
  <si>
    <t>INDICADOR NIVEL ACEITE MAN</t>
  </si>
  <si>
    <t>81252100097</t>
  </si>
  <si>
    <t>POLEA HIDROSTATICO MAN</t>
  </si>
  <si>
    <t>51066060127</t>
  </si>
  <si>
    <t>CATALIZADOR ESCAPE MAN NL273F EURO4   $3</t>
  </si>
  <si>
    <t>81151010381</t>
  </si>
  <si>
    <t>MAZO CABLES MOTOR MAN E2866</t>
  </si>
  <si>
    <t>81254566198</t>
  </si>
  <si>
    <t>MAZO DE CABLE ME7-CNG/LPG</t>
  </si>
  <si>
    <t>BROCAL LLENADO ACEITE MOTOR D2066LUH21</t>
  </si>
  <si>
    <t>81018106015</t>
  </si>
  <si>
    <t>TUBO RELLENO ACEITE</t>
  </si>
  <si>
    <t>ELEMENTO FILTRANTE GAS MAN</t>
  </si>
  <si>
    <t>81125500001</t>
  </si>
  <si>
    <t>ELEM. FILTRO GAS</t>
  </si>
  <si>
    <t>TORNILLO BUJE DISCO M16x1,5x100 12,9 MAN</t>
  </si>
  <si>
    <t>06019090011</t>
  </si>
  <si>
    <t>UN ANTIGUO TORNILLO HEX.EXTER CM16X1,5X1</t>
  </si>
  <si>
    <t>VALVULA ANTIRRETORNO CALEFACCION MAN</t>
  </si>
  <si>
    <t>81521200021</t>
  </si>
  <si>
    <t>VALVULA RETENCION DM 22</t>
  </si>
  <si>
    <t>POLEA HIDROMOTOR LION'S CITY</t>
  </si>
  <si>
    <t>51472050009</t>
  </si>
  <si>
    <t>INYECTOR ADBLUE LION'S CITY MAN</t>
  </si>
  <si>
    <t>36154055003</t>
  </si>
  <si>
    <t>TOBERA DE UREA</t>
  </si>
  <si>
    <t>ABRAZADERA INYECTOR ADBLUE LION'S CITY</t>
  </si>
  <si>
    <t>06674190007</t>
  </si>
  <si>
    <t>ABRAZADERA PERFILADA 31X11-W1</t>
  </si>
  <si>
    <t>ARANDELA JUNTA FILTRO ALTA GAS MAN</t>
  </si>
  <si>
    <t>81981380057</t>
  </si>
  <si>
    <t>ANILLO JUNTA 21,3 X 19,0 X 0,85</t>
  </si>
  <si>
    <t>PROTECTOR TEMPERATURA ESCAPE MAN</t>
  </si>
  <si>
    <t>33734300049</t>
  </si>
  <si>
    <t>SALVAFANGOS</t>
  </si>
  <si>
    <t>MODULO ADBLUE MAN LION'S CITY MAN  SENSE DEVOLUCIÓ DE CASC</t>
  </si>
  <si>
    <t>*Total</t>
  </si>
  <si>
    <t xml:space="preserve">*L'import d'aquesta cel·la s'ha traspassar al annex A oferta </t>
  </si>
  <si>
    <t>Les referències marcades en vermell tindran asignació directa en el moment de formalitzar aquest acord marc i o finalització expedient 13759839 lot 1</t>
  </si>
  <si>
    <t>Les referències marcades en groc tindran asignació directa en el moment de la finalització del acord marc 13759839 lot 2 o el subministrament passi a altres subministraments dins del 13759839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</si>
</sst>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F0A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4" fontId="0" fillId="3" borderId="2" xfId="0" applyNumberFormat="1" applyFill="1" applyBorder="1"/>
    <xf numFmtId="0" fontId="0" fillId="3" borderId="2" xfId="0" applyFill="1" applyBorder="1" applyAlignment="1">
      <alignment vertical="top"/>
    </xf>
    <xf numFmtId="49" fontId="0" fillId="3" borderId="2" xfId="0" applyNumberFormat="1" applyFill="1" applyBorder="1"/>
    <xf numFmtId="0" fontId="2" fillId="0" borderId="0" xfId="0" applyFont="1"/>
    <xf numFmtId="3" fontId="0" fillId="3" borderId="2" xfId="0" applyNumberFormat="1" applyFill="1" applyBorder="1" applyAlignment="1">
      <alignment horizontal="right" vertical="top"/>
    </xf>
    <xf numFmtId="2" fontId="0" fillId="0" borderId="2" xfId="0" applyNumberFormat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" fontId="1" fillId="3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0" fillId="6" borderId="4" xfId="0" applyFill="1" applyBorder="1"/>
    <xf numFmtId="0" fontId="0" fillId="5" borderId="3" xfId="0" applyFill="1" applyBorder="1"/>
  </cellXfs>
  <cellStyles count="1">
    <cellStyle name="Normal" xfId="0" builtinId="0"/>
  </cellStyles>
  <dxfs count="3">
    <dxf>
      <fill>
        <patternFill patternType="solid">
          <fgColor rgb="FFFFC7CE"/>
          <bgColor rgb="FF00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0A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8"/>
  <sheetViews>
    <sheetView tabSelected="1" topLeftCell="A677" workbookViewId="0">
      <selection activeCell="D689" sqref="D689"/>
    </sheetView>
  </sheetViews>
  <sheetFormatPr defaultColWidth="9.140625" defaultRowHeight="15"/>
  <cols>
    <col min="2" max="2" width="62.42578125" bestFit="1" customWidth="1"/>
    <col min="3" max="3" width="14" bestFit="1" customWidth="1"/>
    <col min="4" max="4" width="48.5703125" bestFit="1" customWidth="1"/>
    <col min="6" max="6" width="14.5703125" hidden="1" customWidth="1"/>
    <col min="7" max="7" width="14.5703125" customWidth="1"/>
    <col min="8" max="8" width="15.28515625" bestFit="1" customWidth="1"/>
    <col min="9" max="9" width="6.42578125" customWidth="1"/>
    <col min="10" max="10" width="18.42578125" customWidth="1"/>
    <col min="11" max="11" width="12.42578125" customWidth="1"/>
    <col min="12" max="12" width="10.140625" bestFit="1" customWidth="1"/>
    <col min="33" max="34" width="0" hidden="1" customWidth="1"/>
  </cols>
  <sheetData>
    <row r="1" spans="1:34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2" t="s">
        <v>10</v>
      </c>
      <c r="L1" s="3" t="s">
        <v>11</v>
      </c>
      <c r="AG1" t="s">
        <v>12</v>
      </c>
      <c r="AH1" t="s">
        <v>13</v>
      </c>
    </row>
    <row r="2" spans="1:34">
      <c r="A2" s="5">
        <v>113651</v>
      </c>
      <c r="B2" s="5" t="s">
        <v>14</v>
      </c>
      <c r="C2" s="5" t="s">
        <v>15</v>
      </c>
      <c r="D2" s="5" t="s">
        <v>16</v>
      </c>
      <c r="E2" s="5">
        <v>38.75</v>
      </c>
      <c r="F2" s="5">
        <v>22</v>
      </c>
      <c r="G2" s="6">
        <f t="shared" ref="G2:G65" si="0">+(E2-(E2*F2/100))*1.25</f>
        <v>37.78125</v>
      </c>
      <c r="H2" s="10">
        <v>30</v>
      </c>
      <c r="I2" s="7" t="s">
        <v>17</v>
      </c>
      <c r="J2" s="5">
        <v>38.75</v>
      </c>
      <c r="K2" s="11"/>
      <c r="L2" s="14">
        <f t="shared" ref="L2:L65" si="1">+(J2-(J2*K2/100))</f>
        <v>38.75</v>
      </c>
      <c r="AG2" s="15">
        <v>113651</v>
      </c>
      <c r="AH2" s="15">
        <v>114486</v>
      </c>
    </row>
    <row r="3" spans="1:34">
      <c r="A3" s="5">
        <v>113729</v>
      </c>
      <c r="B3" s="5" t="s">
        <v>18</v>
      </c>
      <c r="C3" s="5" t="s">
        <v>19</v>
      </c>
      <c r="D3" s="5" t="s">
        <v>20</v>
      </c>
      <c r="E3" s="5">
        <v>8.6</v>
      </c>
      <c r="F3" s="5">
        <v>33</v>
      </c>
      <c r="G3" s="6">
        <f t="shared" si="0"/>
        <v>7.2024999999999997</v>
      </c>
      <c r="H3" s="10">
        <v>1395</v>
      </c>
      <c r="I3" s="7" t="s">
        <v>17</v>
      </c>
      <c r="J3" s="5">
        <v>8.6</v>
      </c>
      <c r="K3" s="11"/>
      <c r="L3" s="14">
        <f t="shared" si="1"/>
        <v>8.6</v>
      </c>
      <c r="AG3" s="15">
        <v>113729</v>
      </c>
      <c r="AH3" s="15">
        <v>114633</v>
      </c>
    </row>
    <row r="4" spans="1:34">
      <c r="A4" s="5">
        <v>114034</v>
      </c>
      <c r="B4" s="5" t="s">
        <v>21</v>
      </c>
      <c r="C4" s="5" t="s">
        <v>22</v>
      </c>
      <c r="D4" s="5" t="s">
        <v>23</v>
      </c>
      <c r="E4" s="5">
        <v>197</v>
      </c>
      <c r="F4" s="5">
        <v>33</v>
      </c>
      <c r="G4" s="6">
        <f t="shared" si="0"/>
        <v>164.98750000000001</v>
      </c>
      <c r="H4" s="10">
        <v>278</v>
      </c>
      <c r="I4" s="7" t="s">
        <v>17</v>
      </c>
      <c r="J4" s="5">
        <v>197</v>
      </c>
      <c r="K4" s="11"/>
      <c r="L4" s="14">
        <f t="shared" si="1"/>
        <v>197</v>
      </c>
      <c r="AG4" s="15">
        <v>114034</v>
      </c>
      <c r="AH4" s="15">
        <v>114948</v>
      </c>
    </row>
    <row r="5" spans="1:34">
      <c r="A5" s="5">
        <v>114576</v>
      </c>
      <c r="B5" s="5" t="s">
        <v>24</v>
      </c>
      <c r="C5" s="5" t="s">
        <v>25</v>
      </c>
      <c r="D5" s="5" t="s">
        <v>26</v>
      </c>
      <c r="E5" s="5">
        <v>16.7</v>
      </c>
      <c r="F5" s="5">
        <v>22</v>
      </c>
      <c r="G5" s="6">
        <f t="shared" si="0"/>
        <v>16.282499999999999</v>
      </c>
      <c r="H5" s="10">
        <v>11</v>
      </c>
      <c r="I5" s="7" t="s">
        <v>17</v>
      </c>
      <c r="J5" s="5">
        <v>16.7</v>
      </c>
      <c r="K5" s="11"/>
      <c r="L5" s="14">
        <f t="shared" si="1"/>
        <v>16.7</v>
      </c>
      <c r="AG5" s="15">
        <v>114576</v>
      </c>
      <c r="AH5" s="15">
        <v>114949</v>
      </c>
    </row>
    <row r="6" spans="1:34">
      <c r="A6" s="5">
        <v>114606</v>
      </c>
      <c r="B6" s="5" t="s">
        <v>27</v>
      </c>
      <c r="C6" s="5" t="s">
        <v>28</v>
      </c>
      <c r="D6" s="5" t="s">
        <v>29</v>
      </c>
      <c r="E6" s="5">
        <v>1060</v>
      </c>
      <c r="F6" s="5">
        <v>26</v>
      </c>
      <c r="G6" s="6">
        <f t="shared" si="0"/>
        <v>980.5</v>
      </c>
      <c r="H6" s="10">
        <v>4</v>
      </c>
      <c r="I6" s="7" t="s">
        <v>17</v>
      </c>
      <c r="J6" s="5">
        <v>1060</v>
      </c>
      <c r="K6" s="11"/>
      <c r="L6" s="14">
        <f t="shared" si="1"/>
        <v>1060</v>
      </c>
      <c r="AG6" s="15">
        <v>114606</v>
      </c>
      <c r="AH6" s="15">
        <v>115085</v>
      </c>
    </row>
    <row r="7" spans="1:34">
      <c r="A7" s="5">
        <v>114618</v>
      </c>
      <c r="B7" s="5" t="s">
        <v>30</v>
      </c>
      <c r="C7" s="5" t="s">
        <v>31</v>
      </c>
      <c r="D7" s="5" t="s">
        <v>32</v>
      </c>
      <c r="E7" s="5">
        <v>19.899999999999999</v>
      </c>
      <c r="F7" s="5">
        <v>33</v>
      </c>
      <c r="G7" s="6">
        <f t="shared" si="0"/>
        <v>16.666249999999998</v>
      </c>
      <c r="H7" s="10">
        <v>4</v>
      </c>
      <c r="I7" s="7" t="s">
        <v>17</v>
      </c>
      <c r="J7" s="5">
        <v>19.899999999999999</v>
      </c>
      <c r="K7" s="11"/>
      <c r="L7" s="14">
        <f t="shared" si="1"/>
        <v>19.899999999999999</v>
      </c>
      <c r="AG7" s="15">
        <v>114618</v>
      </c>
      <c r="AH7" s="15">
        <v>115087</v>
      </c>
    </row>
    <row r="8" spans="1:34">
      <c r="A8" s="5">
        <v>114709</v>
      </c>
      <c r="B8" s="5" t="s">
        <v>33</v>
      </c>
      <c r="C8" s="5" t="s">
        <v>34</v>
      </c>
      <c r="D8" s="5" t="s">
        <v>35</v>
      </c>
      <c r="E8" s="5">
        <v>122</v>
      </c>
      <c r="F8" s="5">
        <v>26</v>
      </c>
      <c r="G8" s="6">
        <f t="shared" si="0"/>
        <v>112.85</v>
      </c>
      <c r="H8" s="10">
        <v>14</v>
      </c>
      <c r="I8" s="7" t="s">
        <v>17</v>
      </c>
      <c r="J8" s="5">
        <v>122</v>
      </c>
      <c r="K8" s="11"/>
      <c r="L8" s="14">
        <f t="shared" si="1"/>
        <v>122</v>
      </c>
      <c r="AG8" s="15">
        <v>114709</v>
      </c>
      <c r="AH8" s="15">
        <v>115119</v>
      </c>
    </row>
    <row r="9" spans="1:34">
      <c r="A9" s="5">
        <v>114804</v>
      </c>
      <c r="B9" s="5" t="s">
        <v>36</v>
      </c>
      <c r="C9" s="5" t="s">
        <v>37</v>
      </c>
      <c r="D9" s="5" t="s">
        <v>38</v>
      </c>
      <c r="E9" s="5">
        <v>440</v>
      </c>
      <c r="F9" s="5">
        <v>26</v>
      </c>
      <c r="G9" s="6">
        <f t="shared" si="0"/>
        <v>407</v>
      </c>
      <c r="H9" s="10">
        <v>17</v>
      </c>
      <c r="I9" s="7" t="s">
        <v>17</v>
      </c>
      <c r="J9" s="5">
        <v>440</v>
      </c>
      <c r="K9" s="11"/>
      <c r="L9" s="14">
        <f t="shared" si="1"/>
        <v>440</v>
      </c>
      <c r="AG9" s="15">
        <v>114804</v>
      </c>
      <c r="AH9" s="15">
        <v>115342</v>
      </c>
    </row>
    <row r="10" spans="1:34">
      <c r="A10" s="5">
        <v>114837</v>
      </c>
      <c r="B10" s="5" t="s">
        <v>39</v>
      </c>
      <c r="C10" s="5" t="s">
        <v>40</v>
      </c>
      <c r="D10" s="5" t="s">
        <v>41</v>
      </c>
      <c r="E10" s="5">
        <v>2.95</v>
      </c>
      <c r="F10" s="5">
        <v>33</v>
      </c>
      <c r="G10" s="6">
        <f t="shared" si="0"/>
        <v>2.4706250000000001</v>
      </c>
      <c r="H10" s="10">
        <v>1250</v>
      </c>
      <c r="I10" s="7" t="s">
        <v>17</v>
      </c>
      <c r="J10" s="5">
        <v>2.95</v>
      </c>
      <c r="K10" s="11"/>
      <c r="L10" s="14">
        <f t="shared" si="1"/>
        <v>2.95</v>
      </c>
      <c r="AG10" s="15">
        <v>114837</v>
      </c>
      <c r="AH10" s="15">
        <v>115344</v>
      </c>
    </row>
    <row r="11" spans="1:34">
      <c r="A11" s="5">
        <v>115084</v>
      </c>
      <c r="B11" s="5" t="s">
        <v>42</v>
      </c>
      <c r="C11" s="5" t="s">
        <v>43</v>
      </c>
      <c r="D11" s="5" t="s">
        <v>44</v>
      </c>
      <c r="E11" s="5">
        <v>64.75</v>
      </c>
      <c r="F11" s="5">
        <v>5</v>
      </c>
      <c r="G11" s="6">
        <f t="shared" si="0"/>
        <v>76.890625</v>
      </c>
      <c r="H11" s="10">
        <v>6</v>
      </c>
      <c r="I11" s="7" t="s">
        <v>17</v>
      </c>
      <c r="J11" s="5">
        <v>64.75</v>
      </c>
      <c r="K11" s="11"/>
      <c r="L11" s="14">
        <f t="shared" si="1"/>
        <v>64.75</v>
      </c>
      <c r="AG11" s="15">
        <v>115084</v>
      </c>
      <c r="AH11" s="15">
        <v>115353</v>
      </c>
    </row>
    <row r="12" spans="1:34">
      <c r="A12" s="5">
        <v>115159</v>
      </c>
      <c r="B12" s="5" t="s">
        <v>45</v>
      </c>
      <c r="C12" s="5" t="s">
        <v>46</v>
      </c>
      <c r="D12" s="5" t="s">
        <v>47</v>
      </c>
      <c r="E12" s="5">
        <v>83.5</v>
      </c>
      <c r="F12" s="5">
        <v>26</v>
      </c>
      <c r="G12" s="6">
        <f t="shared" si="0"/>
        <v>77.237499999999997</v>
      </c>
      <c r="H12" s="10">
        <v>1</v>
      </c>
      <c r="I12" s="7" t="s">
        <v>17</v>
      </c>
      <c r="J12" s="5">
        <v>83.5</v>
      </c>
      <c r="K12" s="11"/>
      <c r="L12" s="14">
        <f t="shared" si="1"/>
        <v>83.5</v>
      </c>
      <c r="AG12" s="15">
        <v>115159</v>
      </c>
      <c r="AH12" s="15">
        <v>200185</v>
      </c>
    </row>
    <row r="13" spans="1:34">
      <c r="A13" s="5">
        <v>115201</v>
      </c>
      <c r="B13" s="5" t="s">
        <v>48</v>
      </c>
      <c r="C13" s="8" t="s">
        <v>49</v>
      </c>
      <c r="D13" s="5" t="s">
        <v>50</v>
      </c>
      <c r="E13" s="5">
        <v>3.4</v>
      </c>
      <c r="F13" s="5">
        <v>22</v>
      </c>
      <c r="G13" s="6">
        <f t="shared" si="0"/>
        <v>3.3150000000000004</v>
      </c>
      <c r="H13" s="10">
        <v>445</v>
      </c>
      <c r="I13" s="7" t="s">
        <v>17</v>
      </c>
      <c r="J13" s="5">
        <v>3.4</v>
      </c>
      <c r="K13" s="11"/>
      <c r="L13" s="14">
        <f t="shared" si="1"/>
        <v>3.4</v>
      </c>
      <c r="AG13" s="15">
        <v>115201</v>
      </c>
      <c r="AH13" s="15">
        <v>200585</v>
      </c>
    </row>
    <row r="14" spans="1:34">
      <c r="A14" s="5">
        <v>115204</v>
      </c>
      <c r="B14" s="5" t="s">
        <v>51</v>
      </c>
      <c r="C14" s="8" t="s">
        <v>52</v>
      </c>
      <c r="D14" s="5" t="s">
        <v>53</v>
      </c>
      <c r="E14" s="5">
        <v>3.4</v>
      </c>
      <c r="F14" s="5">
        <v>22</v>
      </c>
      <c r="G14" s="6">
        <f t="shared" si="0"/>
        <v>3.3150000000000004</v>
      </c>
      <c r="H14" s="10">
        <v>255</v>
      </c>
      <c r="I14" s="7" t="s">
        <v>17</v>
      </c>
      <c r="J14" s="5">
        <v>3.4</v>
      </c>
      <c r="K14" s="11"/>
      <c r="L14" s="14">
        <f t="shared" si="1"/>
        <v>3.4</v>
      </c>
      <c r="AG14" s="15">
        <v>115204</v>
      </c>
      <c r="AH14" s="15">
        <v>200586</v>
      </c>
    </row>
    <row r="15" spans="1:34">
      <c r="A15" s="5">
        <v>115205</v>
      </c>
      <c r="B15" s="5" t="s">
        <v>51</v>
      </c>
      <c r="C15" s="8" t="s">
        <v>54</v>
      </c>
      <c r="D15" s="5" t="s">
        <v>55</v>
      </c>
      <c r="E15" s="5">
        <v>3.4</v>
      </c>
      <c r="F15" s="5">
        <v>22</v>
      </c>
      <c r="G15" s="6">
        <f t="shared" si="0"/>
        <v>3.3150000000000004</v>
      </c>
      <c r="H15" s="10">
        <v>450</v>
      </c>
      <c r="I15" s="7" t="s">
        <v>17</v>
      </c>
      <c r="J15" s="5">
        <v>3.4</v>
      </c>
      <c r="K15" s="11"/>
      <c r="L15" s="14">
        <f t="shared" si="1"/>
        <v>3.4</v>
      </c>
      <c r="AG15" s="15">
        <v>115205</v>
      </c>
      <c r="AH15" s="15">
        <v>201244</v>
      </c>
    </row>
    <row r="16" spans="1:34">
      <c r="A16" s="5">
        <v>115224</v>
      </c>
      <c r="B16" s="5" t="s">
        <v>56</v>
      </c>
      <c r="C16" s="5" t="s">
        <v>57</v>
      </c>
      <c r="D16" s="5" t="s">
        <v>58</v>
      </c>
      <c r="E16" s="5">
        <v>78</v>
      </c>
      <c r="F16" s="5">
        <v>26</v>
      </c>
      <c r="G16" s="6">
        <f t="shared" si="0"/>
        <v>72.150000000000006</v>
      </c>
      <c r="H16" s="10">
        <v>14</v>
      </c>
      <c r="I16" s="7" t="s">
        <v>17</v>
      </c>
      <c r="J16" s="5">
        <v>78</v>
      </c>
      <c r="K16" s="11"/>
      <c r="L16" s="14">
        <f t="shared" si="1"/>
        <v>78</v>
      </c>
      <c r="AG16" s="15">
        <v>115224</v>
      </c>
      <c r="AH16" s="15">
        <v>201736</v>
      </c>
    </row>
    <row r="17" spans="1:34">
      <c r="A17" s="5">
        <v>200104</v>
      </c>
      <c r="B17" s="5" t="s">
        <v>59</v>
      </c>
      <c r="C17" s="5" t="s">
        <v>60</v>
      </c>
      <c r="D17" s="5" t="s">
        <v>61</v>
      </c>
      <c r="E17" s="5">
        <v>124</v>
      </c>
      <c r="F17" s="5">
        <v>22</v>
      </c>
      <c r="G17" s="6">
        <f t="shared" si="0"/>
        <v>120.9</v>
      </c>
      <c r="H17" s="10">
        <v>18</v>
      </c>
      <c r="I17" s="7" t="s">
        <v>17</v>
      </c>
      <c r="J17" s="5">
        <v>124</v>
      </c>
      <c r="K17" s="11"/>
      <c r="L17" s="14">
        <f t="shared" si="1"/>
        <v>124</v>
      </c>
      <c r="AG17" s="15">
        <v>200104</v>
      </c>
      <c r="AH17" s="15">
        <v>201904</v>
      </c>
    </row>
    <row r="18" spans="1:34">
      <c r="A18" s="5">
        <v>201220</v>
      </c>
      <c r="B18" s="5" t="s">
        <v>62</v>
      </c>
      <c r="C18" s="5" t="s">
        <v>63</v>
      </c>
      <c r="D18" s="5" t="s">
        <v>64</v>
      </c>
      <c r="E18" s="5">
        <v>935</v>
      </c>
      <c r="F18" s="5">
        <v>33</v>
      </c>
      <c r="G18" s="6">
        <f t="shared" si="0"/>
        <v>783.0625</v>
      </c>
      <c r="H18" s="10">
        <v>1</v>
      </c>
      <c r="I18" s="7" t="s">
        <v>17</v>
      </c>
      <c r="J18" s="5">
        <v>935</v>
      </c>
      <c r="K18" s="11"/>
      <c r="L18" s="14">
        <f t="shared" si="1"/>
        <v>935</v>
      </c>
      <c r="AG18" s="15">
        <v>201220</v>
      </c>
      <c r="AH18" s="15">
        <v>202991</v>
      </c>
    </row>
    <row r="19" spans="1:34">
      <c r="A19" s="5">
        <v>201268</v>
      </c>
      <c r="B19" s="5" t="s">
        <v>65</v>
      </c>
      <c r="C19" s="5" t="s">
        <v>66</v>
      </c>
      <c r="D19" s="5" t="s">
        <v>67</v>
      </c>
      <c r="E19" s="5">
        <v>241</v>
      </c>
      <c r="F19" s="5">
        <v>33</v>
      </c>
      <c r="G19" s="6">
        <f t="shared" si="0"/>
        <v>201.83750000000001</v>
      </c>
      <c r="H19" s="10">
        <v>1</v>
      </c>
      <c r="I19" s="7" t="s">
        <v>17</v>
      </c>
      <c r="J19" s="5">
        <v>241</v>
      </c>
      <c r="K19" s="11"/>
      <c r="L19" s="14">
        <f t="shared" si="1"/>
        <v>241</v>
      </c>
      <c r="AG19" s="15">
        <v>201268</v>
      </c>
      <c r="AH19" s="15">
        <v>202994</v>
      </c>
    </row>
    <row r="20" spans="1:34">
      <c r="A20" s="5">
        <v>201324</v>
      </c>
      <c r="B20" s="5" t="s">
        <v>68</v>
      </c>
      <c r="C20" s="5" t="s">
        <v>69</v>
      </c>
      <c r="D20" s="5" t="s">
        <v>70</v>
      </c>
      <c r="E20" s="5">
        <v>39</v>
      </c>
      <c r="F20" s="5">
        <v>33</v>
      </c>
      <c r="G20" s="6">
        <f t="shared" si="0"/>
        <v>32.662500000000001</v>
      </c>
      <c r="H20" s="10">
        <v>55</v>
      </c>
      <c r="I20" s="7" t="s">
        <v>17</v>
      </c>
      <c r="J20" s="5">
        <v>39</v>
      </c>
      <c r="K20" s="11"/>
      <c r="L20" s="14">
        <f t="shared" si="1"/>
        <v>39</v>
      </c>
      <c r="AG20" s="15">
        <v>201324</v>
      </c>
      <c r="AH20" s="15">
        <v>202995</v>
      </c>
    </row>
    <row r="21" spans="1:34">
      <c r="A21" s="5">
        <v>201325</v>
      </c>
      <c r="B21" s="5" t="s">
        <v>71</v>
      </c>
      <c r="C21" s="5" t="s">
        <v>72</v>
      </c>
      <c r="D21" s="5" t="s">
        <v>73</v>
      </c>
      <c r="E21" s="5">
        <v>52.75</v>
      </c>
      <c r="F21" s="5">
        <v>33</v>
      </c>
      <c r="G21" s="6">
        <f t="shared" si="0"/>
        <v>44.178125000000001</v>
      </c>
      <c r="H21" s="10">
        <v>4</v>
      </c>
      <c r="I21" s="7" t="s">
        <v>17</v>
      </c>
      <c r="J21" s="5">
        <v>52.75</v>
      </c>
      <c r="K21" s="11"/>
      <c r="L21" s="14">
        <f t="shared" si="1"/>
        <v>52.75</v>
      </c>
      <c r="AG21" s="15">
        <v>201325</v>
      </c>
      <c r="AH21" s="15">
        <v>202996</v>
      </c>
    </row>
    <row r="22" spans="1:34">
      <c r="A22" s="5">
        <v>201394</v>
      </c>
      <c r="B22" s="5" t="s">
        <v>74</v>
      </c>
      <c r="C22" s="5" t="s">
        <v>75</v>
      </c>
      <c r="D22" s="5" t="s">
        <v>76</v>
      </c>
      <c r="E22" s="5">
        <v>405</v>
      </c>
      <c r="F22" s="5">
        <v>22</v>
      </c>
      <c r="G22" s="6">
        <f t="shared" si="0"/>
        <v>394.875</v>
      </c>
      <c r="H22" s="10">
        <v>1</v>
      </c>
      <c r="I22" s="7" t="s">
        <v>17</v>
      </c>
      <c r="J22" s="5">
        <v>405</v>
      </c>
      <c r="K22" s="11"/>
      <c r="L22" s="14">
        <f t="shared" si="1"/>
        <v>405</v>
      </c>
      <c r="AG22" s="15">
        <v>201394</v>
      </c>
      <c r="AH22" s="15">
        <v>202997</v>
      </c>
    </row>
    <row r="23" spans="1:34">
      <c r="A23" s="5">
        <v>201796</v>
      </c>
      <c r="B23" s="5" t="s">
        <v>77</v>
      </c>
      <c r="C23" s="5" t="s">
        <v>78</v>
      </c>
      <c r="D23" s="5" t="s">
        <v>79</v>
      </c>
      <c r="E23" s="5">
        <v>68.75</v>
      </c>
      <c r="F23" s="5">
        <v>33</v>
      </c>
      <c r="G23" s="6">
        <f t="shared" si="0"/>
        <v>57.578125</v>
      </c>
      <c r="H23" s="10">
        <v>2</v>
      </c>
      <c r="I23" s="7" t="s">
        <v>17</v>
      </c>
      <c r="J23" s="5">
        <v>68.75</v>
      </c>
      <c r="K23" s="11"/>
      <c r="L23" s="14">
        <f t="shared" si="1"/>
        <v>68.75</v>
      </c>
      <c r="AG23" s="15">
        <v>201789</v>
      </c>
      <c r="AH23" s="15">
        <v>203882</v>
      </c>
    </row>
    <row r="24" spans="1:34">
      <c r="A24" s="5">
        <v>201809</v>
      </c>
      <c r="B24" s="5" t="s">
        <v>80</v>
      </c>
      <c r="C24" s="5" t="s">
        <v>81</v>
      </c>
      <c r="D24" s="5" t="s">
        <v>82</v>
      </c>
      <c r="E24" s="5">
        <v>16.5</v>
      </c>
      <c r="F24" s="5">
        <v>33</v>
      </c>
      <c r="G24" s="6">
        <f t="shared" si="0"/>
        <v>13.81875</v>
      </c>
      <c r="H24" s="10">
        <v>3</v>
      </c>
      <c r="I24" s="7" t="s">
        <v>17</v>
      </c>
      <c r="J24" s="5">
        <v>16.5</v>
      </c>
      <c r="K24" s="11"/>
      <c r="L24" s="14">
        <f t="shared" si="1"/>
        <v>16.5</v>
      </c>
      <c r="AG24" s="15">
        <v>201796</v>
      </c>
      <c r="AH24" s="15">
        <v>203883</v>
      </c>
    </row>
    <row r="25" spans="1:34">
      <c r="A25" s="5">
        <v>201810</v>
      </c>
      <c r="B25" s="5" t="s">
        <v>80</v>
      </c>
      <c r="C25" s="5" t="s">
        <v>83</v>
      </c>
      <c r="D25" s="5" t="s">
        <v>84</v>
      </c>
      <c r="E25" s="5">
        <v>13.45</v>
      </c>
      <c r="F25" s="5">
        <v>33</v>
      </c>
      <c r="G25" s="6">
        <f t="shared" si="0"/>
        <v>11.264374999999999</v>
      </c>
      <c r="H25" s="10">
        <v>14</v>
      </c>
      <c r="I25" s="7" t="s">
        <v>17</v>
      </c>
      <c r="J25" s="5">
        <v>13.45</v>
      </c>
      <c r="K25" s="11"/>
      <c r="L25" s="14">
        <f t="shared" si="1"/>
        <v>13.45</v>
      </c>
      <c r="AG25" s="15">
        <v>201809</v>
      </c>
      <c r="AH25" s="15">
        <v>203893</v>
      </c>
    </row>
    <row r="26" spans="1:34">
      <c r="A26" s="5">
        <v>201855</v>
      </c>
      <c r="B26" s="5" t="s">
        <v>85</v>
      </c>
      <c r="C26" s="5" t="s">
        <v>86</v>
      </c>
      <c r="D26" s="5" t="s">
        <v>87</v>
      </c>
      <c r="E26" s="5">
        <v>3850</v>
      </c>
      <c r="F26" s="5">
        <v>22</v>
      </c>
      <c r="G26" s="6">
        <f t="shared" si="0"/>
        <v>3753.75</v>
      </c>
      <c r="H26" s="10">
        <v>9</v>
      </c>
      <c r="I26" s="7" t="s">
        <v>17</v>
      </c>
      <c r="J26" s="5">
        <v>3850</v>
      </c>
      <c r="K26" s="11"/>
      <c r="L26" s="14">
        <f t="shared" si="1"/>
        <v>3850</v>
      </c>
      <c r="AG26" s="15">
        <v>201810</v>
      </c>
      <c r="AH26" s="15">
        <v>204636</v>
      </c>
    </row>
    <row r="27" spans="1:34">
      <c r="A27" s="5">
        <v>203332</v>
      </c>
      <c r="B27" s="5" t="s">
        <v>88</v>
      </c>
      <c r="C27" s="5" t="s">
        <v>89</v>
      </c>
      <c r="D27" s="5" t="s">
        <v>90</v>
      </c>
      <c r="E27" s="5">
        <v>110</v>
      </c>
      <c r="F27" s="5">
        <v>26</v>
      </c>
      <c r="G27" s="6">
        <f t="shared" si="0"/>
        <v>101.75</v>
      </c>
      <c r="H27" s="10">
        <v>4</v>
      </c>
      <c r="I27" s="7" t="s">
        <v>17</v>
      </c>
      <c r="J27" s="5">
        <v>110</v>
      </c>
      <c r="K27" s="11"/>
      <c r="L27" s="14">
        <f t="shared" si="1"/>
        <v>110</v>
      </c>
      <c r="AG27" s="15">
        <v>201855</v>
      </c>
      <c r="AH27" s="15">
        <v>204843</v>
      </c>
    </row>
    <row r="28" spans="1:34">
      <c r="A28" s="5">
        <v>203333</v>
      </c>
      <c r="B28" s="5" t="s">
        <v>91</v>
      </c>
      <c r="C28" s="5" t="s">
        <v>92</v>
      </c>
      <c r="D28" s="5" t="s">
        <v>93</v>
      </c>
      <c r="E28" s="5">
        <v>110</v>
      </c>
      <c r="F28" s="5">
        <v>26</v>
      </c>
      <c r="G28" s="6">
        <f t="shared" si="0"/>
        <v>101.75</v>
      </c>
      <c r="H28" s="10">
        <v>1</v>
      </c>
      <c r="I28" s="7" t="s">
        <v>17</v>
      </c>
      <c r="J28" s="5">
        <v>110</v>
      </c>
      <c r="K28" s="11"/>
      <c r="L28" s="14">
        <f t="shared" si="1"/>
        <v>110</v>
      </c>
      <c r="AG28" s="15">
        <v>202877</v>
      </c>
      <c r="AH28" s="15">
        <v>204889</v>
      </c>
    </row>
    <row r="29" spans="1:34">
      <c r="A29" s="5">
        <v>203525</v>
      </c>
      <c r="B29" s="5" t="s">
        <v>94</v>
      </c>
      <c r="C29" s="5" t="s">
        <v>95</v>
      </c>
      <c r="D29" s="5" t="s">
        <v>96</v>
      </c>
      <c r="E29" s="5">
        <v>327.5</v>
      </c>
      <c r="F29" s="5">
        <v>26</v>
      </c>
      <c r="G29" s="6">
        <f t="shared" si="0"/>
        <v>302.9375</v>
      </c>
      <c r="H29" s="10">
        <v>29</v>
      </c>
      <c r="I29" s="7" t="s">
        <v>17</v>
      </c>
      <c r="J29" s="5">
        <v>327.5</v>
      </c>
      <c r="K29" s="11"/>
      <c r="L29" s="14">
        <f t="shared" si="1"/>
        <v>327.5</v>
      </c>
      <c r="AG29" s="15">
        <v>203332</v>
      </c>
      <c r="AH29" s="15">
        <v>205197</v>
      </c>
    </row>
    <row r="30" spans="1:34">
      <c r="A30" s="5">
        <v>203558</v>
      </c>
      <c r="B30" s="5" t="s">
        <v>97</v>
      </c>
      <c r="C30" s="5" t="s">
        <v>98</v>
      </c>
      <c r="D30" s="5" t="s">
        <v>99</v>
      </c>
      <c r="E30" s="5">
        <v>13.55</v>
      </c>
      <c r="F30" s="5">
        <v>33</v>
      </c>
      <c r="G30" s="6">
        <f t="shared" si="0"/>
        <v>11.348125</v>
      </c>
      <c r="H30" s="10">
        <v>32</v>
      </c>
      <c r="I30" s="7" t="s">
        <v>17</v>
      </c>
      <c r="J30" s="5">
        <v>13.55</v>
      </c>
      <c r="K30" s="11"/>
      <c r="L30" s="14">
        <f t="shared" si="1"/>
        <v>13.55</v>
      </c>
      <c r="AG30" s="15">
        <v>203333</v>
      </c>
      <c r="AH30" s="15">
        <v>205340</v>
      </c>
    </row>
    <row r="31" spans="1:34">
      <c r="A31" s="5">
        <v>203886</v>
      </c>
      <c r="B31" s="5" t="s">
        <v>100</v>
      </c>
      <c r="C31" s="5" t="s">
        <v>101</v>
      </c>
      <c r="D31" s="5" t="s">
        <v>102</v>
      </c>
      <c r="E31" s="5">
        <v>117</v>
      </c>
      <c r="F31" s="5">
        <v>26</v>
      </c>
      <c r="G31" s="6">
        <f t="shared" si="0"/>
        <v>108.22499999999999</v>
      </c>
      <c r="H31" s="10">
        <v>13</v>
      </c>
      <c r="I31" s="7" t="s">
        <v>17</v>
      </c>
      <c r="J31" s="5">
        <v>117</v>
      </c>
      <c r="K31" s="11"/>
      <c r="L31" s="14">
        <f t="shared" si="1"/>
        <v>117</v>
      </c>
      <c r="AG31" s="15">
        <v>203525</v>
      </c>
      <c r="AH31" s="15">
        <v>205410</v>
      </c>
    </row>
    <row r="32" spans="1:34">
      <c r="A32" s="5">
        <v>203902</v>
      </c>
      <c r="B32" s="5" t="s">
        <v>103</v>
      </c>
      <c r="C32" s="5" t="s">
        <v>104</v>
      </c>
      <c r="D32" s="5" t="s">
        <v>105</v>
      </c>
      <c r="E32" s="5">
        <v>297.5</v>
      </c>
      <c r="F32" s="5">
        <v>26</v>
      </c>
      <c r="G32" s="6">
        <f t="shared" si="0"/>
        <v>275.1875</v>
      </c>
      <c r="H32" s="10">
        <v>1</v>
      </c>
      <c r="I32" s="7" t="s">
        <v>17</v>
      </c>
      <c r="J32" s="5">
        <v>297.5</v>
      </c>
      <c r="K32" s="11"/>
      <c r="L32" s="14">
        <f t="shared" si="1"/>
        <v>297.5</v>
      </c>
      <c r="AG32" s="15">
        <v>203558</v>
      </c>
      <c r="AH32" s="15">
        <v>205498</v>
      </c>
    </row>
    <row r="33" spans="1:34">
      <c r="A33" s="5">
        <v>203906</v>
      </c>
      <c r="B33" s="5" t="s">
        <v>106</v>
      </c>
      <c r="C33" s="5" t="s">
        <v>107</v>
      </c>
      <c r="D33" s="5" t="s">
        <v>108</v>
      </c>
      <c r="E33" s="5">
        <v>210</v>
      </c>
      <c r="F33" s="5">
        <v>22</v>
      </c>
      <c r="G33" s="6">
        <f t="shared" si="0"/>
        <v>204.75</v>
      </c>
      <c r="H33" s="10">
        <v>5</v>
      </c>
      <c r="I33" s="7" t="s">
        <v>17</v>
      </c>
      <c r="J33" s="5">
        <v>210</v>
      </c>
      <c r="K33" s="11"/>
      <c r="L33" s="14">
        <f t="shared" si="1"/>
        <v>210</v>
      </c>
      <c r="AG33" s="15">
        <v>203886</v>
      </c>
      <c r="AH33" s="15">
        <v>205548</v>
      </c>
    </row>
    <row r="34" spans="1:34">
      <c r="A34" s="5">
        <v>203907</v>
      </c>
      <c r="B34" s="5" t="s">
        <v>109</v>
      </c>
      <c r="C34" s="5" t="s">
        <v>110</v>
      </c>
      <c r="D34" s="5" t="s">
        <v>108</v>
      </c>
      <c r="E34" s="5">
        <v>295</v>
      </c>
      <c r="F34" s="5">
        <v>22</v>
      </c>
      <c r="G34" s="6">
        <f t="shared" si="0"/>
        <v>287.625</v>
      </c>
      <c r="H34" s="10">
        <v>1</v>
      </c>
      <c r="I34" s="7" t="s">
        <v>17</v>
      </c>
      <c r="J34" s="5">
        <v>295</v>
      </c>
      <c r="K34" s="11"/>
      <c r="L34" s="14">
        <f t="shared" si="1"/>
        <v>295</v>
      </c>
      <c r="AG34" s="15">
        <v>203902</v>
      </c>
      <c r="AH34" s="15">
        <v>205551</v>
      </c>
    </row>
    <row r="35" spans="1:34">
      <c r="A35" s="5">
        <v>204005</v>
      </c>
      <c r="B35" s="5" t="s">
        <v>111</v>
      </c>
      <c r="C35" s="5" t="s">
        <v>112</v>
      </c>
      <c r="D35" s="5" t="s">
        <v>113</v>
      </c>
      <c r="E35" s="5">
        <v>113</v>
      </c>
      <c r="F35" s="5">
        <v>22</v>
      </c>
      <c r="G35" s="6">
        <f t="shared" si="0"/>
        <v>110.175</v>
      </c>
      <c r="H35" s="10">
        <v>3</v>
      </c>
      <c r="I35" s="7" t="s">
        <v>17</v>
      </c>
      <c r="J35" s="5">
        <v>113</v>
      </c>
      <c r="K35" s="11"/>
      <c r="L35" s="14">
        <f t="shared" si="1"/>
        <v>113</v>
      </c>
      <c r="AG35" s="15">
        <v>203906</v>
      </c>
      <c r="AH35" s="15">
        <v>205552</v>
      </c>
    </row>
    <row r="36" spans="1:34">
      <c r="A36" s="5">
        <v>204007</v>
      </c>
      <c r="B36" s="5" t="s">
        <v>114</v>
      </c>
      <c r="C36" s="5" t="s">
        <v>115</v>
      </c>
      <c r="D36" s="5" t="s">
        <v>116</v>
      </c>
      <c r="E36" s="5">
        <v>67.75</v>
      </c>
      <c r="F36" s="5">
        <v>22</v>
      </c>
      <c r="G36" s="6">
        <f t="shared" si="0"/>
        <v>66.056250000000006</v>
      </c>
      <c r="H36" s="10">
        <v>6</v>
      </c>
      <c r="I36" s="7" t="s">
        <v>17</v>
      </c>
      <c r="J36" s="5">
        <v>67.75</v>
      </c>
      <c r="K36" s="11"/>
      <c r="L36" s="14">
        <f t="shared" si="1"/>
        <v>67.75</v>
      </c>
      <c r="AG36" s="15">
        <v>203907</v>
      </c>
      <c r="AH36" s="15">
        <v>205799</v>
      </c>
    </row>
    <row r="37" spans="1:34">
      <c r="A37" s="5">
        <v>204587</v>
      </c>
      <c r="B37" s="5" t="s">
        <v>117</v>
      </c>
      <c r="C37" s="5" t="s">
        <v>118</v>
      </c>
      <c r="D37" s="5" t="s">
        <v>119</v>
      </c>
      <c r="E37" s="5">
        <v>52.75</v>
      </c>
      <c r="F37" s="5">
        <v>33</v>
      </c>
      <c r="G37" s="6">
        <f t="shared" si="0"/>
        <v>44.178125000000001</v>
      </c>
      <c r="H37" s="10">
        <v>30</v>
      </c>
      <c r="I37" s="7" t="s">
        <v>17</v>
      </c>
      <c r="J37" s="5">
        <v>52.75</v>
      </c>
      <c r="K37" s="11"/>
      <c r="L37" s="14">
        <f t="shared" si="1"/>
        <v>52.75</v>
      </c>
      <c r="AG37" s="15">
        <v>204005</v>
      </c>
      <c r="AH37" s="15">
        <v>205949</v>
      </c>
    </row>
    <row r="38" spans="1:34">
      <c r="A38" s="5">
        <v>204770</v>
      </c>
      <c r="B38" s="5" t="s">
        <v>120</v>
      </c>
      <c r="C38" s="5" t="s">
        <v>121</v>
      </c>
      <c r="D38" s="5" t="s">
        <v>122</v>
      </c>
      <c r="E38" s="5">
        <v>110</v>
      </c>
      <c r="F38" s="5">
        <v>26</v>
      </c>
      <c r="G38" s="6">
        <f t="shared" si="0"/>
        <v>101.75</v>
      </c>
      <c r="H38" s="10">
        <v>7</v>
      </c>
      <c r="I38" s="7" t="s">
        <v>17</v>
      </c>
      <c r="J38" s="5">
        <v>110</v>
      </c>
      <c r="K38" s="11"/>
      <c r="L38" s="14">
        <f t="shared" si="1"/>
        <v>110</v>
      </c>
      <c r="AG38" s="15">
        <v>204007</v>
      </c>
      <c r="AH38" s="15">
        <v>205953</v>
      </c>
    </row>
    <row r="39" spans="1:34">
      <c r="A39" s="5">
        <v>204998</v>
      </c>
      <c r="B39" s="5" t="s">
        <v>123</v>
      </c>
      <c r="C39" s="5" t="s">
        <v>124</v>
      </c>
      <c r="D39" s="5" t="s">
        <v>125</v>
      </c>
      <c r="E39" s="5">
        <v>29</v>
      </c>
      <c r="F39" s="5">
        <v>33</v>
      </c>
      <c r="G39" s="6">
        <f t="shared" si="0"/>
        <v>24.287500000000001</v>
      </c>
      <c r="H39" s="10">
        <v>66</v>
      </c>
      <c r="I39" s="7" t="s">
        <v>17</v>
      </c>
      <c r="J39" s="5">
        <v>29</v>
      </c>
      <c r="K39" s="11"/>
      <c r="L39" s="14">
        <f t="shared" si="1"/>
        <v>29</v>
      </c>
      <c r="AG39" s="15">
        <v>204587</v>
      </c>
      <c r="AH39" s="15">
        <v>205955</v>
      </c>
    </row>
    <row r="40" spans="1:34">
      <c r="A40" s="5">
        <v>204999</v>
      </c>
      <c r="B40" s="5" t="s">
        <v>126</v>
      </c>
      <c r="C40" s="5" t="s">
        <v>127</v>
      </c>
      <c r="D40" s="5" t="s">
        <v>128</v>
      </c>
      <c r="E40" s="5">
        <v>59.5</v>
      </c>
      <c r="F40" s="5">
        <v>33</v>
      </c>
      <c r="G40" s="6">
        <f t="shared" si="0"/>
        <v>49.831249999999997</v>
      </c>
      <c r="H40" s="10">
        <v>80</v>
      </c>
      <c r="I40" s="7" t="s">
        <v>17</v>
      </c>
      <c r="J40" s="5">
        <v>59.5</v>
      </c>
      <c r="K40" s="11"/>
      <c r="L40" s="14">
        <f t="shared" si="1"/>
        <v>59.5</v>
      </c>
      <c r="AG40" s="15">
        <v>204770</v>
      </c>
      <c r="AH40" s="15">
        <v>206285</v>
      </c>
    </row>
    <row r="41" spans="1:34">
      <c r="A41" s="5">
        <v>205484</v>
      </c>
      <c r="B41" s="5" t="s">
        <v>129</v>
      </c>
      <c r="C41" s="5" t="s">
        <v>130</v>
      </c>
      <c r="D41" s="5" t="s">
        <v>131</v>
      </c>
      <c r="E41" s="5">
        <v>58.25</v>
      </c>
      <c r="F41" s="5">
        <v>22</v>
      </c>
      <c r="G41" s="6">
        <f t="shared" si="0"/>
        <v>56.793750000000003</v>
      </c>
      <c r="H41" s="10">
        <v>34</v>
      </c>
      <c r="I41" s="7" t="s">
        <v>17</v>
      </c>
      <c r="J41" s="5">
        <v>58.25</v>
      </c>
      <c r="K41" s="11"/>
      <c r="L41" s="14">
        <f t="shared" si="1"/>
        <v>58.25</v>
      </c>
      <c r="AG41" s="15">
        <v>204998</v>
      </c>
      <c r="AH41" s="15">
        <v>206328</v>
      </c>
    </row>
    <row r="42" spans="1:34">
      <c r="A42" s="5">
        <v>205654</v>
      </c>
      <c r="B42" s="5" t="s">
        <v>132</v>
      </c>
      <c r="C42" s="5" t="s">
        <v>133</v>
      </c>
      <c r="D42" s="5" t="s">
        <v>134</v>
      </c>
      <c r="E42" s="5">
        <v>282.5</v>
      </c>
      <c r="F42" s="5">
        <v>26</v>
      </c>
      <c r="G42" s="6">
        <f t="shared" si="0"/>
        <v>261.3125</v>
      </c>
      <c r="H42" s="10">
        <v>3</v>
      </c>
      <c r="I42" s="7" t="s">
        <v>17</v>
      </c>
      <c r="J42" s="5">
        <v>282.5</v>
      </c>
      <c r="K42" s="11"/>
      <c r="L42" s="14">
        <f t="shared" si="1"/>
        <v>282.5</v>
      </c>
      <c r="AG42" s="15">
        <v>204999</v>
      </c>
      <c r="AH42" s="15">
        <v>206402</v>
      </c>
    </row>
    <row r="43" spans="1:34">
      <c r="A43" s="5">
        <v>205843</v>
      </c>
      <c r="B43" s="5" t="s">
        <v>135</v>
      </c>
      <c r="C43" s="5" t="s">
        <v>136</v>
      </c>
      <c r="D43" s="5" t="s">
        <v>137</v>
      </c>
      <c r="E43" s="5">
        <v>20.6</v>
      </c>
      <c r="F43" s="5">
        <v>33</v>
      </c>
      <c r="G43" s="6">
        <f t="shared" si="0"/>
        <v>17.252499999999998</v>
      </c>
      <c r="H43" s="10">
        <v>87</v>
      </c>
      <c r="I43" s="7" t="s">
        <v>17</v>
      </c>
      <c r="J43" s="5">
        <v>20.6</v>
      </c>
      <c r="K43" s="11"/>
      <c r="L43" s="14">
        <f t="shared" si="1"/>
        <v>20.6</v>
      </c>
      <c r="AG43" s="15">
        <v>205484</v>
      </c>
      <c r="AH43" s="15">
        <v>206407</v>
      </c>
    </row>
    <row r="44" spans="1:34">
      <c r="A44" s="5">
        <v>205957</v>
      </c>
      <c r="B44" s="5" t="s">
        <v>138</v>
      </c>
      <c r="C44" s="5" t="s">
        <v>139</v>
      </c>
      <c r="D44" s="5" t="s">
        <v>140</v>
      </c>
      <c r="E44" s="5">
        <v>40.25</v>
      </c>
      <c r="F44" s="5">
        <v>33</v>
      </c>
      <c r="G44" s="6">
        <f t="shared" si="0"/>
        <v>33.709375000000001</v>
      </c>
      <c r="H44" s="10">
        <v>102</v>
      </c>
      <c r="I44" s="7" t="s">
        <v>17</v>
      </c>
      <c r="J44" s="5">
        <v>40.25</v>
      </c>
      <c r="K44" s="11"/>
      <c r="L44" s="14">
        <f t="shared" si="1"/>
        <v>40.25</v>
      </c>
      <c r="AG44" s="15">
        <v>205654</v>
      </c>
      <c r="AH44" s="15">
        <v>206410</v>
      </c>
    </row>
    <row r="45" spans="1:34">
      <c r="A45" s="5">
        <v>206282</v>
      </c>
      <c r="B45" s="5" t="s">
        <v>141</v>
      </c>
      <c r="C45" s="5" t="s">
        <v>142</v>
      </c>
      <c r="D45" s="5" t="s">
        <v>143</v>
      </c>
      <c r="E45" s="5">
        <v>74</v>
      </c>
      <c r="F45" s="5">
        <v>22</v>
      </c>
      <c r="G45" s="6">
        <f t="shared" si="0"/>
        <v>72.150000000000006</v>
      </c>
      <c r="H45" s="10">
        <v>44</v>
      </c>
      <c r="I45" s="7" t="s">
        <v>17</v>
      </c>
      <c r="J45" s="5">
        <v>74</v>
      </c>
      <c r="K45" s="11"/>
      <c r="L45" s="14">
        <f t="shared" si="1"/>
        <v>74</v>
      </c>
      <c r="AG45" s="15">
        <v>205843</v>
      </c>
      <c r="AH45" s="15">
        <v>206419</v>
      </c>
    </row>
    <row r="46" spans="1:34">
      <c r="A46" s="5">
        <v>206314</v>
      </c>
      <c r="B46" s="5" t="s">
        <v>144</v>
      </c>
      <c r="C46" s="5" t="s">
        <v>145</v>
      </c>
      <c r="D46" s="5" t="s">
        <v>146</v>
      </c>
      <c r="E46" s="5">
        <v>570</v>
      </c>
      <c r="F46" s="5">
        <v>26</v>
      </c>
      <c r="G46" s="6">
        <f t="shared" si="0"/>
        <v>527.25</v>
      </c>
      <c r="H46" s="10">
        <v>3</v>
      </c>
      <c r="I46" s="7" t="s">
        <v>17</v>
      </c>
      <c r="J46" s="5">
        <v>570</v>
      </c>
      <c r="K46" s="11"/>
      <c r="L46" s="14">
        <f t="shared" si="1"/>
        <v>570</v>
      </c>
      <c r="AG46" s="15">
        <v>205957</v>
      </c>
      <c r="AH46" s="15">
        <v>206423</v>
      </c>
    </row>
    <row r="47" spans="1:34">
      <c r="A47" s="5">
        <v>206363</v>
      </c>
      <c r="B47" s="5" t="s">
        <v>147</v>
      </c>
      <c r="C47" s="5" t="s">
        <v>148</v>
      </c>
      <c r="D47" s="5" t="s">
        <v>149</v>
      </c>
      <c r="E47" s="5">
        <v>332.5</v>
      </c>
      <c r="F47" s="5">
        <v>22</v>
      </c>
      <c r="G47" s="6">
        <f t="shared" si="0"/>
        <v>324.1875</v>
      </c>
      <c r="H47" s="10">
        <v>16</v>
      </c>
      <c r="I47" s="7" t="s">
        <v>17</v>
      </c>
      <c r="J47" s="5">
        <v>332.5</v>
      </c>
      <c r="K47" s="11"/>
      <c r="L47" s="14">
        <f t="shared" si="1"/>
        <v>332.5</v>
      </c>
      <c r="AG47" s="15">
        <v>206282</v>
      </c>
      <c r="AH47" s="15">
        <v>206429</v>
      </c>
    </row>
    <row r="48" spans="1:34">
      <c r="A48" s="5">
        <v>206364</v>
      </c>
      <c r="B48" s="5" t="s">
        <v>150</v>
      </c>
      <c r="C48" s="5" t="s">
        <v>151</v>
      </c>
      <c r="D48" s="5" t="s">
        <v>152</v>
      </c>
      <c r="E48" s="5">
        <v>375</v>
      </c>
      <c r="F48" s="5">
        <v>26</v>
      </c>
      <c r="G48" s="6">
        <f t="shared" si="0"/>
        <v>346.875</v>
      </c>
      <c r="H48" s="10">
        <v>23</v>
      </c>
      <c r="I48" s="7" t="s">
        <v>17</v>
      </c>
      <c r="J48" s="5">
        <v>375</v>
      </c>
      <c r="K48" s="11"/>
      <c r="L48" s="14">
        <f t="shared" si="1"/>
        <v>375</v>
      </c>
      <c r="AG48" s="15">
        <v>206314</v>
      </c>
      <c r="AH48" s="15">
        <v>206430</v>
      </c>
    </row>
    <row r="49" spans="1:34">
      <c r="A49" s="5">
        <v>206458</v>
      </c>
      <c r="B49" s="5" t="s">
        <v>153</v>
      </c>
      <c r="C49" s="5" t="s">
        <v>154</v>
      </c>
      <c r="D49" s="5" t="s">
        <v>155</v>
      </c>
      <c r="E49" s="5">
        <v>58</v>
      </c>
      <c r="F49" s="5">
        <v>22</v>
      </c>
      <c r="G49" s="6">
        <f t="shared" si="0"/>
        <v>56.550000000000004</v>
      </c>
      <c r="H49" s="10">
        <v>6</v>
      </c>
      <c r="I49" s="7" t="s">
        <v>17</v>
      </c>
      <c r="J49" s="5">
        <v>58</v>
      </c>
      <c r="K49" s="11"/>
      <c r="L49" s="14">
        <f t="shared" si="1"/>
        <v>58</v>
      </c>
      <c r="AG49" s="15">
        <v>206363</v>
      </c>
      <c r="AH49" s="15">
        <v>206431</v>
      </c>
    </row>
    <row r="50" spans="1:34">
      <c r="A50" s="5">
        <v>206462</v>
      </c>
      <c r="B50" s="5" t="s">
        <v>156</v>
      </c>
      <c r="C50" s="5" t="s">
        <v>157</v>
      </c>
      <c r="D50" s="5" t="s">
        <v>158</v>
      </c>
      <c r="E50" s="5">
        <v>11.95</v>
      </c>
      <c r="F50" s="5">
        <v>33</v>
      </c>
      <c r="G50" s="6">
        <f t="shared" si="0"/>
        <v>10.008125</v>
      </c>
      <c r="H50" s="10">
        <v>1</v>
      </c>
      <c r="I50" s="7" t="s">
        <v>17</v>
      </c>
      <c r="J50" s="5">
        <v>11.95</v>
      </c>
      <c r="K50" s="11"/>
      <c r="L50" s="14">
        <f t="shared" si="1"/>
        <v>11.95</v>
      </c>
      <c r="AG50" s="15">
        <v>206364</v>
      </c>
      <c r="AH50" s="15">
        <v>206435</v>
      </c>
    </row>
    <row r="51" spans="1:34">
      <c r="A51" s="5">
        <v>206666</v>
      </c>
      <c r="B51" s="5" t="s">
        <v>159</v>
      </c>
      <c r="C51" s="5" t="s">
        <v>160</v>
      </c>
      <c r="D51" s="5" t="s">
        <v>161</v>
      </c>
      <c r="E51" s="5">
        <v>226</v>
      </c>
      <c r="F51" s="5">
        <v>26</v>
      </c>
      <c r="G51" s="6">
        <f t="shared" si="0"/>
        <v>209.05</v>
      </c>
      <c r="H51" s="10">
        <v>3</v>
      </c>
      <c r="I51" s="7" t="s">
        <v>17</v>
      </c>
      <c r="J51" s="5">
        <v>226</v>
      </c>
      <c r="K51" s="11"/>
      <c r="L51" s="14">
        <f t="shared" si="1"/>
        <v>226</v>
      </c>
      <c r="AG51" s="15">
        <v>206458</v>
      </c>
      <c r="AH51" s="15">
        <v>206448</v>
      </c>
    </row>
    <row r="52" spans="1:34">
      <c r="A52" s="5">
        <v>207014</v>
      </c>
      <c r="B52" s="5" t="s">
        <v>162</v>
      </c>
      <c r="C52" s="5" t="s">
        <v>163</v>
      </c>
      <c r="D52" s="5" t="s">
        <v>164</v>
      </c>
      <c r="E52" s="5">
        <v>710</v>
      </c>
      <c r="F52" s="5">
        <v>20</v>
      </c>
      <c r="G52" s="6">
        <f t="shared" si="0"/>
        <v>710</v>
      </c>
      <c r="H52" s="10">
        <v>72</v>
      </c>
      <c r="I52" s="7" t="s">
        <v>17</v>
      </c>
      <c r="J52" s="5">
        <v>710</v>
      </c>
      <c r="K52" s="11"/>
      <c r="L52" s="14">
        <f t="shared" si="1"/>
        <v>710</v>
      </c>
      <c r="AG52" s="15">
        <v>206462</v>
      </c>
      <c r="AH52" s="15">
        <v>206449</v>
      </c>
    </row>
    <row r="53" spans="1:34">
      <c r="A53" s="5">
        <v>207017</v>
      </c>
      <c r="B53" s="5" t="s">
        <v>165</v>
      </c>
      <c r="C53" s="5" t="s">
        <v>166</v>
      </c>
      <c r="D53" s="5" t="s">
        <v>167</v>
      </c>
      <c r="E53" s="5">
        <v>467.5</v>
      </c>
      <c r="F53" s="5">
        <v>20</v>
      </c>
      <c r="G53" s="6">
        <f t="shared" si="0"/>
        <v>467.5</v>
      </c>
      <c r="H53" s="10">
        <v>116</v>
      </c>
      <c r="I53" s="7" t="s">
        <v>17</v>
      </c>
      <c r="J53" s="5">
        <v>467.5</v>
      </c>
      <c r="K53" s="11"/>
      <c r="L53" s="14">
        <f t="shared" si="1"/>
        <v>467.5</v>
      </c>
      <c r="AG53" s="15">
        <v>206666</v>
      </c>
      <c r="AH53" s="15">
        <v>206450</v>
      </c>
    </row>
    <row r="54" spans="1:34">
      <c r="A54" s="5">
        <v>207018</v>
      </c>
      <c r="B54" s="5" t="s">
        <v>168</v>
      </c>
      <c r="C54" s="5" t="s">
        <v>169</v>
      </c>
      <c r="D54" s="5" t="s">
        <v>170</v>
      </c>
      <c r="E54" s="5">
        <v>11.5</v>
      </c>
      <c r="F54" s="5">
        <v>33</v>
      </c>
      <c r="G54" s="6">
        <f t="shared" si="0"/>
        <v>9.6312499999999996</v>
      </c>
      <c r="H54" s="10">
        <v>18</v>
      </c>
      <c r="I54" s="7" t="s">
        <v>17</v>
      </c>
      <c r="J54" s="5">
        <v>11.5</v>
      </c>
      <c r="K54" s="11"/>
      <c r="L54" s="14">
        <f t="shared" si="1"/>
        <v>11.5</v>
      </c>
      <c r="AG54" s="15">
        <v>207014</v>
      </c>
      <c r="AH54" s="15">
        <v>206451</v>
      </c>
    </row>
    <row r="55" spans="1:34">
      <c r="A55" s="5">
        <v>207023</v>
      </c>
      <c r="B55" s="5" t="s">
        <v>171</v>
      </c>
      <c r="C55" s="5" t="s">
        <v>172</v>
      </c>
      <c r="D55" s="5" t="s">
        <v>173</v>
      </c>
      <c r="E55" s="5">
        <v>21.3</v>
      </c>
      <c r="F55" s="5">
        <v>33</v>
      </c>
      <c r="G55" s="6">
        <f t="shared" si="0"/>
        <v>17.838750000000001</v>
      </c>
      <c r="H55" s="10">
        <v>1182</v>
      </c>
      <c r="I55" s="7" t="s">
        <v>17</v>
      </c>
      <c r="J55" s="5">
        <v>21.3</v>
      </c>
      <c r="K55" s="11"/>
      <c r="L55" s="14">
        <f t="shared" si="1"/>
        <v>21.3</v>
      </c>
      <c r="AG55" s="15">
        <v>207017</v>
      </c>
      <c r="AH55" s="15">
        <v>206480</v>
      </c>
    </row>
    <row r="56" spans="1:34">
      <c r="A56" s="5">
        <v>207044</v>
      </c>
      <c r="B56" s="5" t="s">
        <v>174</v>
      </c>
      <c r="C56" s="5" t="s">
        <v>175</v>
      </c>
      <c r="D56" s="5" t="s">
        <v>176</v>
      </c>
      <c r="E56" s="5">
        <v>1790</v>
      </c>
      <c r="F56" s="5">
        <v>33</v>
      </c>
      <c r="G56" s="6">
        <f t="shared" si="0"/>
        <v>1499.125</v>
      </c>
      <c r="H56" s="10">
        <v>8</v>
      </c>
      <c r="I56" s="7" t="s">
        <v>17</v>
      </c>
      <c r="J56" s="5">
        <v>1790</v>
      </c>
      <c r="K56" s="11"/>
      <c r="L56" s="14">
        <f t="shared" si="1"/>
        <v>1790</v>
      </c>
      <c r="AG56" s="15">
        <v>207018</v>
      </c>
      <c r="AH56" s="15">
        <v>206646</v>
      </c>
    </row>
    <row r="57" spans="1:34">
      <c r="A57" s="5">
        <v>207116</v>
      </c>
      <c r="B57" s="5" t="s">
        <v>177</v>
      </c>
      <c r="C57" s="5" t="s">
        <v>178</v>
      </c>
      <c r="D57" s="5" t="s">
        <v>179</v>
      </c>
      <c r="E57" s="5">
        <v>35.5</v>
      </c>
      <c r="F57" s="5">
        <v>22</v>
      </c>
      <c r="G57" s="6">
        <f t="shared" si="0"/>
        <v>34.612500000000004</v>
      </c>
      <c r="H57" s="10">
        <v>26</v>
      </c>
      <c r="I57" s="7" t="s">
        <v>17</v>
      </c>
      <c r="J57" s="5">
        <v>35.5</v>
      </c>
      <c r="K57" s="11"/>
      <c r="L57" s="14">
        <f t="shared" si="1"/>
        <v>35.5</v>
      </c>
      <c r="AG57" s="15">
        <v>207023</v>
      </c>
      <c r="AH57" s="15">
        <v>206647</v>
      </c>
    </row>
    <row r="58" spans="1:34">
      <c r="A58" s="5">
        <v>207183</v>
      </c>
      <c r="B58" s="5" t="s">
        <v>180</v>
      </c>
      <c r="C58" s="5" t="s">
        <v>181</v>
      </c>
      <c r="D58" s="5" t="s">
        <v>182</v>
      </c>
      <c r="E58" s="5">
        <v>10.35</v>
      </c>
      <c r="F58" s="5">
        <v>22</v>
      </c>
      <c r="G58" s="6">
        <f t="shared" si="0"/>
        <v>10.09125</v>
      </c>
      <c r="H58" s="10">
        <v>1</v>
      </c>
      <c r="I58" s="7" t="s">
        <v>17</v>
      </c>
      <c r="J58" s="5">
        <v>10.35</v>
      </c>
      <c r="K58" s="11"/>
      <c r="L58" s="14">
        <f t="shared" si="1"/>
        <v>10.35</v>
      </c>
      <c r="AG58" s="15">
        <v>207044</v>
      </c>
      <c r="AH58" s="15">
        <v>206648</v>
      </c>
    </row>
    <row r="59" spans="1:34">
      <c r="A59" s="5">
        <v>207216</v>
      </c>
      <c r="B59" s="5" t="s">
        <v>183</v>
      </c>
      <c r="C59" s="5" t="s">
        <v>184</v>
      </c>
      <c r="D59" s="5" t="s">
        <v>185</v>
      </c>
      <c r="E59" s="5">
        <v>41</v>
      </c>
      <c r="F59" s="5">
        <v>22</v>
      </c>
      <c r="G59" s="6">
        <f t="shared" si="0"/>
        <v>39.975000000000001</v>
      </c>
      <c r="H59" s="10">
        <v>116</v>
      </c>
      <c r="I59" s="7" t="s">
        <v>17</v>
      </c>
      <c r="J59" s="5">
        <v>41</v>
      </c>
      <c r="K59" s="11"/>
      <c r="L59" s="14">
        <f t="shared" si="1"/>
        <v>41</v>
      </c>
      <c r="AG59" s="15">
        <v>207116</v>
      </c>
      <c r="AH59" s="15">
        <v>206649</v>
      </c>
    </row>
    <row r="60" spans="1:34">
      <c r="A60" s="5">
        <v>207724</v>
      </c>
      <c r="B60" s="5" t="s">
        <v>186</v>
      </c>
      <c r="C60" s="5" t="s">
        <v>187</v>
      </c>
      <c r="D60" s="5" t="s">
        <v>188</v>
      </c>
      <c r="E60" s="5">
        <v>81.5</v>
      </c>
      <c r="F60" s="5">
        <v>22</v>
      </c>
      <c r="G60" s="6">
        <f t="shared" si="0"/>
        <v>79.462500000000006</v>
      </c>
      <c r="H60" s="10">
        <v>3</v>
      </c>
      <c r="I60" s="7" t="s">
        <v>17</v>
      </c>
      <c r="J60" s="5">
        <v>81.5</v>
      </c>
      <c r="K60" s="11"/>
      <c r="L60" s="14">
        <f t="shared" si="1"/>
        <v>81.5</v>
      </c>
      <c r="AG60" s="15">
        <v>207183</v>
      </c>
      <c r="AH60" s="15">
        <v>206676</v>
      </c>
    </row>
    <row r="61" spans="1:34">
      <c r="A61" s="5">
        <v>208032</v>
      </c>
      <c r="B61" s="5" t="s">
        <v>189</v>
      </c>
      <c r="C61" s="5" t="s">
        <v>190</v>
      </c>
      <c r="D61" s="5" t="s">
        <v>191</v>
      </c>
      <c r="E61" s="5">
        <v>1220</v>
      </c>
      <c r="F61" s="5">
        <v>15</v>
      </c>
      <c r="G61" s="6">
        <f t="shared" si="0"/>
        <v>1296.25</v>
      </c>
      <c r="H61" s="10">
        <v>1</v>
      </c>
      <c r="I61" s="7" t="s">
        <v>17</v>
      </c>
      <c r="J61" s="5">
        <v>1220</v>
      </c>
      <c r="K61" s="11"/>
      <c r="L61" s="14">
        <f t="shared" si="1"/>
        <v>1220</v>
      </c>
      <c r="AG61" s="15">
        <v>207216</v>
      </c>
      <c r="AH61" s="15">
        <v>206678</v>
      </c>
    </row>
    <row r="62" spans="1:34">
      <c r="A62" s="5">
        <v>208033</v>
      </c>
      <c r="B62" s="5" t="s">
        <v>192</v>
      </c>
      <c r="C62" s="5" t="s">
        <v>193</v>
      </c>
      <c r="D62" s="5" t="s">
        <v>191</v>
      </c>
      <c r="E62" s="5">
        <v>157</v>
      </c>
      <c r="F62" s="5">
        <v>15</v>
      </c>
      <c r="G62" s="6">
        <f t="shared" si="0"/>
        <v>166.8125</v>
      </c>
      <c r="H62" s="10">
        <v>2</v>
      </c>
      <c r="I62" s="7" t="s">
        <v>17</v>
      </c>
      <c r="J62" s="5">
        <v>157</v>
      </c>
      <c r="K62" s="11"/>
      <c r="L62" s="14">
        <f t="shared" si="1"/>
        <v>157</v>
      </c>
      <c r="AG62" s="15">
        <v>207724</v>
      </c>
      <c r="AH62" s="15">
        <v>207419</v>
      </c>
    </row>
    <row r="63" spans="1:34">
      <c r="A63" s="5">
        <v>208034</v>
      </c>
      <c r="B63" s="5" t="s">
        <v>194</v>
      </c>
      <c r="C63" s="5" t="s">
        <v>195</v>
      </c>
      <c r="D63" s="5" t="s">
        <v>191</v>
      </c>
      <c r="E63" s="5">
        <v>155</v>
      </c>
      <c r="F63" s="5">
        <v>15</v>
      </c>
      <c r="G63" s="6">
        <f t="shared" si="0"/>
        <v>164.6875</v>
      </c>
      <c r="H63" s="10">
        <v>2</v>
      </c>
      <c r="I63" s="7" t="s">
        <v>17</v>
      </c>
      <c r="J63" s="5">
        <v>155</v>
      </c>
      <c r="K63" s="11"/>
      <c r="L63" s="14">
        <f t="shared" si="1"/>
        <v>155</v>
      </c>
      <c r="AG63" s="15">
        <v>208032</v>
      </c>
      <c r="AH63" s="15">
        <v>207622</v>
      </c>
    </row>
    <row r="64" spans="1:34">
      <c r="A64" s="5">
        <v>208143</v>
      </c>
      <c r="B64" s="5" t="s">
        <v>196</v>
      </c>
      <c r="C64" s="5" t="s">
        <v>197</v>
      </c>
      <c r="D64" s="5" t="s">
        <v>198</v>
      </c>
      <c r="E64" s="5">
        <v>136</v>
      </c>
      <c r="F64" s="5">
        <v>22</v>
      </c>
      <c r="G64" s="6">
        <f t="shared" si="0"/>
        <v>132.6</v>
      </c>
      <c r="H64" s="10">
        <v>9</v>
      </c>
      <c r="I64" s="7" t="s">
        <v>17</v>
      </c>
      <c r="J64" s="5">
        <v>136</v>
      </c>
      <c r="K64" s="11"/>
      <c r="L64" s="14">
        <f t="shared" si="1"/>
        <v>136</v>
      </c>
      <c r="AG64" s="15">
        <v>208033</v>
      </c>
      <c r="AH64" s="15">
        <v>207661</v>
      </c>
    </row>
    <row r="65" spans="1:34">
      <c r="A65" s="5">
        <v>208180</v>
      </c>
      <c r="B65" s="5" t="s">
        <v>199</v>
      </c>
      <c r="C65" s="5" t="s">
        <v>200</v>
      </c>
      <c r="D65" s="5" t="s">
        <v>201</v>
      </c>
      <c r="E65" s="5">
        <v>1522</v>
      </c>
      <c r="F65" s="5">
        <v>20</v>
      </c>
      <c r="G65" s="6">
        <f t="shared" si="0"/>
        <v>1522</v>
      </c>
      <c r="H65" s="10">
        <v>1</v>
      </c>
      <c r="I65" s="7" t="s">
        <v>17</v>
      </c>
      <c r="J65" s="5">
        <v>1522</v>
      </c>
      <c r="K65" s="11"/>
      <c r="L65" s="14">
        <f t="shared" si="1"/>
        <v>1522</v>
      </c>
      <c r="AG65" s="15">
        <v>208034</v>
      </c>
      <c r="AH65" s="15">
        <v>207719</v>
      </c>
    </row>
    <row r="66" spans="1:34">
      <c r="A66" s="5">
        <v>208303</v>
      </c>
      <c r="B66" s="5" t="s">
        <v>202</v>
      </c>
      <c r="C66" s="5" t="s">
        <v>203</v>
      </c>
      <c r="D66" s="5" t="s">
        <v>204</v>
      </c>
      <c r="E66" s="5">
        <v>77</v>
      </c>
      <c r="F66" s="5">
        <v>33</v>
      </c>
      <c r="G66" s="6">
        <f t="shared" ref="G66:G129" si="2">+(E66-(E66*F66/100))*1.25</f>
        <v>64.487500000000011</v>
      </c>
      <c r="H66" s="10">
        <v>18</v>
      </c>
      <c r="I66" s="7" t="s">
        <v>17</v>
      </c>
      <c r="J66" s="5">
        <v>77</v>
      </c>
      <c r="K66" s="11"/>
      <c r="L66" s="14">
        <f t="shared" ref="L66:L129" si="3">+(J66-(J66*K66/100))</f>
        <v>77</v>
      </c>
      <c r="AG66" s="15">
        <v>208143</v>
      </c>
      <c r="AH66" s="15">
        <v>208179</v>
      </c>
    </row>
    <row r="67" spans="1:34">
      <c r="A67" s="5">
        <v>208305</v>
      </c>
      <c r="B67" s="5" t="s">
        <v>205</v>
      </c>
      <c r="C67" s="5" t="s">
        <v>206</v>
      </c>
      <c r="D67" s="5" t="s">
        <v>207</v>
      </c>
      <c r="E67" s="5">
        <v>45</v>
      </c>
      <c r="F67" s="5">
        <v>22</v>
      </c>
      <c r="G67" s="6">
        <f t="shared" si="2"/>
        <v>43.875</v>
      </c>
      <c r="H67" s="10">
        <v>54</v>
      </c>
      <c r="I67" s="7" t="s">
        <v>17</v>
      </c>
      <c r="J67" s="5">
        <v>45</v>
      </c>
      <c r="K67" s="11"/>
      <c r="L67" s="14">
        <f t="shared" si="3"/>
        <v>45</v>
      </c>
      <c r="AG67" s="15">
        <v>208180</v>
      </c>
      <c r="AH67" s="15">
        <v>208216</v>
      </c>
    </row>
    <row r="68" spans="1:34">
      <c r="A68" s="5">
        <v>208459</v>
      </c>
      <c r="B68" s="5" t="s">
        <v>208</v>
      </c>
      <c r="C68" s="5" t="s">
        <v>209</v>
      </c>
      <c r="D68" s="5" t="s">
        <v>210</v>
      </c>
      <c r="E68" s="5">
        <v>11.65</v>
      </c>
      <c r="F68" s="5">
        <v>30</v>
      </c>
      <c r="G68" s="6">
        <f t="shared" si="2"/>
        <v>10.193750000000001</v>
      </c>
      <c r="H68" s="10">
        <v>13</v>
      </c>
      <c r="I68" s="7" t="s">
        <v>17</v>
      </c>
      <c r="J68" s="5">
        <v>11.65</v>
      </c>
      <c r="K68" s="11"/>
      <c r="L68" s="14">
        <f t="shared" si="3"/>
        <v>11.65</v>
      </c>
      <c r="AG68" s="15">
        <v>208303</v>
      </c>
      <c r="AH68" s="15">
        <v>208269</v>
      </c>
    </row>
    <row r="69" spans="1:34">
      <c r="A69" s="5">
        <v>208574</v>
      </c>
      <c r="B69" s="5" t="s">
        <v>211</v>
      </c>
      <c r="C69" s="5" t="s">
        <v>212</v>
      </c>
      <c r="D69" s="5" t="s">
        <v>213</v>
      </c>
      <c r="E69" s="5">
        <v>2440</v>
      </c>
      <c r="F69" s="5">
        <v>26</v>
      </c>
      <c r="G69" s="6">
        <f t="shared" si="2"/>
        <v>2257</v>
      </c>
      <c r="H69" s="10">
        <v>19</v>
      </c>
      <c r="I69" s="7" t="s">
        <v>17</v>
      </c>
      <c r="J69" s="5">
        <v>2440</v>
      </c>
      <c r="K69" s="11"/>
      <c r="L69" s="14">
        <f t="shared" si="3"/>
        <v>2440</v>
      </c>
      <c r="AG69" s="15">
        <v>208305</v>
      </c>
      <c r="AH69" s="15">
        <v>208271</v>
      </c>
    </row>
    <row r="70" spans="1:34">
      <c r="A70" s="5">
        <v>208621</v>
      </c>
      <c r="B70" s="5" t="s">
        <v>214</v>
      </c>
      <c r="C70" s="5" t="s">
        <v>215</v>
      </c>
      <c r="D70" s="5" t="s">
        <v>216</v>
      </c>
      <c r="E70" s="5">
        <v>420</v>
      </c>
      <c r="F70" s="5">
        <v>15</v>
      </c>
      <c r="G70" s="6">
        <f t="shared" si="2"/>
        <v>446.25</v>
      </c>
      <c r="H70" s="10">
        <v>5</v>
      </c>
      <c r="I70" s="7" t="s">
        <v>17</v>
      </c>
      <c r="J70" s="5">
        <v>420</v>
      </c>
      <c r="K70" s="11"/>
      <c r="L70" s="14">
        <f t="shared" si="3"/>
        <v>420</v>
      </c>
      <c r="AG70" s="15">
        <v>208459</v>
      </c>
      <c r="AH70" s="15">
        <v>208275</v>
      </c>
    </row>
    <row r="71" spans="1:34">
      <c r="A71" s="5">
        <v>208709</v>
      </c>
      <c r="B71" s="5" t="s">
        <v>217</v>
      </c>
      <c r="C71" s="5" t="s">
        <v>218</v>
      </c>
      <c r="D71" s="5" t="s">
        <v>219</v>
      </c>
      <c r="E71" s="5">
        <v>225</v>
      </c>
      <c r="F71" s="5">
        <v>22</v>
      </c>
      <c r="G71" s="6">
        <f t="shared" si="2"/>
        <v>219.375</v>
      </c>
      <c r="H71" s="10">
        <v>1</v>
      </c>
      <c r="I71" s="7" t="s">
        <v>17</v>
      </c>
      <c r="J71" s="5">
        <v>225</v>
      </c>
      <c r="K71" s="11"/>
      <c r="L71" s="14">
        <f t="shared" si="3"/>
        <v>225</v>
      </c>
      <c r="AG71" s="15">
        <v>208574</v>
      </c>
      <c r="AH71" s="15">
        <v>208278</v>
      </c>
    </row>
    <row r="72" spans="1:34">
      <c r="A72" s="5">
        <v>208800</v>
      </c>
      <c r="B72" s="5" t="s">
        <v>220</v>
      </c>
      <c r="C72" s="5" t="s">
        <v>221</v>
      </c>
      <c r="D72" s="5" t="s">
        <v>222</v>
      </c>
      <c r="E72" s="5">
        <v>177</v>
      </c>
      <c r="F72" s="5">
        <v>22</v>
      </c>
      <c r="G72" s="6">
        <f t="shared" si="2"/>
        <v>172.57499999999999</v>
      </c>
      <c r="H72" s="10">
        <v>4</v>
      </c>
      <c r="I72" s="7" t="s">
        <v>17</v>
      </c>
      <c r="J72" s="5">
        <v>177</v>
      </c>
      <c r="K72" s="11"/>
      <c r="L72" s="14">
        <f t="shared" si="3"/>
        <v>177</v>
      </c>
      <c r="AG72" s="15">
        <v>208621</v>
      </c>
      <c r="AH72" s="15">
        <v>208282</v>
      </c>
    </row>
    <row r="73" spans="1:34">
      <c r="A73" s="5">
        <v>208801</v>
      </c>
      <c r="B73" s="5" t="s">
        <v>223</v>
      </c>
      <c r="C73" s="5" t="s">
        <v>224</v>
      </c>
      <c r="D73" s="5" t="s">
        <v>225</v>
      </c>
      <c r="E73" s="5">
        <v>194</v>
      </c>
      <c r="F73" s="5">
        <v>22</v>
      </c>
      <c r="G73" s="6">
        <f t="shared" si="2"/>
        <v>189.14999999999998</v>
      </c>
      <c r="H73" s="10">
        <v>9</v>
      </c>
      <c r="I73" s="7" t="s">
        <v>17</v>
      </c>
      <c r="J73" s="5">
        <v>194</v>
      </c>
      <c r="K73" s="11"/>
      <c r="L73" s="14">
        <f t="shared" si="3"/>
        <v>194</v>
      </c>
      <c r="AG73" s="15">
        <v>208709</v>
      </c>
      <c r="AH73" s="15">
        <v>208291</v>
      </c>
    </row>
    <row r="74" spans="1:34">
      <c r="A74" s="5">
        <v>208804</v>
      </c>
      <c r="B74" s="5" t="s">
        <v>226</v>
      </c>
      <c r="C74" s="5" t="s">
        <v>227</v>
      </c>
      <c r="D74" s="5" t="s">
        <v>228</v>
      </c>
      <c r="E74" s="5">
        <v>12.2</v>
      </c>
      <c r="F74" s="5">
        <v>33</v>
      </c>
      <c r="G74" s="6">
        <f t="shared" si="2"/>
        <v>10.217499999999999</v>
      </c>
      <c r="H74" s="10">
        <v>14</v>
      </c>
      <c r="I74" s="7" t="s">
        <v>17</v>
      </c>
      <c r="J74" s="5">
        <v>12.2</v>
      </c>
      <c r="K74" s="11"/>
      <c r="L74" s="14">
        <f t="shared" si="3"/>
        <v>12.2</v>
      </c>
      <c r="AG74" s="15">
        <v>208800</v>
      </c>
      <c r="AH74" s="15">
        <v>208295</v>
      </c>
    </row>
    <row r="75" spans="1:34">
      <c r="A75" s="5">
        <v>208855</v>
      </c>
      <c r="B75" s="5" t="s">
        <v>229</v>
      </c>
      <c r="C75" s="5" t="s">
        <v>230</v>
      </c>
      <c r="D75" s="5" t="s">
        <v>231</v>
      </c>
      <c r="E75" s="5">
        <v>10</v>
      </c>
      <c r="F75" s="5">
        <v>22</v>
      </c>
      <c r="G75" s="6">
        <f t="shared" si="2"/>
        <v>9.75</v>
      </c>
      <c r="H75" s="10">
        <v>2</v>
      </c>
      <c r="I75" s="7" t="s">
        <v>17</v>
      </c>
      <c r="J75" s="5">
        <v>10</v>
      </c>
      <c r="K75" s="11"/>
      <c r="L75" s="14">
        <f t="shared" si="3"/>
        <v>10</v>
      </c>
      <c r="AG75" s="15">
        <v>208801</v>
      </c>
      <c r="AH75" s="15">
        <v>208465</v>
      </c>
    </row>
    <row r="76" spans="1:34">
      <c r="A76" s="5">
        <v>208860</v>
      </c>
      <c r="B76" s="5" t="s">
        <v>232</v>
      </c>
      <c r="C76" s="5" t="s">
        <v>233</v>
      </c>
      <c r="D76" s="5" t="s">
        <v>234</v>
      </c>
      <c r="E76" s="5">
        <v>1510</v>
      </c>
      <c r="F76" s="5">
        <v>15</v>
      </c>
      <c r="G76" s="6">
        <f t="shared" si="2"/>
        <v>1604.375</v>
      </c>
      <c r="H76" s="10">
        <v>14</v>
      </c>
      <c r="I76" s="7" t="s">
        <v>17</v>
      </c>
      <c r="J76" s="5">
        <v>1510</v>
      </c>
      <c r="K76" s="11"/>
      <c r="L76" s="14">
        <f t="shared" si="3"/>
        <v>1510</v>
      </c>
      <c r="AG76" s="15">
        <v>208804</v>
      </c>
      <c r="AH76" s="15">
        <v>208573</v>
      </c>
    </row>
    <row r="77" spans="1:34">
      <c r="A77" s="5">
        <v>208892</v>
      </c>
      <c r="B77" s="5" t="s">
        <v>235</v>
      </c>
      <c r="C77" s="5" t="s">
        <v>236</v>
      </c>
      <c r="D77" s="5" t="s">
        <v>237</v>
      </c>
      <c r="E77" s="5">
        <v>880</v>
      </c>
      <c r="F77" s="5">
        <v>15</v>
      </c>
      <c r="G77" s="6">
        <f t="shared" si="2"/>
        <v>935</v>
      </c>
      <c r="H77" s="10">
        <v>1</v>
      </c>
      <c r="I77" s="7" t="s">
        <v>17</v>
      </c>
      <c r="J77" s="5">
        <v>880</v>
      </c>
      <c r="K77" s="11"/>
      <c r="L77" s="14">
        <f t="shared" si="3"/>
        <v>880</v>
      </c>
      <c r="AG77" s="15">
        <v>208855</v>
      </c>
      <c r="AH77" s="15">
        <v>208601</v>
      </c>
    </row>
    <row r="78" spans="1:34">
      <c r="A78" s="5">
        <v>210246</v>
      </c>
      <c r="B78" s="5" t="s">
        <v>238</v>
      </c>
      <c r="C78" s="8" t="s">
        <v>239</v>
      </c>
      <c r="D78" s="5" t="s">
        <v>240</v>
      </c>
      <c r="E78" s="5">
        <v>83.25</v>
      </c>
      <c r="F78" s="5">
        <v>33</v>
      </c>
      <c r="G78" s="6">
        <f t="shared" si="2"/>
        <v>69.721875000000011</v>
      </c>
      <c r="H78" s="10">
        <v>21</v>
      </c>
      <c r="I78" s="7" t="s">
        <v>17</v>
      </c>
      <c r="J78" s="5">
        <v>83.25</v>
      </c>
      <c r="K78" s="11"/>
      <c r="L78" s="14">
        <f t="shared" si="3"/>
        <v>83.25</v>
      </c>
      <c r="AG78" s="15">
        <v>208860</v>
      </c>
      <c r="AH78" s="15">
        <v>208625</v>
      </c>
    </row>
    <row r="79" spans="1:34">
      <c r="A79" s="5">
        <v>210270</v>
      </c>
      <c r="B79" s="5" t="s">
        <v>241</v>
      </c>
      <c r="C79" s="5" t="s">
        <v>242</v>
      </c>
      <c r="D79" s="5" t="s">
        <v>96</v>
      </c>
      <c r="E79" s="5">
        <v>30.75</v>
      </c>
      <c r="F79" s="5">
        <v>26</v>
      </c>
      <c r="G79" s="6">
        <f t="shared" si="2"/>
        <v>28.443749999999998</v>
      </c>
      <c r="H79" s="10">
        <v>47</v>
      </c>
      <c r="I79" s="7" t="s">
        <v>17</v>
      </c>
      <c r="J79" s="5">
        <v>30.75</v>
      </c>
      <c r="K79" s="11"/>
      <c r="L79" s="14">
        <f t="shared" si="3"/>
        <v>30.75</v>
      </c>
      <c r="AG79" s="15">
        <v>208892</v>
      </c>
      <c r="AH79" s="15">
        <v>208760</v>
      </c>
    </row>
    <row r="80" spans="1:34">
      <c r="A80" s="5">
        <v>210475</v>
      </c>
      <c r="B80" s="5" t="s">
        <v>243</v>
      </c>
      <c r="C80" s="5" t="s">
        <v>244</v>
      </c>
      <c r="D80" s="5" t="s">
        <v>245</v>
      </c>
      <c r="E80" s="5">
        <v>455</v>
      </c>
      <c r="F80" s="5">
        <v>20</v>
      </c>
      <c r="G80" s="6">
        <f t="shared" si="2"/>
        <v>455</v>
      </c>
      <c r="H80" s="10">
        <v>12</v>
      </c>
      <c r="I80" s="7" t="s">
        <v>17</v>
      </c>
      <c r="J80" s="5">
        <v>455</v>
      </c>
      <c r="K80" s="11"/>
      <c r="L80" s="14">
        <f t="shared" si="3"/>
        <v>455</v>
      </c>
      <c r="AG80" s="15">
        <v>210246</v>
      </c>
      <c r="AH80" s="15">
        <v>208764</v>
      </c>
    </row>
    <row r="81" spans="1:34">
      <c r="A81" s="5">
        <v>210901</v>
      </c>
      <c r="B81" s="5" t="s">
        <v>246</v>
      </c>
      <c r="C81" s="5" t="s">
        <v>247</v>
      </c>
      <c r="D81" s="5" t="s">
        <v>248</v>
      </c>
      <c r="E81" s="5">
        <v>14.95</v>
      </c>
      <c r="F81" s="5">
        <v>22</v>
      </c>
      <c r="G81" s="6">
        <f t="shared" si="2"/>
        <v>14.57625</v>
      </c>
      <c r="H81" s="10">
        <v>56</v>
      </c>
      <c r="I81" s="7" t="s">
        <v>17</v>
      </c>
      <c r="J81" s="5">
        <v>14.95</v>
      </c>
      <c r="K81" s="11"/>
      <c r="L81" s="14">
        <f t="shared" si="3"/>
        <v>14.95</v>
      </c>
      <c r="AG81" s="15">
        <v>210270</v>
      </c>
      <c r="AH81" s="15">
        <v>208765</v>
      </c>
    </row>
    <row r="82" spans="1:34">
      <c r="A82" s="5">
        <v>210902</v>
      </c>
      <c r="B82" s="5" t="s">
        <v>249</v>
      </c>
      <c r="C82" s="5" t="s">
        <v>250</v>
      </c>
      <c r="D82" s="5" t="s">
        <v>251</v>
      </c>
      <c r="E82" s="5">
        <v>6.4</v>
      </c>
      <c r="F82" s="5">
        <v>22</v>
      </c>
      <c r="G82" s="6">
        <f t="shared" si="2"/>
        <v>6.24</v>
      </c>
      <c r="H82" s="10">
        <v>164</v>
      </c>
      <c r="I82" s="7" t="s">
        <v>17</v>
      </c>
      <c r="J82" s="5">
        <v>6.4</v>
      </c>
      <c r="K82" s="11"/>
      <c r="L82" s="14">
        <f t="shared" si="3"/>
        <v>6.4</v>
      </c>
      <c r="AG82" s="15">
        <v>210475</v>
      </c>
      <c r="AH82" s="15">
        <v>208766</v>
      </c>
    </row>
    <row r="83" spans="1:34">
      <c r="A83" s="5">
        <v>210907</v>
      </c>
      <c r="B83" s="5" t="s">
        <v>252</v>
      </c>
      <c r="C83" s="5" t="s">
        <v>253</v>
      </c>
      <c r="D83" s="5" t="s">
        <v>105</v>
      </c>
      <c r="E83" s="5">
        <v>325</v>
      </c>
      <c r="F83" s="5">
        <v>26</v>
      </c>
      <c r="G83" s="6">
        <f t="shared" si="2"/>
        <v>300.625</v>
      </c>
      <c r="H83" s="10">
        <v>22</v>
      </c>
      <c r="I83" s="7" t="s">
        <v>17</v>
      </c>
      <c r="J83" s="5">
        <v>325</v>
      </c>
      <c r="K83" s="11"/>
      <c r="L83" s="14">
        <f t="shared" si="3"/>
        <v>325</v>
      </c>
      <c r="AG83" s="15">
        <v>210901</v>
      </c>
      <c r="AH83" s="15">
        <v>208875</v>
      </c>
    </row>
    <row r="84" spans="1:34">
      <c r="A84" s="5">
        <v>210925</v>
      </c>
      <c r="B84" s="5" t="s">
        <v>254</v>
      </c>
      <c r="C84" s="5" t="s">
        <v>255</v>
      </c>
      <c r="D84" s="5" t="s">
        <v>256</v>
      </c>
      <c r="E84" s="5">
        <v>560</v>
      </c>
      <c r="F84" s="5">
        <v>22</v>
      </c>
      <c r="G84" s="6">
        <f t="shared" si="2"/>
        <v>546</v>
      </c>
      <c r="H84" s="10">
        <v>68</v>
      </c>
      <c r="I84" s="7" t="s">
        <v>17</v>
      </c>
      <c r="J84" s="5">
        <v>560</v>
      </c>
      <c r="K84" s="11"/>
      <c r="L84" s="14">
        <f t="shared" si="3"/>
        <v>560</v>
      </c>
      <c r="AG84" s="15">
        <v>210902</v>
      </c>
      <c r="AH84" s="15">
        <v>208876</v>
      </c>
    </row>
    <row r="85" spans="1:34">
      <c r="A85" s="5">
        <v>210926</v>
      </c>
      <c r="B85" s="5" t="s">
        <v>257</v>
      </c>
      <c r="C85" s="5" t="s">
        <v>258</v>
      </c>
      <c r="D85" s="5" t="s">
        <v>256</v>
      </c>
      <c r="E85" s="5">
        <v>382.5</v>
      </c>
      <c r="F85" s="5">
        <v>22</v>
      </c>
      <c r="G85" s="6">
        <f t="shared" si="2"/>
        <v>372.9375</v>
      </c>
      <c r="H85" s="10">
        <v>44</v>
      </c>
      <c r="I85" s="7" t="s">
        <v>17</v>
      </c>
      <c r="J85" s="5">
        <v>382.5</v>
      </c>
      <c r="K85" s="11"/>
      <c r="L85" s="14">
        <f t="shared" si="3"/>
        <v>382.5</v>
      </c>
      <c r="AG85" s="15">
        <v>210907</v>
      </c>
      <c r="AH85" s="15">
        <v>208877</v>
      </c>
    </row>
    <row r="86" spans="1:34">
      <c r="A86" s="5">
        <v>210930</v>
      </c>
      <c r="B86" s="5" t="s">
        <v>259</v>
      </c>
      <c r="C86" s="5" t="s">
        <v>260</v>
      </c>
      <c r="D86" s="5" t="s">
        <v>261</v>
      </c>
      <c r="E86" s="5">
        <v>30.25</v>
      </c>
      <c r="F86" s="5">
        <v>15</v>
      </c>
      <c r="G86" s="6">
        <f t="shared" si="2"/>
        <v>32.140625</v>
      </c>
      <c r="H86" s="10">
        <v>5</v>
      </c>
      <c r="I86" s="7" t="s">
        <v>17</v>
      </c>
      <c r="J86" s="5">
        <v>30.25</v>
      </c>
      <c r="K86" s="11"/>
      <c r="L86" s="14">
        <f t="shared" si="3"/>
        <v>30.25</v>
      </c>
      <c r="AG86" s="15">
        <v>210925</v>
      </c>
      <c r="AH86" s="15">
        <v>208886</v>
      </c>
    </row>
    <row r="87" spans="1:34">
      <c r="A87" s="5">
        <v>211165</v>
      </c>
      <c r="B87" s="5" t="s">
        <v>262</v>
      </c>
      <c r="C87" s="5" t="s">
        <v>263</v>
      </c>
      <c r="D87" s="5" t="s">
        <v>96</v>
      </c>
      <c r="E87" s="5">
        <v>307.5</v>
      </c>
      <c r="F87" s="5">
        <v>26</v>
      </c>
      <c r="G87" s="6">
        <f t="shared" si="2"/>
        <v>284.4375</v>
      </c>
      <c r="H87" s="10">
        <v>31</v>
      </c>
      <c r="I87" s="7" t="s">
        <v>17</v>
      </c>
      <c r="J87" s="5">
        <v>307.5</v>
      </c>
      <c r="K87" s="11"/>
      <c r="L87" s="14">
        <f t="shared" si="3"/>
        <v>307.5</v>
      </c>
      <c r="AG87" s="15">
        <v>210926</v>
      </c>
      <c r="AH87" s="15">
        <v>208888</v>
      </c>
    </row>
    <row r="88" spans="1:34">
      <c r="A88" s="5">
        <v>211180</v>
      </c>
      <c r="B88" s="5" t="s">
        <v>264</v>
      </c>
      <c r="C88" s="5" t="s">
        <v>265</v>
      </c>
      <c r="D88" s="5" t="s">
        <v>266</v>
      </c>
      <c r="E88" s="5">
        <v>62.75</v>
      </c>
      <c r="F88" s="5">
        <v>26</v>
      </c>
      <c r="G88" s="6">
        <f t="shared" si="2"/>
        <v>58.043750000000003</v>
      </c>
      <c r="H88" s="10">
        <v>4</v>
      </c>
      <c r="I88" s="7" t="s">
        <v>17</v>
      </c>
      <c r="J88" s="5">
        <v>62.75</v>
      </c>
      <c r="K88" s="11"/>
      <c r="L88" s="14">
        <f t="shared" si="3"/>
        <v>62.75</v>
      </c>
      <c r="AG88" s="15">
        <v>210930</v>
      </c>
      <c r="AH88" s="15">
        <v>208890</v>
      </c>
    </row>
    <row r="89" spans="1:34">
      <c r="A89" s="5">
        <v>211712</v>
      </c>
      <c r="B89" s="5" t="s">
        <v>267</v>
      </c>
      <c r="C89" s="5" t="s">
        <v>268</v>
      </c>
      <c r="D89" s="5" t="s">
        <v>269</v>
      </c>
      <c r="E89" s="5">
        <v>505</v>
      </c>
      <c r="F89" s="5">
        <v>26</v>
      </c>
      <c r="G89" s="6">
        <f t="shared" si="2"/>
        <v>467.125</v>
      </c>
      <c r="H89" s="10">
        <v>3</v>
      </c>
      <c r="I89" s="7" t="s">
        <v>17</v>
      </c>
      <c r="J89" s="5">
        <v>505</v>
      </c>
      <c r="K89" s="11"/>
      <c r="L89" s="14">
        <f t="shared" si="3"/>
        <v>505</v>
      </c>
      <c r="AG89" s="15">
        <v>211165</v>
      </c>
      <c r="AH89" s="15">
        <v>208896</v>
      </c>
    </row>
    <row r="90" spans="1:34">
      <c r="A90" s="5">
        <v>212371</v>
      </c>
      <c r="B90" s="5" t="s">
        <v>270</v>
      </c>
      <c r="C90" s="5" t="s">
        <v>271</v>
      </c>
      <c r="D90" s="5" t="s">
        <v>272</v>
      </c>
      <c r="E90" s="5">
        <v>30.25</v>
      </c>
      <c r="F90" s="5">
        <v>26</v>
      </c>
      <c r="G90" s="6">
        <f t="shared" si="2"/>
        <v>27.981249999999996</v>
      </c>
      <c r="H90" s="10">
        <v>3</v>
      </c>
      <c r="I90" s="7" t="s">
        <v>17</v>
      </c>
      <c r="J90" s="5">
        <v>30.25</v>
      </c>
      <c r="K90" s="11"/>
      <c r="L90" s="14">
        <f t="shared" si="3"/>
        <v>30.25</v>
      </c>
      <c r="AG90" s="15">
        <v>211180</v>
      </c>
      <c r="AH90" s="15">
        <v>208898</v>
      </c>
    </row>
    <row r="91" spans="1:34">
      <c r="A91" s="5">
        <v>212397</v>
      </c>
      <c r="B91" s="5" t="s">
        <v>273</v>
      </c>
      <c r="C91" s="5" t="s">
        <v>274</v>
      </c>
      <c r="D91" s="5" t="s">
        <v>275</v>
      </c>
      <c r="E91" s="5">
        <v>730</v>
      </c>
      <c r="F91" s="5">
        <v>15</v>
      </c>
      <c r="G91" s="6">
        <f t="shared" si="2"/>
        <v>775.625</v>
      </c>
      <c r="H91" s="10">
        <v>1</v>
      </c>
      <c r="I91" s="7" t="s">
        <v>17</v>
      </c>
      <c r="J91" s="5">
        <v>730</v>
      </c>
      <c r="K91" s="11"/>
      <c r="L91" s="14">
        <f t="shared" si="3"/>
        <v>730</v>
      </c>
      <c r="AG91" s="15">
        <v>211712</v>
      </c>
      <c r="AH91" s="15">
        <v>208899</v>
      </c>
    </row>
    <row r="92" spans="1:34">
      <c r="A92" s="5">
        <v>212398</v>
      </c>
      <c r="B92" s="5" t="s">
        <v>276</v>
      </c>
      <c r="C92" s="5" t="s">
        <v>277</v>
      </c>
      <c r="D92" s="5" t="s">
        <v>275</v>
      </c>
      <c r="E92" s="5">
        <v>730</v>
      </c>
      <c r="F92" s="5">
        <v>15</v>
      </c>
      <c r="G92" s="6">
        <f t="shared" si="2"/>
        <v>775.625</v>
      </c>
      <c r="H92" s="10">
        <v>1</v>
      </c>
      <c r="I92" s="7" t="s">
        <v>17</v>
      </c>
      <c r="J92" s="5">
        <v>730</v>
      </c>
      <c r="K92" s="11"/>
      <c r="L92" s="14">
        <f t="shared" si="3"/>
        <v>730</v>
      </c>
      <c r="AG92" s="15">
        <v>212371</v>
      </c>
      <c r="AH92" s="15">
        <v>208912</v>
      </c>
    </row>
    <row r="93" spans="1:34">
      <c r="A93" s="5">
        <v>212401</v>
      </c>
      <c r="B93" s="5" t="s">
        <v>278</v>
      </c>
      <c r="C93" s="5" t="s">
        <v>279</v>
      </c>
      <c r="D93" s="5" t="s">
        <v>280</v>
      </c>
      <c r="E93" s="5">
        <v>855</v>
      </c>
      <c r="F93" s="5">
        <v>15</v>
      </c>
      <c r="G93" s="6">
        <f t="shared" si="2"/>
        <v>908.4375</v>
      </c>
      <c r="H93" s="10">
        <v>6</v>
      </c>
      <c r="I93" s="7" t="s">
        <v>17</v>
      </c>
      <c r="J93" s="5">
        <v>855</v>
      </c>
      <c r="K93" s="11"/>
      <c r="L93" s="14">
        <f t="shared" si="3"/>
        <v>855</v>
      </c>
      <c r="AG93" s="15">
        <v>212397</v>
      </c>
      <c r="AH93" s="15">
        <v>209281</v>
      </c>
    </row>
    <row r="94" spans="1:34">
      <c r="A94" s="5">
        <v>212402</v>
      </c>
      <c r="B94" s="5" t="s">
        <v>281</v>
      </c>
      <c r="C94" s="5" t="s">
        <v>282</v>
      </c>
      <c r="D94" s="5" t="s">
        <v>280</v>
      </c>
      <c r="E94" s="5">
        <v>855</v>
      </c>
      <c r="F94" s="5">
        <v>15</v>
      </c>
      <c r="G94" s="6">
        <f t="shared" si="2"/>
        <v>908.4375</v>
      </c>
      <c r="H94" s="10">
        <v>8</v>
      </c>
      <c r="I94" s="7" t="s">
        <v>17</v>
      </c>
      <c r="J94" s="5">
        <v>855</v>
      </c>
      <c r="K94" s="11"/>
      <c r="L94" s="14">
        <f t="shared" si="3"/>
        <v>855</v>
      </c>
      <c r="AG94" s="15">
        <v>212398</v>
      </c>
      <c r="AH94" s="15">
        <v>209393</v>
      </c>
    </row>
    <row r="95" spans="1:34">
      <c r="A95" s="5">
        <v>212419</v>
      </c>
      <c r="B95" s="5" t="s">
        <v>283</v>
      </c>
      <c r="C95" s="5" t="s">
        <v>284</v>
      </c>
      <c r="D95" s="5" t="s">
        <v>285</v>
      </c>
      <c r="E95" s="5">
        <v>69.5</v>
      </c>
      <c r="F95" s="5">
        <v>22</v>
      </c>
      <c r="G95" s="6">
        <f t="shared" si="2"/>
        <v>67.762500000000003</v>
      </c>
      <c r="H95" s="10">
        <v>56</v>
      </c>
      <c r="I95" s="7" t="s">
        <v>17</v>
      </c>
      <c r="J95" s="5">
        <v>69.5</v>
      </c>
      <c r="K95" s="11"/>
      <c r="L95" s="14">
        <f t="shared" si="3"/>
        <v>69.5</v>
      </c>
      <c r="AG95" s="15">
        <v>212401</v>
      </c>
      <c r="AH95" s="15">
        <v>209394</v>
      </c>
    </row>
    <row r="96" spans="1:34">
      <c r="A96" s="5">
        <v>212420</v>
      </c>
      <c r="B96" s="5" t="s">
        <v>286</v>
      </c>
      <c r="C96" s="5" t="s">
        <v>287</v>
      </c>
      <c r="D96" s="5" t="s">
        <v>87</v>
      </c>
      <c r="E96" s="5">
        <v>280</v>
      </c>
      <c r="F96" s="5">
        <v>22</v>
      </c>
      <c r="G96" s="6">
        <f t="shared" si="2"/>
        <v>273</v>
      </c>
      <c r="H96" s="10">
        <v>1</v>
      </c>
      <c r="I96" s="7" t="s">
        <v>17</v>
      </c>
      <c r="J96" s="5">
        <v>280</v>
      </c>
      <c r="K96" s="11"/>
      <c r="L96" s="14">
        <f t="shared" si="3"/>
        <v>280</v>
      </c>
      <c r="AG96" s="15">
        <v>212402</v>
      </c>
      <c r="AH96" s="15">
        <v>209395</v>
      </c>
    </row>
    <row r="97" spans="1:34">
      <c r="A97" s="5">
        <v>213632</v>
      </c>
      <c r="B97" s="5" t="s">
        <v>288</v>
      </c>
      <c r="C97" s="5" t="s">
        <v>289</v>
      </c>
      <c r="D97" s="5" t="s">
        <v>290</v>
      </c>
      <c r="E97" s="5">
        <v>2240</v>
      </c>
      <c r="F97" s="5">
        <v>22</v>
      </c>
      <c r="G97" s="6">
        <f t="shared" si="2"/>
        <v>2184</v>
      </c>
      <c r="H97" s="10">
        <v>4</v>
      </c>
      <c r="I97" s="7" t="s">
        <v>17</v>
      </c>
      <c r="J97" s="5">
        <v>2240</v>
      </c>
      <c r="K97" s="11"/>
      <c r="L97" s="14">
        <f t="shared" si="3"/>
        <v>2240</v>
      </c>
      <c r="AG97" s="15">
        <v>212419</v>
      </c>
      <c r="AH97" s="15">
        <v>209396</v>
      </c>
    </row>
    <row r="98" spans="1:34">
      <c r="A98" s="5">
        <v>213707</v>
      </c>
      <c r="B98" s="5" t="s">
        <v>291</v>
      </c>
      <c r="C98" s="5" t="s">
        <v>292</v>
      </c>
      <c r="D98" s="5" t="s">
        <v>293</v>
      </c>
      <c r="E98" s="5">
        <v>417.5</v>
      </c>
      <c r="F98" s="5">
        <v>22</v>
      </c>
      <c r="G98" s="6">
        <f t="shared" si="2"/>
        <v>407.0625</v>
      </c>
      <c r="H98" s="10">
        <v>20</v>
      </c>
      <c r="I98" s="7" t="s">
        <v>17</v>
      </c>
      <c r="J98" s="5">
        <v>417.5</v>
      </c>
      <c r="K98" s="11"/>
      <c r="L98" s="14">
        <f t="shared" si="3"/>
        <v>417.5</v>
      </c>
      <c r="AG98" s="15">
        <v>212420</v>
      </c>
      <c r="AH98" s="15">
        <v>209397</v>
      </c>
    </row>
    <row r="99" spans="1:34">
      <c r="A99" s="5">
        <v>214333</v>
      </c>
      <c r="B99" s="5" t="s">
        <v>294</v>
      </c>
      <c r="C99" s="5" t="s">
        <v>295</v>
      </c>
      <c r="D99" s="5" t="s">
        <v>296</v>
      </c>
      <c r="E99" s="5">
        <v>230</v>
      </c>
      <c r="F99" s="5">
        <v>22</v>
      </c>
      <c r="G99" s="6">
        <f t="shared" si="2"/>
        <v>224.25</v>
      </c>
      <c r="H99" s="10">
        <v>269</v>
      </c>
      <c r="I99" s="7" t="s">
        <v>17</v>
      </c>
      <c r="J99" s="5">
        <v>230</v>
      </c>
      <c r="K99" s="11"/>
      <c r="L99" s="14">
        <f t="shared" si="3"/>
        <v>230</v>
      </c>
      <c r="AG99" s="15">
        <v>213632</v>
      </c>
      <c r="AH99" s="15">
        <v>209495</v>
      </c>
    </row>
    <row r="100" spans="1:34">
      <c r="A100" s="5">
        <v>214334</v>
      </c>
      <c r="B100" s="5" t="s">
        <v>297</v>
      </c>
      <c r="C100" s="5" t="s">
        <v>298</v>
      </c>
      <c r="D100" s="5" t="s">
        <v>296</v>
      </c>
      <c r="E100" s="5">
        <v>229</v>
      </c>
      <c r="F100" s="5">
        <v>22</v>
      </c>
      <c r="G100" s="6">
        <f t="shared" si="2"/>
        <v>223.27500000000001</v>
      </c>
      <c r="H100" s="10">
        <v>217</v>
      </c>
      <c r="I100" s="7" t="s">
        <v>17</v>
      </c>
      <c r="J100" s="5">
        <v>229</v>
      </c>
      <c r="K100" s="11"/>
      <c r="L100" s="14">
        <f t="shared" si="3"/>
        <v>229</v>
      </c>
      <c r="AG100" s="15">
        <v>213707</v>
      </c>
      <c r="AH100" s="15">
        <v>209497</v>
      </c>
    </row>
    <row r="101" spans="1:34">
      <c r="A101" s="5">
        <v>214345</v>
      </c>
      <c r="B101" s="5" t="s">
        <v>299</v>
      </c>
      <c r="C101" s="5" t="s">
        <v>300</v>
      </c>
      <c r="D101" s="5" t="s">
        <v>301</v>
      </c>
      <c r="E101" s="5">
        <v>123</v>
      </c>
      <c r="F101" s="5">
        <v>26</v>
      </c>
      <c r="G101" s="6">
        <f t="shared" si="2"/>
        <v>113.77499999999999</v>
      </c>
      <c r="H101" s="10">
        <v>2</v>
      </c>
      <c r="I101" s="7" t="s">
        <v>17</v>
      </c>
      <c r="J101" s="5">
        <v>123</v>
      </c>
      <c r="K101" s="11"/>
      <c r="L101" s="14">
        <f t="shared" si="3"/>
        <v>123</v>
      </c>
      <c r="AG101" s="15">
        <v>214333</v>
      </c>
      <c r="AH101" s="15">
        <v>209499</v>
      </c>
    </row>
    <row r="102" spans="1:34">
      <c r="A102" s="5">
        <v>214347</v>
      </c>
      <c r="B102" s="5" t="s">
        <v>302</v>
      </c>
      <c r="C102" s="5" t="s">
        <v>303</v>
      </c>
      <c r="D102" s="5" t="s">
        <v>304</v>
      </c>
      <c r="E102" s="5">
        <v>325</v>
      </c>
      <c r="F102" s="5">
        <v>26</v>
      </c>
      <c r="G102" s="6">
        <f t="shared" si="2"/>
        <v>300.625</v>
      </c>
      <c r="H102" s="10">
        <v>5</v>
      </c>
      <c r="I102" s="7" t="s">
        <v>17</v>
      </c>
      <c r="J102" s="5">
        <v>325</v>
      </c>
      <c r="K102" s="11"/>
      <c r="L102" s="14">
        <f t="shared" si="3"/>
        <v>325</v>
      </c>
      <c r="AG102" s="15">
        <v>214334</v>
      </c>
      <c r="AH102" s="15">
        <v>209501</v>
      </c>
    </row>
    <row r="103" spans="1:34">
      <c r="A103" s="5">
        <v>214524</v>
      </c>
      <c r="B103" s="5" t="s">
        <v>305</v>
      </c>
      <c r="C103" s="5" t="s">
        <v>306</v>
      </c>
      <c r="D103" s="5" t="s">
        <v>307</v>
      </c>
      <c r="E103" s="5">
        <v>2020</v>
      </c>
      <c r="F103" s="5">
        <v>22</v>
      </c>
      <c r="G103" s="6">
        <f t="shared" si="2"/>
        <v>1969.5</v>
      </c>
      <c r="H103" s="10">
        <v>2</v>
      </c>
      <c r="I103" s="7" t="s">
        <v>17</v>
      </c>
      <c r="J103" s="5">
        <v>2020</v>
      </c>
      <c r="K103" s="11"/>
      <c r="L103" s="14">
        <f t="shared" si="3"/>
        <v>2020</v>
      </c>
      <c r="AG103" s="15">
        <v>214345</v>
      </c>
      <c r="AH103" s="15">
        <v>209835</v>
      </c>
    </row>
    <row r="104" spans="1:34">
      <c r="A104" s="5">
        <v>214525</v>
      </c>
      <c r="B104" s="5" t="s">
        <v>308</v>
      </c>
      <c r="C104" s="5" t="s">
        <v>309</v>
      </c>
      <c r="D104" s="5" t="s">
        <v>185</v>
      </c>
      <c r="E104" s="5">
        <v>41</v>
      </c>
      <c r="F104" s="5">
        <v>22</v>
      </c>
      <c r="G104" s="6">
        <f t="shared" si="2"/>
        <v>39.975000000000001</v>
      </c>
      <c r="H104" s="10">
        <v>81</v>
      </c>
      <c r="I104" s="7" t="s">
        <v>17</v>
      </c>
      <c r="J104" s="5">
        <v>41</v>
      </c>
      <c r="K104" s="11"/>
      <c r="L104" s="14">
        <f t="shared" si="3"/>
        <v>41</v>
      </c>
      <c r="AG104" s="15">
        <v>214347</v>
      </c>
      <c r="AH104" s="15">
        <v>209838</v>
      </c>
    </row>
    <row r="105" spans="1:34">
      <c r="A105" s="5">
        <v>214526</v>
      </c>
      <c r="B105" s="5" t="s">
        <v>310</v>
      </c>
      <c r="C105" s="5" t="s">
        <v>311</v>
      </c>
      <c r="D105" s="5" t="s">
        <v>312</v>
      </c>
      <c r="E105" s="5">
        <v>270</v>
      </c>
      <c r="F105" s="5">
        <v>26</v>
      </c>
      <c r="G105" s="6">
        <f t="shared" si="2"/>
        <v>249.75</v>
      </c>
      <c r="H105" s="10">
        <v>190</v>
      </c>
      <c r="I105" s="7" t="s">
        <v>17</v>
      </c>
      <c r="J105" s="5">
        <v>270</v>
      </c>
      <c r="K105" s="11"/>
      <c r="L105" s="14">
        <f t="shared" si="3"/>
        <v>270</v>
      </c>
      <c r="AG105" s="15">
        <v>214524</v>
      </c>
      <c r="AH105" s="15">
        <v>209839</v>
      </c>
    </row>
    <row r="106" spans="1:34">
      <c r="A106" s="5">
        <v>214528</v>
      </c>
      <c r="B106" s="5" t="s">
        <v>313</v>
      </c>
      <c r="C106" s="5" t="s">
        <v>314</v>
      </c>
      <c r="D106" s="5" t="s">
        <v>315</v>
      </c>
      <c r="E106" s="5">
        <v>65.25</v>
      </c>
      <c r="F106" s="5">
        <v>33</v>
      </c>
      <c r="G106" s="6">
        <f t="shared" si="2"/>
        <v>54.646875000000001</v>
      </c>
      <c r="H106" s="10">
        <v>13</v>
      </c>
      <c r="I106" s="7" t="s">
        <v>17</v>
      </c>
      <c r="J106" s="5">
        <v>65.25</v>
      </c>
      <c r="K106" s="11"/>
      <c r="L106" s="14">
        <f t="shared" si="3"/>
        <v>65.25</v>
      </c>
      <c r="AG106" s="15">
        <v>214525</v>
      </c>
      <c r="AH106" s="15">
        <v>210077</v>
      </c>
    </row>
    <row r="107" spans="1:34">
      <c r="A107" s="5">
        <v>214529</v>
      </c>
      <c r="B107" s="5" t="s">
        <v>316</v>
      </c>
      <c r="C107" s="8" t="s">
        <v>317</v>
      </c>
      <c r="D107" s="5" t="s">
        <v>318</v>
      </c>
      <c r="E107" s="5">
        <v>6.05</v>
      </c>
      <c r="F107" s="5">
        <v>33</v>
      </c>
      <c r="G107" s="6">
        <f t="shared" si="2"/>
        <v>5.0668749999999996</v>
      </c>
      <c r="H107" s="10">
        <v>23</v>
      </c>
      <c r="I107" s="7" t="s">
        <v>17</v>
      </c>
      <c r="J107" s="5">
        <v>6.05</v>
      </c>
      <c r="K107" s="11"/>
      <c r="L107" s="14">
        <f t="shared" si="3"/>
        <v>6.05</v>
      </c>
      <c r="AG107" s="15">
        <v>214526</v>
      </c>
      <c r="AH107" s="15">
        <v>210238</v>
      </c>
    </row>
    <row r="108" spans="1:34">
      <c r="A108" s="5">
        <v>215133</v>
      </c>
      <c r="B108" s="5" t="s">
        <v>319</v>
      </c>
      <c r="C108" s="5" t="s">
        <v>320</v>
      </c>
      <c r="D108" s="5" t="s">
        <v>321</v>
      </c>
      <c r="E108" s="5">
        <v>13.05</v>
      </c>
      <c r="F108" s="5">
        <v>33</v>
      </c>
      <c r="G108" s="6">
        <f t="shared" si="2"/>
        <v>10.929375</v>
      </c>
      <c r="H108" s="10">
        <v>172</v>
      </c>
      <c r="I108" s="7" t="s">
        <v>17</v>
      </c>
      <c r="J108" s="5">
        <v>13.05</v>
      </c>
      <c r="K108" s="11"/>
      <c r="L108" s="14">
        <f t="shared" si="3"/>
        <v>13.05</v>
      </c>
      <c r="AG108" s="15">
        <v>214528</v>
      </c>
      <c r="AH108" s="15">
        <v>210244</v>
      </c>
    </row>
    <row r="109" spans="1:34">
      <c r="A109" s="5">
        <v>215153</v>
      </c>
      <c r="B109" s="5" t="s">
        <v>322</v>
      </c>
      <c r="C109" s="5" t="s">
        <v>323</v>
      </c>
      <c r="D109" s="5" t="s">
        <v>324</v>
      </c>
      <c r="E109" s="5">
        <v>415</v>
      </c>
      <c r="F109" s="5">
        <v>26</v>
      </c>
      <c r="G109" s="6">
        <f t="shared" si="2"/>
        <v>383.875</v>
      </c>
      <c r="H109" s="10">
        <v>20</v>
      </c>
      <c r="I109" s="7" t="s">
        <v>17</v>
      </c>
      <c r="J109" s="5">
        <v>415</v>
      </c>
      <c r="K109" s="11"/>
      <c r="L109" s="14">
        <f t="shared" si="3"/>
        <v>415</v>
      </c>
      <c r="AG109" s="15">
        <v>214529</v>
      </c>
      <c r="AH109" s="15">
        <v>210245</v>
      </c>
    </row>
    <row r="110" spans="1:34">
      <c r="A110" s="5">
        <v>215735</v>
      </c>
      <c r="B110" s="5" t="s">
        <v>325</v>
      </c>
      <c r="C110" s="5" t="s">
        <v>326</v>
      </c>
      <c r="D110" s="5" t="s">
        <v>327</v>
      </c>
      <c r="E110" s="5">
        <v>221</v>
      </c>
      <c r="F110" s="5">
        <v>26</v>
      </c>
      <c r="G110" s="6">
        <f t="shared" si="2"/>
        <v>204.42499999999998</v>
      </c>
      <c r="H110" s="10">
        <v>36</v>
      </c>
      <c r="I110" s="7" t="s">
        <v>17</v>
      </c>
      <c r="J110" s="5">
        <v>221</v>
      </c>
      <c r="K110" s="11"/>
      <c r="L110" s="14">
        <f t="shared" si="3"/>
        <v>221</v>
      </c>
      <c r="AG110" s="15">
        <v>215133</v>
      </c>
      <c r="AH110" s="15">
        <v>210289</v>
      </c>
    </row>
    <row r="111" spans="1:34">
      <c r="A111" s="5">
        <v>215740</v>
      </c>
      <c r="B111" s="5" t="s">
        <v>328</v>
      </c>
      <c r="C111" s="5" t="s">
        <v>329</v>
      </c>
      <c r="D111" s="5" t="s">
        <v>330</v>
      </c>
      <c r="E111" s="5">
        <v>440</v>
      </c>
      <c r="F111" s="5">
        <v>33</v>
      </c>
      <c r="G111" s="6">
        <f t="shared" si="2"/>
        <v>368.5</v>
      </c>
      <c r="H111" s="10">
        <v>11</v>
      </c>
      <c r="I111" s="7" t="s">
        <v>17</v>
      </c>
      <c r="J111" s="5">
        <v>440</v>
      </c>
      <c r="K111" s="11"/>
      <c r="L111" s="14">
        <f t="shared" si="3"/>
        <v>440</v>
      </c>
      <c r="AG111" s="15">
        <v>215153</v>
      </c>
      <c r="AH111" s="15">
        <v>210339</v>
      </c>
    </row>
    <row r="112" spans="1:34">
      <c r="A112" s="5">
        <v>215741</v>
      </c>
      <c r="B112" s="5" t="s">
        <v>331</v>
      </c>
      <c r="C112" s="5" t="s">
        <v>332</v>
      </c>
      <c r="D112" s="5" t="s">
        <v>333</v>
      </c>
      <c r="E112" s="5">
        <v>615</v>
      </c>
      <c r="F112" s="5">
        <v>26</v>
      </c>
      <c r="G112" s="6">
        <f t="shared" si="2"/>
        <v>568.875</v>
      </c>
      <c r="H112" s="10">
        <v>79</v>
      </c>
      <c r="I112" s="7" t="s">
        <v>17</v>
      </c>
      <c r="J112" s="5">
        <v>615</v>
      </c>
      <c r="K112" s="11"/>
      <c r="L112" s="14">
        <f t="shared" si="3"/>
        <v>615</v>
      </c>
      <c r="AG112" s="15">
        <v>215735</v>
      </c>
      <c r="AH112" s="15">
        <v>210626</v>
      </c>
    </row>
    <row r="113" spans="1:34">
      <c r="A113" s="5">
        <v>216151</v>
      </c>
      <c r="B113" s="5" t="s">
        <v>334</v>
      </c>
      <c r="C113" s="5" t="s">
        <v>335</v>
      </c>
      <c r="D113" s="5" t="s">
        <v>336</v>
      </c>
      <c r="E113" s="5">
        <v>655</v>
      </c>
      <c r="F113" s="5">
        <v>26</v>
      </c>
      <c r="G113" s="6">
        <f t="shared" si="2"/>
        <v>605.875</v>
      </c>
      <c r="H113" s="10">
        <v>5</v>
      </c>
      <c r="I113" s="7" t="s">
        <v>17</v>
      </c>
      <c r="J113" s="5">
        <v>655</v>
      </c>
      <c r="K113" s="11"/>
      <c r="L113" s="14">
        <f t="shared" si="3"/>
        <v>655</v>
      </c>
      <c r="AG113" s="15">
        <v>215740</v>
      </c>
      <c r="AH113" s="15">
        <v>210627</v>
      </c>
    </row>
    <row r="114" spans="1:34">
      <c r="A114" s="5">
        <v>216152</v>
      </c>
      <c r="B114" s="5" t="s">
        <v>337</v>
      </c>
      <c r="C114" s="5" t="s">
        <v>338</v>
      </c>
      <c r="D114" s="5" t="s">
        <v>339</v>
      </c>
      <c r="E114" s="5">
        <v>128</v>
      </c>
      <c r="F114" s="5">
        <v>26</v>
      </c>
      <c r="G114" s="6">
        <f t="shared" si="2"/>
        <v>118.4</v>
      </c>
      <c r="H114" s="10">
        <v>11</v>
      </c>
      <c r="I114" s="7" t="s">
        <v>17</v>
      </c>
      <c r="J114" s="5">
        <v>128</v>
      </c>
      <c r="K114" s="11"/>
      <c r="L114" s="14">
        <f t="shared" si="3"/>
        <v>128</v>
      </c>
      <c r="AG114" s="15">
        <v>215741</v>
      </c>
      <c r="AH114" s="15">
        <v>210633</v>
      </c>
    </row>
    <row r="115" spans="1:34">
      <c r="A115" s="5">
        <v>216154</v>
      </c>
      <c r="B115" s="5" t="s">
        <v>340</v>
      </c>
      <c r="C115" s="5" t="s">
        <v>341</v>
      </c>
      <c r="D115" s="5" t="s">
        <v>342</v>
      </c>
      <c r="E115" s="5">
        <v>287.5</v>
      </c>
      <c r="F115" s="5">
        <v>26</v>
      </c>
      <c r="G115" s="6">
        <f t="shared" si="2"/>
        <v>265.9375</v>
      </c>
      <c r="H115" s="10">
        <v>65</v>
      </c>
      <c r="I115" s="7" t="s">
        <v>17</v>
      </c>
      <c r="J115" s="5">
        <v>287.5</v>
      </c>
      <c r="K115" s="11"/>
      <c r="L115" s="14">
        <f t="shared" si="3"/>
        <v>287.5</v>
      </c>
      <c r="AG115" s="15">
        <v>216151</v>
      </c>
      <c r="AH115" s="15">
        <v>210634</v>
      </c>
    </row>
    <row r="116" spans="1:34">
      <c r="A116" s="5">
        <v>216193</v>
      </c>
      <c r="B116" s="5" t="s">
        <v>343</v>
      </c>
      <c r="C116" s="5" t="s">
        <v>344</v>
      </c>
      <c r="D116" s="5" t="s">
        <v>345</v>
      </c>
      <c r="E116" s="5">
        <v>40.75</v>
      </c>
      <c r="F116" s="5">
        <v>33</v>
      </c>
      <c r="G116" s="6">
        <f t="shared" si="2"/>
        <v>34.128125000000004</v>
      </c>
      <c r="H116" s="10">
        <v>132</v>
      </c>
      <c r="I116" s="7" t="s">
        <v>17</v>
      </c>
      <c r="J116" s="5">
        <v>40.75</v>
      </c>
      <c r="K116" s="11"/>
      <c r="L116" s="14">
        <f t="shared" si="3"/>
        <v>40.75</v>
      </c>
      <c r="AG116" s="15">
        <v>216152</v>
      </c>
      <c r="AH116" s="15">
        <v>210920</v>
      </c>
    </row>
    <row r="117" spans="1:34">
      <c r="A117" s="5">
        <v>216197</v>
      </c>
      <c r="B117" s="5" t="s">
        <v>346</v>
      </c>
      <c r="C117" s="5" t="s">
        <v>347</v>
      </c>
      <c r="D117" s="5" t="s">
        <v>348</v>
      </c>
      <c r="E117" s="5">
        <v>795</v>
      </c>
      <c r="F117" s="5">
        <v>20</v>
      </c>
      <c r="G117" s="6">
        <f t="shared" si="2"/>
        <v>795</v>
      </c>
      <c r="H117" s="10">
        <v>38</v>
      </c>
      <c r="I117" s="7" t="s">
        <v>17</v>
      </c>
      <c r="J117" s="5">
        <v>795</v>
      </c>
      <c r="K117" s="11"/>
      <c r="L117" s="14">
        <f t="shared" si="3"/>
        <v>795</v>
      </c>
      <c r="AG117" s="15">
        <v>216154</v>
      </c>
      <c r="AH117" s="15">
        <v>210921</v>
      </c>
    </row>
    <row r="118" spans="1:34">
      <c r="A118" s="5">
        <v>217938</v>
      </c>
      <c r="B118" s="5" t="s">
        <v>349</v>
      </c>
      <c r="C118" s="5" t="s">
        <v>350</v>
      </c>
      <c r="D118" s="5" t="s">
        <v>155</v>
      </c>
      <c r="E118" s="5">
        <v>8.5500000000000007</v>
      </c>
      <c r="F118" s="5">
        <v>22</v>
      </c>
      <c r="G118" s="6">
        <f t="shared" si="2"/>
        <v>8.3362499999999997</v>
      </c>
      <c r="H118" s="10">
        <v>49</v>
      </c>
      <c r="I118" s="7" t="s">
        <v>17</v>
      </c>
      <c r="J118" s="5">
        <v>8.5500000000000007</v>
      </c>
      <c r="K118" s="11"/>
      <c r="L118" s="14">
        <f t="shared" si="3"/>
        <v>8.5500000000000007</v>
      </c>
      <c r="AG118" s="15">
        <v>216193</v>
      </c>
      <c r="AH118" s="15">
        <v>210931</v>
      </c>
    </row>
    <row r="119" spans="1:34">
      <c r="A119" s="5">
        <v>218123</v>
      </c>
      <c r="B119" s="5" t="s">
        <v>351</v>
      </c>
      <c r="C119" s="5" t="s">
        <v>352</v>
      </c>
      <c r="D119" s="5" t="s">
        <v>353</v>
      </c>
      <c r="E119" s="5">
        <v>36.5</v>
      </c>
      <c r="F119" s="5">
        <v>22</v>
      </c>
      <c r="G119" s="6">
        <f t="shared" si="2"/>
        <v>35.587499999999999</v>
      </c>
      <c r="H119" s="10">
        <v>20</v>
      </c>
      <c r="I119" s="7" t="s">
        <v>17</v>
      </c>
      <c r="J119" s="5">
        <v>36.5</v>
      </c>
      <c r="K119" s="11"/>
      <c r="L119" s="14">
        <f t="shared" si="3"/>
        <v>36.5</v>
      </c>
      <c r="AG119" s="15">
        <v>216197</v>
      </c>
      <c r="AH119" s="15">
        <v>211132</v>
      </c>
    </row>
    <row r="120" spans="1:34">
      <c r="A120" s="5">
        <v>218124</v>
      </c>
      <c r="B120" s="5" t="s">
        <v>354</v>
      </c>
      <c r="C120" s="5" t="s">
        <v>355</v>
      </c>
      <c r="D120" s="5" t="s">
        <v>356</v>
      </c>
      <c r="E120" s="5">
        <v>7.9</v>
      </c>
      <c r="F120" s="5">
        <v>22</v>
      </c>
      <c r="G120" s="6">
        <f t="shared" si="2"/>
        <v>7.7024999999999997</v>
      </c>
      <c r="H120" s="10">
        <v>30</v>
      </c>
      <c r="I120" s="7" t="s">
        <v>17</v>
      </c>
      <c r="J120" s="5">
        <v>7.9</v>
      </c>
      <c r="K120" s="11"/>
      <c r="L120" s="14">
        <f t="shared" si="3"/>
        <v>7.9</v>
      </c>
      <c r="AG120" s="15">
        <v>217938</v>
      </c>
      <c r="AH120" s="15">
        <v>211163</v>
      </c>
    </row>
    <row r="121" spans="1:34">
      <c r="A121" s="5">
        <v>218127</v>
      </c>
      <c r="B121" s="5" t="s">
        <v>357</v>
      </c>
      <c r="C121" s="5" t="s">
        <v>358</v>
      </c>
      <c r="D121" s="5" t="s">
        <v>359</v>
      </c>
      <c r="E121" s="5">
        <v>9.6</v>
      </c>
      <c r="F121" s="5">
        <v>22</v>
      </c>
      <c r="G121" s="6">
        <f t="shared" si="2"/>
        <v>9.36</v>
      </c>
      <c r="H121" s="10">
        <v>5</v>
      </c>
      <c r="I121" s="7" t="s">
        <v>17</v>
      </c>
      <c r="J121" s="5">
        <v>9.6</v>
      </c>
      <c r="K121" s="11"/>
      <c r="L121" s="14">
        <f t="shared" si="3"/>
        <v>9.6</v>
      </c>
      <c r="AG121" s="15">
        <v>218123</v>
      </c>
      <c r="AH121" s="15">
        <v>211167</v>
      </c>
    </row>
    <row r="122" spans="1:34">
      <c r="A122" s="5">
        <v>218947</v>
      </c>
      <c r="B122" s="5" t="s">
        <v>360</v>
      </c>
      <c r="C122" s="5" t="s">
        <v>361</v>
      </c>
      <c r="D122" s="5" t="s">
        <v>362</v>
      </c>
      <c r="E122" s="5">
        <v>138</v>
      </c>
      <c r="F122" s="5">
        <v>22</v>
      </c>
      <c r="G122" s="6">
        <f t="shared" si="2"/>
        <v>134.55000000000001</v>
      </c>
      <c r="H122" s="10">
        <v>4</v>
      </c>
      <c r="I122" s="7" t="s">
        <v>17</v>
      </c>
      <c r="J122" s="5">
        <v>138</v>
      </c>
      <c r="K122" s="11"/>
      <c r="L122" s="14">
        <f t="shared" si="3"/>
        <v>138</v>
      </c>
      <c r="AG122" s="15">
        <v>218124</v>
      </c>
      <c r="AH122" s="15">
        <v>211171</v>
      </c>
    </row>
    <row r="123" spans="1:34">
      <c r="A123" s="5">
        <v>219017</v>
      </c>
      <c r="B123" s="5" t="s">
        <v>363</v>
      </c>
      <c r="C123" s="5" t="s">
        <v>364</v>
      </c>
      <c r="D123" s="5" t="s">
        <v>365</v>
      </c>
      <c r="E123" s="5">
        <v>9660</v>
      </c>
      <c r="F123" s="5">
        <v>22</v>
      </c>
      <c r="G123" s="6">
        <f t="shared" si="2"/>
        <v>9418.5</v>
      </c>
      <c r="H123" s="10">
        <v>44</v>
      </c>
      <c r="I123" s="7" t="s">
        <v>17</v>
      </c>
      <c r="J123" s="5">
        <v>9660</v>
      </c>
      <c r="K123" s="11"/>
      <c r="L123" s="14">
        <f t="shared" si="3"/>
        <v>9660</v>
      </c>
      <c r="AG123" s="15">
        <v>218127</v>
      </c>
      <c r="AH123" s="15">
        <v>211191</v>
      </c>
    </row>
    <row r="124" spans="1:34">
      <c r="A124" s="5">
        <v>219952</v>
      </c>
      <c r="B124" s="5" t="s">
        <v>366</v>
      </c>
      <c r="C124" s="5" t="s">
        <v>367</v>
      </c>
      <c r="D124" s="5" t="s">
        <v>368</v>
      </c>
      <c r="E124" s="5">
        <v>107</v>
      </c>
      <c r="F124" s="5">
        <v>20</v>
      </c>
      <c r="G124" s="6">
        <f t="shared" si="2"/>
        <v>107</v>
      </c>
      <c r="H124" s="10">
        <v>86</v>
      </c>
      <c r="I124" s="7" t="s">
        <v>17</v>
      </c>
      <c r="J124" s="5">
        <v>107</v>
      </c>
      <c r="K124" s="11"/>
      <c r="L124" s="14">
        <f t="shared" si="3"/>
        <v>107</v>
      </c>
      <c r="AG124" s="15">
        <v>218947</v>
      </c>
      <c r="AH124" s="15">
        <v>211196</v>
      </c>
    </row>
    <row r="125" spans="1:34">
      <c r="A125" s="5">
        <v>219953</v>
      </c>
      <c r="B125" s="5" t="s">
        <v>369</v>
      </c>
      <c r="C125" s="5" t="s">
        <v>370</v>
      </c>
      <c r="D125" s="5" t="s">
        <v>371</v>
      </c>
      <c r="E125" s="5">
        <v>106</v>
      </c>
      <c r="F125" s="5">
        <v>20</v>
      </c>
      <c r="G125" s="6">
        <f t="shared" si="2"/>
        <v>106</v>
      </c>
      <c r="H125" s="10">
        <v>99</v>
      </c>
      <c r="I125" s="7" t="s">
        <v>17</v>
      </c>
      <c r="J125" s="5">
        <v>106</v>
      </c>
      <c r="K125" s="11"/>
      <c r="L125" s="14">
        <f t="shared" si="3"/>
        <v>106</v>
      </c>
      <c r="AG125" s="15">
        <v>219017</v>
      </c>
      <c r="AH125" s="15">
        <v>211715</v>
      </c>
    </row>
    <row r="126" spans="1:34">
      <c r="A126" s="5">
        <v>224359</v>
      </c>
      <c r="B126" s="5" t="s">
        <v>372</v>
      </c>
      <c r="C126" s="5" t="s">
        <v>373</v>
      </c>
      <c r="D126" s="5" t="s">
        <v>374</v>
      </c>
      <c r="E126" s="5">
        <v>112</v>
      </c>
      <c r="F126" s="5">
        <v>26</v>
      </c>
      <c r="G126" s="6">
        <f t="shared" si="2"/>
        <v>103.6</v>
      </c>
      <c r="H126" s="10">
        <v>29</v>
      </c>
      <c r="I126" s="7" t="s">
        <v>17</v>
      </c>
      <c r="J126" s="5">
        <v>112</v>
      </c>
      <c r="K126" s="11"/>
      <c r="L126" s="14">
        <f t="shared" si="3"/>
        <v>112</v>
      </c>
      <c r="AG126" s="15">
        <v>219952</v>
      </c>
      <c r="AH126" s="15">
        <v>211760</v>
      </c>
    </row>
    <row r="127" spans="1:34">
      <c r="A127" s="5">
        <v>224361</v>
      </c>
      <c r="B127" s="5" t="s">
        <v>375</v>
      </c>
      <c r="C127" s="5" t="s">
        <v>376</v>
      </c>
      <c r="D127" s="5" t="s">
        <v>377</v>
      </c>
      <c r="E127" s="5">
        <v>38.25</v>
      </c>
      <c r="F127" s="5">
        <v>22</v>
      </c>
      <c r="G127" s="6">
        <f t="shared" si="2"/>
        <v>37.293750000000003</v>
      </c>
      <c r="H127" s="10">
        <v>2</v>
      </c>
      <c r="I127" s="7" t="s">
        <v>17</v>
      </c>
      <c r="J127" s="5">
        <v>38.25</v>
      </c>
      <c r="K127" s="11"/>
      <c r="L127" s="14">
        <f t="shared" si="3"/>
        <v>38.25</v>
      </c>
      <c r="AG127" s="15">
        <v>219953</v>
      </c>
      <c r="AH127" s="15">
        <v>211795</v>
      </c>
    </row>
    <row r="128" spans="1:34">
      <c r="A128" s="5">
        <v>224363</v>
      </c>
      <c r="B128" s="5" t="s">
        <v>378</v>
      </c>
      <c r="C128" s="5" t="s">
        <v>379</v>
      </c>
      <c r="D128" s="5" t="s">
        <v>16</v>
      </c>
      <c r="E128" s="5">
        <v>38.75</v>
      </c>
      <c r="F128" s="5">
        <v>22</v>
      </c>
      <c r="G128" s="6">
        <f t="shared" si="2"/>
        <v>37.78125</v>
      </c>
      <c r="H128" s="10">
        <v>9</v>
      </c>
      <c r="I128" s="7" t="s">
        <v>17</v>
      </c>
      <c r="J128" s="5">
        <v>38.75</v>
      </c>
      <c r="K128" s="11"/>
      <c r="L128" s="14">
        <f t="shared" si="3"/>
        <v>38.75</v>
      </c>
      <c r="AG128" s="15">
        <v>224359</v>
      </c>
      <c r="AH128" s="15">
        <v>211800</v>
      </c>
    </row>
    <row r="129" spans="1:34">
      <c r="A129" s="5">
        <v>224366</v>
      </c>
      <c r="B129" s="5" t="s">
        <v>380</v>
      </c>
      <c r="C129" s="8" t="s">
        <v>381</v>
      </c>
      <c r="D129" s="5" t="s">
        <v>382</v>
      </c>
      <c r="E129" s="5">
        <v>14.85</v>
      </c>
      <c r="F129" s="5">
        <v>22</v>
      </c>
      <c r="G129" s="6">
        <f t="shared" si="2"/>
        <v>14.47875</v>
      </c>
      <c r="H129" s="10">
        <v>30</v>
      </c>
      <c r="I129" s="7" t="s">
        <v>17</v>
      </c>
      <c r="J129" s="5">
        <v>14.85</v>
      </c>
      <c r="K129" s="11"/>
      <c r="L129" s="14">
        <f t="shared" si="3"/>
        <v>14.85</v>
      </c>
      <c r="AG129" s="15">
        <v>224361</v>
      </c>
      <c r="AH129" s="15">
        <v>211826</v>
      </c>
    </row>
    <row r="130" spans="1:34">
      <c r="A130" s="5">
        <v>224370</v>
      </c>
      <c r="B130" s="5" t="s">
        <v>383</v>
      </c>
      <c r="C130" s="8" t="s">
        <v>384</v>
      </c>
      <c r="D130" s="5" t="s">
        <v>385</v>
      </c>
      <c r="E130" s="5">
        <v>22.9</v>
      </c>
      <c r="F130" s="5">
        <v>22</v>
      </c>
      <c r="G130" s="6">
        <f t="shared" ref="G130:G193" si="4">+(E130-(E130*F130/100))*1.25</f>
        <v>22.327499999999997</v>
      </c>
      <c r="H130" s="10">
        <v>37</v>
      </c>
      <c r="I130" s="7" t="s">
        <v>17</v>
      </c>
      <c r="J130" s="5">
        <v>22.9</v>
      </c>
      <c r="K130" s="11"/>
      <c r="L130" s="14">
        <f t="shared" ref="L130:L193" si="5">+(J130-(J130*K130/100))</f>
        <v>22.9</v>
      </c>
      <c r="AG130" s="15">
        <v>224363</v>
      </c>
      <c r="AH130" s="15">
        <v>211828</v>
      </c>
    </row>
    <row r="131" spans="1:34">
      <c r="A131" s="5">
        <v>224547</v>
      </c>
      <c r="B131" s="5" t="s">
        <v>386</v>
      </c>
      <c r="C131" s="5" t="s">
        <v>387</v>
      </c>
      <c r="D131" s="5" t="s">
        <v>388</v>
      </c>
      <c r="E131" s="5">
        <v>472.5</v>
      </c>
      <c r="F131" s="5">
        <v>26</v>
      </c>
      <c r="G131" s="6">
        <f t="shared" si="4"/>
        <v>437.0625</v>
      </c>
      <c r="H131" s="10">
        <v>1</v>
      </c>
      <c r="I131" s="7" t="s">
        <v>17</v>
      </c>
      <c r="J131" s="5">
        <v>472.5</v>
      </c>
      <c r="K131" s="11"/>
      <c r="L131" s="14">
        <f t="shared" si="5"/>
        <v>472.5</v>
      </c>
      <c r="AG131" s="15">
        <v>224366</v>
      </c>
      <c r="AH131" s="15">
        <v>211833</v>
      </c>
    </row>
    <row r="132" spans="1:34">
      <c r="A132" s="5">
        <v>225328</v>
      </c>
      <c r="B132" s="5" t="s">
        <v>389</v>
      </c>
      <c r="C132" s="5" t="s">
        <v>390</v>
      </c>
      <c r="D132" s="5" t="s">
        <v>391</v>
      </c>
      <c r="E132" s="5">
        <v>151</v>
      </c>
      <c r="F132" s="5">
        <v>26</v>
      </c>
      <c r="G132" s="6">
        <f t="shared" si="4"/>
        <v>139.67500000000001</v>
      </c>
      <c r="H132" s="10">
        <v>60</v>
      </c>
      <c r="I132" s="7" t="s">
        <v>17</v>
      </c>
      <c r="J132" s="5">
        <v>151</v>
      </c>
      <c r="K132" s="11"/>
      <c r="L132" s="14">
        <f t="shared" si="5"/>
        <v>151</v>
      </c>
      <c r="AG132" s="15">
        <v>224370</v>
      </c>
      <c r="AH132" s="15">
        <v>211849</v>
      </c>
    </row>
    <row r="133" spans="1:34">
      <c r="A133" s="5">
        <v>225330</v>
      </c>
      <c r="B133" s="5" t="s">
        <v>392</v>
      </c>
      <c r="C133" s="5" t="s">
        <v>393</v>
      </c>
      <c r="D133" s="5" t="s">
        <v>394</v>
      </c>
      <c r="E133" s="5">
        <v>167</v>
      </c>
      <c r="F133" s="5">
        <v>39</v>
      </c>
      <c r="G133" s="6">
        <f t="shared" si="4"/>
        <v>127.33750000000001</v>
      </c>
      <c r="H133" s="10">
        <v>9</v>
      </c>
      <c r="I133" s="7" t="s">
        <v>17</v>
      </c>
      <c r="J133" s="5">
        <v>167</v>
      </c>
      <c r="K133" s="11"/>
      <c r="L133" s="14">
        <f t="shared" si="5"/>
        <v>167</v>
      </c>
      <c r="AG133" s="15">
        <v>224547</v>
      </c>
      <c r="AH133" s="15">
        <v>212088</v>
      </c>
    </row>
    <row r="134" spans="1:34">
      <c r="A134" s="5">
        <v>225332</v>
      </c>
      <c r="B134" s="5" t="s">
        <v>395</v>
      </c>
      <c r="C134" s="5" t="s">
        <v>396</v>
      </c>
      <c r="D134" s="5" t="s">
        <v>394</v>
      </c>
      <c r="E134" s="5">
        <v>169</v>
      </c>
      <c r="F134" s="5">
        <v>39</v>
      </c>
      <c r="G134" s="6">
        <f t="shared" si="4"/>
        <v>128.86250000000001</v>
      </c>
      <c r="H134" s="10">
        <v>16</v>
      </c>
      <c r="I134" s="7" t="s">
        <v>17</v>
      </c>
      <c r="J134" s="5">
        <v>169</v>
      </c>
      <c r="K134" s="11"/>
      <c r="L134" s="14">
        <f t="shared" si="5"/>
        <v>169</v>
      </c>
      <c r="AG134" s="15">
        <v>225328</v>
      </c>
      <c r="AH134" s="15">
        <v>212120</v>
      </c>
    </row>
    <row r="135" spans="1:34">
      <c r="A135" s="5">
        <v>225333</v>
      </c>
      <c r="B135" s="5" t="s">
        <v>397</v>
      </c>
      <c r="C135" s="5" t="s">
        <v>398</v>
      </c>
      <c r="D135" s="5" t="s">
        <v>399</v>
      </c>
      <c r="E135" s="5">
        <v>201</v>
      </c>
      <c r="F135" s="5">
        <v>22</v>
      </c>
      <c r="G135" s="6">
        <f t="shared" si="4"/>
        <v>195.97499999999999</v>
      </c>
      <c r="H135" s="10">
        <v>23</v>
      </c>
      <c r="I135" s="7" t="s">
        <v>17</v>
      </c>
      <c r="J135" s="5">
        <v>201</v>
      </c>
      <c r="K135" s="11"/>
      <c r="L135" s="14">
        <f t="shared" si="5"/>
        <v>201</v>
      </c>
      <c r="AG135" s="15">
        <v>225330</v>
      </c>
      <c r="AH135" s="15">
        <v>212334</v>
      </c>
    </row>
    <row r="136" spans="1:34">
      <c r="A136" s="5">
        <v>225334</v>
      </c>
      <c r="B136" s="5" t="s">
        <v>400</v>
      </c>
      <c r="C136" s="5" t="s">
        <v>401</v>
      </c>
      <c r="D136" s="5" t="s">
        <v>402</v>
      </c>
      <c r="E136" s="5">
        <v>80</v>
      </c>
      <c r="F136" s="5">
        <v>26</v>
      </c>
      <c r="G136" s="6">
        <f t="shared" si="4"/>
        <v>74</v>
      </c>
      <c r="H136" s="10">
        <v>22</v>
      </c>
      <c r="I136" s="7" t="s">
        <v>17</v>
      </c>
      <c r="J136" s="5">
        <v>80</v>
      </c>
      <c r="K136" s="11"/>
      <c r="L136" s="14">
        <f t="shared" si="5"/>
        <v>80</v>
      </c>
      <c r="AG136" s="15">
        <v>225332</v>
      </c>
      <c r="AH136" s="15">
        <v>212387</v>
      </c>
    </row>
    <row r="137" spans="1:34">
      <c r="A137" s="5">
        <v>225917</v>
      </c>
      <c r="B137" s="5" t="s">
        <v>403</v>
      </c>
      <c r="C137" s="5" t="s">
        <v>404</v>
      </c>
      <c r="D137" s="5" t="s">
        <v>405</v>
      </c>
      <c r="E137" s="5">
        <v>6.65</v>
      </c>
      <c r="F137" s="5">
        <v>33</v>
      </c>
      <c r="G137" s="6">
        <f t="shared" si="4"/>
        <v>5.5693750000000009</v>
      </c>
      <c r="H137" s="10">
        <v>139</v>
      </c>
      <c r="I137" s="7" t="s">
        <v>17</v>
      </c>
      <c r="J137" s="5">
        <v>6.65</v>
      </c>
      <c r="K137" s="11"/>
      <c r="L137" s="14">
        <f t="shared" si="5"/>
        <v>6.65</v>
      </c>
      <c r="AG137" s="15">
        <v>225333</v>
      </c>
      <c r="AH137" s="15">
        <v>212394</v>
      </c>
    </row>
    <row r="138" spans="1:34">
      <c r="A138" s="5">
        <v>226037</v>
      </c>
      <c r="B138" s="5" t="s">
        <v>406</v>
      </c>
      <c r="C138" s="5" t="s">
        <v>407</v>
      </c>
      <c r="D138" s="5" t="s">
        <v>408</v>
      </c>
      <c r="E138" s="5">
        <v>9.4</v>
      </c>
      <c r="F138" s="5">
        <v>33</v>
      </c>
      <c r="G138" s="6">
        <f t="shared" si="4"/>
        <v>7.8725000000000005</v>
      </c>
      <c r="H138" s="10">
        <v>72</v>
      </c>
      <c r="I138" s="7" t="s">
        <v>17</v>
      </c>
      <c r="J138" s="5">
        <v>9.4</v>
      </c>
      <c r="K138" s="11"/>
      <c r="L138" s="14">
        <f t="shared" si="5"/>
        <v>9.4</v>
      </c>
      <c r="AG138" s="15">
        <v>225334</v>
      </c>
      <c r="AH138" s="15">
        <v>212395</v>
      </c>
    </row>
    <row r="139" spans="1:34">
      <c r="A139" s="5">
        <v>226038</v>
      </c>
      <c r="B139" s="5" t="s">
        <v>409</v>
      </c>
      <c r="C139" s="5" t="s">
        <v>410</v>
      </c>
      <c r="D139" s="5" t="s">
        <v>411</v>
      </c>
      <c r="E139" s="5">
        <v>138</v>
      </c>
      <c r="F139" s="5">
        <v>33</v>
      </c>
      <c r="G139" s="6">
        <f t="shared" si="4"/>
        <v>115.57500000000002</v>
      </c>
      <c r="H139" s="10">
        <v>89</v>
      </c>
      <c r="I139" s="7" t="s">
        <v>17</v>
      </c>
      <c r="J139" s="5">
        <v>138</v>
      </c>
      <c r="K139" s="11"/>
      <c r="L139" s="14">
        <f t="shared" si="5"/>
        <v>138</v>
      </c>
      <c r="AG139" s="15">
        <v>225917</v>
      </c>
      <c r="AH139" s="15">
        <v>212403</v>
      </c>
    </row>
    <row r="140" spans="1:34">
      <c r="A140" s="5">
        <v>226040</v>
      </c>
      <c r="B140" s="5" t="s">
        <v>412</v>
      </c>
      <c r="C140" s="5" t="s">
        <v>413</v>
      </c>
      <c r="D140" s="5" t="s">
        <v>414</v>
      </c>
      <c r="E140" s="5">
        <v>13.55</v>
      </c>
      <c r="F140" s="5">
        <v>33</v>
      </c>
      <c r="G140" s="6">
        <f t="shared" si="4"/>
        <v>11.348125</v>
      </c>
      <c r="H140" s="10">
        <v>220</v>
      </c>
      <c r="I140" s="7" t="s">
        <v>17</v>
      </c>
      <c r="J140" s="5">
        <v>13.55</v>
      </c>
      <c r="K140" s="11"/>
      <c r="L140" s="14">
        <f t="shared" si="5"/>
        <v>13.55</v>
      </c>
      <c r="AG140" s="15">
        <v>226037</v>
      </c>
      <c r="AH140" s="15">
        <v>212404</v>
      </c>
    </row>
    <row r="141" spans="1:34">
      <c r="A141" s="5">
        <v>226191</v>
      </c>
      <c r="B141" s="5" t="s">
        <v>415</v>
      </c>
      <c r="C141" s="5" t="s">
        <v>416</v>
      </c>
      <c r="D141" s="5" t="s">
        <v>417</v>
      </c>
      <c r="E141" s="5">
        <v>280</v>
      </c>
      <c r="F141" s="5">
        <v>26</v>
      </c>
      <c r="G141" s="6">
        <f t="shared" si="4"/>
        <v>259</v>
      </c>
      <c r="H141" s="10">
        <v>32</v>
      </c>
      <c r="I141" s="7" t="s">
        <v>17</v>
      </c>
      <c r="J141" s="5">
        <v>280</v>
      </c>
      <c r="K141" s="11"/>
      <c r="L141" s="14">
        <f t="shared" si="5"/>
        <v>280</v>
      </c>
      <c r="AG141" s="15">
        <v>226038</v>
      </c>
      <c r="AH141" s="15">
        <v>212432</v>
      </c>
    </row>
    <row r="142" spans="1:34">
      <c r="A142" s="5">
        <v>226201</v>
      </c>
      <c r="B142" s="5" t="s">
        <v>418</v>
      </c>
      <c r="C142" s="5" t="s">
        <v>419</v>
      </c>
      <c r="D142" s="5" t="s">
        <v>420</v>
      </c>
      <c r="E142" s="5">
        <v>250</v>
      </c>
      <c r="F142" s="5">
        <v>26</v>
      </c>
      <c r="G142" s="6">
        <f t="shared" si="4"/>
        <v>231.25</v>
      </c>
      <c r="H142" s="10">
        <v>15</v>
      </c>
      <c r="I142" s="7" t="s">
        <v>17</v>
      </c>
      <c r="J142" s="5">
        <v>250</v>
      </c>
      <c r="K142" s="11"/>
      <c r="L142" s="14">
        <f t="shared" si="5"/>
        <v>250</v>
      </c>
      <c r="AG142" s="15">
        <v>226040</v>
      </c>
      <c r="AH142" s="15">
        <v>212967</v>
      </c>
    </row>
    <row r="143" spans="1:34">
      <c r="A143" s="5">
        <v>226209</v>
      </c>
      <c r="B143" s="5" t="s">
        <v>421</v>
      </c>
      <c r="C143" s="5" t="s">
        <v>422</v>
      </c>
      <c r="D143" s="5" t="s">
        <v>423</v>
      </c>
      <c r="E143" s="5">
        <v>495</v>
      </c>
      <c r="F143" s="5">
        <v>26</v>
      </c>
      <c r="G143" s="6">
        <f t="shared" si="4"/>
        <v>457.875</v>
      </c>
      <c r="H143" s="10">
        <v>47</v>
      </c>
      <c r="I143" s="7" t="s">
        <v>17</v>
      </c>
      <c r="J143" s="5">
        <v>495</v>
      </c>
      <c r="K143" s="11"/>
      <c r="L143" s="14">
        <f t="shared" si="5"/>
        <v>495</v>
      </c>
      <c r="AG143" s="15">
        <v>226191</v>
      </c>
      <c r="AH143" s="15">
        <v>214132</v>
      </c>
    </row>
    <row r="144" spans="1:34">
      <c r="A144" s="5">
        <v>226210</v>
      </c>
      <c r="B144" s="5" t="s">
        <v>424</v>
      </c>
      <c r="C144" s="5" t="s">
        <v>425</v>
      </c>
      <c r="D144" s="5" t="s">
        <v>426</v>
      </c>
      <c r="E144" s="5">
        <v>73.5</v>
      </c>
      <c r="F144" s="5">
        <v>33</v>
      </c>
      <c r="G144" s="6">
        <f t="shared" si="4"/>
        <v>61.556250000000006</v>
      </c>
      <c r="H144" s="10">
        <v>26</v>
      </c>
      <c r="I144" s="7" t="s">
        <v>17</v>
      </c>
      <c r="J144" s="5">
        <v>73.5</v>
      </c>
      <c r="K144" s="11"/>
      <c r="L144" s="14">
        <f t="shared" si="5"/>
        <v>73.5</v>
      </c>
      <c r="AG144" s="15">
        <v>226201</v>
      </c>
      <c r="AH144" s="15">
        <v>214133</v>
      </c>
    </row>
    <row r="145" spans="1:34">
      <c r="A145" s="5">
        <v>226377</v>
      </c>
      <c r="B145" s="5" t="s">
        <v>427</v>
      </c>
      <c r="C145" s="5" t="s">
        <v>428</v>
      </c>
      <c r="D145" s="5" t="s">
        <v>429</v>
      </c>
      <c r="E145" s="5">
        <v>17.25</v>
      </c>
      <c r="F145" s="5">
        <v>22</v>
      </c>
      <c r="G145" s="6">
        <f t="shared" si="4"/>
        <v>16.818750000000001</v>
      </c>
      <c r="H145" s="10">
        <v>8</v>
      </c>
      <c r="I145" s="7" t="s">
        <v>17</v>
      </c>
      <c r="J145" s="5">
        <v>17.25</v>
      </c>
      <c r="K145" s="11"/>
      <c r="L145" s="14">
        <f t="shared" si="5"/>
        <v>17.25</v>
      </c>
      <c r="AG145" s="15">
        <v>226209</v>
      </c>
      <c r="AH145" s="15">
        <v>214134</v>
      </c>
    </row>
    <row r="146" spans="1:34">
      <c r="A146" s="5">
        <v>226399</v>
      </c>
      <c r="B146" s="5" t="s">
        <v>430</v>
      </c>
      <c r="C146" s="5" t="s">
        <v>431</v>
      </c>
      <c r="D146" s="5" t="s">
        <v>432</v>
      </c>
      <c r="E146" s="5">
        <v>81</v>
      </c>
      <c r="F146" s="5">
        <v>22</v>
      </c>
      <c r="G146" s="6">
        <f t="shared" si="4"/>
        <v>78.974999999999994</v>
      </c>
      <c r="H146" s="10">
        <v>20</v>
      </c>
      <c r="I146" s="7" t="s">
        <v>17</v>
      </c>
      <c r="J146" s="5">
        <v>81</v>
      </c>
      <c r="K146" s="11"/>
      <c r="L146" s="14">
        <f t="shared" si="5"/>
        <v>81</v>
      </c>
      <c r="AG146" s="15">
        <v>226210</v>
      </c>
      <c r="AH146" s="15">
        <v>214136</v>
      </c>
    </row>
    <row r="147" spans="1:34">
      <c r="A147" s="5">
        <v>226565</v>
      </c>
      <c r="B147" s="5" t="s">
        <v>433</v>
      </c>
      <c r="C147" s="5" t="s">
        <v>434</v>
      </c>
      <c r="D147" s="5" t="s">
        <v>435</v>
      </c>
      <c r="E147" s="5">
        <v>54.25</v>
      </c>
      <c r="F147" s="5">
        <v>22</v>
      </c>
      <c r="G147" s="6">
        <f t="shared" si="4"/>
        <v>52.893749999999997</v>
      </c>
      <c r="H147" s="10">
        <v>82</v>
      </c>
      <c r="I147" s="7" t="s">
        <v>17</v>
      </c>
      <c r="J147" s="5">
        <v>54.25</v>
      </c>
      <c r="K147" s="11"/>
      <c r="L147" s="14">
        <f t="shared" si="5"/>
        <v>54.25</v>
      </c>
      <c r="AG147" s="15">
        <v>226377</v>
      </c>
      <c r="AH147" s="15">
        <v>214137</v>
      </c>
    </row>
    <row r="148" spans="1:34">
      <c r="A148" s="5">
        <v>226569</v>
      </c>
      <c r="B148" s="5" t="s">
        <v>436</v>
      </c>
      <c r="C148" s="5" t="s">
        <v>437</v>
      </c>
      <c r="D148" s="5" t="s">
        <v>438</v>
      </c>
      <c r="E148" s="5">
        <v>20.5</v>
      </c>
      <c r="F148" s="5">
        <v>33</v>
      </c>
      <c r="G148" s="6">
        <f t="shared" si="4"/>
        <v>17.168749999999999</v>
      </c>
      <c r="H148" s="10">
        <v>25</v>
      </c>
      <c r="I148" s="7" t="s">
        <v>17</v>
      </c>
      <c r="J148" s="5">
        <v>20.5</v>
      </c>
      <c r="K148" s="11"/>
      <c r="L148" s="14">
        <f t="shared" si="5"/>
        <v>20.5</v>
      </c>
      <c r="AG148" s="15">
        <v>226399</v>
      </c>
      <c r="AH148" s="15">
        <v>214138</v>
      </c>
    </row>
    <row r="149" spans="1:34">
      <c r="A149" s="5">
        <v>226570</v>
      </c>
      <c r="B149" s="5" t="s">
        <v>439</v>
      </c>
      <c r="C149" s="5" t="s">
        <v>440</v>
      </c>
      <c r="D149" s="5" t="s">
        <v>441</v>
      </c>
      <c r="E149" s="5">
        <v>5.75</v>
      </c>
      <c r="F149" s="5">
        <v>33</v>
      </c>
      <c r="G149" s="6">
        <f t="shared" si="4"/>
        <v>4.8156249999999998</v>
      </c>
      <c r="H149" s="10">
        <v>14</v>
      </c>
      <c r="I149" s="7" t="s">
        <v>17</v>
      </c>
      <c r="J149" s="5">
        <v>5.75</v>
      </c>
      <c r="K149" s="11"/>
      <c r="L149" s="14">
        <f t="shared" si="5"/>
        <v>5.75</v>
      </c>
      <c r="AG149" s="15">
        <v>226565</v>
      </c>
      <c r="AH149" s="15">
        <v>214141</v>
      </c>
    </row>
    <row r="150" spans="1:34">
      <c r="A150" s="5">
        <v>226571</v>
      </c>
      <c r="B150" s="5" t="s">
        <v>442</v>
      </c>
      <c r="C150" s="8" t="s">
        <v>443</v>
      </c>
      <c r="D150" s="5" t="s">
        <v>444</v>
      </c>
      <c r="E150" s="5">
        <v>13.65</v>
      </c>
      <c r="F150" s="5">
        <v>22</v>
      </c>
      <c r="G150" s="6">
        <f t="shared" si="4"/>
        <v>13.30875</v>
      </c>
      <c r="H150" s="10">
        <v>8</v>
      </c>
      <c r="I150" s="7" t="s">
        <v>17</v>
      </c>
      <c r="J150" s="5">
        <v>13.65</v>
      </c>
      <c r="K150" s="11"/>
      <c r="L150" s="14">
        <f t="shared" si="5"/>
        <v>13.65</v>
      </c>
      <c r="AG150" s="15">
        <v>226569</v>
      </c>
      <c r="AH150" s="15">
        <v>214143</v>
      </c>
    </row>
    <row r="151" spans="1:34">
      <c r="A151" s="5">
        <v>226707</v>
      </c>
      <c r="B151" s="5" t="s">
        <v>445</v>
      </c>
      <c r="C151" s="5" t="s">
        <v>446</v>
      </c>
      <c r="D151" s="5" t="s">
        <v>447</v>
      </c>
      <c r="E151" s="5">
        <v>197</v>
      </c>
      <c r="F151" s="5">
        <v>26</v>
      </c>
      <c r="G151" s="6">
        <f t="shared" si="4"/>
        <v>182.22499999999999</v>
      </c>
      <c r="H151" s="10">
        <v>1</v>
      </c>
      <c r="I151" s="7" t="s">
        <v>17</v>
      </c>
      <c r="J151" s="5">
        <v>197</v>
      </c>
      <c r="K151" s="11"/>
      <c r="L151" s="14">
        <f t="shared" si="5"/>
        <v>197</v>
      </c>
      <c r="AG151" s="15">
        <v>226570</v>
      </c>
      <c r="AH151" s="15">
        <v>214144</v>
      </c>
    </row>
    <row r="152" spans="1:34">
      <c r="A152" s="5">
        <v>226708</v>
      </c>
      <c r="B152" s="5" t="s">
        <v>448</v>
      </c>
      <c r="C152" s="5" t="s">
        <v>449</v>
      </c>
      <c r="D152" s="5" t="s">
        <v>450</v>
      </c>
      <c r="E152" s="5">
        <v>1540</v>
      </c>
      <c r="F152" s="5">
        <v>22</v>
      </c>
      <c r="G152" s="6">
        <f t="shared" si="4"/>
        <v>1501.5</v>
      </c>
      <c r="H152" s="10">
        <v>2</v>
      </c>
      <c r="I152" s="7" t="s">
        <v>17</v>
      </c>
      <c r="J152" s="5">
        <v>1540</v>
      </c>
      <c r="K152" s="11"/>
      <c r="L152" s="14">
        <f t="shared" si="5"/>
        <v>1540</v>
      </c>
      <c r="AG152" s="15">
        <v>226571</v>
      </c>
      <c r="AH152" s="15">
        <v>214147</v>
      </c>
    </row>
    <row r="153" spans="1:34">
      <c r="A153" s="5">
        <v>226712</v>
      </c>
      <c r="B153" s="5" t="s">
        <v>451</v>
      </c>
      <c r="C153" s="5" t="s">
        <v>452</v>
      </c>
      <c r="D153" s="5" t="s">
        <v>453</v>
      </c>
      <c r="E153" s="5">
        <v>24.95</v>
      </c>
      <c r="F153" s="5">
        <v>15</v>
      </c>
      <c r="G153" s="6">
        <f t="shared" si="4"/>
        <v>26.509374999999999</v>
      </c>
      <c r="H153" s="10">
        <v>150</v>
      </c>
      <c r="I153" s="7" t="s">
        <v>17</v>
      </c>
      <c r="J153" s="5">
        <v>24.95</v>
      </c>
      <c r="K153" s="11"/>
      <c r="L153" s="14">
        <f t="shared" si="5"/>
        <v>24.95</v>
      </c>
      <c r="AG153" s="15">
        <v>226707</v>
      </c>
      <c r="AH153" s="15">
        <v>214148</v>
      </c>
    </row>
    <row r="154" spans="1:34">
      <c r="A154" s="5">
        <v>226713</v>
      </c>
      <c r="B154" s="5" t="s">
        <v>454</v>
      </c>
      <c r="C154" s="5" t="s">
        <v>455</v>
      </c>
      <c r="D154" s="5" t="s">
        <v>456</v>
      </c>
      <c r="E154" s="5">
        <v>15.6</v>
      </c>
      <c r="F154" s="5">
        <v>22</v>
      </c>
      <c r="G154" s="6">
        <f t="shared" si="4"/>
        <v>15.209999999999999</v>
      </c>
      <c r="H154" s="10">
        <v>40</v>
      </c>
      <c r="I154" s="7" t="s">
        <v>17</v>
      </c>
      <c r="J154" s="5">
        <v>15.6</v>
      </c>
      <c r="K154" s="11"/>
      <c r="L154" s="14">
        <f t="shared" si="5"/>
        <v>15.6</v>
      </c>
      <c r="AG154" s="15">
        <v>226708</v>
      </c>
      <c r="AH154" s="15">
        <v>214152</v>
      </c>
    </row>
    <row r="155" spans="1:34">
      <c r="A155" s="5">
        <v>226714</v>
      </c>
      <c r="B155" s="5" t="s">
        <v>457</v>
      </c>
      <c r="C155" s="5" t="s">
        <v>458</v>
      </c>
      <c r="D155" s="5" t="s">
        <v>459</v>
      </c>
      <c r="E155" s="5">
        <v>12.2</v>
      </c>
      <c r="F155" s="5">
        <v>22</v>
      </c>
      <c r="G155" s="6">
        <f t="shared" si="4"/>
        <v>11.895</v>
      </c>
      <c r="H155" s="10">
        <v>14</v>
      </c>
      <c r="I155" s="7" t="s">
        <v>17</v>
      </c>
      <c r="J155" s="5">
        <v>12.2</v>
      </c>
      <c r="K155" s="11"/>
      <c r="L155" s="14">
        <f t="shared" si="5"/>
        <v>12.2</v>
      </c>
      <c r="AG155" s="15">
        <v>226712</v>
      </c>
      <c r="AH155" s="15">
        <v>214154</v>
      </c>
    </row>
    <row r="156" spans="1:34">
      <c r="A156" s="5">
        <v>226715</v>
      </c>
      <c r="B156" s="5" t="s">
        <v>460</v>
      </c>
      <c r="C156" s="5" t="s">
        <v>461</v>
      </c>
      <c r="D156" s="5" t="s">
        <v>459</v>
      </c>
      <c r="E156" s="5">
        <v>10.6</v>
      </c>
      <c r="F156" s="5">
        <v>22</v>
      </c>
      <c r="G156" s="6">
        <f t="shared" si="4"/>
        <v>10.335000000000001</v>
      </c>
      <c r="H156" s="10">
        <v>11</v>
      </c>
      <c r="I156" s="7" t="s">
        <v>17</v>
      </c>
      <c r="J156" s="5">
        <v>10.6</v>
      </c>
      <c r="K156" s="11"/>
      <c r="L156" s="14">
        <f t="shared" si="5"/>
        <v>10.6</v>
      </c>
      <c r="AG156" s="15">
        <v>226713</v>
      </c>
      <c r="AH156" s="15">
        <v>214337</v>
      </c>
    </row>
    <row r="157" spans="1:34">
      <c r="A157" s="5">
        <v>226716</v>
      </c>
      <c r="B157" s="5" t="s">
        <v>462</v>
      </c>
      <c r="C157" s="5" t="s">
        <v>463</v>
      </c>
      <c r="D157" s="5" t="s">
        <v>464</v>
      </c>
      <c r="E157" s="5">
        <v>49.75</v>
      </c>
      <c r="F157" s="5">
        <v>22</v>
      </c>
      <c r="G157" s="6">
        <f t="shared" si="4"/>
        <v>48.506250000000001</v>
      </c>
      <c r="H157" s="10">
        <v>37</v>
      </c>
      <c r="I157" s="7" t="s">
        <v>17</v>
      </c>
      <c r="J157" s="5">
        <v>49.75</v>
      </c>
      <c r="K157" s="11"/>
      <c r="L157" s="14">
        <f t="shared" si="5"/>
        <v>49.75</v>
      </c>
      <c r="AG157" s="15">
        <v>226714</v>
      </c>
      <c r="AH157" s="15">
        <v>214338</v>
      </c>
    </row>
    <row r="158" spans="1:34">
      <c r="A158" s="5">
        <v>226717</v>
      </c>
      <c r="B158" s="5" t="s">
        <v>465</v>
      </c>
      <c r="C158" s="5" t="s">
        <v>466</v>
      </c>
      <c r="D158" s="5" t="s">
        <v>467</v>
      </c>
      <c r="E158" s="5">
        <v>11</v>
      </c>
      <c r="F158" s="5">
        <v>22</v>
      </c>
      <c r="G158" s="6">
        <f t="shared" si="4"/>
        <v>10.725</v>
      </c>
      <c r="H158" s="10">
        <v>27</v>
      </c>
      <c r="I158" s="7" t="s">
        <v>17</v>
      </c>
      <c r="J158" s="5">
        <v>11</v>
      </c>
      <c r="K158" s="11"/>
      <c r="L158" s="14">
        <f t="shared" si="5"/>
        <v>11</v>
      </c>
      <c r="AG158" s="15">
        <v>226715</v>
      </c>
      <c r="AH158" s="15">
        <v>214340</v>
      </c>
    </row>
    <row r="159" spans="1:34">
      <c r="A159" s="5">
        <v>226719</v>
      </c>
      <c r="B159" s="5" t="s">
        <v>468</v>
      </c>
      <c r="C159" s="5" t="s">
        <v>469</v>
      </c>
      <c r="D159" s="5" t="s">
        <v>470</v>
      </c>
      <c r="E159" s="5">
        <v>17.5</v>
      </c>
      <c r="F159" s="5">
        <v>22</v>
      </c>
      <c r="G159" s="6">
        <f t="shared" si="4"/>
        <v>17.0625</v>
      </c>
      <c r="H159" s="10">
        <v>8</v>
      </c>
      <c r="I159" s="7" t="s">
        <v>17</v>
      </c>
      <c r="J159" s="5">
        <v>17.5</v>
      </c>
      <c r="K159" s="11"/>
      <c r="L159" s="14">
        <f t="shared" si="5"/>
        <v>17.5</v>
      </c>
      <c r="AG159" s="15">
        <v>226716</v>
      </c>
      <c r="AH159" s="15">
        <v>214341</v>
      </c>
    </row>
    <row r="160" spans="1:34">
      <c r="A160" s="5">
        <v>226720</v>
      </c>
      <c r="B160" s="5" t="s">
        <v>471</v>
      </c>
      <c r="C160" s="5" t="s">
        <v>472</v>
      </c>
      <c r="D160" s="5" t="s">
        <v>105</v>
      </c>
      <c r="E160" s="5">
        <v>175</v>
      </c>
      <c r="F160" s="5">
        <v>26</v>
      </c>
      <c r="G160" s="6">
        <f t="shared" si="4"/>
        <v>161.875</v>
      </c>
      <c r="H160" s="10">
        <v>42</v>
      </c>
      <c r="I160" s="7" t="s">
        <v>17</v>
      </c>
      <c r="J160" s="5">
        <v>175</v>
      </c>
      <c r="K160" s="11"/>
      <c r="L160" s="14">
        <f t="shared" si="5"/>
        <v>175</v>
      </c>
      <c r="AG160" s="15">
        <v>226717</v>
      </c>
      <c r="AH160" s="15">
        <v>214346</v>
      </c>
    </row>
    <row r="161" spans="1:34">
      <c r="A161" s="5">
        <v>227010</v>
      </c>
      <c r="B161" s="5" t="s">
        <v>473</v>
      </c>
      <c r="C161" s="5" t="s">
        <v>474</v>
      </c>
      <c r="D161" s="5" t="s">
        <v>475</v>
      </c>
      <c r="E161" s="5">
        <v>33.25</v>
      </c>
      <c r="F161" s="5">
        <v>22</v>
      </c>
      <c r="G161" s="6">
        <f t="shared" si="4"/>
        <v>32.418749999999996</v>
      </c>
      <c r="H161" s="10">
        <v>29</v>
      </c>
      <c r="I161" s="7" t="s">
        <v>17</v>
      </c>
      <c r="J161" s="5">
        <v>33.25</v>
      </c>
      <c r="K161" s="11"/>
      <c r="L161" s="14">
        <f t="shared" si="5"/>
        <v>33.25</v>
      </c>
      <c r="AG161" s="15">
        <v>226719</v>
      </c>
      <c r="AH161" s="15">
        <v>214354</v>
      </c>
    </row>
    <row r="162" spans="1:34">
      <c r="A162" s="5">
        <v>227011</v>
      </c>
      <c r="B162" s="5" t="s">
        <v>476</v>
      </c>
      <c r="C162" s="5" t="s">
        <v>477</v>
      </c>
      <c r="D162" s="5" t="s">
        <v>478</v>
      </c>
      <c r="E162" s="5">
        <v>99.5</v>
      </c>
      <c r="F162" s="5">
        <v>26</v>
      </c>
      <c r="G162" s="6">
        <f t="shared" si="4"/>
        <v>92.037499999999994</v>
      </c>
      <c r="H162" s="10">
        <v>49</v>
      </c>
      <c r="I162" s="7" t="s">
        <v>17</v>
      </c>
      <c r="J162" s="5">
        <v>99.5</v>
      </c>
      <c r="K162" s="11"/>
      <c r="L162" s="14">
        <f t="shared" si="5"/>
        <v>99.5</v>
      </c>
      <c r="AG162" s="15">
        <v>226720</v>
      </c>
      <c r="AH162" s="15">
        <v>214355</v>
      </c>
    </row>
    <row r="163" spans="1:34">
      <c r="A163" s="5">
        <v>227014</v>
      </c>
      <c r="B163" s="5" t="s">
        <v>479</v>
      </c>
      <c r="C163" s="5" t="s">
        <v>480</v>
      </c>
      <c r="D163" s="5" t="s">
        <v>481</v>
      </c>
      <c r="E163" s="5">
        <v>7.95</v>
      </c>
      <c r="F163" s="5">
        <v>22</v>
      </c>
      <c r="G163" s="6">
        <f t="shared" si="4"/>
        <v>7.7512500000000006</v>
      </c>
      <c r="H163" s="10">
        <v>225</v>
      </c>
      <c r="I163" s="7" t="s">
        <v>17</v>
      </c>
      <c r="J163" s="5">
        <v>7.95</v>
      </c>
      <c r="K163" s="11"/>
      <c r="L163" s="14">
        <f t="shared" si="5"/>
        <v>7.95</v>
      </c>
      <c r="AG163" s="15">
        <v>227010</v>
      </c>
      <c r="AH163" s="15">
        <v>215148</v>
      </c>
    </row>
    <row r="164" spans="1:34">
      <c r="A164" s="5">
        <v>227015</v>
      </c>
      <c r="B164" s="5" t="s">
        <v>482</v>
      </c>
      <c r="C164" s="5" t="s">
        <v>483</v>
      </c>
      <c r="D164" s="5" t="s">
        <v>484</v>
      </c>
      <c r="E164" s="5">
        <v>110</v>
      </c>
      <c r="F164" s="5">
        <v>22</v>
      </c>
      <c r="G164" s="6">
        <f t="shared" si="4"/>
        <v>107.25</v>
      </c>
      <c r="H164" s="10">
        <v>1</v>
      </c>
      <c r="I164" s="7" t="s">
        <v>17</v>
      </c>
      <c r="J164" s="5">
        <v>110</v>
      </c>
      <c r="K164" s="11"/>
      <c r="L164" s="14">
        <f t="shared" si="5"/>
        <v>110</v>
      </c>
      <c r="AG164" s="15">
        <v>227011</v>
      </c>
      <c r="AH164" s="15">
        <v>215149</v>
      </c>
    </row>
    <row r="165" spans="1:34">
      <c r="A165" s="5">
        <v>227050</v>
      </c>
      <c r="B165" s="5" t="s">
        <v>485</v>
      </c>
      <c r="C165" s="5" t="s">
        <v>486</v>
      </c>
      <c r="D165" s="5" t="s">
        <v>487</v>
      </c>
      <c r="E165" s="5">
        <v>88.5</v>
      </c>
      <c r="F165" s="5">
        <v>22</v>
      </c>
      <c r="G165" s="6">
        <f t="shared" si="4"/>
        <v>86.287499999999994</v>
      </c>
      <c r="H165" s="10">
        <v>50</v>
      </c>
      <c r="I165" s="7" t="s">
        <v>17</v>
      </c>
      <c r="J165" s="5">
        <v>88.5</v>
      </c>
      <c r="K165" s="11"/>
      <c r="L165" s="14">
        <f t="shared" si="5"/>
        <v>88.5</v>
      </c>
      <c r="AG165" s="15">
        <v>227014</v>
      </c>
      <c r="AH165" s="15">
        <v>215259</v>
      </c>
    </row>
    <row r="166" spans="1:34">
      <c r="A166" s="5">
        <v>227051</v>
      </c>
      <c r="B166" s="5" t="s">
        <v>488</v>
      </c>
      <c r="C166" s="5" t="s">
        <v>489</v>
      </c>
      <c r="D166" s="5" t="s">
        <v>487</v>
      </c>
      <c r="E166" s="5">
        <v>109</v>
      </c>
      <c r="F166" s="5">
        <v>22</v>
      </c>
      <c r="G166" s="6">
        <f t="shared" si="4"/>
        <v>106.27499999999999</v>
      </c>
      <c r="H166" s="10">
        <v>23</v>
      </c>
      <c r="I166" s="7" t="s">
        <v>17</v>
      </c>
      <c r="J166" s="5">
        <v>109</v>
      </c>
      <c r="K166" s="11"/>
      <c r="L166" s="14">
        <f t="shared" si="5"/>
        <v>109</v>
      </c>
      <c r="AG166" s="15">
        <v>227015</v>
      </c>
      <c r="AH166" s="15">
        <v>215736</v>
      </c>
    </row>
    <row r="167" spans="1:34">
      <c r="A167" s="5">
        <v>227052</v>
      </c>
      <c r="B167" s="5" t="s">
        <v>490</v>
      </c>
      <c r="C167" s="5" t="s">
        <v>491</v>
      </c>
      <c r="D167" s="5" t="s">
        <v>487</v>
      </c>
      <c r="E167" s="5">
        <v>115</v>
      </c>
      <c r="F167" s="5">
        <v>22</v>
      </c>
      <c r="G167" s="6">
        <f t="shared" si="4"/>
        <v>112.125</v>
      </c>
      <c r="H167" s="10">
        <v>29</v>
      </c>
      <c r="I167" s="7" t="s">
        <v>17</v>
      </c>
      <c r="J167" s="5">
        <v>115</v>
      </c>
      <c r="K167" s="11"/>
      <c r="L167" s="14">
        <f t="shared" si="5"/>
        <v>115</v>
      </c>
      <c r="AG167" s="15">
        <v>227050</v>
      </c>
      <c r="AH167" s="15">
        <v>215737</v>
      </c>
    </row>
    <row r="168" spans="1:34">
      <c r="A168" s="5">
        <v>227057</v>
      </c>
      <c r="B168" s="5" t="s">
        <v>492</v>
      </c>
      <c r="C168" s="5" t="s">
        <v>493</v>
      </c>
      <c r="D168" s="5" t="s">
        <v>494</v>
      </c>
      <c r="E168" s="5">
        <v>11.2</v>
      </c>
      <c r="F168" s="5">
        <v>33</v>
      </c>
      <c r="G168" s="6">
        <f t="shared" si="4"/>
        <v>9.379999999999999</v>
      </c>
      <c r="H168" s="10">
        <v>123</v>
      </c>
      <c r="I168" s="7" t="s">
        <v>17</v>
      </c>
      <c r="J168" s="5">
        <v>11.2</v>
      </c>
      <c r="K168" s="11"/>
      <c r="L168" s="14">
        <f t="shared" si="5"/>
        <v>11.2</v>
      </c>
      <c r="AG168" s="15">
        <v>227051</v>
      </c>
      <c r="AH168" s="15">
        <v>215771</v>
      </c>
    </row>
    <row r="169" spans="1:34">
      <c r="A169" s="5">
        <v>227058</v>
      </c>
      <c r="B169" s="5" t="s">
        <v>495</v>
      </c>
      <c r="C169" s="5" t="s">
        <v>496</v>
      </c>
      <c r="D169" s="5" t="s">
        <v>497</v>
      </c>
      <c r="E169" s="5">
        <v>30.5</v>
      </c>
      <c r="F169" s="5">
        <v>22</v>
      </c>
      <c r="G169" s="6">
        <f t="shared" si="4"/>
        <v>29.737499999999997</v>
      </c>
      <c r="H169" s="10">
        <v>27</v>
      </c>
      <c r="I169" s="7" t="s">
        <v>17</v>
      </c>
      <c r="J169" s="5">
        <v>30.5</v>
      </c>
      <c r="K169" s="11"/>
      <c r="L169" s="14">
        <f t="shared" si="5"/>
        <v>30.5</v>
      </c>
      <c r="AG169" s="15">
        <v>227052</v>
      </c>
      <c r="AH169" s="15">
        <v>216025</v>
      </c>
    </row>
    <row r="170" spans="1:34">
      <c r="A170" s="5">
        <v>227138</v>
      </c>
      <c r="B170" s="5" t="s">
        <v>498</v>
      </c>
      <c r="C170" s="5" t="s">
        <v>499</v>
      </c>
      <c r="D170" s="5" t="s">
        <v>500</v>
      </c>
      <c r="E170" s="5">
        <v>246</v>
      </c>
      <c r="F170" s="5">
        <v>22</v>
      </c>
      <c r="G170" s="6">
        <f t="shared" si="4"/>
        <v>239.85</v>
      </c>
      <c r="H170" s="10">
        <v>1</v>
      </c>
      <c r="I170" s="7" t="s">
        <v>17</v>
      </c>
      <c r="J170" s="5">
        <v>246</v>
      </c>
      <c r="K170" s="11"/>
      <c r="L170" s="14">
        <f t="shared" si="5"/>
        <v>246</v>
      </c>
      <c r="AG170" s="15">
        <v>227057</v>
      </c>
      <c r="AH170" s="15">
        <v>216027</v>
      </c>
    </row>
    <row r="171" spans="1:34">
      <c r="A171" s="5">
        <v>227142</v>
      </c>
      <c r="B171" s="5" t="s">
        <v>501</v>
      </c>
      <c r="C171" s="5" t="s">
        <v>502</v>
      </c>
      <c r="D171" s="5" t="s">
        <v>503</v>
      </c>
      <c r="E171" s="5">
        <v>138</v>
      </c>
      <c r="F171" s="5">
        <v>22</v>
      </c>
      <c r="G171" s="6">
        <f t="shared" si="4"/>
        <v>134.55000000000001</v>
      </c>
      <c r="H171" s="10">
        <v>4</v>
      </c>
      <c r="I171" s="7" t="s">
        <v>17</v>
      </c>
      <c r="J171" s="5">
        <v>138</v>
      </c>
      <c r="K171" s="11"/>
      <c r="L171" s="14">
        <f t="shared" si="5"/>
        <v>138</v>
      </c>
      <c r="AG171" s="15">
        <v>227058</v>
      </c>
      <c r="AH171" s="15">
        <v>216028</v>
      </c>
    </row>
    <row r="172" spans="1:34">
      <c r="A172" s="5">
        <v>227144</v>
      </c>
      <c r="B172" s="5" t="s">
        <v>504</v>
      </c>
      <c r="C172" s="5" t="s">
        <v>505</v>
      </c>
      <c r="D172" s="5" t="s">
        <v>503</v>
      </c>
      <c r="E172" s="5">
        <v>75.25</v>
      </c>
      <c r="F172" s="5">
        <v>22</v>
      </c>
      <c r="G172" s="6">
        <f t="shared" si="4"/>
        <v>73.368750000000006</v>
      </c>
      <c r="H172" s="10">
        <v>9</v>
      </c>
      <c r="I172" s="7" t="s">
        <v>17</v>
      </c>
      <c r="J172" s="5">
        <v>75.25</v>
      </c>
      <c r="K172" s="11"/>
      <c r="L172" s="14">
        <f t="shared" si="5"/>
        <v>75.25</v>
      </c>
      <c r="AG172" s="15">
        <v>227138</v>
      </c>
      <c r="AH172" s="15">
        <v>216029</v>
      </c>
    </row>
    <row r="173" spans="1:34">
      <c r="A173" s="5">
        <v>227147</v>
      </c>
      <c r="B173" s="5" t="s">
        <v>506</v>
      </c>
      <c r="C173" s="5" t="s">
        <v>507</v>
      </c>
      <c r="D173" s="5" t="s">
        <v>508</v>
      </c>
      <c r="E173" s="5">
        <v>50.5</v>
      </c>
      <c r="F173" s="5">
        <v>22</v>
      </c>
      <c r="G173" s="6">
        <f t="shared" si="4"/>
        <v>49.237499999999997</v>
      </c>
      <c r="H173" s="10">
        <v>2</v>
      </c>
      <c r="I173" s="7" t="s">
        <v>17</v>
      </c>
      <c r="J173" s="5">
        <v>50.5</v>
      </c>
      <c r="K173" s="11"/>
      <c r="L173" s="14">
        <f t="shared" si="5"/>
        <v>50.5</v>
      </c>
      <c r="AG173" s="15">
        <v>227142</v>
      </c>
      <c r="AH173" s="15">
        <v>216043</v>
      </c>
    </row>
    <row r="174" spans="1:34">
      <c r="A174" s="5">
        <v>227323</v>
      </c>
      <c r="B174" s="5" t="s">
        <v>509</v>
      </c>
      <c r="C174" s="5" t="s">
        <v>510</v>
      </c>
      <c r="D174" s="5" t="s">
        <v>511</v>
      </c>
      <c r="E174" s="5">
        <v>8.0500000000000007</v>
      </c>
      <c r="F174" s="5">
        <v>33</v>
      </c>
      <c r="G174" s="6">
        <f t="shared" si="4"/>
        <v>6.7418750000000003</v>
      </c>
      <c r="H174" s="10">
        <v>70</v>
      </c>
      <c r="I174" s="7" t="s">
        <v>17</v>
      </c>
      <c r="J174" s="5">
        <v>8.0500000000000007</v>
      </c>
      <c r="K174" s="11"/>
      <c r="L174" s="14">
        <f t="shared" si="5"/>
        <v>8.0500000000000007</v>
      </c>
      <c r="AG174" s="15">
        <v>227144</v>
      </c>
      <c r="AH174" s="15">
        <v>216044</v>
      </c>
    </row>
    <row r="175" spans="1:34">
      <c r="A175" s="5">
        <v>227324</v>
      </c>
      <c r="B175" s="5" t="s">
        <v>512</v>
      </c>
      <c r="C175" s="8" t="s">
        <v>513</v>
      </c>
      <c r="D175" s="5" t="s">
        <v>514</v>
      </c>
      <c r="E175" s="5">
        <v>4.3499999999999996</v>
      </c>
      <c r="F175" s="5">
        <v>22</v>
      </c>
      <c r="G175" s="6">
        <f t="shared" si="4"/>
        <v>4.24125</v>
      </c>
      <c r="H175" s="10">
        <v>860</v>
      </c>
      <c r="I175" s="7" t="s">
        <v>17</v>
      </c>
      <c r="J175" s="5">
        <v>4.3499999999999996</v>
      </c>
      <c r="K175" s="11"/>
      <c r="L175" s="14">
        <f t="shared" si="5"/>
        <v>4.3499999999999996</v>
      </c>
      <c r="AG175" s="15">
        <v>227147</v>
      </c>
      <c r="AH175" s="15">
        <v>216045</v>
      </c>
    </row>
    <row r="176" spans="1:34">
      <c r="A176" s="5">
        <v>227325</v>
      </c>
      <c r="B176" s="5" t="s">
        <v>515</v>
      </c>
      <c r="C176" s="5" t="s">
        <v>516</v>
      </c>
      <c r="D176" s="5" t="s">
        <v>517</v>
      </c>
      <c r="E176" s="5">
        <v>12.5</v>
      </c>
      <c r="F176" s="5">
        <v>22</v>
      </c>
      <c r="G176" s="6">
        <f t="shared" si="4"/>
        <v>12.1875</v>
      </c>
      <c r="H176" s="10">
        <v>75</v>
      </c>
      <c r="I176" s="7" t="s">
        <v>17</v>
      </c>
      <c r="J176" s="5">
        <v>12.5</v>
      </c>
      <c r="K176" s="11"/>
      <c r="L176" s="14">
        <f t="shared" si="5"/>
        <v>12.5</v>
      </c>
      <c r="AG176" s="15">
        <v>227323</v>
      </c>
      <c r="AH176" s="15">
        <v>216046</v>
      </c>
    </row>
    <row r="177" spans="1:34">
      <c r="A177" s="5">
        <v>227326</v>
      </c>
      <c r="B177" s="5" t="s">
        <v>518</v>
      </c>
      <c r="C177" s="5" t="s">
        <v>519</v>
      </c>
      <c r="D177" s="5" t="s">
        <v>520</v>
      </c>
      <c r="E177" s="5">
        <v>117</v>
      </c>
      <c r="F177" s="5">
        <v>26</v>
      </c>
      <c r="G177" s="6">
        <f t="shared" si="4"/>
        <v>108.22499999999999</v>
      </c>
      <c r="H177" s="10">
        <v>673</v>
      </c>
      <c r="I177" s="7" t="s">
        <v>17</v>
      </c>
      <c r="J177" s="5">
        <v>117</v>
      </c>
      <c r="K177" s="11"/>
      <c r="L177" s="14">
        <f t="shared" si="5"/>
        <v>117</v>
      </c>
      <c r="AG177" s="15">
        <v>227324</v>
      </c>
      <c r="AH177" s="15">
        <v>216047</v>
      </c>
    </row>
    <row r="178" spans="1:34">
      <c r="A178" s="5">
        <v>227497</v>
      </c>
      <c r="B178" s="5" t="s">
        <v>521</v>
      </c>
      <c r="C178" s="5" t="s">
        <v>522</v>
      </c>
      <c r="D178" s="5" t="s">
        <v>269</v>
      </c>
      <c r="E178" s="5">
        <v>96.75</v>
      </c>
      <c r="F178" s="5">
        <v>26</v>
      </c>
      <c r="G178" s="6">
        <f t="shared" si="4"/>
        <v>89.493750000000006</v>
      </c>
      <c r="H178" s="10">
        <v>7</v>
      </c>
      <c r="I178" s="7" t="s">
        <v>17</v>
      </c>
      <c r="J178" s="5">
        <v>96.75</v>
      </c>
      <c r="K178" s="11"/>
      <c r="L178" s="14">
        <f t="shared" si="5"/>
        <v>96.75</v>
      </c>
      <c r="AG178" s="15">
        <v>227325</v>
      </c>
      <c r="AH178" s="15">
        <v>216049</v>
      </c>
    </row>
    <row r="179" spans="1:34">
      <c r="A179" s="5">
        <v>227498</v>
      </c>
      <c r="B179" s="5" t="s">
        <v>523</v>
      </c>
      <c r="C179" s="5" t="s">
        <v>524</v>
      </c>
      <c r="D179" s="5" t="s">
        <v>269</v>
      </c>
      <c r="E179" s="5">
        <v>153</v>
      </c>
      <c r="F179" s="5">
        <v>26</v>
      </c>
      <c r="G179" s="6">
        <f t="shared" si="4"/>
        <v>141.52500000000001</v>
      </c>
      <c r="H179" s="10">
        <v>29</v>
      </c>
      <c r="I179" s="7" t="s">
        <v>17</v>
      </c>
      <c r="J179" s="5">
        <v>153</v>
      </c>
      <c r="K179" s="11"/>
      <c r="L179" s="14">
        <f t="shared" si="5"/>
        <v>153</v>
      </c>
      <c r="AG179" s="15">
        <v>227326</v>
      </c>
      <c r="AH179" s="15">
        <v>216050</v>
      </c>
    </row>
    <row r="180" spans="1:34">
      <c r="A180" s="5">
        <v>227654</v>
      </c>
      <c r="B180" s="5" t="s">
        <v>525</v>
      </c>
      <c r="C180" s="8" t="s">
        <v>526</v>
      </c>
      <c r="D180" s="5" t="s">
        <v>527</v>
      </c>
      <c r="E180" s="5">
        <v>179</v>
      </c>
      <c r="F180" s="5">
        <v>33</v>
      </c>
      <c r="G180" s="6">
        <f t="shared" si="4"/>
        <v>149.91250000000002</v>
      </c>
      <c r="H180" s="10">
        <v>23</v>
      </c>
      <c r="I180" s="7" t="s">
        <v>17</v>
      </c>
      <c r="J180" s="5">
        <v>179</v>
      </c>
      <c r="K180" s="11"/>
      <c r="L180" s="14">
        <f t="shared" si="5"/>
        <v>179</v>
      </c>
      <c r="AG180" s="15">
        <v>227497</v>
      </c>
      <c r="AH180" s="15">
        <v>216051</v>
      </c>
    </row>
    <row r="181" spans="1:34">
      <c r="A181" s="5">
        <v>227656</v>
      </c>
      <c r="B181" s="5" t="s">
        <v>528</v>
      </c>
      <c r="C181" s="5" t="s">
        <v>529</v>
      </c>
      <c r="D181" s="5" t="s">
        <v>530</v>
      </c>
      <c r="E181" s="5">
        <v>10.55</v>
      </c>
      <c r="F181" s="5">
        <v>22</v>
      </c>
      <c r="G181" s="6">
        <f t="shared" si="4"/>
        <v>10.286250000000001</v>
      </c>
      <c r="H181" s="10">
        <v>56</v>
      </c>
      <c r="I181" s="7" t="s">
        <v>17</v>
      </c>
      <c r="J181" s="5">
        <v>10.55</v>
      </c>
      <c r="K181" s="11"/>
      <c r="L181" s="14">
        <f t="shared" si="5"/>
        <v>10.55</v>
      </c>
      <c r="AG181" s="15">
        <v>227498</v>
      </c>
      <c r="AH181" s="15">
        <v>216052</v>
      </c>
    </row>
    <row r="182" spans="1:34">
      <c r="A182" s="5">
        <v>227658</v>
      </c>
      <c r="B182" s="5" t="s">
        <v>531</v>
      </c>
      <c r="C182" s="5" t="s">
        <v>532</v>
      </c>
      <c r="D182" s="5" t="s">
        <v>533</v>
      </c>
      <c r="E182" s="5">
        <v>51.75</v>
      </c>
      <c r="F182" s="5">
        <v>22</v>
      </c>
      <c r="G182" s="6">
        <f t="shared" si="4"/>
        <v>50.456250000000004</v>
      </c>
      <c r="H182" s="10">
        <v>10</v>
      </c>
      <c r="I182" s="7" t="s">
        <v>17</v>
      </c>
      <c r="J182" s="5">
        <v>51.75</v>
      </c>
      <c r="K182" s="11"/>
      <c r="L182" s="14">
        <f t="shared" si="5"/>
        <v>51.75</v>
      </c>
      <c r="AG182" s="15">
        <v>227654</v>
      </c>
      <c r="AH182" s="15">
        <v>216074</v>
      </c>
    </row>
    <row r="183" spans="1:34">
      <c r="A183" s="5">
        <v>227659</v>
      </c>
      <c r="B183" s="5" t="s">
        <v>534</v>
      </c>
      <c r="C183" s="8" t="s">
        <v>535</v>
      </c>
      <c r="D183" s="5" t="s">
        <v>536</v>
      </c>
      <c r="E183" s="5">
        <v>45.25</v>
      </c>
      <c r="F183" s="5">
        <v>33</v>
      </c>
      <c r="G183" s="6">
        <f t="shared" si="4"/>
        <v>37.896875000000001</v>
      </c>
      <c r="H183" s="10">
        <v>46</v>
      </c>
      <c r="I183" s="7" t="s">
        <v>17</v>
      </c>
      <c r="J183" s="5">
        <v>45.25</v>
      </c>
      <c r="K183" s="11"/>
      <c r="L183" s="14">
        <f t="shared" si="5"/>
        <v>45.25</v>
      </c>
      <c r="AG183" s="15">
        <v>227656</v>
      </c>
      <c r="AH183" s="15">
        <v>216075</v>
      </c>
    </row>
    <row r="184" spans="1:34">
      <c r="A184" s="5">
        <v>227661</v>
      </c>
      <c r="B184" s="5" t="s">
        <v>537</v>
      </c>
      <c r="C184" s="8" t="s">
        <v>538</v>
      </c>
      <c r="D184" s="5" t="s">
        <v>539</v>
      </c>
      <c r="E184" s="5">
        <v>5.6</v>
      </c>
      <c r="F184" s="5">
        <v>22</v>
      </c>
      <c r="G184" s="6">
        <f t="shared" si="4"/>
        <v>5.4599999999999991</v>
      </c>
      <c r="H184" s="10">
        <v>120</v>
      </c>
      <c r="I184" s="7" t="s">
        <v>17</v>
      </c>
      <c r="J184" s="5">
        <v>5.6</v>
      </c>
      <c r="K184" s="11"/>
      <c r="L184" s="14">
        <f t="shared" si="5"/>
        <v>5.6</v>
      </c>
      <c r="AG184" s="15">
        <v>227658</v>
      </c>
      <c r="AH184" s="15">
        <v>216124</v>
      </c>
    </row>
    <row r="185" spans="1:34">
      <c r="A185" s="5">
        <v>227895</v>
      </c>
      <c r="B185" s="5" t="s">
        <v>540</v>
      </c>
      <c r="C185" s="5" t="s">
        <v>541</v>
      </c>
      <c r="D185" s="5" t="s">
        <v>542</v>
      </c>
      <c r="E185" s="5">
        <v>345</v>
      </c>
      <c r="F185" s="5">
        <v>26</v>
      </c>
      <c r="G185" s="6">
        <f t="shared" si="4"/>
        <v>319.125</v>
      </c>
      <c r="H185" s="10">
        <v>50</v>
      </c>
      <c r="I185" s="7" t="s">
        <v>17</v>
      </c>
      <c r="J185" s="5">
        <v>345</v>
      </c>
      <c r="K185" s="11"/>
      <c r="L185" s="14">
        <f t="shared" si="5"/>
        <v>345</v>
      </c>
      <c r="AG185" s="15">
        <v>227659</v>
      </c>
      <c r="AH185" s="15">
        <v>216125</v>
      </c>
    </row>
    <row r="186" spans="1:34">
      <c r="A186" s="5">
        <v>227899</v>
      </c>
      <c r="B186" s="5" t="s">
        <v>543</v>
      </c>
      <c r="C186" s="5" t="s">
        <v>544</v>
      </c>
      <c r="D186" s="5" t="s">
        <v>545</v>
      </c>
      <c r="E186" s="5">
        <v>29</v>
      </c>
      <c r="F186" s="5">
        <v>22</v>
      </c>
      <c r="G186" s="6">
        <f t="shared" si="4"/>
        <v>28.275000000000002</v>
      </c>
      <c r="H186" s="10">
        <v>46</v>
      </c>
      <c r="I186" s="7" t="s">
        <v>17</v>
      </c>
      <c r="J186" s="5">
        <v>29</v>
      </c>
      <c r="K186" s="11"/>
      <c r="L186" s="14">
        <f t="shared" si="5"/>
        <v>29</v>
      </c>
      <c r="AG186" s="15">
        <v>227661</v>
      </c>
      <c r="AH186" s="15">
        <v>216126</v>
      </c>
    </row>
    <row r="187" spans="1:34">
      <c r="A187" s="5">
        <v>227900</v>
      </c>
      <c r="B187" s="5" t="s">
        <v>546</v>
      </c>
      <c r="C187" s="5" t="s">
        <v>547</v>
      </c>
      <c r="D187" s="5" t="s">
        <v>548</v>
      </c>
      <c r="E187" s="5">
        <v>8</v>
      </c>
      <c r="F187" s="5">
        <v>33</v>
      </c>
      <c r="G187" s="6">
        <f t="shared" si="4"/>
        <v>6.6999999999999993</v>
      </c>
      <c r="H187" s="10">
        <v>62</v>
      </c>
      <c r="I187" s="7" t="s">
        <v>17</v>
      </c>
      <c r="J187" s="5">
        <v>8</v>
      </c>
      <c r="K187" s="11"/>
      <c r="L187" s="14">
        <f t="shared" si="5"/>
        <v>8</v>
      </c>
      <c r="AG187" s="15">
        <v>227895</v>
      </c>
      <c r="AH187" s="15">
        <v>216127</v>
      </c>
    </row>
    <row r="188" spans="1:34">
      <c r="A188" s="5">
        <v>228283</v>
      </c>
      <c r="B188" s="5" t="s">
        <v>549</v>
      </c>
      <c r="C188" s="5" t="s">
        <v>550</v>
      </c>
      <c r="D188" s="5" t="s">
        <v>551</v>
      </c>
      <c r="E188" s="5">
        <v>22.35</v>
      </c>
      <c r="F188" s="5">
        <v>33</v>
      </c>
      <c r="G188" s="6">
        <f t="shared" si="4"/>
        <v>18.718125000000001</v>
      </c>
      <c r="H188" s="10">
        <v>81</v>
      </c>
      <c r="I188" s="7" t="s">
        <v>17</v>
      </c>
      <c r="J188" s="5">
        <v>22.35</v>
      </c>
      <c r="K188" s="11"/>
      <c r="L188" s="14">
        <f t="shared" si="5"/>
        <v>22.35</v>
      </c>
      <c r="AG188" s="15">
        <v>227899</v>
      </c>
      <c r="AH188" s="15">
        <v>216134</v>
      </c>
    </row>
    <row r="189" spans="1:34">
      <c r="A189" s="5">
        <v>228284</v>
      </c>
      <c r="B189" s="5" t="s">
        <v>552</v>
      </c>
      <c r="C189" s="5" t="s">
        <v>553</v>
      </c>
      <c r="D189" s="5" t="s">
        <v>554</v>
      </c>
      <c r="E189" s="5">
        <v>41</v>
      </c>
      <c r="F189" s="5">
        <v>22</v>
      </c>
      <c r="G189" s="6">
        <f t="shared" si="4"/>
        <v>39.975000000000001</v>
      </c>
      <c r="H189" s="10">
        <v>53</v>
      </c>
      <c r="I189" s="7" t="s">
        <v>17</v>
      </c>
      <c r="J189" s="5">
        <v>41</v>
      </c>
      <c r="K189" s="11"/>
      <c r="L189" s="14">
        <f t="shared" si="5"/>
        <v>41</v>
      </c>
      <c r="AG189" s="15">
        <v>227900</v>
      </c>
      <c r="AH189" s="15">
        <v>216136</v>
      </c>
    </row>
    <row r="190" spans="1:34">
      <c r="A190" s="5">
        <v>228289</v>
      </c>
      <c r="B190" s="5" t="s">
        <v>555</v>
      </c>
      <c r="C190" s="5" t="s">
        <v>556</v>
      </c>
      <c r="D190" s="5" t="s">
        <v>557</v>
      </c>
      <c r="E190" s="5">
        <v>7.85</v>
      </c>
      <c r="F190" s="5">
        <v>22</v>
      </c>
      <c r="G190" s="6">
        <f t="shared" si="4"/>
        <v>7.6537499999999987</v>
      </c>
      <c r="H190" s="10">
        <v>117</v>
      </c>
      <c r="I190" s="7" t="s">
        <v>17</v>
      </c>
      <c r="J190" s="5">
        <v>7.85</v>
      </c>
      <c r="K190" s="11"/>
      <c r="L190" s="14">
        <f t="shared" si="5"/>
        <v>7.85</v>
      </c>
      <c r="AG190" s="15">
        <v>228283</v>
      </c>
      <c r="AH190" s="15">
        <v>216138</v>
      </c>
    </row>
    <row r="191" spans="1:34">
      <c r="A191" s="5">
        <v>228444</v>
      </c>
      <c r="B191" s="5" t="s">
        <v>558</v>
      </c>
      <c r="C191" s="5" t="s">
        <v>559</v>
      </c>
      <c r="D191" s="5" t="s">
        <v>560</v>
      </c>
      <c r="E191" s="5">
        <v>3.4</v>
      </c>
      <c r="F191" s="5">
        <v>22</v>
      </c>
      <c r="G191" s="6">
        <f t="shared" si="4"/>
        <v>3.3150000000000004</v>
      </c>
      <c r="H191" s="10">
        <v>474</v>
      </c>
      <c r="I191" s="7" t="s">
        <v>17</v>
      </c>
      <c r="J191" s="5">
        <v>3.4</v>
      </c>
      <c r="K191" s="11"/>
      <c r="L191" s="14">
        <f t="shared" si="5"/>
        <v>3.4</v>
      </c>
      <c r="AG191" s="15">
        <v>228284</v>
      </c>
      <c r="AH191" s="15">
        <v>216139</v>
      </c>
    </row>
    <row r="192" spans="1:34">
      <c r="A192" s="5">
        <v>228789</v>
      </c>
      <c r="B192" s="5" t="s">
        <v>561</v>
      </c>
      <c r="C192" s="5" t="s">
        <v>562</v>
      </c>
      <c r="D192" s="5" t="s">
        <v>563</v>
      </c>
      <c r="E192" s="5">
        <v>402.5</v>
      </c>
      <c r="F192" s="5">
        <v>26</v>
      </c>
      <c r="G192" s="6">
        <f t="shared" si="4"/>
        <v>372.3125</v>
      </c>
      <c r="H192" s="10">
        <v>31</v>
      </c>
      <c r="I192" s="7" t="s">
        <v>17</v>
      </c>
      <c r="J192" s="5">
        <v>402.5</v>
      </c>
      <c r="K192" s="11"/>
      <c r="L192" s="14">
        <f t="shared" si="5"/>
        <v>402.5</v>
      </c>
      <c r="AG192" s="15">
        <v>228289</v>
      </c>
      <c r="AH192" s="15">
        <v>216140</v>
      </c>
    </row>
    <row r="193" spans="1:34">
      <c r="A193" s="5">
        <v>228841</v>
      </c>
      <c r="B193" s="5" t="s">
        <v>564</v>
      </c>
      <c r="C193" s="5" t="s">
        <v>565</v>
      </c>
      <c r="D193" s="5" t="s">
        <v>566</v>
      </c>
      <c r="E193" s="5">
        <v>690</v>
      </c>
      <c r="F193" s="5">
        <v>5</v>
      </c>
      <c r="G193" s="6">
        <f t="shared" si="4"/>
        <v>819.375</v>
      </c>
      <c r="H193" s="10">
        <v>2</v>
      </c>
      <c r="I193" s="7" t="s">
        <v>17</v>
      </c>
      <c r="J193" s="5">
        <v>690</v>
      </c>
      <c r="K193" s="11"/>
      <c r="L193" s="14">
        <f t="shared" si="5"/>
        <v>690</v>
      </c>
      <c r="AG193" s="15">
        <v>228444</v>
      </c>
      <c r="AH193" s="15">
        <v>216142</v>
      </c>
    </row>
    <row r="194" spans="1:34">
      <c r="A194" s="5">
        <v>228842</v>
      </c>
      <c r="B194" s="5" t="s">
        <v>567</v>
      </c>
      <c r="C194" s="5" t="s">
        <v>568</v>
      </c>
      <c r="D194" s="5" t="s">
        <v>569</v>
      </c>
      <c r="E194" s="5">
        <v>3530</v>
      </c>
      <c r="F194" s="5">
        <v>26</v>
      </c>
      <c r="G194" s="6">
        <f t="shared" ref="G194:G257" si="6">+(E194-(E194*F194/100))*1.25</f>
        <v>3265.25</v>
      </c>
      <c r="H194" s="10">
        <v>21</v>
      </c>
      <c r="I194" s="7" t="s">
        <v>17</v>
      </c>
      <c r="J194" s="5">
        <v>3530</v>
      </c>
      <c r="K194" s="11"/>
      <c r="L194" s="14">
        <f t="shared" ref="L194:L257" si="7">+(J194-(J194*K194/100))</f>
        <v>3530</v>
      </c>
      <c r="AG194" s="15">
        <v>228789</v>
      </c>
      <c r="AH194" s="15">
        <v>216146</v>
      </c>
    </row>
    <row r="195" spans="1:34">
      <c r="A195" s="5">
        <v>228991</v>
      </c>
      <c r="B195" s="5" t="s">
        <v>570</v>
      </c>
      <c r="C195" s="5" t="s">
        <v>571</v>
      </c>
      <c r="D195" s="5" t="s">
        <v>572</v>
      </c>
      <c r="E195" s="5">
        <v>495</v>
      </c>
      <c r="F195" s="5">
        <v>26</v>
      </c>
      <c r="G195" s="6">
        <f t="shared" si="6"/>
        <v>457.875</v>
      </c>
      <c r="H195" s="10">
        <v>10</v>
      </c>
      <c r="I195" s="7" t="s">
        <v>17</v>
      </c>
      <c r="J195" s="5">
        <v>495</v>
      </c>
      <c r="K195" s="11"/>
      <c r="L195" s="14">
        <f t="shared" si="7"/>
        <v>495</v>
      </c>
      <c r="AG195" s="15">
        <v>228841</v>
      </c>
      <c r="AH195" s="15">
        <v>216157</v>
      </c>
    </row>
    <row r="196" spans="1:34">
      <c r="A196" s="5">
        <v>228992</v>
      </c>
      <c r="B196" s="5" t="s">
        <v>573</v>
      </c>
      <c r="C196" s="5" t="s">
        <v>574</v>
      </c>
      <c r="D196" s="5" t="s">
        <v>575</v>
      </c>
      <c r="E196" s="5">
        <v>1050</v>
      </c>
      <c r="F196" s="5">
        <v>22</v>
      </c>
      <c r="G196" s="6">
        <f t="shared" si="6"/>
        <v>1023.75</v>
      </c>
      <c r="H196" s="10">
        <v>15</v>
      </c>
      <c r="I196" s="7" t="s">
        <v>17</v>
      </c>
      <c r="J196" s="5">
        <v>1050</v>
      </c>
      <c r="K196" s="11"/>
      <c r="L196" s="14">
        <f t="shared" si="7"/>
        <v>1050</v>
      </c>
      <c r="AG196" s="15">
        <v>228842</v>
      </c>
      <c r="AH196" s="15">
        <v>216159</v>
      </c>
    </row>
    <row r="197" spans="1:34">
      <c r="A197" s="5">
        <v>228993</v>
      </c>
      <c r="B197" s="5" t="s">
        <v>576</v>
      </c>
      <c r="C197" s="5" t="s">
        <v>577</v>
      </c>
      <c r="D197" s="5" t="s">
        <v>475</v>
      </c>
      <c r="E197" s="5">
        <v>58.5</v>
      </c>
      <c r="F197" s="5">
        <v>22</v>
      </c>
      <c r="G197" s="6">
        <f t="shared" si="6"/>
        <v>57.037500000000001</v>
      </c>
      <c r="H197" s="10">
        <v>203</v>
      </c>
      <c r="I197" s="7" t="s">
        <v>17</v>
      </c>
      <c r="J197" s="5">
        <v>58.5</v>
      </c>
      <c r="K197" s="11"/>
      <c r="L197" s="14">
        <f t="shared" si="7"/>
        <v>58.5</v>
      </c>
      <c r="AG197" s="15">
        <v>228991</v>
      </c>
      <c r="AH197" s="15">
        <v>216161</v>
      </c>
    </row>
    <row r="198" spans="1:34">
      <c r="A198" s="5">
        <v>228994</v>
      </c>
      <c r="B198" s="5" t="s">
        <v>578</v>
      </c>
      <c r="C198" s="5" t="s">
        <v>579</v>
      </c>
      <c r="D198" s="5" t="s">
        <v>580</v>
      </c>
      <c r="E198" s="5">
        <v>23.9</v>
      </c>
      <c r="F198" s="5">
        <v>22</v>
      </c>
      <c r="G198" s="6">
        <f t="shared" si="6"/>
        <v>23.302499999999998</v>
      </c>
      <c r="H198" s="10">
        <v>45</v>
      </c>
      <c r="I198" s="7" t="s">
        <v>581</v>
      </c>
      <c r="J198" s="5">
        <v>23.9</v>
      </c>
      <c r="K198" s="11"/>
      <c r="L198" s="14">
        <f t="shared" si="7"/>
        <v>23.9</v>
      </c>
      <c r="AG198" s="15">
        <v>228992</v>
      </c>
      <c r="AH198" s="15">
        <v>216165</v>
      </c>
    </row>
    <row r="199" spans="1:34">
      <c r="A199" s="5">
        <v>229233</v>
      </c>
      <c r="B199" s="5" t="s">
        <v>582</v>
      </c>
      <c r="C199" s="5" t="s">
        <v>583</v>
      </c>
      <c r="D199" s="5" t="s">
        <v>584</v>
      </c>
      <c r="E199" s="5">
        <v>10.6</v>
      </c>
      <c r="F199" s="5">
        <v>22</v>
      </c>
      <c r="G199" s="6">
        <f t="shared" si="6"/>
        <v>10.335000000000001</v>
      </c>
      <c r="H199" s="10">
        <v>17</v>
      </c>
      <c r="I199" s="7" t="s">
        <v>17</v>
      </c>
      <c r="J199" s="5">
        <v>10.6</v>
      </c>
      <c r="K199" s="11"/>
      <c r="L199" s="14">
        <f t="shared" si="7"/>
        <v>10.6</v>
      </c>
      <c r="AG199" s="15">
        <v>228993</v>
      </c>
      <c r="AH199" s="15">
        <v>216167</v>
      </c>
    </row>
    <row r="200" spans="1:34">
      <c r="A200" s="5">
        <v>229234</v>
      </c>
      <c r="B200" s="5" t="s">
        <v>585</v>
      </c>
      <c r="C200" s="5" t="s">
        <v>586</v>
      </c>
      <c r="D200" s="5" t="s">
        <v>587</v>
      </c>
      <c r="E200" s="5">
        <v>24.6</v>
      </c>
      <c r="F200" s="5">
        <v>22</v>
      </c>
      <c r="G200" s="6">
        <f t="shared" si="6"/>
        <v>23.985000000000003</v>
      </c>
      <c r="H200" s="10">
        <v>54</v>
      </c>
      <c r="I200" s="7" t="s">
        <v>17</v>
      </c>
      <c r="J200" s="5">
        <v>24.6</v>
      </c>
      <c r="K200" s="11"/>
      <c r="L200" s="14">
        <f t="shared" si="7"/>
        <v>24.6</v>
      </c>
      <c r="AG200" s="15">
        <v>228994</v>
      </c>
      <c r="AH200" s="15">
        <v>216170</v>
      </c>
    </row>
    <row r="201" spans="1:34">
      <c r="A201" s="5">
        <v>229235</v>
      </c>
      <c r="B201" s="5" t="s">
        <v>588</v>
      </c>
      <c r="C201" s="5" t="s">
        <v>589</v>
      </c>
      <c r="D201" s="5" t="s">
        <v>590</v>
      </c>
      <c r="E201" s="5">
        <v>24.6</v>
      </c>
      <c r="F201" s="5">
        <v>22</v>
      </c>
      <c r="G201" s="6">
        <f t="shared" si="6"/>
        <v>23.985000000000003</v>
      </c>
      <c r="H201" s="10">
        <v>50</v>
      </c>
      <c r="I201" s="7" t="s">
        <v>17</v>
      </c>
      <c r="J201" s="5">
        <v>24.6</v>
      </c>
      <c r="K201" s="11"/>
      <c r="L201" s="14">
        <f t="shared" si="7"/>
        <v>24.6</v>
      </c>
      <c r="AG201" s="15">
        <v>229233</v>
      </c>
      <c r="AH201" s="15">
        <v>216171</v>
      </c>
    </row>
    <row r="202" spans="1:34">
      <c r="A202" s="5">
        <v>229236</v>
      </c>
      <c r="B202" s="5" t="s">
        <v>591</v>
      </c>
      <c r="C202" s="5" t="s">
        <v>592</v>
      </c>
      <c r="D202" s="5" t="s">
        <v>593</v>
      </c>
      <c r="E202" s="5">
        <v>24</v>
      </c>
      <c r="F202" s="5">
        <v>22</v>
      </c>
      <c r="G202" s="6">
        <f t="shared" si="6"/>
        <v>23.4</v>
      </c>
      <c r="H202" s="10">
        <v>6</v>
      </c>
      <c r="I202" s="7" t="s">
        <v>17</v>
      </c>
      <c r="J202" s="5">
        <v>24</v>
      </c>
      <c r="K202" s="11"/>
      <c r="L202" s="14">
        <f t="shared" si="7"/>
        <v>24</v>
      </c>
      <c r="AG202" s="15">
        <v>229234</v>
      </c>
      <c r="AH202" s="15">
        <v>216173</v>
      </c>
    </row>
    <row r="203" spans="1:34">
      <c r="A203" s="5">
        <v>229237</v>
      </c>
      <c r="B203" s="5" t="s">
        <v>594</v>
      </c>
      <c r="C203" s="5" t="s">
        <v>595</v>
      </c>
      <c r="D203" s="5" t="s">
        <v>596</v>
      </c>
      <c r="E203" s="5">
        <v>24</v>
      </c>
      <c r="F203" s="5">
        <v>22</v>
      </c>
      <c r="G203" s="6">
        <f t="shared" si="6"/>
        <v>23.4</v>
      </c>
      <c r="H203" s="10">
        <v>41</v>
      </c>
      <c r="I203" s="7" t="s">
        <v>17</v>
      </c>
      <c r="J203" s="5">
        <v>24</v>
      </c>
      <c r="K203" s="11"/>
      <c r="L203" s="14">
        <f t="shared" si="7"/>
        <v>24</v>
      </c>
      <c r="AG203" s="15">
        <v>229235</v>
      </c>
      <c r="AH203" s="15">
        <v>216174</v>
      </c>
    </row>
    <row r="204" spans="1:34">
      <c r="A204" s="5">
        <v>229238</v>
      </c>
      <c r="B204" s="5" t="s">
        <v>597</v>
      </c>
      <c r="C204" s="5" t="s">
        <v>598</v>
      </c>
      <c r="D204" s="5" t="s">
        <v>599</v>
      </c>
      <c r="E204" s="5">
        <v>24.6</v>
      </c>
      <c r="F204" s="5">
        <v>22</v>
      </c>
      <c r="G204" s="6">
        <f t="shared" si="6"/>
        <v>23.985000000000003</v>
      </c>
      <c r="H204" s="10">
        <v>67</v>
      </c>
      <c r="I204" s="7" t="s">
        <v>17</v>
      </c>
      <c r="J204" s="5">
        <v>24.6</v>
      </c>
      <c r="K204" s="11"/>
      <c r="L204" s="14">
        <f t="shared" si="7"/>
        <v>24.6</v>
      </c>
      <c r="AG204" s="15">
        <v>229236</v>
      </c>
      <c r="AH204" s="15">
        <v>216175</v>
      </c>
    </row>
    <row r="205" spans="1:34">
      <c r="A205" s="5">
        <v>229239</v>
      </c>
      <c r="B205" s="5" t="s">
        <v>600</v>
      </c>
      <c r="C205" s="5" t="s">
        <v>601</v>
      </c>
      <c r="D205" s="5" t="s">
        <v>602</v>
      </c>
      <c r="E205" s="5">
        <v>24.6</v>
      </c>
      <c r="F205" s="5">
        <v>22</v>
      </c>
      <c r="G205" s="6">
        <f t="shared" si="6"/>
        <v>23.985000000000003</v>
      </c>
      <c r="H205" s="10">
        <v>1</v>
      </c>
      <c r="I205" s="7" t="s">
        <v>17</v>
      </c>
      <c r="J205" s="5">
        <v>24.6</v>
      </c>
      <c r="K205" s="11"/>
      <c r="L205" s="14">
        <f t="shared" si="7"/>
        <v>24.6</v>
      </c>
      <c r="AG205" s="15">
        <v>229237</v>
      </c>
      <c r="AH205" s="15">
        <v>216179</v>
      </c>
    </row>
    <row r="206" spans="1:34">
      <c r="A206" s="5">
        <v>229240</v>
      </c>
      <c r="B206" s="5" t="s">
        <v>603</v>
      </c>
      <c r="C206" s="5" t="s">
        <v>604</v>
      </c>
      <c r="D206" s="5" t="s">
        <v>605</v>
      </c>
      <c r="E206" s="5">
        <v>18.600000000000001</v>
      </c>
      <c r="F206" s="5">
        <v>22</v>
      </c>
      <c r="G206" s="6">
        <f t="shared" si="6"/>
        <v>18.135000000000002</v>
      </c>
      <c r="H206" s="10">
        <v>44</v>
      </c>
      <c r="I206" s="7" t="s">
        <v>17</v>
      </c>
      <c r="J206" s="5">
        <v>18.600000000000001</v>
      </c>
      <c r="K206" s="11"/>
      <c r="L206" s="14">
        <f t="shared" si="7"/>
        <v>18.600000000000001</v>
      </c>
      <c r="AG206" s="15">
        <v>229238</v>
      </c>
      <c r="AH206" s="15">
        <v>216322</v>
      </c>
    </row>
    <row r="207" spans="1:34">
      <c r="A207" s="5">
        <v>229458</v>
      </c>
      <c r="B207" s="5" t="s">
        <v>606</v>
      </c>
      <c r="C207" s="5" t="s">
        <v>607</v>
      </c>
      <c r="D207" s="5" t="s">
        <v>608</v>
      </c>
      <c r="E207" s="5">
        <v>132</v>
      </c>
      <c r="F207" s="5">
        <v>26</v>
      </c>
      <c r="G207" s="6">
        <f t="shared" si="6"/>
        <v>122.10000000000001</v>
      </c>
      <c r="H207" s="10">
        <v>25</v>
      </c>
      <c r="I207" s="7" t="s">
        <v>17</v>
      </c>
      <c r="J207" s="5">
        <v>132</v>
      </c>
      <c r="K207" s="11"/>
      <c r="L207" s="14">
        <f t="shared" si="7"/>
        <v>132</v>
      </c>
      <c r="AG207" s="15">
        <v>229239</v>
      </c>
      <c r="AH207" s="15">
        <v>216324</v>
      </c>
    </row>
    <row r="208" spans="1:34">
      <c r="A208" s="5">
        <v>229459</v>
      </c>
      <c r="B208" s="5" t="s">
        <v>609</v>
      </c>
      <c r="C208" s="5" t="s">
        <v>610</v>
      </c>
      <c r="D208" s="5" t="s">
        <v>611</v>
      </c>
      <c r="E208" s="5">
        <v>287.5</v>
      </c>
      <c r="F208" s="5">
        <v>20</v>
      </c>
      <c r="G208" s="6">
        <f t="shared" si="6"/>
        <v>287.5</v>
      </c>
      <c r="H208" s="10">
        <v>17</v>
      </c>
      <c r="I208" s="7" t="s">
        <v>17</v>
      </c>
      <c r="J208" s="5">
        <v>287.5</v>
      </c>
      <c r="K208" s="11"/>
      <c r="L208" s="14">
        <f t="shared" si="7"/>
        <v>287.5</v>
      </c>
      <c r="AG208" s="15">
        <v>229240</v>
      </c>
      <c r="AH208" s="15">
        <v>216330</v>
      </c>
    </row>
    <row r="209" spans="1:34">
      <c r="A209" s="5">
        <v>229586</v>
      </c>
      <c r="B209" s="5" t="s">
        <v>612</v>
      </c>
      <c r="C209" s="5" t="s">
        <v>613</v>
      </c>
      <c r="D209" s="5" t="s">
        <v>614</v>
      </c>
      <c r="E209" s="5">
        <v>34.75</v>
      </c>
      <c r="F209" s="5">
        <v>26</v>
      </c>
      <c r="G209" s="6">
        <f t="shared" si="6"/>
        <v>32.143749999999997</v>
      </c>
      <c r="H209" s="10">
        <v>12</v>
      </c>
      <c r="I209" s="7" t="s">
        <v>17</v>
      </c>
      <c r="J209" s="5">
        <v>34.75</v>
      </c>
      <c r="K209" s="11"/>
      <c r="L209" s="14">
        <f t="shared" si="7"/>
        <v>34.75</v>
      </c>
      <c r="AG209" s="15">
        <v>229458</v>
      </c>
      <c r="AH209" s="15">
        <v>216557</v>
      </c>
    </row>
    <row r="210" spans="1:34">
      <c r="A210" s="5">
        <v>229604</v>
      </c>
      <c r="B210" s="5" t="s">
        <v>615</v>
      </c>
      <c r="C210" s="5" t="s">
        <v>616</v>
      </c>
      <c r="D210" s="5" t="s">
        <v>617</v>
      </c>
      <c r="E210" s="5">
        <v>9.75</v>
      </c>
      <c r="F210" s="5">
        <v>20</v>
      </c>
      <c r="G210" s="6">
        <f t="shared" si="6"/>
        <v>9.75</v>
      </c>
      <c r="H210" s="10">
        <v>75</v>
      </c>
      <c r="I210" s="7" t="s">
        <v>17</v>
      </c>
      <c r="J210" s="5">
        <v>9.75</v>
      </c>
      <c r="K210" s="11"/>
      <c r="L210" s="14">
        <f t="shared" si="7"/>
        <v>9.75</v>
      </c>
      <c r="AG210" s="15">
        <v>229459</v>
      </c>
      <c r="AH210" s="15">
        <v>216603</v>
      </c>
    </row>
    <row r="211" spans="1:34">
      <c r="A211" s="5">
        <v>229609</v>
      </c>
      <c r="B211" s="5" t="s">
        <v>618</v>
      </c>
      <c r="C211" s="5" t="s">
        <v>619</v>
      </c>
      <c r="D211" s="5" t="s">
        <v>620</v>
      </c>
      <c r="E211" s="5">
        <v>112</v>
      </c>
      <c r="F211" s="5">
        <v>26</v>
      </c>
      <c r="G211" s="6">
        <f t="shared" si="6"/>
        <v>103.6</v>
      </c>
      <c r="H211" s="10">
        <v>43</v>
      </c>
      <c r="I211" s="7" t="s">
        <v>17</v>
      </c>
      <c r="J211" s="5">
        <v>112</v>
      </c>
      <c r="K211" s="11"/>
      <c r="L211" s="14">
        <f t="shared" si="7"/>
        <v>112</v>
      </c>
      <c r="AG211" s="15">
        <v>229586</v>
      </c>
      <c r="AH211" s="15">
        <v>216644</v>
      </c>
    </row>
    <row r="212" spans="1:34">
      <c r="A212" s="5">
        <v>229610</v>
      </c>
      <c r="B212" s="5" t="s">
        <v>621</v>
      </c>
      <c r="C212" s="5" t="s">
        <v>622</v>
      </c>
      <c r="D212" s="5" t="s">
        <v>623</v>
      </c>
      <c r="E212" s="5">
        <v>9.75</v>
      </c>
      <c r="F212" s="5">
        <v>22</v>
      </c>
      <c r="G212" s="6">
        <f t="shared" si="6"/>
        <v>9.5062500000000014</v>
      </c>
      <c r="H212" s="10">
        <v>6</v>
      </c>
      <c r="I212" s="7" t="s">
        <v>17</v>
      </c>
      <c r="J212" s="5">
        <v>9.75</v>
      </c>
      <c r="K212" s="11"/>
      <c r="L212" s="14">
        <f t="shared" si="7"/>
        <v>9.75</v>
      </c>
      <c r="AG212" s="15">
        <v>229603</v>
      </c>
      <c r="AH212" s="15">
        <v>217787</v>
      </c>
    </row>
    <row r="213" spans="1:34">
      <c r="A213" s="5">
        <v>229625</v>
      </c>
      <c r="B213" s="5" t="s">
        <v>624</v>
      </c>
      <c r="C213" s="5" t="s">
        <v>625</v>
      </c>
      <c r="D213" s="5" t="s">
        <v>626</v>
      </c>
      <c r="E213" s="5">
        <v>1290</v>
      </c>
      <c r="F213" s="5">
        <v>20</v>
      </c>
      <c r="G213" s="6">
        <f t="shared" si="6"/>
        <v>1290</v>
      </c>
      <c r="H213" s="10">
        <v>25</v>
      </c>
      <c r="I213" s="7" t="s">
        <v>17</v>
      </c>
      <c r="J213" s="5">
        <v>1290</v>
      </c>
      <c r="K213" s="11"/>
      <c r="L213" s="14">
        <f t="shared" si="7"/>
        <v>1290</v>
      </c>
      <c r="AG213" s="15">
        <v>229604</v>
      </c>
      <c r="AH213" s="15">
        <v>217789</v>
      </c>
    </row>
    <row r="214" spans="1:34">
      <c r="A214" s="5">
        <v>229879</v>
      </c>
      <c r="B214" s="5" t="s">
        <v>627</v>
      </c>
      <c r="C214" s="5" t="s">
        <v>628</v>
      </c>
      <c r="D214" s="5" t="s">
        <v>629</v>
      </c>
      <c r="E214" s="5">
        <v>18.55</v>
      </c>
      <c r="F214" s="5">
        <v>22</v>
      </c>
      <c r="G214" s="6">
        <f t="shared" si="6"/>
        <v>18.08625</v>
      </c>
      <c r="H214" s="10">
        <v>3</v>
      </c>
      <c r="I214" s="7" t="s">
        <v>17</v>
      </c>
      <c r="J214" s="5">
        <v>18.55</v>
      </c>
      <c r="K214" s="11"/>
      <c r="L214" s="14">
        <f t="shared" si="7"/>
        <v>18.55</v>
      </c>
      <c r="AG214" s="15">
        <v>229609</v>
      </c>
      <c r="AH214" s="15">
        <v>218028</v>
      </c>
    </row>
    <row r="215" spans="1:34">
      <c r="A215" s="5">
        <v>229955</v>
      </c>
      <c r="B215" s="5" t="s">
        <v>630</v>
      </c>
      <c r="C215" s="5" t="s">
        <v>631</v>
      </c>
      <c r="D215" s="5" t="s">
        <v>632</v>
      </c>
      <c r="E215" s="5">
        <v>32.25</v>
      </c>
      <c r="F215" s="5">
        <v>22</v>
      </c>
      <c r="G215" s="6">
        <f t="shared" si="6"/>
        <v>31.443750000000001</v>
      </c>
      <c r="H215" s="10">
        <v>38</v>
      </c>
      <c r="I215" s="7" t="s">
        <v>17</v>
      </c>
      <c r="J215" s="5">
        <v>32.25</v>
      </c>
      <c r="K215" s="11"/>
      <c r="L215" s="14">
        <f t="shared" si="7"/>
        <v>32.25</v>
      </c>
      <c r="AG215" s="15">
        <v>229610</v>
      </c>
      <c r="AH215" s="15">
        <v>218033</v>
      </c>
    </row>
    <row r="216" spans="1:34">
      <c r="A216" s="5">
        <v>229957</v>
      </c>
      <c r="B216" s="5" t="s">
        <v>633</v>
      </c>
      <c r="C216" s="5" t="s">
        <v>634</v>
      </c>
      <c r="D216" s="5" t="s">
        <v>478</v>
      </c>
      <c r="E216" s="5">
        <v>425</v>
      </c>
      <c r="F216" s="5">
        <v>26</v>
      </c>
      <c r="G216" s="6">
        <f t="shared" si="6"/>
        <v>393.125</v>
      </c>
      <c r="H216" s="10">
        <v>28</v>
      </c>
      <c r="I216" s="7" t="s">
        <v>17</v>
      </c>
      <c r="J216" s="5">
        <v>425</v>
      </c>
      <c r="K216" s="11"/>
      <c r="L216" s="14">
        <f t="shared" si="7"/>
        <v>425</v>
      </c>
      <c r="AG216" s="15">
        <v>229625</v>
      </c>
      <c r="AH216" s="15">
        <v>218128</v>
      </c>
    </row>
    <row r="217" spans="1:34">
      <c r="A217" s="5">
        <v>229960</v>
      </c>
      <c r="B217" s="5" t="s">
        <v>635</v>
      </c>
      <c r="C217" s="5" t="s">
        <v>636</v>
      </c>
      <c r="D217" s="5" t="s">
        <v>637</v>
      </c>
      <c r="E217" s="5">
        <v>62.5</v>
      </c>
      <c r="F217" s="5">
        <v>33</v>
      </c>
      <c r="G217" s="6">
        <f t="shared" si="6"/>
        <v>52.34375</v>
      </c>
      <c r="H217" s="10">
        <v>27</v>
      </c>
      <c r="I217" s="7" t="s">
        <v>17</v>
      </c>
      <c r="J217" s="5">
        <v>62.5</v>
      </c>
      <c r="K217" s="11"/>
      <c r="L217" s="14">
        <f t="shared" si="7"/>
        <v>62.5</v>
      </c>
      <c r="AG217" s="15">
        <v>229879</v>
      </c>
      <c r="AH217" s="15">
        <v>218940</v>
      </c>
    </row>
    <row r="218" spans="1:34">
      <c r="A218" s="5">
        <v>229967</v>
      </c>
      <c r="B218" s="5" t="s">
        <v>531</v>
      </c>
      <c r="C218" s="5" t="s">
        <v>638</v>
      </c>
      <c r="D218" s="5" t="s">
        <v>639</v>
      </c>
      <c r="E218" s="5">
        <v>47</v>
      </c>
      <c r="F218" s="5">
        <v>33</v>
      </c>
      <c r="G218" s="6">
        <f t="shared" si="6"/>
        <v>39.362500000000004</v>
      </c>
      <c r="H218" s="10">
        <v>25</v>
      </c>
      <c r="I218" s="7" t="s">
        <v>17</v>
      </c>
      <c r="J218" s="5">
        <v>47</v>
      </c>
      <c r="K218" s="11"/>
      <c r="L218" s="14">
        <f t="shared" si="7"/>
        <v>47</v>
      </c>
      <c r="AG218" s="15">
        <v>229955</v>
      </c>
      <c r="AH218" s="15">
        <v>218941</v>
      </c>
    </row>
    <row r="219" spans="1:34">
      <c r="A219" s="5">
        <v>230195</v>
      </c>
      <c r="B219" s="5" t="s">
        <v>640</v>
      </c>
      <c r="C219" s="5" t="s">
        <v>641</v>
      </c>
      <c r="D219" s="5" t="s">
        <v>642</v>
      </c>
      <c r="E219" s="5">
        <v>6.45</v>
      </c>
      <c r="F219" s="5">
        <v>33</v>
      </c>
      <c r="G219" s="6">
        <f t="shared" si="6"/>
        <v>5.4018750000000004</v>
      </c>
      <c r="H219" s="10">
        <v>1</v>
      </c>
      <c r="I219" s="7" t="s">
        <v>17</v>
      </c>
      <c r="J219" s="5">
        <v>6.45</v>
      </c>
      <c r="K219" s="11"/>
      <c r="L219" s="14">
        <f t="shared" si="7"/>
        <v>6.45</v>
      </c>
      <c r="AG219" s="15">
        <v>229957</v>
      </c>
      <c r="AH219" s="15">
        <v>218945</v>
      </c>
    </row>
    <row r="220" spans="1:34">
      <c r="A220" s="5">
        <v>230196</v>
      </c>
      <c r="B220" s="5" t="s">
        <v>643</v>
      </c>
      <c r="C220" s="5" t="s">
        <v>644</v>
      </c>
      <c r="D220" s="5" t="s">
        <v>645</v>
      </c>
      <c r="E220" s="5">
        <v>3510</v>
      </c>
      <c r="F220" s="5">
        <v>22</v>
      </c>
      <c r="G220" s="6">
        <f t="shared" si="6"/>
        <v>3422.25</v>
      </c>
      <c r="H220" s="10">
        <v>2</v>
      </c>
      <c r="I220" s="7" t="s">
        <v>17</v>
      </c>
      <c r="J220" s="5">
        <v>3510</v>
      </c>
      <c r="K220" s="11"/>
      <c r="L220" s="14">
        <f t="shared" si="7"/>
        <v>3510</v>
      </c>
      <c r="AG220" s="15">
        <v>229959</v>
      </c>
      <c r="AH220" s="15">
        <v>219019</v>
      </c>
    </row>
    <row r="221" spans="1:34">
      <c r="A221" s="5">
        <v>230297</v>
      </c>
      <c r="B221" s="5" t="s">
        <v>646</v>
      </c>
      <c r="C221" s="5" t="s">
        <v>647</v>
      </c>
      <c r="D221" s="5" t="s">
        <v>648</v>
      </c>
      <c r="E221" s="5">
        <v>462.5</v>
      </c>
      <c r="F221" s="5">
        <v>26</v>
      </c>
      <c r="G221" s="6">
        <f t="shared" si="6"/>
        <v>427.8125</v>
      </c>
      <c r="H221" s="10">
        <v>54</v>
      </c>
      <c r="I221" s="7" t="s">
        <v>17</v>
      </c>
      <c r="J221" s="5">
        <v>462.5</v>
      </c>
      <c r="K221" s="11"/>
      <c r="L221" s="14">
        <f t="shared" si="7"/>
        <v>462.5</v>
      </c>
      <c r="AG221" s="15">
        <v>229960</v>
      </c>
      <c r="AH221" s="15">
        <v>219020</v>
      </c>
    </row>
    <row r="222" spans="1:34">
      <c r="A222" s="5">
        <v>230299</v>
      </c>
      <c r="B222" s="5" t="s">
        <v>649</v>
      </c>
      <c r="C222" s="5" t="s">
        <v>650</v>
      </c>
      <c r="D222" s="5" t="s">
        <v>651</v>
      </c>
      <c r="E222" s="5">
        <v>32.25</v>
      </c>
      <c r="F222" s="5">
        <v>22</v>
      </c>
      <c r="G222" s="6">
        <f t="shared" si="6"/>
        <v>31.443750000000001</v>
      </c>
      <c r="H222" s="10">
        <v>57</v>
      </c>
      <c r="I222" s="7" t="s">
        <v>17</v>
      </c>
      <c r="J222" s="5">
        <v>32.25</v>
      </c>
      <c r="K222" s="11"/>
      <c r="L222" s="14">
        <f t="shared" si="7"/>
        <v>32.25</v>
      </c>
      <c r="AG222" s="15">
        <v>229967</v>
      </c>
      <c r="AH222" s="15">
        <v>219022</v>
      </c>
    </row>
    <row r="223" spans="1:34">
      <c r="A223" s="5">
        <v>230493</v>
      </c>
      <c r="B223" s="5" t="s">
        <v>652</v>
      </c>
      <c r="C223" s="5" t="s">
        <v>653</v>
      </c>
      <c r="D223" s="5" t="s">
        <v>654</v>
      </c>
      <c r="E223" s="5">
        <v>675</v>
      </c>
      <c r="F223" s="5">
        <v>22</v>
      </c>
      <c r="G223" s="6">
        <f t="shared" si="6"/>
        <v>658.125</v>
      </c>
      <c r="H223" s="10">
        <v>45</v>
      </c>
      <c r="I223" s="7" t="s">
        <v>17</v>
      </c>
      <c r="J223" s="5">
        <v>675</v>
      </c>
      <c r="K223" s="11"/>
      <c r="L223" s="14">
        <f t="shared" si="7"/>
        <v>675</v>
      </c>
      <c r="AG223" s="15">
        <v>230195</v>
      </c>
      <c r="AH223" s="15">
        <v>219325</v>
      </c>
    </row>
    <row r="224" spans="1:34">
      <c r="A224" s="5">
        <v>230494</v>
      </c>
      <c r="B224" s="5" t="s">
        <v>655</v>
      </c>
      <c r="C224" s="5" t="s">
        <v>656</v>
      </c>
      <c r="D224" s="5" t="s">
        <v>657</v>
      </c>
      <c r="E224" s="5">
        <v>23.85</v>
      </c>
      <c r="F224" s="5">
        <v>33</v>
      </c>
      <c r="G224" s="6">
        <f t="shared" si="6"/>
        <v>19.974375000000002</v>
      </c>
      <c r="H224" s="10">
        <v>6</v>
      </c>
      <c r="I224" s="7" t="s">
        <v>17</v>
      </c>
      <c r="J224" s="5">
        <v>23.85</v>
      </c>
      <c r="K224" s="11"/>
      <c r="L224" s="14">
        <f t="shared" si="7"/>
        <v>23.85</v>
      </c>
      <c r="AG224" s="15">
        <v>230196</v>
      </c>
      <c r="AH224" s="15">
        <v>219954</v>
      </c>
    </row>
    <row r="225" spans="1:34">
      <c r="A225" s="5">
        <v>230498</v>
      </c>
      <c r="B225" s="5" t="s">
        <v>658</v>
      </c>
      <c r="C225" s="5" t="s">
        <v>659</v>
      </c>
      <c r="D225" s="5" t="s">
        <v>660</v>
      </c>
      <c r="E225" s="5">
        <v>35</v>
      </c>
      <c r="F225" s="5">
        <v>20</v>
      </c>
      <c r="G225" s="6">
        <f t="shared" si="6"/>
        <v>35</v>
      </c>
      <c r="H225" s="10">
        <v>69</v>
      </c>
      <c r="I225" s="7" t="s">
        <v>17</v>
      </c>
      <c r="J225" s="5">
        <v>35</v>
      </c>
      <c r="K225" s="11"/>
      <c r="L225" s="14">
        <f t="shared" si="7"/>
        <v>35</v>
      </c>
      <c r="AG225" s="15">
        <v>230297</v>
      </c>
      <c r="AH225" s="15">
        <v>219955</v>
      </c>
    </row>
    <row r="226" spans="1:34">
      <c r="A226" s="5">
        <v>230503</v>
      </c>
      <c r="B226" s="5" t="s">
        <v>661</v>
      </c>
      <c r="C226" s="5" t="s">
        <v>662</v>
      </c>
      <c r="D226" s="5" t="s">
        <v>663</v>
      </c>
      <c r="E226" s="5">
        <v>22.9</v>
      </c>
      <c r="F226" s="5">
        <v>33</v>
      </c>
      <c r="G226" s="6">
        <f t="shared" si="6"/>
        <v>19.178750000000001</v>
      </c>
      <c r="H226" s="10">
        <v>508</v>
      </c>
      <c r="I226" s="7" t="s">
        <v>17</v>
      </c>
      <c r="J226" s="5">
        <v>22.9</v>
      </c>
      <c r="K226" s="11"/>
      <c r="L226" s="14">
        <f t="shared" si="7"/>
        <v>22.9</v>
      </c>
      <c r="AG226" s="15">
        <v>230299</v>
      </c>
      <c r="AH226" s="15">
        <v>224534</v>
      </c>
    </row>
    <row r="227" spans="1:34">
      <c r="A227" s="5">
        <v>230630</v>
      </c>
      <c r="B227" s="5" t="s">
        <v>664</v>
      </c>
      <c r="C227" s="5" t="s">
        <v>665</v>
      </c>
      <c r="D227" s="5" t="s">
        <v>666</v>
      </c>
      <c r="E227" s="5">
        <v>6.35</v>
      </c>
      <c r="F227" s="5">
        <v>33</v>
      </c>
      <c r="G227" s="6">
        <f t="shared" si="6"/>
        <v>5.3181250000000002</v>
      </c>
      <c r="H227" s="10">
        <v>56</v>
      </c>
      <c r="I227" s="7" t="s">
        <v>17</v>
      </c>
      <c r="J227" s="5">
        <v>6.35</v>
      </c>
      <c r="K227" s="11"/>
      <c r="L227" s="14">
        <f t="shared" si="7"/>
        <v>6.35</v>
      </c>
      <c r="AG227" s="15">
        <v>230481</v>
      </c>
      <c r="AH227" s="15">
        <v>225029</v>
      </c>
    </row>
    <row r="228" spans="1:34">
      <c r="A228" s="5">
        <v>231000</v>
      </c>
      <c r="B228" s="5" t="s">
        <v>667</v>
      </c>
      <c r="C228" s="5" t="s">
        <v>668</v>
      </c>
      <c r="D228" s="5" t="s">
        <v>669</v>
      </c>
      <c r="E228" s="5">
        <v>5.05</v>
      </c>
      <c r="F228" s="5">
        <v>22</v>
      </c>
      <c r="G228" s="6">
        <f t="shared" si="6"/>
        <v>4.9237500000000001</v>
      </c>
      <c r="H228" s="10">
        <v>206</v>
      </c>
      <c r="I228" s="7" t="s">
        <v>17</v>
      </c>
      <c r="J228" s="5">
        <v>5.05</v>
      </c>
      <c r="K228" s="11"/>
      <c r="L228" s="14">
        <f t="shared" si="7"/>
        <v>5.05</v>
      </c>
      <c r="AG228" s="15">
        <v>230493</v>
      </c>
      <c r="AH228" s="15">
        <v>225036</v>
      </c>
    </row>
    <row r="229" spans="1:34">
      <c r="A229" s="5">
        <v>231001</v>
      </c>
      <c r="B229" s="5" t="s">
        <v>670</v>
      </c>
      <c r="C229" s="5" t="s">
        <v>671</v>
      </c>
      <c r="D229" s="5" t="s">
        <v>520</v>
      </c>
      <c r="E229" s="5">
        <v>117</v>
      </c>
      <c r="F229" s="5">
        <v>26</v>
      </c>
      <c r="G229" s="6">
        <f t="shared" si="6"/>
        <v>108.22499999999999</v>
      </c>
      <c r="H229" s="10">
        <v>627</v>
      </c>
      <c r="I229" s="7" t="s">
        <v>17</v>
      </c>
      <c r="J229" s="5">
        <v>117</v>
      </c>
      <c r="K229" s="11"/>
      <c r="L229" s="14">
        <f t="shared" si="7"/>
        <v>117</v>
      </c>
      <c r="AG229" s="15">
        <v>230494</v>
      </c>
      <c r="AH229" s="15">
        <v>225040</v>
      </c>
    </row>
    <row r="230" spans="1:34">
      <c r="A230" s="5">
        <v>231267</v>
      </c>
      <c r="B230" s="5" t="s">
        <v>672</v>
      </c>
      <c r="C230" s="5" t="s">
        <v>673</v>
      </c>
      <c r="D230" s="5" t="s">
        <v>674</v>
      </c>
      <c r="E230" s="5">
        <v>265</v>
      </c>
      <c r="F230" s="5">
        <v>33</v>
      </c>
      <c r="G230" s="6">
        <f t="shared" si="6"/>
        <v>221.9375</v>
      </c>
      <c r="H230" s="10">
        <v>31</v>
      </c>
      <c r="I230" s="7" t="s">
        <v>17</v>
      </c>
      <c r="J230" s="5">
        <v>265</v>
      </c>
      <c r="K230" s="11"/>
      <c r="L230" s="14">
        <f t="shared" si="7"/>
        <v>265</v>
      </c>
      <c r="AG230" s="15">
        <v>230498</v>
      </c>
      <c r="AH230" s="15">
        <v>225041</v>
      </c>
    </row>
    <row r="231" spans="1:34">
      <c r="A231" s="5">
        <v>231269</v>
      </c>
      <c r="B231" s="5" t="s">
        <v>675</v>
      </c>
      <c r="C231" s="5" t="s">
        <v>676</v>
      </c>
      <c r="D231" s="5" t="s">
        <v>677</v>
      </c>
      <c r="E231" s="5">
        <v>2.6</v>
      </c>
      <c r="F231" s="5">
        <v>22</v>
      </c>
      <c r="G231" s="6">
        <f t="shared" si="6"/>
        <v>2.5350000000000001</v>
      </c>
      <c r="H231" s="10">
        <v>196</v>
      </c>
      <c r="I231" s="7" t="s">
        <v>17</v>
      </c>
      <c r="J231" s="5">
        <v>2.6</v>
      </c>
      <c r="K231" s="11"/>
      <c r="L231" s="14">
        <f t="shared" si="7"/>
        <v>2.6</v>
      </c>
      <c r="AG231" s="15">
        <v>230503</v>
      </c>
      <c r="AH231" s="15">
        <v>225322</v>
      </c>
    </row>
    <row r="232" spans="1:34">
      <c r="A232" s="5">
        <v>231270</v>
      </c>
      <c r="B232" s="5" t="s">
        <v>678</v>
      </c>
      <c r="C232" s="8" t="s">
        <v>679</v>
      </c>
      <c r="D232" s="5" t="s">
        <v>680</v>
      </c>
      <c r="E232" s="5">
        <v>16.5</v>
      </c>
      <c r="F232" s="5">
        <v>33</v>
      </c>
      <c r="G232" s="6">
        <f t="shared" si="6"/>
        <v>13.81875</v>
      </c>
      <c r="H232" s="10">
        <v>240</v>
      </c>
      <c r="I232" s="7" t="s">
        <v>17</v>
      </c>
      <c r="J232" s="5">
        <v>16.5</v>
      </c>
      <c r="K232" s="11"/>
      <c r="L232" s="14">
        <f t="shared" si="7"/>
        <v>16.5</v>
      </c>
      <c r="AG232" s="15">
        <v>230630</v>
      </c>
      <c r="AH232" s="15">
        <v>225376</v>
      </c>
    </row>
    <row r="233" spans="1:34">
      <c r="A233" s="5">
        <v>231322</v>
      </c>
      <c r="B233" s="5" t="s">
        <v>681</v>
      </c>
      <c r="C233" s="5" t="s">
        <v>682</v>
      </c>
      <c r="D233" s="5" t="s">
        <v>683</v>
      </c>
      <c r="E233" s="5">
        <v>117</v>
      </c>
      <c r="F233" s="5">
        <v>26</v>
      </c>
      <c r="G233" s="6">
        <f t="shared" si="6"/>
        <v>108.22499999999999</v>
      </c>
      <c r="H233" s="10">
        <v>143</v>
      </c>
      <c r="I233" s="7" t="s">
        <v>17</v>
      </c>
      <c r="J233" s="5">
        <v>117</v>
      </c>
      <c r="K233" s="11"/>
      <c r="L233" s="14">
        <f t="shared" si="7"/>
        <v>117</v>
      </c>
      <c r="AG233" s="15">
        <v>231000</v>
      </c>
      <c r="AH233" s="15">
        <v>225953</v>
      </c>
    </row>
    <row r="234" spans="1:34">
      <c r="A234" s="5">
        <v>231345</v>
      </c>
      <c r="B234" s="5" t="s">
        <v>684</v>
      </c>
      <c r="C234" s="5" t="s">
        <v>685</v>
      </c>
      <c r="D234" s="5" t="s">
        <v>686</v>
      </c>
      <c r="E234" s="5">
        <v>457.5</v>
      </c>
      <c r="F234" s="5">
        <v>22</v>
      </c>
      <c r="G234" s="6">
        <f t="shared" si="6"/>
        <v>446.0625</v>
      </c>
      <c r="H234" s="10">
        <v>33</v>
      </c>
      <c r="I234" s="7" t="s">
        <v>17</v>
      </c>
      <c r="J234" s="5">
        <v>457.5</v>
      </c>
      <c r="K234" s="11"/>
      <c r="L234" s="14">
        <f t="shared" si="7"/>
        <v>457.5</v>
      </c>
      <c r="AG234" s="15">
        <v>231001</v>
      </c>
      <c r="AH234" s="15">
        <v>226204</v>
      </c>
    </row>
    <row r="235" spans="1:34">
      <c r="A235" s="5">
        <v>231346</v>
      </c>
      <c r="B235" s="5" t="s">
        <v>687</v>
      </c>
      <c r="C235" s="5" t="s">
        <v>688</v>
      </c>
      <c r="D235" s="5" t="s">
        <v>689</v>
      </c>
      <c r="E235" s="5">
        <v>267.5</v>
      </c>
      <c r="F235" s="5">
        <v>22</v>
      </c>
      <c r="G235" s="6">
        <f t="shared" si="6"/>
        <v>260.8125</v>
      </c>
      <c r="H235" s="10">
        <v>34</v>
      </c>
      <c r="I235" s="7" t="s">
        <v>17</v>
      </c>
      <c r="J235" s="5">
        <v>267.5</v>
      </c>
      <c r="K235" s="11"/>
      <c r="L235" s="14">
        <f t="shared" si="7"/>
        <v>267.5</v>
      </c>
      <c r="AG235" s="15">
        <v>231267</v>
      </c>
      <c r="AH235" s="15">
        <v>226206</v>
      </c>
    </row>
    <row r="236" spans="1:34">
      <c r="A236" s="5">
        <v>231393</v>
      </c>
      <c r="B236" s="5" t="s">
        <v>690</v>
      </c>
      <c r="C236" s="5" t="s">
        <v>691</v>
      </c>
      <c r="D236" s="5" t="s">
        <v>692</v>
      </c>
      <c r="E236" s="5">
        <v>3610</v>
      </c>
      <c r="F236" s="5">
        <v>22</v>
      </c>
      <c r="G236" s="6">
        <f t="shared" si="6"/>
        <v>3519.75</v>
      </c>
      <c r="H236" s="10">
        <v>23</v>
      </c>
      <c r="I236" s="7" t="s">
        <v>17</v>
      </c>
      <c r="J236" s="5">
        <v>3610</v>
      </c>
      <c r="K236" s="11"/>
      <c r="L236" s="14">
        <f t="shared" si="7"/>
        <v>3610</v>
      </c>
      <c r="AG236" s="15">
        <v>231269</v>
      </c>
      <c r="AH236" s="15">
        <v>226207</v>
      </c>
    </row>
    <row r="237" spans="1:34">
      <c r="A237" s="5">
        <v>231683</v>
      </c>
      <c r="B237" s="5" t="s">
        <v>693</v>
      </c>
      <c r="C237" s="5" t="s">
        <v>694</v>
      </c>
      <c r="D237" s="5" t="s">
        <v>695</v>
      </c>
      <c r="E237" s="5">
        <v>164</v>
      </c>
      <c r="F237" s="5">
        <v>22</v>
      </c>
      <c r="G237" s="6">
        <f t="shared" si="6"/>
        <v>159.9</v>
      </c>
      <c r="H237" s="10">
        <v>7</v>
      </c>
      <c r="I237" s="7" t="s">
        <v>17</v>
      </c>
      <c r="J237" s="5">
        <v>164</v>
      </c>
      <c r="K237" s="11"/>
      <c r="L237" s="14">
        <f t="shared" si="7"/>
        <v>164</v>
      </c>
      <c r="AG237" s="15">
        <v>231270</v>
      </c>
      <c r="AH237" s="15">
        <v>226574</v>
      </c>
    </row>
    <row r="238" spans="1:34">
      <c r="A238" s="5">
        <v>231698</v>
      </c>
      <c r="B238" s="5" t="s">
        <v>696</v>
      </c>
      <c r="C238" s="5" t="s">
        <v>697</v>
      </c>
      <c r="D238" s="5" t="s">
        <v>698</v>
      </c>
      <c r="E238" s="5">
        <v>365</v>
      </c>
      <c r="F238" s="5">
        <v>20</v>
      </c>
      <c r="G238" s="6">
        <f t="shared" si="6"/>
        <v>365</v>
      </c>
      <c r="H238" s="10">
        <v>6</v>
      </c>
      <c r="I238" s="7" t="s">
        <v>17</v>
      </c>
      <c r="J238" s="5">
        <v>365</v>
      </c>
      <c r="K238" s="11"/>
      <c r="L238" s="14">
        <f t="shared" si="7"/>
        <v>365</v>
      </c>
      <c r="AG238" s="15">
        <v>231322</v>
      </c>
      <c r="AH238" s="15">
        <v>226706</v>
      </c>
    </row>
    <row r="239" spans="1:34">
      <c r="A239" s="5">
        <v>231703</v>
      </c>
      <c r="B239" s="5" t="s">
        <v>699</v>
      </c>
      <c r="C239" s="5" t="s">
        <v>700</v>
      </c>
      <c r="D239" s="5" t="s">
        <v>152</v>
      </c>
      <c r="E239" s="5">
        <v>121</v>
      </c>
      <c r="F239" s="5">
        <v>26</v>
      </c>
      <c r="G239" s="6">
        <f t="shared" si="6"/>
        <v>111.92499999999998</v>
      </c>
      <c r="H239" s="10">
        <v>3</v>
      </c>
      <c r="I239" s="7" t="s">
        <v>17</v>
      </c>
      <c r="J239" s="5">
        <v>121</v>
      </c>
      <c r="K239" s="11"/>
      <c r="L239" s="14">
        <f t="shared" si="7"/>
        <v>121</v>
      </c>
      <c r="AG239" s="15">
        <v>231345</v>
      </c>
      <c r="AH239" s="15">
        <v>227013</v>
      </c>
    </row>
    <row r="240" spans="1:34">
      <c r="A240" s="5">
        <v>231705</v>
      </c>
      <c r="B240" s="5" t="s">
        <v>701</v>
      </c>
      <c r="C240" s="5" t="s">
        <v>702</v>
      </c>
      <c r="D240" s="5" t="s">
        <v>703</v>
      </c>
      <c r="E240" s="5">
        <v>470</v>
      </c>
      <c r="F240" s="5">
        <v>20</v>
      </c>
      <c r="G240" s="6">
        <f t="shared" si="6"/>
        <v>470</v>
      </c>
      <c r="H240" s="10">
        <v>49</v>
      </c>
      <c r="I240" s="7" t="s">
        <v>17</v>
      </c>
      <c r="J240" s="5">
        <v>470</v>
      </c>
      <c r="K240" s="11"/>
      <c r="L240" s="14">
        <f t="shared" si="7"/>
        <v>470</v>
      </c>
      <c r="AG240" s="15">
        <v>231346</v>
      </c>
      <c r="AH240" s="15">
        <v>227048</v>
      </c>
    </row>
    <row r="241" spans="1:34">
      <c r="A241" s="5">
        <v>231706</v>
      </c>
      <c r="B241" s="5" t="s">
        <v>704</v>
      </c>
      <c r="C241" s="5" t="s">
        <v>705</v>
      </c>
      <c r="D241" s="5" t="s">
        <v>706</v>
      </c>
      <c r="E241" s="5">
        <v>11700</v>
      </c>
      <c r="F241" s="5">
        <v>22</v>
      </c>
      <c r="G241" s="6">
        <f t="shared" si="6"/>
        <v>11407.5</v>
      </c>
      <c r="H241" s="10">
        <v>3</v>
      </c>
      <c r="I241" s="7" t="s">
        <v>17</v>
      </c>
      <c r="J241" s="5">
        <v>11700</v>
      </c>
      <c r="K241" s="11"/>
      <c r="L241" s="14">
        <f t="shared" si="7"/>
        <v>11700</v>
      </c>
      <c r="AG241" s="15">
        <v>231393</v>
      </c>
      <c r="AH241" s="15">
        <v>227152</v>
      </c>
    </row>
    <row r="242" spans="1:34">
      <c r="A242" s="5">
        <v>231707</v>
      </c>
      <c r="B242" s="5" t="s">
        <v>707</v>
      </c>
      <c r="C242" s="5" t="s">
        <v>708</v>
      </c>
      <c r="D242" s="5" t="s">
        <v>709</v>
      </c>
      <c r="E242" s="5">
        <v>530</v>
      </c>
      <c r="F242" s="5">
        <v>20</v>
      </c>
      <c r="G242" s="6">
        <f t="shared" si="6"/>
        <v>530</v>
      </c>
      <c r="H242" s="10">
        <v>7</v>
      </c>
      <c r="I242" s="7" t="s">
        <v>17</v>
      </c>
      <c r="J242" s="5">
        <v>530</v>
      </c>
      <c r="K242" s="11"/>
      <c r="L242" s="14">
        <f t="shared" si="7"/>
        <v>530</v>
      </c>
      <c r="AG242" s="15">
        <v>231683</v>
      </c>
      <c r="AH242" s="15">
        <v>227316</v>
      </c>
    </row>
    <row r="243" spans="1:34">
      <c r="A243" s="5">
        <v>231750</v>
      </c>
      <c r="B243" s="5" t="s">
        <v>710</v>
      </c>
      <c r="C243" s="5" t="s">
        <v>711</v>
      </c>
      <c r="D243" s="5" t="s">
        <v>185</v>
      </c>
      <c r="E243" s="5">
        <v>265</v>
      </c>
      <c r="F243" s="5">
        <v>22</v>
      </c>
      <c r="G243" s="6">
        <f t="shared" si="6"/>
        <v>258.375</v>
      </c>
      <c r="H243" s="10">
        <v>5</v>
      </c>
      <c r="I243" s="7" t="s">
        <v>17</v>
      </c>
      <c r="J243" s="5">
        <v>265</v>
      </c>
      <c r="K243" s="11"/>
      <c r="L243" s="14">
        <f t="shared" si="7"/>
        <v>265</v>
      </c>
      <c r="AG243" s="15">
        <v>231698</v>
      </c>
      <c r="AH243" s="15">
        <v>227388</v>
      </c>
    </row>
    <row r="244" spans="1:34">
      <c r="A244" s="5">
        <v>231751</v>
      </c>
      <c r="B244" s="5" t="s">
        <v>712</v>
      </c>
      <c r="C244" s="5" t="s">
        <v>713</v>
      </c>
      <c r="D244" s="5" t="s">
        <v>714</v>
      </c>
      <c r="E244" s="5">
        <v>630</v>
      </c>
      <c r="F244" s="5">
        <v>26</v>
      </c>
      <c r="G244" s="6">
        <f t="shared" si="6"/>
        <v>582.75</v>
      </c>
      <c r="H244" s="10">
        <v>6</v>
      </c>
      <c r="I244" s="7" t="s">
        <v>17</v>
      </c>
      <c r="J244" s="5">
        <v>630</v>
      </c>
      <c r="K244" s="11"/>
      <c r="L244" s="14">
        <f t="shared" si="7"/>
        <v>630</v>
      </c>
      <c r="AG244" s="15">
        <v>231703</v>
      </c>
      <c r="AH244" s="15">
        <v>227412</v>
      </c>
    </row>
    <row r="245" spans="1:34">
      <c r="A245" s="5">
        <v>231752</v>
      </c>
      <c r="B245" s="5" t="s">
        <v>715</v>
      </c>
      <c r="C245" s="5" t="s">
        <v>716</v>
      </c>
      <c r="D245" s="5" t="s">
        <v>717</v>
      </c>
      <c r="E245" s="5">
        <v>570</v>
      </c>
      <c r="F245" s="5">
        <v>26</v>
      </c>
      <c r="G245" s="6">
        <f t="shared" si="6"/>
        <v>527.25</v>
      </c>
      <c r="H245" s="10">
        <v>10</v>
      </c>
      <c r="I245" s="7" t="s">
        <v>17</v>
      </c>
      <c r="J245" s="5">
        <v>570</v>
      </c>
      <c r="K245" s="11"/>
      <c r="L245" s="14">
        <f t="shared" si="7"/>
        <v>570</v>
      </c>
      <c r="AG245" s="15">
        <v>231705</v>
      </c>
      <c r="AH245" s="15">
        <v>227431</v>
      </c>
    </row>
    <row r="246" spans="1:34">
      <c r="A246" s="5">
        <v>231753</v>
      </c>
      <c r="B246" s="5" t="s">
        <v>718</v>
      </c>
      <c r="C246" s="5" t="s">
        <v>719</v>
      </c>
      <c r="D246" s="5" t="s">
        <v>720</v>
      </c>
      <c r="E246" s="5">
        <v>570</v>
      </c>
      <c r="F246" s="5">
        <v>26</v>
      </c>
      <c r="G246" s="6">
        <f t="shared" si="6"/>
        <v>527.25</v>
      </c>
      <c r="H246" s="10">
        <v>17</v>
      </c>
      <c r="I246" s="7" t="s">
        <v>17</v>
      </c>
      <c r="J246" s="5">
        <v>570</v>
      </c>
      <c r="K246" s="11"/>
      <c r="L246" s="14">
        <f t="shared" si="7"/>
        <v>570</v>
      </c>
      <c r="AG246" s="15">
        <v>231706</v>
      </c>
      <c r="AH246" s="15">
        <v>227577</v>
      </c>
    </row>
    <row r="247" spans="1:34">
      <c r="A247" s="5">
        <v>231762</v>
      </c>
      <c r="B247" s="5" t="s">
        <v>721</v>
      </c>
      <c r="C247" s="5" t="s">
        <v>722</v>
      </c>
      <c r="D247" s="5" t="s">
        <v>723</v>
      </c>
      <c r="E247" s="5">
        <v>620</v>
      </c>
      <c r="F247" s="5">
        <v>39</v>
      </c>
      <c r="G247" s="6">
        <f t="shared" si="6"/>
        <v>472.75</v>
      </c>
      <c r="H247" s="10">
        <v>5</v>
      </c>
      <c r="I247" s="7" t="s">
        <v>17</v>
      </c>
      <c r="J247" s="5">
        <v>620</v>
      </c>
      <c r="K247" s="11"/>
      <c r="L247" s="14">
        <f t="shared" si="7"/>
        <v>620</v>
      </c>
      <c r="AG247" s="15">
        <v>231707</v>
      </c>
      <c r="AH247" s="15">
        <v>227655</v>
      </c>
    </row>
    <row r="248" spans="1:34">
      <c r="A248" s="5">
        <v>231763</v>
      </c>
      <c r="B248" s="5" t="s">
        <v>724</v>
      </c>
      <c r="C248" s="5" t="s">
        <v>725</v>
      </c>
      <c r="D248" s="5" t="s">
        <v>726</v>
      </c>
      <c r="E248" s="5">
        <v>119</v>
      </c>
      <c r="F248" s="5">
        <v>33</v>
      </c>
      <c r="G248" s="6">
        <f t="shared" si="6"/>
        <v>99.662499999999994</v>
      </c>
      <c r="H248" s="10">
        <v>4</v>
      </c>
      <c r="I248" s="7" t="s">
        <v>17</v>
      </c>
      <c r="J248" s="5">
        <v>119</v>
      </c>
      <c r="K248" s="11"/>
      <c r="L248" s="14">
        <f t="shared" si="7"/>
        <v>119</v>
      </c>
      <c r="AG248" s="15">
        <v>231750</v>
      </c>
      <c r="AH248" s="15">
        <v>227672</v>
      </c>
    </row>
    <row r="249" spans="1:34">
      <c r="A249" s="5">
        <v>231764</v>
      </c>
      <c r="B249" s="5" t="s">
        <v>727</v>
      </c>
      <c r="C249" s="5" t="s">
        <v>728</v>
      </c>
      <c r="D249" s="5" t="s">
        <v>729</v>
      </c>
      <c r="E249" s="5">
        <v>167</v>
      </c>
      <c r="F249" s="5">
        <v>39</v>
      </c>
      <c r="G249" s="6">
        <f t="shared" si="6"/>
        <v>127.33750000000001</v>
      </c>
      <c r="H249" s="10">
        <v>45</v>
      </c>
      <c r="I249" s="7" t="s">
        <v>17</v>
      </c>
      <c r="J249" s="5">
        <v>167</v>
      </c>
      <c r="K249" s="11"/>
      <c r="L249" s="14">
        <f t="shared" si="7"/>
        <v>167</v>
      </c>
      <c r="AG249" s="15">
        <v>231751</v>
      </c>
      <c r="AH249" s="15">
        <v>227673</v>
      </c>
    </row>
    <row r="250" spans="1:34">
      <c r="A250" s="5">
        <v>231765</v>
      </c>
      <c r="B250" s="5" t="s">
        <v>730</v>
      </c>
      <c r="C250" s="5" t="s">
        <v>731</v>
      </c>
      <c r="D250" s="5" t="s">
        <v>732</v>
      </c>
      <c r="E250" s="5">
        <v>211</v>
      </c>
      <c r="F250" s="5">
        <v>39</v>
      </c>
      <c r="G250" s="6">
        <f t="shared" si="6"/>
        <v>160.88749999999999</v>
      </c>
      <c r="H250" s="10">
        <v>17</v>
      </c>
      <c r="I250" s="7" t="s">
        <v>17</v>
      </c>
      <c r="J250" s="5">
        <v>211</v>
      </c>
      <c r="K250" s="11"/>
      <c r="L250" s="14">
        <f t="shared" si="7"/>
        <v>211</v>
      </c>
      <c r="AG250" s="15">
        <v>231752</v>
      </c>
      <c r="AH250" s="15">
        <v>227674</v>
      </c>
    </row>
    <row r="251" spans="1:34">
      <c r="A251" s="5">
        <v>231766</v>
      </c>
      <c r="B251" s="5" t="s">
        <v>733</v>
      </c>
      <c r="C251" s="5" t="s">
        <v>734</v>
      </c>
      <c r="D251" s="5" t="s">
        <v>735</v>
      </c>
      <c r="E251" s="5">
        <v>475</v>
      </c>
      <c r="F251" s="5">
        <v>33</v>
      </c>
      <c r="G251" s="6">
        <f t="shared" si="6"/>
        <v>397.8125</v>
      </c>
      <c r="H251" s="10">
        <v>3</v>
      </c>
      <c r="I251" s="7" t="s">
        <v>17</v>
      </c>
      <c r="J251" s="5">
        <v>475</v>
      </c>
      <c r="K251" s="11"/>
      <c r="L251" s="14">
        <f t="shared" si="7"/>
        <v>475</v>
      </c>
      <c r="AG251" s="15">
        <v>231753</v>
      </c>
      <c r="AH251" s="15">
        <v>227881</v>
      </c>
    </row>
    <row r="252" spans="1:34">
      <c r="A252" s="5">
        <v>231767</v>
      </c>
      <c r="B252" s="5" t="s">
        <v>736</v>
      </c>
      <c r="C252" s="5" t="s">
        <v>737</v>
      </c>
      <c r="D252" s="5" t="s">
        <v>738</v>
      </c>
      <c r="E252" s="5">
        <v>187</v>
      </c>
      <c r="F252" s="5">
        <v>39</v>
      </c>
      <c r="G252" s="6">
        <f t="shared" si="6"/>
        <v>142.58749999999998</v>
      </c>
      <c r="H252" s="10">
        <v>4</v>
      </c>
      <c r="I252" s="7" t="s">
        <v>17</v>
      </c>
      <c r="J252" s="5">
        <v>187</v>
      </c>
      <c r="K252" s="11"/>
      <c r="L252" s="14">
        <f t="shared" si="7"/>
        <v>187</v>
      </c>
      <c r="AG252" s="15">
        <v>231762</v>
      </c>
      <c r="AH252" s="15">
        <v>227882</v>
      </c>
    </row>
    <row r="253" spans="1:34">
      <c r="A253" s="5">
        <v>231768</v>
      </c>
      <c r="B253" s="5" t="s">
        <v>739</v>
      </c>
      <c r="C253" s="5" t="s">
        <v>740</v>
      </c>
      <c r="D253" s="5" t="s">
        <v>741</v>
      </c>
      <c r="E253" s="5">
        <v>62</v>
      </c>
      <c r="F253" s="5">
        <v>22</v>
      </c>
      <c r="G253" s="6">
        <f t="shared" si="6"/>
        <v>60.45</v>
      </c>
      <c r="H253" s="10">
        <v>9</v>
      </c>
      <c r="I253" s="7" t="s">
        <v>17</v>
      </c>
      <c r="J253" s="5">
        <v>62</v>
      </c>
      <c r="K253" s="11"/>
      <c r="L253" s="14">
        <f t="shared" si="7"/>
        <v>62</v>
      </c>
      <c r="AG253" s="15">
        <v>231763</v>
      </c>
      <c r="AH253" s="15">
        <v>227885</v>
      </c>
    </row>
    <row r="254" spans="1:34">
      <c r="A254" s="5">
        <v>231869</v>
      </c>
      <c r="B254" s="5" t="s">
        <v>742</v>
      </c>
      <c r="C254" s="5" t="s">
        <v>743</v>
      </c>
      <c r="D254" s="5" t="s">
        <v>744</v>
      </c>
      <c r="E254" s="5">
        <v>209</v>
      </c>
      <c r="F254" s="5">
        <v>26</v>
      </c>
      <c r="G254" s="6">
        <f t="shared" si="6"/>
        <v>193.32499999999999</v>
      </c>
      <c r="H254" s="10">
        <v>74</v>
      </c>
      <c r="I254" s="7" t="s">
        <v>17</v>
      </c>
      <c r="J254" s="5">
        <v>209</v>
      </c>
      <c r="K254" s="11"/>
      <c r="L254" s="14">
        <f t="shared" si="7"/>
        <v>209</v>
      </c>
      <c r="AG254" s="15">
        <v>231764</v>
      </c>
      <c r="AH254" s="15">
        <v>227886</v>
      </c>
    </row>
    <row r="255" spans="1:34">
      <c r="A255" s="5">
        <v>231870</v>
      </c>
      <c r="B255" s="5" t="s">
        <v>745</v>
      </c>
      <c r="C255" s="5" t="s">
        <v>746</v>
      </c>
      <c r="D255" s="5" t="s">
        <v>747</v>
      </c>
      <c r="E255" s="5">
        <v>8.4</v>
      </c>
      <c r="F255" s="5">
        <v>22</v>
      </c>
      <c r="G255" s="6">
        <f t="shared" si="6"/>
        <v>8.1900000000000013</v>
      </c>
      <c r="H255" s="10">
        <v>107</v>
      </c>
      <c r="I255" s="7" t="s">
        <v>17</v>
      </c>
      <c r="J255" s="5">
        <v>8.4</v>
      </c>
      <c r="K255" s="11"/>
      <c r="L255" s="14">
        <f t="shared" si="7"/>
        <v>8.4</v>
      </c>
      <c r="AG255" s="15">
        <v>231765</v>
      </c>
      <c r="AH255" s="15">
        <v>227887</v>
      </c>
    </row>
    <row r="256" spans="1:34">
      <c r="A256" s="5">
        <v>232030</v>
      </c>
      <c r="B256" s="5" t="s">
        <v>672</v>
      </c>
      <c r="C256" s="5" t="s">
        <v>748</v>
      </c>
      <c r="D256" s="5" t="s">
        <v>749</v>
      </c>
      <c r="E256" s="5">
        <v>226</v>
      </c>
      <c r="F256" s="5">
        <v>33</v>
      </c>
      <c r="G256" s="6">
        <f t="shared" si="6"/>
        <v>189.27500000000003</v>
      </c>
      <c r="H256" s="10">
        <v>12</v>
      </c>
      <c r="I256" s="7" t="s">
        <v>17</v>
      </c>
      <c r="J256" s="5">
        <v>226</v>
      </c>
      <c r="K256" s="11"/>
      <c r="L256" s="14">
        <f t="shared" si="7"/>
        <v>226</v>
      </c>
      <c r="AG256" s="15">
        <v>231766</v>
      </c>
      <c r="AH256" s="15">
        <v>227888</v>
      </c>
    </row>
    <row r="257" spans="1:34">
      <c r="A257" s="5">
        <v>232032</v>
      </c>
      <c r="B257" s="5" t="s">
        <v>750</v>
      </c>
      <c r="C257" s="5" t="s">
        <v>751</v>
      </c>
      <c r="D257" s="5" t="s">
        <v>620</v>
      </c>
      <c r="E257" s="5">
        <v>115</v>
      </c>
      <c r="F257" s="5">
        <v>26</v>
      </c>
      <c r="G257" s="6">
        <f t="shared" si="6"/>
        <v>106.375</v>
      </c>
      <c r="H257" s="10">
        <v>58</v>
      </c>
      <c r="I257" s="7" t="s">
        <v>17</v>
      </c>
      <c r="J257" s="5">
        <v>115</v>
      </c>
      <c r="K257" s="11"/>
      <c r="L257" s="14">
        <f t="shared" si="7"/>
        <v>115</v>
      </c>
      <c r="AG257" s="15">
        <v>231767</v>
      </c>
      <c r="AH257" s="15">
        <v>227889</v>
      </c>
    </row>
    <row r="258" spans="1:34">
      <c r="A258" s="5">
        <v>232034</v>
      </c>
      <c r="B258" s="5" t="s">
        <v>752</v>
      </c>
      <c r="C258" s="5" t="s">
        <v>753</v>
      </c>
      <c r="D258" s="5" t="s">
        <v>754</v>
      </c>
      <c r="E258" s="5">
        <v>11.8</v>
      </c>
      <c r="F258" s="5">
        <v>22</v>
      </c>
      <c r="G258" s="6">
        <f t="shared" ref="G258:G321" si="8">+(E258-(E258*F258/100))*1.25</f>
        <v>11.505000000000001</v>
      </c>
      <c r="H258" s="10">
        <v>69</v>
      </c>
      <c r="I258" s="7" t="s">
        <v>17</v>
      </c>
      <c r="J258" s="5">
        <v>11.8</v>
      </c>
      <c r="K258" s="11"/>
      <c r="L258" s="14">
        <f t="shared" ref="L258:L321" si="9">+(J258-(J258*K258/100))</f>
        <v>11.8</v>
      </c>
      <c r="AG258" s="15">
        <v>231768</v>
      </c>
      <c r="AH258" s="15">
        <v>227890</v>
      </c>
    </row>
    <row r="259" spans="1:34">
      <c r="A259" s="5">
        <v>232035</v>
      </c>
      <c r="B259" s="5" t="s">
        <v>755</v>
      </c>
      <c r="C259" s="5" t="s">
        <v>756</v>
      </c>
      <c r="D259" s="5" t="s">
        <v>754</v>
      </c>
      <c r="E259" s="5">
        <v>11.8</v>
      </c>
      <c r="F259" s="5">
        <v>22</v>
      </c>
      <c r="G259" s="6">
        <f t="shared" si="8"/>
        <v>11.505000000000001</v>
      </c>
      <c r="H259" s="10">
        <v>67</v>
      </c>
      <c r="I259" s="7" t="s">
        <v>17</v>
      </c>
      <c r="J259" s="5">
        <v>11.8</v>
      </c>
      <c r="K259" s="11"/>
      <c r="L259" s="14">
        <f t="shared" si="9"/>
        <v>11.8</v>
      </c>
      <c r="AG259" s="15">
        <v>231869</v>
      </c>
      <c r="AH259" s="15">
        <v>227892</v>
      </c>
    </row>
    <row r="260" spans="1:34">
      <c r="A260" s="5">
        <v>232037</v>
      </c>
      <c r="B260" s="5" t="s">
        <v>757</v>
      </c>
      <c r="C260" s="5" t="s">
        <v>758</v>
      </c>
      <c r="D260" s="5" t="s">
        <v>759</v>
      </c>
      <c r="E260" s="5">
        <v>5.95</v>
      </c>
      <c r="F260" s="5">
        <v>22</v>
      </c>
      <c r="G260" s="6">
        <f t="shared" si="8"/>
        <v>5.8012499999999996</v>
      </c>
      <c r="H260" s="10">
        <v>133</v>
      </c>
      <c r="I260" s="7" t="s">
        <v>17</v>
      </c>
      <c r="J260" s="5">
        <v>5.95</v>
      </c>
      <c r="K260" s="11"/>
      <c r="L260" s="14">
        <f t="shared" si="9"/>
        <v>5.95</v>
      </c>
      <c r="AG260" s="15">
        <v>231870</v>
      </c>
      <c r="AH260" s="15">
        <v>227896</v>
      </c>
    </row>
    <row r="261" spans="1:34">
      <c r="A261" s="5">
        <v>232038</v>
      </c>
      <c r="B261" s="5" t="s">
        <v>760</v>
      </c>
      <c r="C261" s="5" t="s">
        <v>761</v>
      </c>
      <c r="D261" s="5" t="s">
        <v>470</v>
      </c>
      <c r="E261" s="5">
        <v>6.25</v>
      </c>
      <c r="F261" s="5">
        <v>22</v>
      </c>
      <c r="G261" s="6">
        <f t="shared" si="8"/>
        <v>6.09375</v>
      </c>
      <c r="H261" s="10">
        <v>416</v>
      </c>
      <c r="I261" s="7" t="s">
        <v>17</v>
      </c>
      <c r="J261" s="5">
        <v>6.25</v>
      </c>
      <c r="K261" s="11"/>
      <c r="L261" s="14">
        <f t="shared" si="9"/>
        <v>6.25</v>
      </c>
      <c r="AG261" s="15">
        <v>232030</v>
      </c>
      <c r="AH261" s="15">
        <v>227898</v>
      </c>
    </row>
    <row r="262" spans="1:34">
      <c r="A262" s="5">
        <v>232083</v>
      </c>
      <c r="B262" s="5" t="s">
        <v>762</v>
      </c>
      <c r="C262" s="5" t="s">
        <v>763</v>
      </c>
      <c r="D262" s="5" t="s">
        <v>61</v>
      </c>
      <c r="E262" s="5">
        <v>87.5</v>
      </c>
      <c r="F262" s="5">
        <v>22</v>
      </c>
      <c r="G262" s="6">
        <f t="shared" si="8"/>
        <v>85.3125</v>
      </c>
      <c r="H262" s="10">
        <v>1</v>
      </c>
      <c r="I262" s="7" t="s">
        <v>17</v>
      </c>
      <c r="J262" s="5">
        <v>87.5</v>
      </c>
      <c r="K262" s="11"/>
      <c r="L262" s="14">
        <f t="shared" si="9"/>
        <v>87.5</v>
      </c>
      <c r="AG262" s="15">
        <v>232032</v>
      </c>
      <c r="AH262" s="15">
        <v>228012</v>
      </c>
    </row>
    <row r="263" spans="1:34">
      <c r="A263" s="5">
        <v>232084</v>
      </c>
      <c r="B263" s="5" t="s">
        <v>764</v>
      </c>
      <c r="C263" s="5" t="s">
        <v>765</v>
      </c>
      <c r="D263" s="5" t="s">
        <v>766</v>
      </c>
      <c r="E263" s="5">
        <v>20.7</v>
      </c>
      <c r="F263" s="5">
        <v>22</v>
      </c>
      <c r="G263" s="6">
        <f t="shared" si="8"/>
        <v>20.182500000000001</v>
      </c>
      <c r="H263" s="10">
        <v>4</v>
      </c>
      <c r="I263" s="7" t="s">
        <v>17</v>
      </c>
      <c r="J263" s="5">
        <v>20.7</v>
      </c>
      <c r="K263" s="11"/>
      <c r="L263" s="14">
        <f t="shared" si="9"/>
        <v>20.7</v>
      </c>
      <c r="AG263" s="15">
        <v>232034</v>
      </c>
      <c r="AH263" s="15">
        <v>228081</v>
      </c>
    </row>
    <row r="264" spans="1:34">
      <c r="A264" s="5">
        <v>232085</v>
      </c>
      <c r="B264" s="5" t="s">
        <v>767</v>
      </c>
      <c r="C264" s="5" t="s">
        <v>768</v>
      </c>
      <c r="D264" s="5" t="s">
        <v>769</v>
      </c>
      <c r="E264" s="5">
        <v>34</v>
      </c>
      <c r="F264" s="5">
        <v>15</v>
      </c>
      <c r="G264" s="6">
        <f t="shared" si="8"/>
        <v>36.125</v>
      </c>
      <c r="H264" s="10">
        <v>2</v>
      </c>
      <c r="I264" s="7" t="s">
        <v>17</v>
      </c>
      <c r="J264" s="5">
        <v>34</v>
      </c>
      <c r="K264" s="11"/>
      <c r="L264" s="14">
        <f t="shared" si="9"/>
        <v>34</v>
      </c>
      <c r="AG264" s="15">
        <v>232035</v>
      </c>
      <c r="AH264" s="15">
        <v>228253</v>
      </c>
    </row>
    <row r="265" spans="1:34">
      <c r="A265" s="5">
        <v>232086</v>
      </c>
      <c r="B265" s="5" t="s">
        <v>770</v>
      </c>
      <c r="C265" s="5" t="s">
        <v>771</v>
      </c>
      <c r="D265" s="5" t="s">
        <v>769</v>
      </c>
      <c r="E265" s="5">
        <v>46.25</v>
      </c>
      <c r="F265" s="5">
        <v>15</v>
      </c>
      <c r="G265" s="6">
        <f t="shared" si="8"/>
        <v>49.140625</v>
      </c>
      <c r="H265" s="10">
        <v>2</v>
      </c>
      <c r="I265" s="7" t="s">
        <v>17</v>
      </c>
      <c r="J265" s="5">
        <v>46.25</v>
      </c>
      <c r="K265" s="11"/>
      <c r="L265" s="14">
        <f t="shared" si="9"/>
        <v>46.25</v>
      </c>
      <c r="AG265" s="15">
        <v>232037</v>
      </c>
      <c r="AH265" s="15">
        <v>228275</v>
      </c>
    </row>
    <row r="266" spans="1:34">
      <c r="A266" s="5">
        <v>232143</v>
      </c>
      <c r="B266" s="5" t="s">
        <v>772</v>
      </c>
      <c r="C266" s="5" t="s">
        <v>773</v>
      </c>
      <c r="D266" s="5" t="s">
        <v>774</v>
      </c>
      <c r="E266" s="5">
        <v>71.75</v>
      </c>
      <c r="F266" s="5">
        <v>22</v>
      </c>
      <c r="G266" s="6">
        <f t="shared" si="8"/>
        <v>69.956250000000011</v>
      </c>
      <c r="H266" s="10">
        <v>61</v>
      </c>
      <c r="I266" s="7" t="s">
        <v>17</v>
      </c>
      <c r="J266" s="5">
        <v>71.75</v>
      </c>
      <c r="K266" s="11"/>
      <c r="L266" s="14">
        <f t="shared" si="9"/>
        <v>71.75</v>
      </c>
      <c r="AG266" s="15">
        <v>232038</v>
      </c>
      <c r="AH266" s="15">
        <v>228445</v>
      </c>
    </row>
    <row r="267" spans="1:34">
      <c r="A267" s="5">
        <v>232149</v>
      </c>
      <c r="B267" s="5" t="s">
        <v>775</v>
      </c>
      <c r="C267" s="5" t="s">
        <v>776</v>
      </c>
      <c r="D267" s="5" t="s">
        <v>777</v>
      </c>
      <c r="E267" s="5">
        <v>32500</v>
      </c>
      <c r="F267" s="5">
        <v>30</v>
      </c>
      <c r="G267" s="6">
        <f t="shared" si="8"/>
        <v>28437.5</v>
      </c>
      <c r="H267" s="10">
        <v>3</v>
      </c>
      <c r="I267" s="7" t="s">
        <v>17</v>
      </c>
      <c r="J267" s="5">
        <v>32500</v>
      </c>
      <c r="K267" s="11"/>
      <c r="L267" s="14">
        <f t="shared" si="9"/>
        <v>32500</v>
      </c>
      <c r="AG267" s="15">
        <v>232083</v>
      </c>
      <c r="AH267" s="15">
        <v>228446</v>
      </c>
    </row>
    <row r="268" spans="1:34">
      <c r="A268" s="5">
        <v>232247</v>
      </c>
      <c r="B268" s="5" t="s">
        <v>778</v>
      </c>
      <c r="C268" s="5" t="s">
        <v>779</v>
      </c>
      <c r="D268" s="5" t="s">
        <v>780</v>
      </c>
      <c r="E268" s="5">
        <v>7.9</v>
      </c>
      <c r="F268" s="5">
        <v>22</v>
      </c>
      <c r="G268" s="6">
        <f t="shared" si="8"/>
        <v>7.7024999999999997</v>
      </c>
      <c r="H268" s="10">
        <v>23</v>
      </c>
      <c r="I268" s="7" t="s">
        <v>17</v>
      </c>
      <c r="J268" s="5">
        <v>7.9</v>
      </c>
      <c r="K268" s="11"/>
      <c r="L268" s="14">
        <f t="shared" si="9"/>
        <v>7.9</v>
      </c>
      <c r="AG268" s="15">
        <v>232084</v>
      </c>
      <c r="AH268" s="15">
        <v>228838</v>
      </c>
    </row>
    <row r="269" spans="1:34">
      <c r="A269" s="5">
        <v>232266</v>
      </c>
      <c r="B269" s="5" t="s">
        <v>781</v>
      </c>
      <c r="C269" s="5" t="s">
        <v>782</v>
      </c>
      <c r="D269" s="5" t="s">
        <v>783</v>
      </c>
      <c r="E269" s="5">
        <v>29.25</v>
      </c>
      <c r="F269" s="5">
        <v>33</v>
      </c>
      <c r="G269" s="6">
        <f t="shared" si="8"/>
        <v>24.496874999999999</v>
      </c>
      <c r="H269" s="10">
        <v>1</v>
      </c>
      <c r="I269" s="7" t="s">
        <v>17</v>
      </c>
      <c r="J269" s="5">
        <v>29.25</v>
      </c>
      <c r="K269" s="11"/>
      <c r="L269" s="14">
        <f t="shared" si="9"/>
        <v>29.25</v>
      </c>
      <c r="AG269" s="15">
        <v>232085</v>
      </c>
      <c r="AH269" s="15">
        <v>228839</v>
      </c>
    </row>
    <row r="270" spans="1:34">
      <c r="A270" s="5">
        <v>232364</v>
      </c>
      <c r="B270" s="5" t="s">
        <v>784</v>
      </c>
      <c r="C270" s="5" t="s">
        <v>785</v>
      </c>
      <c r="D270" s="5" t="s">
        <v>645</v>
      </c>
      <c r="E270" s="5">
        <v>410</v>
      </c>
      <c r="F270" s="5">
        <v>22</v>
      </c>
      <c r="G270" s="6">
        <f t="shared" si="8"/>
        <v>399.75</v>
      </c>
      <c r="H270" s="10">
        <v>30</v>
      </c>
      <c r="I270" s="7" t="s">
        <v>17</v>
      </c>
      <c r="J270" s="5">
        <v>410</v>
      </c>
      <c r="K270" s="11"/>
      <c r="L270" s="14">
        <f t="shared" si="9"/>
        <v>410</v>
      </c>
      <c r="AG270" s="15">
        <v>232086</v>
      </c>
      <c r="AH270" s="15">
        <v>228887</v>
      </c>
    </row>
    <row r="271" spans="1:34">
      <c r="A271" s="5">
        <v>232365</v>
      </c>
      <c r="B271" s="5" t="s">
        <v>786</v>
      </c>
      <c r="C271" s="5" t="s">
        <v>787</v>
      </c>
      <c r="D271" s="5" t="s">
        <v>788</v>
      </c>
      <c r="E271" s="5">
        <v>29.75</v>
      </c>
      <c r="F271" s="5">
        <v>22</v>
      </c>
      <c r="G271" s="6">
        <f t="shared" si="8"/>
        <v>29.006249999999998</v>
      </c>
      <c r="H271" s="10">
        <v>87</v>
      </c>
      <c r="I271" s="7" t="s">
        <v>17</v>
      </c>
      <c r="J271" s="5">
        <v>29.75</v>
      </c>
      <c r="K271" s="11"/>
      <c r="L271" s="14">
        <f t="shared" si="9"/>
        <v>29.75</v>
      </c>
      <c r="AG271" s="15">
        <v>232143</v>
      </c>
      <c r="AH271" s="15">
        <v>228933</v>
      </c>
    </row>
    <row r="272" spans="1:34">
      <c r="A272" s="5">
        <v>232367</v>
      </c>
      <c r="B272" s="5" t="s">
        <v>789</v>
      </c>
      <c r="C272" s="5" t="s">
        <v>790</v>
      </c>
      <c r="D272" s="5" t="s">
        <v>791</v>
      </c>
      <c r="E272" s="5">
        <v>13.35</v>
      </c>
      <c r="F272" s="5">
        <v>22</v>
      </c>
      <c r="G272" s="6">
        <f t="shared" si="8"/>
        <v>13.016249999999999</v>
      </c>
      <c r="H272" s="10">
        <v>12</v>
      </c>
      <c r="I272" s="7" t="s">
        <v>17</v>
      </c>
      <c r="J272" s="5">
        <v>13.35</v>
      </c>
      <c r="K272" s="11"/>
      <c r="L272" s="14">
        <f t="shared" si="9"/>
        <v>13.35</v>
      </c>
      <c r="AG272" s="15">
        <v>232149</v>
      </c>
      <c r="AH272" s="15">
        <v>228934</v>
      </c>
    </row>
    <row r="273" spans="1:34">
      <c r="A273" s="5">
        <v>232369</v>
      </c>
      <c r="B273" s="5" t="s">
        <v>792</v>
      </c>
      <c r="C273" s="5" t="s">
        <v>793</v>
      </c>
      <c r="D273" s="5" t="s">
        <v>794</v>
      </c>
      <c r="E273" s="5">
        <v>105</v>
      </c>
      <c r="F273" s="5">
        <v>26</v>
      </c>
      <c r="G273" s="6">
        <f t="shared" si="8"/>
        <v>97.125</v>
      </c>
      <c r="H273" s="10">
        <v>62</v>
      </c>
      <c r="I273" s="7" t="s">
        <v>17</v>
      </c>
      <c r="J273" s="5">
        <v>105</v>
      </c>
      <c r="K273" s="11"/>
      <c r="L273" s="14">
        <f t="shared" si="9"/>
        <v>105</v>
      </c>
      <c r="AG273" s="15">
        <v>232247</v>
      </c>
      <c r="AH273" s="15">
        <v>228935</v>
      </c>
    </row>
    <row r="274" spans="1:34">
      <c r="A274" s="5">
        <v>232370</v>
      </c>
      <c r="B274" s="5" t="s">
        <v>795</v>
      </c>
      <c r="C274" s="5" t="s">
        <v>796</v>
      </c>
      <c r="D274" s="5" t="s">
        <v>797</v>
      </c>
      <c r="E274" s="5">
        <v>475</v>
      </c>
      <c r="F274" s="5">
        <v>26</v>
      </c>
      <c r="G274" s="6">
        <f t="shared" si="8"/>
        <v>439.375</v>
      </c>
      <c r="H274" s="10">
        <v>13</v>
      </c>
      <c r="I274" s="7" t="s">
        <v>17</v>
      </c>
      <c r="J274" s="5">
        <v>475</v>
      </c>
      <c r="K274" s="11"/>
      <c r="L274" s="14">
        <f t="shared" si="9"/>
        <v>475</v>
      </c>
      <c r="AG274" s="15">
        <v>232266</v>
      </c>
      <c r="AH274" s="15">
        <v>229214</v>
      </c>
    </row>
    <row r="275" spans="1:34">
      <c r="A275" s="5">
        <v>232372</v>
      </c>
      <c r="B275" s="5" t="s">
        <v>798</v>
      </c>
      <c r="C275" s="5" t="s">
        <v>799</v>
      </c>
      <c r="D275" s="5" t="s">
        <v>800</v>
      </c>
      <c r="E275" s="5">
        <v>960</v>
      </c>
      <c r="F275" s="5">
        <v>22</v>
      </c>
      <c r="G275" s="6">
        <f t="shared" si="8"/>
        <v>936</v>
      </c>
      <c r="H275" s="10">
        <v>27</v>
      </c>
      <c r="I275" s="7" t="s">
        <v>17</v>
      </c>
      <c r="J275" s="5">
        <v>960</v>
      </c>
      <c r="K275" s="11"/>
      <c r="L275" s="14">
        <f t="shared" si="9"/>
        <v>960</v>
      </c>
      <c r="AG275" s="15">
        <v>232364</v>
      </c>
      <c r="AH275" s="15">
        <v>229460</v>
      </c>
    </row>
    <row r="276" spans="1:34">
      <c r="A276" s="5">
        <v>232373</v>
      </c>
      <c r="B276" s="5" t="s">
        <v>801</v>
      </c>
      <c r="C276" s="5" t="s">
        <v>431</v>
      </c>
      <c r="D276" s="5" t="s">
        <v>432</v>
      </c>
      <c r="E276" s="5">
        <v>81</v>
      </c>
      <c r="F276" s="5">
        <v>22</v>
      </c>
      <c r="G276" s="6">
        <f t="shared" si="8"/>
        <v>78.974999999999994</v>
      </c>
      <c r="H276" s="10">
        <v>1</v>
      </c>
      <c r="I276" s="7" t="s">
        <v>17</v>
      </c>
      <c r="J276" s="5">
        <v>81</v>
      </c>
      <c r="K276" s="11"/>
      <c r="L276" s="14">
        <f t="shared" si="9"/>
        <v>81</v>
      </c>
      <c r="AG276" s="15">
        <v>232365</v>
      </c>
      <c r="AH276" s="15">
        <v>229516</v>
      </c>
    </row>
    <row r="277" spans="1:34">
      <c r="A277" s="5">
        <v>232374</v>
      </c>
      <c r="B277" s="5" t="s">
        <v>802</v>
      </c>
      <c r="C277" s="5" t="s">
        <v>803</v>
      </c>
      <c r="D277" s="5" t="s">
        <v>804</v>
      </c>
      <c r="E277" s="5">
        <v>55.5</v>
      </c>
      <c r="F277" s="5">
        <v>26</v>
      </c>
      <c r="G277" s="6">
        <f t="shared" si="8"/>
        <v>51.337499999999999</v>
      </c>
      <c r="H277" s="10">
        <v>38</v>
      </c>
      <c r="I277" s="7" t="s">
        <v>17</v>
      </c>
      <c r="J277" s="5">
        <v>55.5</v>
      </c>
      <c r="K277" s="11"/>
      <c r="L277" s="14">
        <f t="shared" si="9"/>
        <v>55.5</v>
      </c>
      <c r="AG277" s="15">
        <v>232367</v>
      </c>
      <c r="AH277" s="15">
        <v>229606</v>
      </c>
    </row>
    <row r="278" spans="1:34">
      <c r="A278" s="5">
        <v>232516</v>
      </c>
      <c r="B278" s="5" t="s">
        <v>805</v>
      </c>
      <c r="C278" s="5" t="s">
        <v>806</v>
      </c>
      <c r="D278" s="5" t="s">
        <v>660</v>
      </c>
      <c r="E278" s="5">
        <v>41.75</v>
      </c>
      <c r="F278" s="5">
        <v>20</v>
      </c>
      <c r="G278" s="6">
        <f t="shared" si="8"/>
        <v>41.75</v>
      </c>
      <c r="H278" s="10">
        <v>8</v>
      </c>
      <c r="I278" s="7" t="s">
        <v>17</v>
      </c>
      <c r="J278" s="5">
        <v>41.75</v>
      </c>
      <c r="K278" s="11"/>
      <c r="L278" s="14">
        <f t="shared" si="9"/>
        <v>41.75</v>
      </c>
      <c r="AG278" s="15">
        <v>232369</v>
      </c>
      <c r="AH278" s="15">
        <v>229608</v>
      </c>
    </row>
    <row r="279" spans="1:34">
      <c r="A279" s="5">
        <v>232517</v>
      </c>
      <c r="B279" s="5" t="s">
        <v>807</v>
      </c>
      <c r="C279" s="5" t="s">
        <v>808</v>
      </c>
      <c r="D279" s="5" t="s">
        <v>809</v>
      </c>
      <c r="E279" s="5">
        <v>14.8</v>
      </c>
      <c r="F279" s="5">
        <v>33</v>
      </c>
      <c r="G279" s="6">
        <f t="shared" si="8"/>
        <v>12.395</v>
      </c>
      <c r="H279" s="10">
        <v>61</v>
      </c>
      <c r="I279" s="7" t="s">
        <v>17</v>
      </c>
      <c r="J279" s="5">
        <v>14.8</v>
      </c>
      <c r="K279" s="11"/>
      <c r="L279" s="14">
        <f t="shared" si="9"/>
        <v>14.8</v>
      </c>
      <c r="AG279" s="15">
        <v>232370</v>
      </c>
      <c r="AH279" s="15">
        <v>229623</v>
      </c>
    </row>
    <row r="280" spans="1:34">
      <c r="A280" s="5">
        <v>232518</v>
      </c>
      <c r="B280" s="5" t="s">
        <v>810</v>
      </c>
      <c r="C280" s="5" t="s">
        <v>811</v>
      </c>
      <c r="D280" s="5" t="s">
        <v>812</v>
      </c>
      <c r="E280" s="5">
        <v>19.600000000000001</v>
      </c>
      <c r="F280" s="5">
        <v>33</v>
      </c>
      <c r="G280" s="6">
        <f t="shared" si="8"/>
        <v>16.415000000000003</v>
      </c>
      <c r="H280" s="10">
        <v>34</v>
      </c>
      <c r="I280" s="7" t="s">
        <v>17</v>
      </c>
      <c r="J280" s="5">
        <v>19.600000000000001</v>
      </c>
      <c r="K280" s="11"/>
      <c r="L280" s="14">
        <f t="shared" si="9"/>
        <v>19.600000000000001</v>
      </c>
      <c r="AG280" s="15">
        <v>232372</v>
      </c>
      <c r="AH280" s="15">
        <v>229775</v>
      </c>
    </row>
    <row r="281" spans="1:34">
      <c r="A281" s="5">
        <v>232519</v>
      </c>
      <c r="B281" s="5" t="s">
        <v>813</v>
      </c>
      <c r="C281" s="5" t="s">
        <v>814</v>
      </c>
      <c r="D281" s="5" t="s">
        <v>815</v>
      </c>
      <c r="E281" s="5">
        <v>33</v>
      </c>
      <c r="F281" s="5">
        <v>26</v>
      </c>
      <c r="G281" s="6">
        <f t="shared" si="8"/>
        <v>30.525000000000002</v>
      </c>
      <c r="H281" s="10">
        <v>60</v>
      </c>
      <c r="I281" s="7" t="s">
        <v>17</v>
      </c>
      <c r="J281" s="5">
        <v>33</v>
      </c>
      <c r="K281" s="11"/>
      <c r="L281" s="14">
        <f t="shared" si="9"/>
        <v>33</v>
      </c>
      <c r="AG281" s="15">
        <v>232373</v>
      </c>
      <c r="AH281" s="15">
        <v>229783</v>
      </c>
    </row>
    <row r="282" spans="1:34">
      <c r="A282" s="5">
        <v>232520</v>
      </c>
      <c r="B282" s="5" t="s">
        <v>816</v>
      </c>
      <c r="C282" s="5" t="s">
        <v>817</v>
      </c>
      <c r="D282" s="5" t="s">
        <v>818</v>
      </c>
      <c r="E282" s="5">
        <v>33</v>
      </c>
      <c r="F282" s="5">
        <v>26</v>
      </c>
      <c r="G282" s="6">
        <f t="shared" si="8"/>
        <v>30.525000000000002</v>
      </c>
      <c r="H282" s="10">
        <v>235</v>
      </c>
      <c r="I282" s="7" t="s">
        <v>17</v>
      </c>
      <c r="J282" s="5">
        <v>33</v>
      </c>
      <c r="K282" s="11"/>
      <c r="L282" s="14">
        <f t="shared" si="9"/>
        <v>33</v>
      </c>
      <c r="AG282" s="15">
        <v>232374</v>
      </c>
      <c r="AH282" s="15">
        <v>229784</v>
      </c>
    </row>
    <row r="283" spans="1:34">
      <c r="A283" s="5">
        <v>232521</v>
      </c>
      <c r="B283" s="5" t="s">
        <v>819</v>
      </c>
      <c r="C283" s="5" t="s">
        <v>820</v>
      </c>
      <c r="D283" s="5" t="s">
        <v>821</v>
      </c>
      <c r="E283" s="5">
        <v>30.25</v>
      </c>
      <c r="F283" s="5">
        <v>26</v>
      </c>
      <c r="G283" s="6">
        <f t="shared" si="8"/>
        <v>27.981249999999996</v>
      </c>
      <c r="H283" s="10">
        <v>257</v>
      </c>
      <c r="I283" s="7" t="s">
        <v>17</v>
      </c>
      <c r="J283" s="5">
        <v>30.25</v>
      </c>
      <c r="K283" s="11"/>
      <c r="L283" s="14">
        <f t="shared" si="9"/>
        <v>30.25</v>
      </c>
      <c r="AG283" s="15">
        <v>232516</v>
      </c>
      <c r="AH283" s="15">
        <v>229785</v>
      </c>
    </row>
    <row r="284" spans="1:34">
      <c r="A284" s="5">
        <v>232559</v>
      </c>
      <c r="B284" s="5" t="s">
        <v>822</v>
      </c>
      <c r="C284" s="5" t="s">
        <v>823</v>
      </c>
      <c r="D284" s="5" t="s">
        <v>824</v>
      </c>
      <c r="E284" s="5">
        <v>136</v>
      </c>
      <c r="F284" s="5">
        <v>26</v>
      </c>
      <c r="G284" s="6">
        <f t="shared" si="8"/>
        <v>125.8</v>
      </c>
      <c r="H284" s="10">
        <v>13</v>
      </c>
      <c r="I284" s="7" t="s">
        <v>17</v>
      </c>
      <c r="J284" s="5">
        <v>136</v>
      </c>
      <c r="K284" s="11"/>
      <c r="L284" s="14">
        <f t="shared" si="9"/>
        <v>136</v>
      </c>
      <c r="AG284" s="15">
        <v>232517</v>
      </c>
      <c r="AH284" s="15">
        <v>229788</v>
      </c>
    </row>
    <row r="285" spans="1:34">
      <c r="A285" s="5">
        <v>232560</v>
      </c>
      <c r="B285" s="5" t="s">
        <v>825</v>
      </c>
      <c r="C285" s="5" t="s">
        <v>826</v>
      </c>
      <c r="D285" s="5" t="s">
        <v>470</v>
      </c>
      <c r="E285" s="5">
        <v>12.25</v>
      </c>
      <c r="F285" s="5">
        <v>22</v>
      </c>
      <c r="G285" s="6">
        <f t="shared" si="8"/>
        <v>11.94375</v>
      </c>
      <c r="H285" s="10">
        <v>12</v>
      </c>
      <c r="I285" s="7" t="s">
        <v>17</v>
      </c>
      <c r="J285" s="5">
        <v>12.25</v>
      </c>
      <c r="K285" s="11"/>
      <c r="L285" s="14">
        <f t="shared" si="9"/>
        <v>12.25</v>
      </c>
      <c r="AG285" s="15">
        <v>232518</v>
      </c>
      <c r="AH285" s="15">
        <v>229790</v>
      </c>
    </row>
    <row r="286" spans="1:34">
      <c r="A286" s="5">
        <v>232590</v>
      </c>
      <c r="B286" s="5" t="s">
        <v>827</v>
      </c>
      <c r="C286" s="5" t="s">
        <v>828</v>
      </c>
      <c r="D286" s="5" t="s">
        <v>829</v>
      </c>
      <c r="E286" s="5">
        <v>116</v>
      </c>
      <c r="F286" s="5">
        <v>26</v>
      </c>
      <c r="G286" s="6">
        <f t="shared" si="8"/>
        <v>107.30000000000001</v>
      </c>
      <c r="H286" s="10">
        <v>35</v>
      </c>
      <c r="I286" s="7" t="s">
        <v>17</v>
      </c>
      <c r="J286" s="5">
        <v>116</v>
      </c>
      <c r="K286" s="11"/>
      <c r="L286" s="14">
        <f t="shared" si="9"/>
        <v>116</v>
      </c>
      <c r="AG286" s="15">
        <v>232519</v>
      </c>
      <c r="AH286" s="15">
        <v>229791</v>
      </c>
    </row>
    <row r="287" spans="1:34">
      <c r="A287" s="5">
        <v>232591</v>
      </c>
      <c r="B287" s="5" t="s">
        <v>830</v>
      </c>
      <c r="C287" s="5" t="s">
        <v>831</v>
      </c>
      <c r="D287" s="5" t="s">
        <v>832</v>
      </c>
      <c r="E287" s="5">
        <v>10.55</v>
      </c>
      <c r="F287" s="5">
        <v>33</v>
      </c>
      <c r="G287" s="6">
        <f t="shared" si="8"/>
        <v>8.8356250000000003</v>
      </c>
      <c r="H287" s="10">
        <v>228</v>
      </c>
      <c r="I287" s="7" t="s">
        <v>17</v>
      </c>
      <c r="J287" s="5">
        <v>10.55</v>
      </c>
      <c r="K287" s="11"/>
      <c r="L287" s="14">
        <f t="shared" si="9"/>
        <v>10.55</v>
      </c>
      <c r="AG287" s="15">
        <v>232520</v>
      </c>
      <c r="AH287" s="15">
        <v>229906</v>
      </c>
    </row>
    <row r="288" spans="1:34">
      <c r="A288" s="5">
        <v>232632</v>
      </c>
      <c r="B288" s="5" t="s">
        <v>833</v>
      </c>
      <c r="C288" s="5" t="s">
        <v>834</v>
      </c>
      <c r="D288" s="5" t="s">
        <v>835</v>
      </c>
      <c r="E288" s="5">
        <v>246</v>
      </c>
      <c r="F288" s="5">
        <v>15</v>
      </c>
      <c r="G288" s="6">
        <f t="shared" si="8"/>
        <v>261.375</v>
      </c>
      <c r="H288" s="10">
        <v>7</v>
      </c>
      <c r="I288" s="7" t="s">
        <v>17</v>
      </c>
      <c r="J288" s="5">
        <v>246</v>
      </c>
      <c r="K288" s="11"/>
      <c r="L288" s="14">
        <f t="shared" si="9"/>
        <v>246</v>
      </c>
      <c r="AG288" s="15">
        <v>232521</v>
      </c>
      <c r="AH288" s="15">
        <v>229907</v>
      </c>
    </row>
    <row r="289" spans="1:34">
      <c r="A289" s="5">
        <v>232634</v>
      </c>
      <c r="B289" s="5" t="s">
        <v>836</v>
      </c>
      <c r="C289" s="5" t="s">
        <v>837</v>
      </c>
      <c r="D289" s="5" t="s">
        <v>838</v>
      </c>
      <c r="E289" s="5">
        <v>105</v>
      </c>
      <c r="F289" s="5">
        <v>26</v>
      </c>
      <c r="G289" s="6">
        <f t="shared" si="8"/>
        <v>97.125</v>
      </c>
      <c r="H289" s="10">
        <v>3</v>
      </c>
      <c r="I289" s="7" t="s">
        <v>17</v>
      </c>
      <c r="J289" s="5">
        <v>105</v>
      </c>
      <c r="K289" s="11"/>
      <c r="L289" s="14">
        <f t="shared" si="9"/>
        <v>105</v>
      </c>
      <c r="AG289" s="15">
        <v>232559</v>
      </c>
      <c r="AH289" s="15">
        <v>229917</v>
      </c>
    </row>
    <row r="290" spans="1:34">
      <c r="A290" s="5">
        <v>232636</v>
      </c>
      <c r="B290" s="5" t="s">
        <v>839</v>
      </c>
      <c r="C290" s="5" t="s">
        <v>840</v>
      </c>
      <c r="D290" s="5" t="s">
        <v>841</v>
      </c>
      <c r="E290" s="5">
        <v>106</v>
      </c>
      <c r="F290" s="5">
        <v>22</v>
      </c>
      <c r="G290" s="6">
        <f t="shared" si="8"/>
        <v>103.35000000000001</v>
      </c>
      <c r="H290" s="10">
        <v>14</v>
      </c>
      <c r="I290" s="7" t="s">
        <v>17</v>
      </c>
      <c r="J290" s="5">
        <v>106</v>
      </c>
      <c r="K290" s="11"/>
      <c r="L290" s="14">
        <f t="shared" si="9"/>
        <v>106</v>
      </c>
      <c r="AG290" s="15">
        <v>232560</v>
      </c>
      <c r="AH290" s="15">
        <v>229918</v>
      </c>
    </row>
    <row r="291" spans="1:34">
      <c r="A291" s="5">
        <v>232637</v>
      </c>
      <c r="B291" s="5" t="s">
        <v>842</v>
      </c>
      <c r="C291" s="5" t="s">
        <v>843</v>
      </c>
      <c r="D291" s="5" t="s">
        <v>844</v>
      </c>
      <c r="E291" s="5">
        <v>3.2</v>
      </c>
      <c r="F291" s="5">
        <v>22</v>
      </c>
      <c r="G291" s="6">
        <f t="shared" si="8"/>
        <v>3.12</v>
      </c>
      <c r="H291" s="10">
        <v>23</v>
      </c>
      <c r="I291" s="7" t="s">
        <v>17</v>
      </c>
      <c r="J291" s="5">
        <v>3.2</v>
      </c>
      <c r="K291" s="11"/>
      <c r="L291" s="14">
        <f t="shared" si="9"/>
        <v>3.2</v>
      </c>
      <c r="AG291" s="15">
        <v>232590</v>
      </c>
      <c r="AH291" s="15">
        <v>229956</v>
      </c>
    </row>
    <row r="292" spans="1:34">
      <c r="A292" s="5">
        <v>232638</v>
      </c>
      <c r="B292" s="5" t="s">
        <v>845</v>
      </c>
      <c r="C292" s="5" t="s">
        <v>846</v>
      </c>
      <c r="D292" s="5" t="s">
        <v>847</v>
      </c>
      <c r="E292" s="5">
        <v>68.5</v>
      </c>
      <c r="F292" s="5">
        <v>33</v>
      </c>
      <c r="G292" s="6">
        <f t="shared" si="8"/>
        <v>57.368749999999991</v>
      </c>
      <c r="H292" s="10">
        <v>24</v>
      </c>
      <c r="I292" s="7" t="s">
        <v>17</v>
      </c>
      <c r="J292" s="5">
        <v>68.5</v>
      </c>
      <c r="K292" s="11"/>
      <c r="L292" s="14">
        <f t="shared" si="9"/>
        <v>68.5</v>
      </c>
      <c r="AG292" s="15">
        <v>232591</v>
      </c>
      <c r="AH292" s="15">
        <v>229958</v>
      </c>
    </row>
    <row r="293" spans="1:34">
      <c r="A293" s="5">
        <v>114486</v>
      </c>
      <c r="B293" s="5" t="s">
        <v>848</v>
      </c>
      <c r="C293" s="5" t="s">
        <v>849</v>
      </c>
      <c r="D293" s="5" t="s">
        <v>850</v>
      </c>
      <c r="E293" s="5">
        <v>385</v>
      </c>
      <c r="F293" s="5">
        <v>22</v>
      </c>
      <c r="G293" s="6">
        <f t="shared" si="8"/>
        <v>375.375</v>
      </c>
      <c r="H293" s="10">
        <v>6</v>
      </c>
      <c r="I293" s="7" t="s">
        <v>17</v>
      </c>
      <c r="J293" s="5">
        <v>385</v>
      </c>
      <c r="K293" s="11"/>
      <c r="L293" s="14">
        <f t="shared" si="9"/>
        <v>385</v>
      </c>
      <c r="AG293" s="15">
        <v>232632</v>
      </c>
      <c r="AH293" s="15">
        <v>229961</v>
      </c>
    </row>
    <row r="294" spans="1:34">
      <c r="A294" s="5">
        <v>114633</v>
      </c>
      <c r="B294" s="5" t="s">
        <v>851</v>
      </c>
      <c r="C294" s="5" t="s">
        <v>852</v>
      </c>
      <c r="D294" s="5" t="s">
        <v>853</v>
      </c>
      <c r="E294" s="5">
        <v>33.5</v>
      </c>
      <c r="F294" s="5">
        <v>33</v>
      </c>
      <c r="G294" s="6">
        <f t="shared" si="8"/>
        <v>28.056249999999999</v>
      </c>
      <c r="H294" s="10">
        <v>210</v>
      </c>
      <c r="I294" s="7" t="s">
        <v>17</v>
      </c>
      <c r="J294" s="5">
        <v>33.5</v>
      </c>
      <c r="K294" s="11"/>
      <c r="L294" s="14">
        <f t="shared" si="9"/>
        <v>33.5</v>
      </c>
      <c r="AG294" s="15">
        <v>232634</v>
      </c>
      <c r="AH294" s="15">
        <v>229962</v>
      </c>
    </row>
    <row r="295" spans="1:34">
      <c r="A295" s="5">
        <v>114948</v>
      </c>
      <c r="B295" s="5" t="s">
        <v>854</v>
      </c>
      <c r="C295" s="5" t="s">
        <v>855</v>
      </c>
      <c r="D295" s="5" t="s">
        <v>854</v>
      </c>
      <c r="E295" s="5">
        <v>9.65</v>
      </c>
      <c r="F295" s="5">
        <v>33</v>
      </c>
      <c r="G295" s="6">
        <f t="shared" si="8"/>
        <v>8.0818750000000001</v>
      </c>
      <c r="H295" s="10">
        <v>1</v>
      </c>
      <c r="I295" s="7" t="s">
        <v>17</v>
      </c>
      <c r="J295" s="5">
        <v>9.65</v>
      </c>
      <c r="K295" s="11"/>
      <c r="L295" s="14">
        <f t="shared" si="9"/>
        <v>9.65</v>
      </c>
      <c r="AG295" s="15">
        <v>232636</v>
      </c>
      <c r="AH295" s="15">
        <v>229963</v>
      </c>
    </row>
    <row r="296" spans="1:34">
      <c r="A296" s="5">
        <v>114949</v>
      </c>
      <c r="B296" s="5" t="s">
        <v>856</v>
      </c>
      <c r="C296" s="5" t="s">
        <v>857</v>
      </c>
      <c r="D296" s="5" t="s">
        <v>470</v>
      </c>
      <c r="E296" s="5">
        <v>287.5</v>
      </c>
      <c r="F296" s="5">
        <v>22</v>
      </c>
      <c r="G296" s="6">
        <f t="shared" si="8"/>
        <v>280.3125</v>
      </c>
      <c r="H296" s="10">
        <v>1</v>
      </c>
      <c r="I296" s="7" t="s">
        <v>17</v>
      </c>
      <c r="J296" s="5">
        <v>287.5</v>
      </c>
      <c r="K296" s="11"/>
      <c r="L296" s="14">
        <f t="shared" si="9"/>
        <v>287.5</v>
      </c>
      <c r="AG296" s="15">
        <v>232637</v>
      </c>
      <c r="AH296" s="15">
        <v>229964</v>
      </c>
    </row>
    <row r="297" spans="1:34">
      <c r="A297" s="5">
        <v>115085</v>
      </c>
      <c r="B297" s="5" t="s">
        <v>858</v>
      </c>
      <c r="C297" s="5" t="s">
        <v>859</v>
      </c>
      <c r="D297" s="5" t="s">
        <v>860</v>
      </c>
      <c r="E297" s="5">
        <v>63.5</v>
      </c>
      <c r="F297" s="5">
        <v>22</v>
      </c>
      <c r="G297" s="6">
        <f t="shared" si="8"/>
        <v>61.912500000000001</v>
      </c>
      <c r="H297" s="10">
        <v>1</v>
      </c>
      <c r="I297" s="7" t="s">
        <v>17</v>
      </c>
      <c r="J297" s="5">
        <v>63.5</v>
      </c>
      <c r="K297" s="11"/>
      <c r="L297" s="14">
        <f t="shared" si="9"/>
        <v>63.5</v>
      </c>
      <c r="AG297" s="15">
        <v>232638</v>
      </c>
      <c r="AH297" s="15">
        <v>229965</v>
      </c>
    </row>
    <row r="298" spans="1:34">
      <c r="A298" s="5">
        <v>115087</v>
      </c>
      <c r="B298" s="5" t="s">
        <v>861</v>
      </c>
      <c r="C298" s="5" t="s">
        <v>862</v>
      </c>
      <c r="D298" s="5" t="s">
        <v>863</v>
      </c>
      <c r="E298" s="5">
        <v>29</v>
      </c>
      <c r="F298" s="5">
        <v>33</v>
      </c>
      <c r="G298" s="6">
        <f t="shared" si="8"/>
        <v>24.287500000000001</v>
      </c>
      <c r="H298" s="10">
        <v>1</v>
      </c>
      <c r="I298" s="7" t="s">
        <v>17</v>
      </c>
      <c r="J298" s="5">
        <v>29</v>
      </c>
      <c r="K298" s="11"/>
      <c r="L298" s="14">
        <f t="shared" si="9"/>
        <v>29</v>
      </c>
      <c r="AH298" s="15">
        <v>229966</v>
      </c>
    </row>
    <row r="299" spans="1:34">
      <c r="A299" s="5">
        <v>115119</v>
      </c>
      <c r="B299" s="5" t="s">
        <v>864</v>
      </c>
      <c r="C299" s="5" t="s">
        <v>865</v>
      </c>
      <c r="D299" s="5" t="s">
        <v>866</v>
      </c>
      <c r="E299" s="5">
        <v>10.35</v>
      </c>
      <c r="F299" s="5">
        <v>33</v>
      </c>
      <c r="G299" s="6">
        <f t="shared" si="8"/>
        <v>8.6681249999999999</v>
      </c>
      <c r="H299" s="10">
        <v>50</v>
      </c>
      <c r="I299" s="7" t="s">
        <v>17</v>
      </c>
      <c r="J299" s="5">
        <v>10.35</v>
      </c>
      <c r="K299" s="11"/>
      <c r="L299" s="14">
        <f t="shared" si="9"/>
        <v>10.35</v>
      </c>
      <c r="AH299" s="15">
        <v>229968</v>
      </c>
    </row>
    <row r="300" spans="1:34">
      <c r="A300" s="5">
        <v>115342</v>
      </c>
      <c r="B300" s="5" t="s">
        <v>867</v>
      </c>
      <c r="C300" s="5" t="s">
        <v>868</v>
      </c>
      <c r="D300" s="5" t="s">
        <v>869</v>
      </c>
      <c r="E300" s="5">
        <v>25.25</v>
      </c>
      <c r="F300" s="5">
        <v>26</v>
      </c>
      <c r="G300" s="6">
        <f t="shared" si="8"/>
        <v>23.356249999999999</v>
      </c>
      <c r="H300" s="10">
        <v>4</v>
      </c>
      <c r="I300" s="7" t="s">
        <v>17</v>
      </c>
      <c r="J300" s="5">
        <v>25.25</v>
      </c>
      <c r="K300" s="11"/>
      <c r="L300" s="14">
        <f t="shared" si="9"/>
        <v>25.25</v>
      </c>
      <c r="AH300" s="15">
        <v>229969</v>
      </c>
    </row>
    <row r="301" spans="1:34">
      <c r="A301" s="5">
        <v>115344</v>
      </c>
      <c r="B301" s="5" t="s">
        <v>870</v>
      </c>
      <c r="C301" s="5" t="s">
        <v>871</v>
      </c>
      <c r="D301" s="5" t="s">
        <v>872</v>
      </c>
      <c r="E301" s="5">
        <v>66.5</v>
      </c>
      <c r="F301" s="5">
        <v>26</v>
      </c>
      <c r="G301" s="6">
        <f t="shared" si="8"/>
        <v>61.512500000000003</v>
      </c>
      <c r="H301" s="10">
        <v>1</v>
      </c>
      <c r="I301" s="7" t="s">
        <v>17</v>
      </c>
      <c r="J301" s="5">
        <v>66.5</v>
      </c>
      <c r="K301" s="11"/>
      <c r="L301" s="14">
        <f t="shared" si="9"/>
        <v>66.5</v>
      </c>
      <c r="AH301" s="15">
        <v>230022</v>
      </c>
    </row>
    <row r="302" spans="1:34">
      <c r="A302" s="5">
        <v>115353</v>
      </c>
      <c r="B302" s="5" t="s">
        <v>873</v>
      </c>
      <c r="C302" s="5" t="s">
        <v>874</v>
      </c>
      <c r="D302" s="5" t="s">
        <v>875</v>
      </c>
      <c r="E302" s="5">
        <v>22.05</v>
      </c>
      <c r="F302" s="5">
        <v>30</v>
      </c>
      <c r="G302" s="6">
        <f t="shared" si="8"/>
        <v>19.293749999999999</v>
      </c>
      <c r="H302" s="10">
        <v>1</v>
      </c>
      <c r="I302" s="7" t="s">
        <v>17</v>
      </c>
      <c r="J302" s="5">
        <v>22.05</v>
      </c>
      <c r="K302" s="11"/>
      <c r="L302" s="14">
        <f t="shared" si="9"/>
        <v>22.05</v>
      </c>
      <c r="AH302" s="15">
        <v>230023</v>
      </c>
    </row>
    <row r="303" spans="1:34">
      <c r="A303" s="5">
        <v>200185</v>
      </c>
      <c r="B303" s="5" t="s">
        <v>876</v>
      </c>
      <c r="C303" s="5" t="s">
        <v>877</v>
      </c>
      <c r="D303" s="5" t="s">
        <v>878</v>
      </c>
      <c r="E303" s="5">
        <v>370</v>
      </c>
      <c r="F303" s="5">
        <v>20</v>
      </c>
      <c r="G303" s="6">
        <f t="shared" si="8"/>
        <v>370</v>
      </c>
      <c r="H303" s="10">
        <v>1</v>
      </c>
      <c r="I303" s="7" t="s">
        <v>17</v>
      </c>
      <c r="J303" s="5">
        <v>370</v>
      </c>
      <c r="K303" s="11"/>
      <c r="L303" s="14">
        <f t="shared" si="9"/>
        <v>370</v>
      </c>
      <c r="AH303" s="15">
        <v>230024</v>
      </c>
    </row>
    <row r="304" spans="1:34">
      <c r="A304" s="5">
        <v>200585</v>
      </c>
      <c r="B304" s="5" t="s">
        <v>879</v>
      </c>
      <c r="C304" s="5" t="s">
        <v>880</v>
      </c>
      <c r="D304" s="5" t="s">
        <v>481</v>
      </c>
      <c r="E304" s="5">
        <v>52.5</v>
      </c>
      <c r="F304" s="5">
        <v>22</v>
      </c>
      <c r="G304" s="6">
        <f t="shared" si="8"/>
        <v>51.1875</v>
      </c>
      <c r="H304" s="10">
        <v>53</v>
      </c>
      <c r="I304" s="7" t="s">
        <v>17</v>
      </c>
      <c r="J304" s="5">
        <v>52.5</v>
      </c>
      <c r="K304" s="11"/>
      <c r="L304" s="14">
        <f t="shared" si="9"/>
        <v>52.5</v>
      </c>
      <c r="AH304" s="15">
        <v>230034</v>
      </c>
    </row>
    <row r="305" spans="1:34">
      <c r="A305" s="5">
        <v>200586</v>
      </c>
      <c r="B305" s="5" t="s">
        <v>881</v>
      </c>
      <c r="C305" s="5" t="s">
        <v>882</v>
      </c>
      <c r="D305" s="5" t="s">
        <v>883</v>
      </c>
      <c r="E305" s="5">
        <v>10.3</v>
      </c>
      <c r="F305" s="5">
        <v>22</v>
      </c>
      <c r="G305" s="6">
        <f t="shared" si="8"/>
        <v>10.0425</v>
      </c>
      <c r="H305" s="10">
        <v>7</v>
      </c>
      <c r="I305" s="7" t="s">
        <v>17</v>
      </c>
      <c r="J305" s="5">
        <v>10.3</v>
      </c>
      <c r="K305" s="11"/>
      <c r="L305" s="14">
        <f t="shared" si="9"/>
        <v>10.3</v>
      </c>
      <c r="AH305" s="15">
        <v>230036</v>
      </c>
    </row>
    <row r="306" spans="1:34">
      <c r="A306" s="5">
        <v>201244</v>
      </c>
      <c r="B306" s="5" t="s">
        <v>884</v>
      </c>
      <c r="C306" s="5" t="s">
        <v>885</v>
      </c>
      <c r="D306" s="5" t="s">
        <v>886</v>
      </c>
      <c r="E306" s="5">
        <v>131</v>
      </c>
      <c r="F306" s="5">
        <v>33</v>
      </c>
      <c r="G306" s="6">
        <f t="shared" si="8"/>
        <v>109.71250000000001</v>
      </c>
      <c r="H306" s="10">
        <v>1</v>
      </c>
      <c r="I306" s="7" t="s">
        <v>17</v>
      </c>
      <c r="J306" s="5">
        <v>131</v>
      </c>
      <c r="K306" s="11"/>
      <c r="L306" s="14">
        <f t="shared" si="9"/>
        <v>131</v>
      </c>
      <c r="AH306" s="15">
        <v>230158</v>
      </c>
    </row>
    <row r="307" spans="1:34">
      <c r="A307" s="5">
        <v>201736</v>
      </c>
      <c r="B307" s="5" t="s">
        <v>887</v>
      </c>
      <c r="C307" s="5" t="s">
        <v>888</v>
      </c>
      <c r="D307" s="5" t="s">
        <v>889</v>
      </c>
      <c r="E307" s="5">
        <v>5.5</v>
      </c>
      <c r="F307" s="5">
        <v>33</v>
      </c>
      <c r="G307" s="6">
        <f t="shared" si="8"/>
        <v>4.6062500000000002</v>
      </c>
      <c r="H307" s="10">
        <v>24</v>
      </c>
      <c r="I307" s="7" t="s">
        <v>17</v>
      </c>
      <c r="J307" s="5">
        <v>5.5</v>
      </c>
      <c r="K307" s="11"/>
      <c r="L307" s="14">
        <f t="shared" si="9"/>
        <v>5.5</v>
      </c>
      <c r="AH307" s="15">
        <v>230159</v>
      </c>
    </row>
    <row r="308" spans="1:34">
      <c r="A308" s="5">
        <v>201904</v>
      </c>
      <c r="B308" s="5" t="s">
        <v>890</v>
      </c>
      <c r="C308" s="5" t="s">
        <v>891</v>
      </c>
      <c r="D308" s="5" t="s">
        <v>892</v>
      </c>
      <c r="E308" s="5">
        <v>183</v>
      </c>
      <c r="F308" s="5">
        <v>26</v>
      </c>
      <c r="G308" s="6">
        <f t="shared" si="8"/>
        <v>169.27500000000003</v>
      </c>
      <c r="H308" s="10">
        <v>1</v>
      </c>
      <c r="I308" s="7" t="s">
        <v>17</v>
      </c>
      <c r="J308" s="5">
        <v>183</v>
      </c>
      <c r="K308" s="11"/>
      <c r="L308" s="14">
        <f t="shared" si="9"/>
        <v>183</v>
      </c>
      <c r="AH308" s="15">
        <v>230160</v>
      </c>
    </row>
    <row r="309" spans="1:34">
      <c r="A309" s="5">
        <v>202991</v>
      </c>
      <c r="B309" s="5" t="s">
        <v>893</v>
      </c>
      <c r="C309" s="5" t="s">
        <v>894</v>
      </c>
      <c r="D309" s="5" t="s">
        <v>895</v>
      </c>
      <c r="E309" s="5">
        <v>530</v>
      </c>
      <c r="F309" s="5">
        <v>26</v>
      </c>
      <c r="G309" s="6">
        <f t="shared" si="8"/>
        <v>490.25</v>
      </c>
      <c r="H309" s="10">
        <v>2</v>
      </c>
      <c r="I309" s="7" t="s">
        <v>17</v>
      </c>
      <c r="J309" s="5">
        <v>530</v>
      </c>
      <c r="K309" s="11"/>
      <c r="L309" s="14">
        <f t="shared" si="9"/>
        <v>530</v>
      </c>
      <c r="AH309" s="15">
        <v>230163</v>
      </c>
    </row>
    <row r="310" spans="1:34">
      <c r="A310" s="5">
        <v>202994</v>
      </c>
      <c r="B310" s="5" t="s">
        <v>896</v>
      </c>
      <c r="C310" s="5" t="s">
        <v>897</v>
      </c>
      <c r="D310" s="5" t="s">
        <v>898</v>
      </c>
      <c r="E310" s="5">
        <v>1100</v>
      </c>
      <c r="F310" s="5">
        <v>20</v>
      </c>
      <c r="G310" s="6">
        <f t="shared" si="8"/>
        <v>1100</v>
      </c>
      <c r="H310" s="10">
        <v>24</v>
      </c>
      <c r="I310" s="7" t="s">
        <v>17</v>
      </c>
      <c r="J310" s="5">
        <v>1100</v>
      </c>
      <c r="K310" s="11"/>
      <c r="L310" s="14">
        <f t="shared" si="9"/>
        <v>1100</v>
      </c>
      <c r="AH310" s="15">
        <v>230164</v>
      </c>
    </row>
    <row r="311" spans="1:34">
      <c r="A311" s="5">
        <v>202995</v>
      </c>
      <c r="B311" s="5" t="s">
        <v>899</v>
      </c>
      <c r="C311" s="5" t="s">
        <v>900</v>
      </c>
      <c r="D311" s="5" t="s">
        <v>769</v>
      </c>
      <c r="E311" s="5">
        <v>330</v>
      </c>
      <c r="F311" s="5">
        <v>15</v>
      </c>
      <c r="G311" s="6">
        <f t="shared" si="8"/>
        <v>350.625</v>
      </c>
      <c r="H311" s="10">
        <v>6</v>
      </c>
      <c r="I311" s="7" t="s">
        <v>17</v>
      </c>
      <c r="J311" s="5">
        <v>330</v>
      </c>
      <c r="K311" s="11"/>
      <c r="L311" s="14">
        <f t="shared" si="9"/>
        <v>330</v>
      </c>
      <c r="AH311" s="15">
        <v>230169</v>
      </c>
    </row>
    <row r="312" spans="1:34">
      <c r="A312" s="5">
        <v>202996</v>
      </c>
      <c r="B312" s="5" t="s">
        <v>901</v>
      </c>
      <c r="C312" s="5" t="s">
        <v>902</v>
      </c>
      <c r="D312" s="5" t="s">
        <v>769</v>
      </c>
      <c r="E312" s="5">
        <v>198</v>
      </c>
      <c r="F312" s="5">
        <v>15</v>
      </c>
      <c r="G312" s="6">
        <f t="shared" si="8"/>
        <v>210.375</v>
      </c>
      <c r="H312" s="10">
        <v>18</v>
      </c>
      <c r="I312" s="7" t="s">
        <v>17</v>
      </c>
      <c r="J312" s="5">
        <v>198</v>
      </c>
      <c r="K312" s="11"/>
      <c r="L312" s="14">
        <f t="shared" si="9"/>
        <v>198</v>
      </c>
      <c r="AH312" s="15">
        <v>230172</v>
      </c>
    </row>
    <row r="313" spans="1:34">
      <c r="A313" s="5">
        <v>202997</v>
      </c>
      <c r="B313" s="5" t="s">
        <v>903</v>
      </c>
      <c r="C313" s="5" t="s">
        <v>904</v>
      </c>
      <c r="D313" s="5" t="s">
        <v>905</v>
      </c>
      <c r="E313" s="5">
        <v>69</v>
      </c>
      <c r="F313" s="5">
        <v>15</v>
      </c>
      <c r="G313" s="6">
        <f t="shared" si="8"/>
        <v>73.3125</v>
      </c>
      <c r="H313" s="10">
        <v>173</v>
      </c>
      <c r="I313" s="7" t="s">
        <v>17</v>
      </c>
      <c r="J313" s="5">
        <v>69</v>
      </c>
      <c r="K313" s="11"/>
      <c r="L313" s="14">
        <f t="shared" si="9"/>
        <v>69</v>
      </c>
      <c r="AH313" s="15">
        <v>230173</v>
      </c>
    </row>
    <row r="314" spans="1:34">
      <c r="A314" s="5">
        <v>203882</v>
      </c>
      <c r="B314" s="5" t="s">
        <v>906</v>
      </c>
      <c r="C314" s="5" t="s">
        <v>907</v>
      </c>
      <c r="D314" s="5" t="s">
        <v>908</v>
      </c>
      <c r="E314" s="5">
        <v>127</v>
      </c>
      <c r="F314" s="5">
        <v>33</v>
      </c>
      <c r="G314" s="6">
        <f t="shared" si="8"/>
        <v>106.36250000000001</v>
      </c>
      <c r="H314" s="10">
        <v>8</v>
      </c>
      <c r="I314" s="7" t="s">
        <v>17</v>
      </c>
      <c r="J314" s="5">
        <v>127</v>
      </c>
      <c r="K314" s="11"/>
      <c r="L314" s="14">
        <f t="shared" si="9"/>
        <v>127</v>
      </c>
      <c r="AH314" s="15">
        <v>230174</v>
      </c>
    </row>
    <row r="315" spans="1:34">
      <c r="A315" s="5">
        <v>203883</v>
      </c>
      <c r="B315" s="5" t="s">
        <v>909</v>
      </c>
      <c r="C315" s="5" t="s">
        <v>910</v>
      </c>
      <c r="D315" s="5" t="s">
        <v>911</v>
      </c>
      <c r="E315" s="5">
        <v>87.5</v>
      </c>
      <c r="F315" s="5">
        <v>22</v>
      </c>
      <c r="G315" s="6">
        <f t="shared" si="8"/>
        <v>85.3125</v>
      </c>
      <c r="H315" s="10">
        <v>2</v>
      </c>
      <c r="I315" s="7" t="s">
        <v>17</v>
      </c>
      <c r="J315" s="5">
        <v>87.5</v>
      </c>
      <c r="K315" s="11"/>
      <c r="L315" s="14">
        <f t="shared" si="9"/>
        <v>87.5</v>
      </c>
      <c r="AH315" s="15">
        <v>230175</v>
      </c>
    </row>
    <row r="316" spans="1:34">
      <c r="A316" s="5">
        <v>203893</v>
      </c>
      <c r="B316" s="5" t="s">
        <v>912</v>
      </c>
      <c r="C316" s="5" t="s">
        <v>913</v>
      </c>
      <c r="D316" s="5" t="s">
        <v>914</v>
      </c>
      <c r="E316" s="5">
        <v>678</v>
      </c>
      <c r="F316" s="5">
        <v>20</v>
      </c>
      <c r="G316" s="6">
        <f t="shared" si="8"/>
        <v>678</v>
      </c>
      <c r="H316" s="10">
        <v>5</v>
      </c>
      <c r="I316" s="7" t="s">
        <v>17</v>
      </c>
      <c r="J316" s="5">
        <v>678</v>
      </c>
      <c r="K316" s="11"/>
      <c r="L316" s="14">
        <f t="shared" si="9"/>
        <v>678</v>
      </c>
      <c r="AH316" s="15">
        <v>230176</v>
      </c>
    </row>
    <row r="317" spans="1:34">
      <c r="A317" s="5">
        <v>204636</v>
      </c>
      <c r="B317" s="5" t="s">
        <v>915</v>
      </c>
      <c r="C317" s="5" t="s">
        <v>916</v>
      </c>
      <c r="D317" s="5" t="s">
        <v>917</v>
      </c>
      <c r="E317" s="5">
        <v>430</v>
      </c>
      <c r="F317" s="5">
        <v>22</v>
      </c>
      <c r="G317" s="6">
        <f t="shared" si="8"/>
        <v>419.25</v>
      </c>
      <c r="H317" s="10">
        <v>14</v>
      </c>
      <c r="I317" s="7" t="s">
        <v>17</v>
      </c>
      <c r="J317" s="5">
        <v>430</v>
      </c>
      <c r="K317" s="11"/>
      <c r="L317" s="14">
        <f t="shared" si="9"/>
        <v>430</v>
      </c>
      <c r="AH317" s="15">
        <v>230178</v>
      </c>
    </row>
    <row r="318" spans="1:34">
      <c r="A318" s="5">
        <v>204843</v>
      </c>
      <c r="B318" s="5" t="s">
        <v>918</v>
      </c>
      <c r="C318" s="5" t="s">
        <v>919</v>
      </c>
      <c r="D318" s="5" t="s">
        <v>920</v>
      </c>
      <c r="E318" s="5">
        <v>11.2</v>
      </c>
      <c r="F318" s="5">
        <v>33</v>
      </c>
      <c r="G318" s="6">
        <f t="shared" si="8"/>
        <v>9.379999999999999</v>
      </c>
      <c r="H318" s="10">
        <v>70</v>
      </c>
      <c r="I318" s="7" t="s">
        <v>17</v>
      </c>
      <c r="J318" s="5">
        <v>11.2</v>
      </c>
      <c r="K318" s="11"/>
      <c r="L318" s="14">
        <f t="shared" si="9"/>
        <v>11.2</v>
      </c>
      <c r="AH318" s="15">
        <v>230197</v>
      </c>
    </row>
    <row r="319" spans="1:34">
      <c r="A319" s="5">
        <v>204889</v>
      </c>
      <c r="B319" s="5" t="s">
        <v>921</v>
      </c>
      <c r="C319" s="5" t="s">
        <v>922</v>
      </c>
      <c r="D319" s="5" t="s">
        <v>923</v>
      </c>
      <c r="E319" s="5">
        <v>15.4</v>
      </c>
      <c r="F319" s="5">
        <v>22</v>
      </c>
      <c r="G319" s="6">
        <f t="shared" si="8"/>
        <v>15.015000000000001</v>
      </c>
      <c r="H319" s="10">
        <v>14</v>
      </c>
      <c r="I319" s="7" t="s">
        <v>17</v>
      </c>
      <c r="J319" s="5">
        <v>15.4</v>
      </c>
      <c r="K319" s="11"/>
      <c r="L319" s="14">
        <f t="shared" si="9"/>
        <v>15.4</v>
      </c>
      <c r="AH319" s="15">
        <v>230198</v>
      </c>
    </row>
    <row r="320" spans="1:34">
      <c r="A320" s="5">
        <v>205197</v>
      </c>
      <c r="B320" s="5" t="s">
        <v>924</v>
      </c>
      <c r="C320" s="5" t="s">
        <v>925</v>
      </c>
      <c r="D320" s="5" t="s">
        <v>105</v>
      </c>
      <c r="E320" s="5">
        <v>492.5</v>
      </c>
      <c r="F320" s="5">
        <v>26</v>
      </c>
      <c r="G320" s="6">
        <f t="shared" si="8"/>
        <v>455.5625</v>
      </c>
      <c r="H320" s="10">
        <v>1</v>
      </c>
      <c r="I320" s="7" t="s">
        <v>17</v>
      </c>
      <c r="J320" s="5">
        <v>492.5</v>
      </c>
      <c r="K320" s="11"/>
      <c r="L320" s="14">
        <f t="shared" si="9"/>
        <v>492.5</v>
      </c>
      <c r="AH320" s="15">
        <v>230469</v>
      </c>
    </row>
    <row r="321" spans="1:34">
      <c r="A321" s="5">
        <v>205340</v>
      </c>
      <c r="B321" s="5" t="s">
        <v>926</v>
      </c>
      <c r="C321" s="5" t="s">
        <v>927</v>
      </c>
      <c r="D321" s="5" t="s">
        <v>895</v>
      </c>
      <c r="E321" s="5">
        <v>660</v>
      </c>
      <c r="F321" s="5">
        <v>26</v>
      </c>
      <c r="G321" s="6">
        <f t="shared" si="8"/>
        <v>610.5</v>
      </c>
      <c r="H321" s="10">
        <v>118</v>
      </c>
      <c r="I321" s="7" t="s">
        <v>17</v>
      </c>
      <c r="J321" s="5">
        <v>660</v>
      </c>
      <c r="K321" s="11"/>
      <c r="L321" s="14">
        <f t="shared" si="9"/>
        <v>660</v>
      </c>
      <c r="AH321" s="15">
        <v>230495</v>
      </c>
    </row>
    <row r="322" spans="1:34">
      <c r="A322" s="5">
        <v>205410</v>
      </c>
      <c r="B322" s="5" t="s">
        <v>928</v>
      </c>
      <c r="C322" s="5" t="s">
        <v>929</v>
      </c>
      <c r="D322" s="5" t="s">
        <v>853</v>
      </c>
      <c r="E322" s="5">
        <v>31.25</v>
      </c>
      <c r="F322" s="5">
        <v>33</v>
      </c>
      <c r="G322" s="6">
        <f t="shared" ref="G322:G385" si="10">+(E322-(E322*F322/100))*1.25</f>
        <v>26.171875</v>
      </c>
      <c r="H322" s="10">
        <v>567</v>
      </c>
      <c r="I322" s="7" t="s">
        <v>17</v>
      </c>
      <c r="J322" s="5">
        <v>31.25</v>
      </c>
      <c r="K322" s="11"/>
      <c r="L322" s="14">
        <f t="shared" ref="L322:L385" si="11">+(J322-(J322*K322/100))</f>
        <v>31.25</v>
      </c>
      <c r="AH322" s="15">
        <v>230499</v>
      </c>
    </row>
    <row r="323" spans="1:34">
      <c r="A323" s="5">
        <v>205498</v>
      </c>
      <c r="B323" s="5" t="s">
        <v>930</v>
      </c>
      <c r="C323" s="5" t="s">
        <v>931</v>
      </c>
      <c r="D323" s="5" t="s">
        <v>932</v>
      </c>
      <c r="E323" s="5">
        <v>83.25</v>
      </c>
      <c r="F323" s="5">
        <v>33</v>
      </c>
      <c r="G323" s="6">
        <f t="shared" si="10"/>
        <v>69.721875000000011</v>
      </c>
      <c r="H323" s="10">
        <v>5</v>
      </c>
      <c r="I323" s="7" t="s">
        <v>17</v>
      </c>
      <c r="J323" s="5">
        <v>83.25</v>
      </c>
      <c r="K323" s="11"/>
      <c r="L323" s="14">
        <f t="shared" si="11"/>
        <v>83.25</v>
      </c>
      <c r="AH323" s="15">
        <v>230500</v>
      </c>
    </row>
    <row r="324" spans="1:34">
      <c r="A324" s="5">
        <v>205548</v>
      </c>
      <c r="B324" s="5" t="s">
        <v>933</v>
      </c>
      <c r="C324" s="5" t="s">
        <v>934</v>
      </c>
      <c r="D324" s="5" t="s">
        <v>935</v>
      </c>
      <c r="E324" s="5">
        <v>23.1</v>
      </c>
      <c r="F324" s="5">
        <v>33</v>
      </c>
      <c r="G324" s="6">
        <f t="shared" si="10"/>
        <v>19.346250000000001</v>
      </c>
      <c r="H324" s="10">
        <v>1</v>
      </c>
      <c r="I324" s="7" t="s">
        <v>17</v>
      </c>
      <c r="J324" s="5">
        <v>23.1</v>
      </c>
      <c r="K324" s="11"/>
      <c r="L324" s="14">
        <f t="shared" si="11"/>
        <v>23.1</v>
      </c>
      <c r="AH324" s="15">
        <v>230501</v>
      </c>
    </row>
    <row r="325" spans="1:34">
      <c r="A325" s="5">
        <v>205551</v>
      </c>
      <c r="B325" s="5" t="s">
        <v>936</v>
      </c>
      <c r="C325" s="5" t="s">
        <v>937</v>
      </c>
      <c r="D325" s="5" t="s">
        <v>938</v>
      </c>
      <c r="E325" s="5">
        <v>515</v>
      </c>
      <c r="F325" s="5">
        <v>15</v>
      </c>
      <c r="G325" s="6">
        <f t="shared" si="10"/>
        <v>547.1875</v>
      </c>
      <c r="H325" s="10">
        <v>1</v>
      </c>
      <c r="I325" s="7" t="s">
        <v>17</v>
      </c>
      <c r="J325" s="5">
        <v>515</v>
      </c>
      <c r="K325" s="11"/>
      <c r="L325" s="14">
        <f t="shared" si="11"/>
        <v>515</v>
      </c>
      <c r="AH325" s="15">
        <v>230625</v>
      </c>
    </row>
    <row r="326" spans="1:34">
      <c r="A326" s="5">
        <v>205552</v>
      </c>
      <c r="B326" s="5" t="s">
        <v>939</v>
      </c>
      <c r="C326" s="5" t="s">
        <v>940</v>
      </c>
      <c r="D326" s="5" t="s">
        <v>941</v>
      </c>
      <c r="E326" s="5">
        <v>17.350000000000001</v>
      </c>
      <c r="F326" s="5">
        <v>33</v>
      </c>
      <c r="G326" s="6">
        <f t="shared" si="10"/>
        <v>14.530625000000001</v>
      </c>
      <c r="H326" s="10">
        <v>8</v>
      </c>
      <c r="I326" s="7" t="s">
        <v>17</v>
      </c>
      <c r="J326" s="5">
        <v>17.350000000000001</v>
      </c>
      <c r="K326" s="11"/>
      <c r="L326" s="14">
        <f t="shared" si="11"/>
        <v>17.350000000000001</v>
      </c>
      <c r="AH326" s="15">
        <v>230626</v>
      </c>
    </row>
    <row r="327" spans="1:34">
      <c r="A327" s="5">
        <v>205799</v>
      </c>
      <c r="B327" s="5" t="s">
        <v>942</v>
      </c>
      <c r="C327" s="5" t="s">
        <v>943</v>
      </c>
      <c r="D327" s="5" t="s">
        <v>944</v>
      </c>
      <c r="E327" s="5">
        <v>4260</v>
      </c>
      <c r="F327" s="5">
        <v>26</v>
      </c>
      <c r="G327" s="6">
        <f t="shared" si="10"/>
        <v>3940.5</v>
      </c>
      <c r="H327" s="10">
        <v>1</v>
      </c>
      <c r="I327" s="7" t="s">
        <v>17</v>
      </c>
      <c r="J327" s="5">
        <v>4260</v>
      </c>
      <c r="K327" s="11"/>
      <c r="L327" s="14">
        <f t="shared" si="11"/>
        <v>4260</v>
      </c>
      <c r="AH327" s="15">
        <v>230627</v>
      </c>
    </row>
    <row r="328" spans="1:34">
      <c r="A328" s="5">
        <v>205949</v>
      </c>
      <c r="B328" s="5" t="s">
        <v>945</v>
      </c>
      <c r="C328" s="5" t="s">
        <v>946</v>
      </c>
      <c r="D328" s="5" t="s">
        <v>947</v>
      </c>
      <c r="E328" s="5">
        <v>6.9</v>
      </c>
      <c r="F328" s="5">
        <v>33</v>
      </c>
      <c r="G328" s="6">
        <f t="shared" si="10"/>
        <v>5.7787500000000005</v>
      </c>
      <c r="H328" s="10">
        <v>6</v>
      </c>
      <c r="I328" s="7" t="s">
        <v>17</v>
      </c>
      <c r="J328" s="5">
        <v>6.9</v>
      </c>
      <c r="K328" s="11"/>
      <c r="L328" s="14">
        <f t="shared" si="11"/>
        <v>6.9</v>
      </c>
      <c r="AH328" s="15">
        <v>230628</v>
      </c>
    </row>
    <row r="329" spans="1:34">
      <c r="A329" s="5">
        <v>205953</v>
      </c>
      <c r="B329" s="5" t="s">
        <v>948</v>
      </c>
      <c r="C329" s="5" t="s">
        <v>949</v>
      </c>
      <c r="D329" s="5" t="s">
        <v>950</v>
      </c>
      <c r="E329" s="5">
        <v>43.25</v>
      </c>
      <c r="F329" s="5">
        <v>33</v>
      </c>
      <c r="G329" s="6">
        <f t="shared" si="10"/>
        <v>36.221874999999997</v>
      </c>
      <c r="H329" s="10">
        <v>13</v>
      </c>
      <c r="I329" s="7" t="s">
        <v>17</v>
      </c>
      <c r="J329" s="5">
        <v>43.25</v>
      </c>
      <c r="K329" s="11"/>
      <c r="L329" s="14">
        <f t="shared" si="11"/>
        <v>43.25</v>
      </c>
      <c r="AH329" s="15">
        <v>230629</v>
      </c>
    </row>
    <row r="330" spans="1:34">
      <c r="A330" s="5">
        <v>206285</v>
      </c>
      <c r="B330" s="5" t="s">
        <v>951</v>
      </c>
      <c r="C330" s="5" t="s">
        <v>952</v>
      </c>
      <c r="D330" s="5" t="s">
        <v>953</v>
      </c>
      <c r="E330" s="5">
        <v>195</v>
      </c>
      <c r="F330" s="5">
        <v>26</v>
      </c>
      <c r="G330" s="6">
        <f t="shared" si="10"/>
        <v>180.375</v>
      </c>
      <c r="H330" s="10">
        <v>128</v>
      </c>
      <c r="I330" s="7" t="s">
        <v>17</v>
      </c>
      <c r="J330" s="5">
        <v>195</v>
      </c>
      <c r="K330" s="11"/>
      <c r="L330" s="14">
        <f t="shared" si="11"/>
        <v>195</v>
      </c>
      <c r="AH330" s="15">
        <v>230631</v>
      </c>
    </row>
    <row r="331" spans="1:34">
      <c r="A331" s="5">
        <v>206328</v>
      </c>
      <c r="B331" s="5" t="s">
        <v>954</v>
      </c>
      <c r="C331" s="5" t="s">
        <v>955</v>
      </c>
      <c r="D331" s="5" t="s">
        <v>569</v>
      </c>
      <c r="E331" s="5">
        <v>1120</v>
      </c>
      <c r="F331" s="5">
        <v>26</v>
      </c>
      <c r="G331" s="6">
        <f t="shared" si="10"/>
        <v>1036</v>
      </c>
      <c r="H331" s="10">
        <v>39</v>
      </c>
      <c r="I331" s="7" t="s">
        <v>17</v>
      </c>
      <c r="J331" s="5">
        <v>1120</v>
      </c>
      <c r="K331" s="11"/>
      <c r="L331" s="14">
        <f t="shared" si="11"/>
        <v>1120</v>
      </c>
      <c r="AH331" s="15">
        <v>230633</v>
      </c>
    </row>
    <row r="332" spans="1:34">
      <c r="A332" s="5">
        <v>206402</v>
      </c>
      <c r="B332" s="5" t="s">
        <v>956</v>
      </c>
      <c r="C332" s="5" t="s">
        <v>957</v>
      </c>
      <c r="D332" s="5" t="s">
        <v>958</v>
      </c>
      <c r="E332" s="5">
        <v>2370</v>
      </c>
      <c r="F332" s="5">
        <v>26</v>
      </c>
      <c r="G332" s="6">
        <f t="shared" si="10"/>
        <v>2192.25</v>
      </c>
      <c r="H332" s="10">
        <v>5</v>
      </c>
      <c r="I332" s="7" t="s">
        <v>17</v>
      </c>
      <c r="J332" s="5">
        <v>2370</v>
      </c>
      <c r="K332" s="11"/>
      <c r="L332" s="14">
        <f t="shared" si="11"/>
        <v>2370</v>
      </c>
      <c r="AH332" s="15">
        <v>230664</v>
      </c>
    </row>
    <row r="333" spans="1:34">
      <c r="A333" s="5">
        <v>206407</v>
      </c>
      <c r="B333" s="5" t="s">
        <v>959</v>
      </c>
      <c r="C333" s="5" t="s">
        <v>960</v>
      </c>
      <c r="D333" s="5" t="s">
        <v>961</v>
      </c>
      <c r="E333" s="5">
        <v>50</v>
      </c>
      <c r="F333" s="5">
        <v>33</v>
      </c>
      <c r="G333" s="6">
        <f t="shared" si="10"/>
        <v>41.875</v>
      </c>
      <c r="H333" s="10">
        <v>1205</v>
      </c>
      <c r="I333" s="7" t="s">
        <v>17</v>
      </c>
      <c r="J333" s="5">
        <v>50</v>
      </c>
      <c r="K333" s="11"/>
      <c r="L333" s="14">
        <f t="shared" si="11"/>
        <v>50</v>
      </c>
      <c r="AH333" s="15">
        <v>230905</v>
      </c>
    </row>
    <row r="334" spans="1:34">
      <c r="A334" s="5">
        <v>206410</v>
      </c>
      <c r="B334" s="5" t="s">
        <v>962</v>
      </c>
      <c r="C334" s="5" t="s">
        <v>963</v>
      </c>
      <c r="D334" s="5" t="s">
        <v>964</v>
      </c>
      <c r="E334" s="5">
        <v>43.25</v>
      </c>
      <c r="F334" s="5">
        <v>22</v>
      </c>
      <c r="G334" s="6">
        <f t="shared" si="10"/>
        <v>42.168750000000003</v>
      </c>
      <c r="H334" s="10">
        <v>4</v>
      </c>
      <c r="I334" s="7" t="s">
        <v>17</v>
      </c>
      <c r="J334" s="5">
        <v>43.25</v>
      </c>
      <c r="K334" s="11"/>
      <c r="L334" s="14">
        <f t="shared" si="11"/>
        <v>43.25</v>
      </c>
      <c r="AH334" s="15">
        <v>230906</v>
      </c>
    </row>
    <row r="335" spans="1:34">
      <c r="A335" s="5">
        <v>206419</v>
      </c>
      <c r="B335" s="5" t="s">
        <v>965</v>
      </c>
      <c r="C335" s="5" t="s">
        <v>966</v>
      </c>
      <c r="D335" s="5" t="s">
        <v>967</v>
      </c>
      <c r="E335" s="5">
        <v>9.6</v>
      </c>
      <c r="F335" s="5">
        <v>33</v>
      </c>
      <c r="G335" s="6">
        <f t="shared" si="10"/>
        <v>8.0399999999999991</v>
      </c>
      <c r="H335" s="10">
        <v>1</v>
      </c>
      <c r="I335" s="7" t="s">
        <v>17</v>
      </c>
      <c r="J335" s="5">
        <v>9.6</v>
      </c>
      <c r="K335" s="11"/>
      <c r="L335" s="14">
        <f t="shared" si="11"/>
        <v>9.6</v>
      </c>
      <c r="AH335" s="15">
        <v>230908</v>
      </c>
    </row>
    <row r="336" spans="1:34">
      <c r="A336" s="5">
        <v>206423</v>
      </c>
      <c r="B336" s="5" t="s">
        <v>968</v>
      </c>
      <c r="C336" s="5" t="s">
        <v>969</v>
      </c>
      <c r="D336" s="5" t="s">
        <v>970</v>
      </c>
      <c r="E336" s="5">
        <v>13.55</v>
      </c>
      <c r="F336" s="5">
        <v>33</v>
      </c>
      <c r="G336" s="6">
        <f t="shared" si="10"/>
        <v>11.348125</v>
      </c>
      <c r="H336" s="10">
        <v>526</v>
      </c>
      <c r="I336" s="7" t="s">
        <v>17</v>
      </c>
      <c r="J336" s="5">
        <v>13.55</v>
      </c>
      <c r="K336" s="11"/>
      <c r="L336" s="14">
        <f t="shared" si="11"/>
        <v>13.55</v>
      </c>
      <c r="AH336" s="15">
        <v>230999</v>
      </c>
    </row>
    <row r="337" spans="1:34">
      <c r="A337" s="5">
        <v>206429</v>
      </c>
      <c r="B337" s="5" t="s">
        <v>971</v>
      </c>
      <c r="C337" s="5" t="s">
        <v>972</v>
      </c>
      <c r="D337" s="5" t="s">
        <v>973</v>
      </c>
      <c r="E337" s="5">
        <v>25.5</v>
      </c>
      <c r="F337" s="5">
        <v>33</v>
      </c>
      <c r="G337" s="6">
        <f t="shared" si="10"/>
        <v>21.356250000000003</v>
      </c>
      <c r="H337" s="10">
        <v>1110</v>
      </c>
      <c r="I337" s="7" t="s">
        <v>17</v>
      </c>
      <c r="J337" s="5">
        <v>25.5</v>
      </c>
      <c r="K337" s="11"/>
      <c r="L337" s="14">
        <f t="shared" si="11"/>
        <v>25.5</v>
      </c>
      <c r="AH337" s="15">
        <v>231037</v>
      </c>
    </row>
    <row r="338" spans="1:34">
      <c r="A338" s="5">
        <v>206430</v>
      </c>
      <c r="B338" s="5" t="s">
        <v>974</v>
      </c>
      <c r="C338" s="5" t="s">
        <v>975</v>
      </c>
      <c r="D338" s="5" t="s">
        <v>976</v>
      </c>
      <c r="E338" s="5">
        <v>22.6</v>
      </c>
      <c r="F338" s="5">
        <v>33</v>
      </c>
      <c r="G338" s="6">
        <f t="shared" si="10"/>
        <v>18.927499999999998</v>
      </c>
      <c r="H338" s="10">
        <v>1716</v>
      </c>
      <c r="I338" s="7" t="s">
        <v>17</v>
      </c>
      <c r="J338" s="5">
        <v>22.6</v>
      </c>
      <c r="K338" s="11"/>
      <c r="L338" s="14">
        <f t="shared" si="11"/>
        <v>22.6</v>
      </c>
      <c r="AH338" s="15">
        <v>231281</v>
      </c>
    </row>
    <row r="339" spans="1:34">
      <c r="A339" s="5">
        <v>206431</v>
      </c>
      <c r="B339" s="5" t="s">
        <v>977</v>
      </c>
      <c r="C339" s="5" t="s">
        <v>978</v>
      </c>
      <c r="D339" s="5" t="s">
        <v>979</v>
      </c>
      <c r="E339" s="5">
        <v>21.3</v>
      </c>
      <c r="F339" s="5">
        <v>33</v>
      </c>
      <c r="G339" s="6">
        <f t="shared" si="10"/>
        <v>17.838750000000001</v>
      </c>
      <c r="H339" s="10">
        <v>547</v>
      </c>
      <c r="I339" s="7" t="s">
        <v>17</v>
      </c>
      <c r="J339" s="5">
        <v>21.3</v>
      </c>
      <c r="K339" s="11"/>
      <c r="L339" s="14">
        <f t="shared" si="11"/>
        <v>21.3</v>
      </c>
      <c r="AH339" s="15">
        <v>231314</v>
      </c>
    </row>
    <row r="340" spans="1:34">
      <c r="A340" s="5">
        <v>206435</v>
      </c>
      <c r="B340" s="5" t="s">
        <v>980</v>
      </c>
      <c r="C340" s="5" t="s">
        <v>981</v>
      </c>
      <c r="D340" s="5" t="s">
        <v>982</v>
      </c>
      <c r="E340" s="5">
        <v>126</v>
      </c>
      <c r="F340" s="5">
        <v>26</v>
      </c>
      <c r="G340" s="6">
        <f t="shared" si="10"/>
        <v>116.55000000000001</v>
      </c>
      <c r="H340" s="10">
        <v>21</v>
      </c>
      <c r="I340" s="7" t="s">
        <v>17</v>
      </c>
      <c r="J340" s="5">
        <v>126</v>
      </c>
      <c r="K340" s="11"/>
      <c r="L340" s="14">
        <f t="shared" si="11"/>
        <v>126</v>
      </c>
      <c r="AH340" s="15">
        <v>231316</v>
      </c>
    </row>
    <row r="341" spans="1:34">
      <c r="A341" s="5">
        <v>206448</v>
      </c>
      <c r="B341" s="5" t="s">
        <v>983</v>
      </c>
      <c r="C341" s="5" t="s">
        <v>984</v>
      </c>
      <c r="D341" s="5" t="s">
        <v>985</v>
      </c>
      <c r="E341" s="5">
        <v>367.5</v>
      </c>
      <c r="F341" s="5">
        <v>22</v>
      </c>
      <c r="G341" s="6">
        <f t="shared" si="10"/>
        <v>358.3125</v>
      </c>
      <c r="H341" s="10">
        <v>1</v>
      </c>
      <c r="I341" s="7" t="s">
        <v>17</v>
      </c>
      <c r="J341" s="5">
        <v>367.5</v>
      </c>
      <c r="K341" s="11"/>
      <c r="L341" s="14">
        <f t="shared" si="11"/>
        <v>367.5</v>
      </c>
      <c r="AH341" s="15">
        <v>231363</v>
      </c>
    </row>
    <row r="342" spans="1:34">
      <c r="A342" s="5">
        <v>206449</v>
      </c>
      <c r="B342" s="5" t="s">
        <v>986</v>
      </c>
      <c r="C342" s="5" t="s">
        <v>987</v>
      </c>
      <c r="D342" s="5" t="s">
        <v>988</v>
      </c>
      <c r="E342" s="5">
        <v>625</v>
      </c>
      <c r="F342" s="5">
        <v>22</v>
      </c>
      <c r="G342" s="6">
        <f t="shared" si="10"/>
        <v>609.375</v>
      </c>
      <c r="H342" s="10">
        <v>1</v>
      </c>
      <c r="I342" s="7" t="s">
        <v>17</v>
      </c>
      <c r="J342" s="5">
        <v>625</v>
      </c>
      <c r="K342" s="11"/>
      <c r="L342" s="14">
        <f t="shared" si="11"/>
        <v>625</v>
      </c>
      <c r="AH342" s="15">
        <v>231511</v>
      </c>
    </row>
    <row r="343" spans="1:34">
      <c r="A343" s="5">
        <v>206450</v>
      </c>
      <c r="B343" s="5" t="s">
        <v>989</v>
      </c>
      <c r="C343" s="5" t="s">
        <v>990</v>
      </c>
      <c r="D343" s="5" t="s">
        <v>991</v>
      </c>
      <c r="E343" s="5">
        <v>14</v>
      </c>
      <c r="F343" s="5">
        <v>33</v>
      </c>
      <c r="G343" s="6">
        <f t="shared" si="10"/>
        <v>11.724999999999998</v>
      </c>
      <c r="H343" s="10">
        <v>4</v>
      </c>
      <c r="I343" s="7" t="s">
        <v>17</v>
      </c>
      <c r="J343" s="5">
        <v>14</v>
      </c>
      <c r="K343" s="11"/>
      <c r="L343" s="14">
        <f t="shared" si="11"/>
        <v>14</v>
      </c>
      <c r="AH343" s="15">
        <v>231522</v>
      </c>
    </row>
    <row r="344" spans="1:34">
      <c r="A344" s="5">
        <v>206451</v>
      </c>
      <c r="B344" s="5" t="s">
        <v>992</v>
      </c>
      <c r="C344" s="5" t="s">
        <v>993</v>
      </c>
      <c r="D344" s="5" t="s">
        <v>994</v>
      </c>
      <c r="E344" s="5">
        <v>432.5</v>
      </c>
      <c r="F344" s="5">
        <v>20</v>
      </c>
      <c r="G344" s="6">
        <f t="shared" si="10"/>
        <v>432.5</v>
      </c>
      <c r="H344" s="10">
        <v>1</v>
      </c>
      <c r="I344" s="7" t="s">
        <v>17</v>
      </c>
      <c r="J344" s="5">
        <v>432.5</v>
      </c>
      <c r="K344" s="11"/>
      <c r="L344" s="14">
        <f t="shared" si="11"/>
        <v>432.5</v>
      </c>
      <c r="AH344" s="15">
        <v>231528</v>
      </c>
    </row>
    <row r="345" spans="1:34">
      <c r="A345" s="5">
        <v>206480</v>
      </c>
      <c r="B345" s="5" t="s">
        <v>995</v>
      </c>
      <c r="C345" s="5" t="s">
        <v>996</v>
      </c>
      <c r="D345" s="5" t="s">
        <v>997</v>
      </c>
      <c r="E345" s="5">
        <v>2630</v>
      </c>
      <c r="F345" s="5">
        <v>15</v>
      </c>
      <c r="G345" s="6">
        <f t="shared" si="10"/>
        <v>2794.375</v>
      </c>
      <c r="H345" s="10">
        <v>19</v>
      </c>
      <c r="I345" s="7" t="s">
        <v>17</v>
      </c>
      <c r="J345" s="5">
        <v>2630</v>
      </c>
      <c r="K345" s="11"/>
      <c r="L345" s="14">
        <f t="shared" si="11"/>
        <v>2630</v>
      </c>
      <c r="AH345" s="15">
        <v>231594</v>
      </c>
    </row>
    <row r="346" spans="1:34">
      <c r="A346" s="5">
        <v>206646</v>
      </c>
      <c r="B346" s="5" t="s">
        <v>998</v>
      </c>
      <c r="C346" s="5" t="s">
        <v>999</v>
      </c>
      <c r="D346" s="5" t="s">
        <v>1000</v>
      </c>
      <c r="E346" s="5">
        <v>123</v>
      </c>
      <c r="F346" s="5">
        <v>33</v>
      </c>
      <c r="G346" s="6">
        <f t="shared" si="10"/>
        <v>103.01249999999999</v>
      </c>
      <c r="H346" s="10">
        <v>6</v>
      </c>
      <c r="I346" s="7" t="s">
        <v>17</v>
      </c>
      <c r="J346" s="5">
        <v>123</v>
      </c>
      <c r="K346" s="11"/>
      <c r="L346" s="14">
        <f t="shared" si="11"/>
        <v>123</v>
      </c>
      <c r="AH346" s="15">
        <v>231595</v>
      </c>
    </row>
    <row r="347" spans="1:34">
      <c r="A347" s="5">
        <v>206647</v>
      </c>
      <c r="B347" s="5" t="s">
        <v>1001</v>
      </c>
      <c r="C347" s="5" t="s">
        <v>1002</v>
      </c>
      <c r="D347" s="5" t="s">
        <v>191</v>
      </c>
      <c r="E347" s="5">
        <v>1220</v>
      </c>
      <c r="F347" s="5">
        <v>15</v>
      </c>
      <c r="G347" s="6">
        <f t="shared" si="10"/>
        <v>1296.25</v>
      </c>
      <c r="H347" s="10">
        <v>1</v>
      </c>
      <c r="I347" s="7" t="s">
        <v>17</v>
      </c>
      <c r="J347" s="5">
        <v>1220</v>
      </c>
      <c r="K347" s="11"/>
      <c r="L347" s="14">
        <f t="shared" si="11"/>
        <v>1220</v>
      </c>
      <c r="AH347" s="15">
        <v>231596</v>
      </c>
    </row>
    <row r="348" spans="1:34">
      <c r="A348" s="5">
        <v>206648</v>
      </c>
      <c r="B348" s="5" t="s">
        <v>1003</v>
      </c>
      <c r="C348" s="5" t="s">
        <v>1004</v>
      </c>
      <c r="D348" s="5" t="s">
        <v>1005</v>
      </c>
      <c r="E348" s="5">
        <v>355</v>
      </c>
      <c r="F348" s="5">
        <v>33</v>
      </c>
      <c r="G348" s="6">
        <f t="shared" si="10"/>
        <v>297.3125</v>
      </c>
      <c r="H348" s="10">
        <v>10</v>
      </c>
      <c r="I348" s="7" t="s">
        <v>17</v>
      </c>
      <c r="J348" s="5">
        <v>355</v>
      </c>
      <c r="K348" s="11"/>
      <c r="L348" s="14">
        <f t="shared" si="11"/>
        <v>355</v>
      </c>
      <c r="AH348" s="15">
        <v>231597</v>
      </c>
    </row>
    <row r="349" spans="1:34">
      <c r="A349" s="5">
        <v>206649</v>
      </c>
      <c r="B349" s="5" t="s">
        <v>1006</v>
      </c>
      <c r="C349" s="5" t="s">
        <v>1007</v>
      </c>
      <c r="D349" s="5" t="s">
        <v>1008</v>
      </c>
      <c r="E349" s="5">
        <v>272.5</v>
      </c>
      <c r="F349" s="5">
        <v>33</v>
      </c>
      <c r="G349" s="6">
        <f t="shared" si="10"/>
        <v>228.21875</v>
      </c>
      <c r="H349" s="10">
        <v>5</v>
      </c>
      <c r="I349" s="7" t="s">
        <v>17</v>
      </c>
      <c r="J349" s="5">
        <v>272.5</v>
      </c>
      <c r="K349" s="11"/>
      <c r="L349" s="14">
        <f t="shared" si="11"/>
        <v>272.5</v>
      </c>
      <c r="AH349" s="15">
        <v>231598</v>
      </c>
    </row>
    <row r="350" spans="1:34">
      <c r="A350" s="5">
        <v>206676</v>
      </c>
      <c r="B350" s="5" t="s">
        <v>1009</v>
      </c>
      <c r="C350" s="5" t="s">
        <v>1010</v>
      </c>
      <c r="D350" s="5" t="s">
        <v>1011</v>
      </c>
      <c r="E350" s="5">
        <v>68.5</v>
      </c>
      <c r="F350" s="5">
        <v>26</v>
      </c>
      <c r="G350" s="6">
        <f t="shared" si="10"/>
        <v>63.362499999999997</v>
      </c>
      <c r="H350" s="10">
        <v>48</v>
      </c>
      <c r="I350" s="7" t="s">
        <v>17</v>
      </c>
      <c r="J350" s="5">
        <v>68.5</v>
      </c>
      <c r="K350" s="11"/>
      <c r="L350" s="14">
        <f t="shared" si="11"/>
        <v>68.5</v>
      </c>
      <c r="AH350" s="15">
        <v>231599</v>
      </c>
    </row>
    <row r="351" spans="1:34">
      <c r="A351" s="5">
        <v>206678</v>
      </c>
      <c r="B351" s="5" t="s">
        <v>1012</v>
      </c>
      <c r="C351" s="5" t="s">
        <v>1013</v>
      </c>
      <c r="D351" s="5" t="s">
        <v>1014</v>
      </c>
      <c r="E351" s="5">
        <v>59.5</v>
      </c>
      <c r="F351" s="5">
        <v>33</v>
      </c>
      <c r="G351" s="6">
        <f t="shared" si="10"/>
        <v>49.831249999999997</v>
      </c>
      <c r="H351" s="10">
        <v>12</v>
      </c>
      <c r="I351" s="7" t="s">
        <v>17</v>
      </c>
      <c r="J351" s="5">
        <v>59.5</v>
      </c>
      <c r="K351" s="11"/>
      <c r="L351" s="14">
        <f t="shared" si="11"/>
        <v>59.5</v>
      </c>
      <c r="AH351" s="15">
        <v>231600</v>
      </c>
    </row>
    <row r="352" spans="1:34">
      <c r="A352" s="5">
        <v>207419</v>
      </c>
      <c r="B352" s="5" t="s">
        <v>1015</v>
      </c>
      <c r="C352" s="5" t="s">
        <v>1016</v>
      </c>
      <c r="D352" s="5" t="s">
        <v>569</v>
      </c>
      <c r="E352" s="5">
        <v>1070</v>
      </c>
      <c r="F352" s="5">
        <v>26</v>
      </c>
      <c r="G352" s="6">
        <f t="shared" si="10"/>
        <v>989.75</v>
      </c>
      <c r="H352" s="10">
        <v>1</v>
      </c>
      <c r="I352" s="7" t="s">
        <v>17</v>
      </c>
      <c r="J352" s="5">
        <v>1070</v>
      </c>
      <c r="K352" s="11"/>
      <c r="L352" s="14">
        <f t="shared" si="11"/>
        <v>1070</v>
      </c>
      <c r="AH352" s="15">
        <v>231601</v>
      </c>
    </row>
    <row r="353" spans="1:34">
      <c r="A353" s="5">
        <v>207622</v>
      </c>
      <c r="B353" s="5" t="s">
        <v>1017</v>
      </c>
      <c r="C353" s="5" t="s">
        <v>1018</v>
      </c>
      <c r="D353" s="5" t="s">
        <v>1019</v>
      </c>
      <c r="E353" s="5">
        <v>2820</v>
      </c>
      <c r="F353" s="5">
        <v>26</v>
      </c>
      <c r="G353" s="6">
        <f t="shared" si="10"/>
        <v>2608.5</v>
      </c>
      <c r="H353" s="10">
        <v>1</v>
      </c>
      <c r="I353" s="7" t="s">
        <v>17</v>
      </c>
      <c r="J353" s="5">
        <v>2820</v>
      </c>
      <c r="K353" s="11"/>
      <c r="L353" s="14">
        <f t="shared" si="11"/>
        <v>2820</v>
      </c>
      <c r="AH353" s="15">
        <v>231602</v>
      </c>
    </row>
    <row r="354" spans="1:34">
      <c r="A354" s="5">
        <v>207661</v>
      </c>
      <c r="B354" s="5" t="s">
        <v>1020</v>
      </c>
      <c r="C354" s="5" t="s">
        <v>1021</v>
      </c>
      <c r="D354" s="5" t="s">
        <v>1022</v>
      </c>
      <c r="E354" s="5">
        <v>287.5</v>
      </c>
      <c r="F354" s="5">
        <v>26</v>
      </c>
      <c r="G354" s="6">
        <f t="shared" si="10"/>
        <v>265.9375</v>
      </c>
      <c r="H354" s="10">
        <v>2</v>
      </c>
      <c r="I354" s="7" t="s">
        <v>17</v>
      </c>
      <c r="J354" s="5">
        <v>287.5</v>
      </c>
      <c r="K354" s="11"/>
      <c r="L354" s="14">
        <f t="shared" si="11"/>
        <v>287.5</v>
      </c>
      <c r="AH354" s="15">
        <v>231603</v>
      </c>
    </row>
    <row r="355" spans="1:34">
      <c r="A355" s="5">
        <v>207719</v>
      </c>
      <c r="B355" s="5" t="s">
        <v>1023</v>
      </c>
      <c r="C355" s="5" t="s">
        <v>1024</v>
      </c>
      <c r="D355" s="5" t="s">
        <v>1025</v>
      </c>
      <c r="E355" s="5">
        <v>26.75</v>
      </c>
      <c r="F355" s="5">
        <v>15</v>
      </c>
      <c r="G355" s="6">
        <f t="shared" si="10"/>
        <v>28.421875</v>
      </c>
      <c r="H355" s="10">
        <v>62</v>
      </c>
      <c r="I355" s="7" t="s">
        <v>17</v>
      </c>
      <c r="J355" s="5">
        <v>26.75</v>
      </c>
      <c r="K355" s="11"/>
      <c r="L355" s="14">
        <f t="shared" si="11"/>
        <v>26.75</v>
      </c>
      <c r="AH355" s="15">
        <v>231604</v>
      </c>
    </row>
    <row r="356" spans="1:34">
      <c r="A356" s="5">
        <v>208179</v>
      </c>
      <c r="B356" s="5" t="s">
        <v>1026</v>
      </c>
      <c r="C356" s="5" t="s">
        <v>1027</v>
      </c>
      <c r="D356" s="5" t="s">
        <v>201</v>
      </c>
      <c r="E356" s="5">
        <v>1600</v>
      </c>
      <c r="F356" s="5">
        <v>20</v>
      </c>
      <c r="G356" s="6">
        <f t="shared" si="10"/>
        <v>1600</v>
      </c>
      <c r="H356" s="10">
        <v>1</v>
      </c>
      <c r="I356" s="7" t="s">
        <v>17</v>
      </c>
      <c r="J356" s="5">
        <v>1600</v>
      </c>
      <c r="K356" s="11"/>
      <c r="L356" s="14">
        <f t="shared" si="11"/>
        <v>1600</v>
      </c>
      <c r="AH356" s="15">
        <v>231605</v>
      </c>
    </row>
    <row r="357" spans="1:34">
      <c r="A357" s="5">
        <v>208216</v>
      </c>
      <c r="B357" s="5" t="s">
        <v>1028</v>
      </c>
      <c r="C357" s="5" t="s">
        <v>1029</v>
      </c>
      <c r="D357" s="5" t="s">
        <v>1030</v>
      </c>
      <c r="E357" s="5">
        <v>610</v>
      </c>
      <c r="F357" s="5">
        <v>20</v>
      </c>
      <c r="G357" s="6">
        <f t="shared" si="10"/>
        <v>610</v>
      </c>
      <c r="H357" s="10">
        <v>20</v>
      </c>
      <c r="I357" s="7" t="s">
        <v>17</v>
      </c>
      <c r="J357" s="5">
        <v>610</v>
      </c>
      <c r="K357" s="11"/>
      <c r="L357" s="14">
        <f t="shared" si="11"/>
        <v>610</v>
      </c>
      <c r="AH357" s="15">
        <v>231606</v>
      </c>
    </row>
    <row r="358" spans="1:34">
      <c r="A358" s="5">
        <v>208269</v>
      </c>
      <c r="B358" s="5" t="s">
        <v>1031</v>
      </c>
      <c r="C358" s="5" t="s">
        <v>1032</v>
      </c>
      <c r="D358" s="5" t="s">
        <v>1033</v>
      </c>
      <c r="E358" s="5">
        <v>29.25</v>
      </c>
      <c r="F358" s="5">
        <v>33</v>
      </c>
      <c r="G358" s="6">
        <f t="shared" si="10"/>
        <v>24.496874999999999</v>
      </c>
      <c r="H358" s="10">
        <v>70</v>
      </c>
      <c r="I358" s="7" t="s">
        <v>17</v>
      </c>
      <c r="J358" s="5">
        <v>29.25</v>
      </c>
      <c r="K358" s="11"/>
      <c r="L358" s="14">
        <f t="shared" si="11"/>
        <v>29.25</v>
      </c>
      <c r="AH358" s="15">
        <v>231607</v>
      </c>
    </row>
    <row r="359" spans="1:34">
      <c r="A359" s="5">
        <v>208271</v>
      </c>
      <c r="B359" s="5" t="s">
        <v>1034</v>
      </c>
      <c r="C359" s="5" t="s">
        <v>1035</v>
      </c>
      <c r="D359" s="5" t="s">
        <v>1036</v>
      </c>
      <c r="E359" s="5">
        <v>6.65</v>
      </c>
      <c r="F359" s="5">
        <v>33</v>
      </c>
      <c r="G359" s="6">
        <f t="shared" si="10"/>
        <v>5.5693750000000009</v>
      </c>
      <c r="H359" s="10">
        <v>60</v>
      </c>
      <c r="I359" s="7" t="s">
        <v>17</v>
      </c>
      <c r="J359" s="5">
        <v>6.65</v>
      </c>
      <c r="K359" s="11"/>
      <c r="L359" s="14">
        <f t="shared" si="11"/>
        <v>6.65</v>
      </c>
      <c r="AH359" s="15">
        <v>231609</v>
      </c>
    </row>
    <row r="360" spans="1:34">
      <c r="A360" s="5">
        <v>208275</v>
      </c>
      <c r="B360" s="5" t="s">
        <v>1037</v>
      </c>
      <c r="C360" s="5" t="s">
        <v>1038</v>
      </c>
      <c r="D360" s="5" t="s">
        <v>1039</v>
      </c>
      <c r="E360" s="5">
        <v>20.05</v>
      </c>
      <c r="F360" s="5">
        <v>33</v>
      </c>
      <c r="G360" s="6">
        <f t="shared" si="10"/>
        <v>16.791875000000005</v>
      </c>
      <c r="H360" s="10">
        <v>1</v>
      </c>
      <c r="I360" s="7" t="s">
        <v>17</v>
      </c>
      <c r="J360" s="5">
        <v>20.05</v>
      </c>
      <c r="K360" s="11"/>
      <c r="L360" s="14">
        <f t="shared" si="11"/>
        <v>20.05</v>
      </c>
      <c r="AH360" s="15">
        <v>231610</v>
      </c>
    </row>
    <row r="361" spans="1:34">
      <c r="A361" s="5">
        <v>208278</v>
      </c>
      <c r="B361" s="5" t="s">
        <v>1040</v>
      </c>
      <c r="C361" s="5" t="s">
        <v>1041</v>
      </c>
      <c r="D361" s="5" t="s">
        <v>1042</v>
      </c>
      <c r="E361" s="5">
        <v>33.75</v>
      </c>
      <c r="F361" s="5">
        <v>33</v>
      </c>
      <c r="G361" s="6">
        <f t="shared" si="10"/>
        <v>28.265625</v>
      </c>
      <c r="H361" s="10">
        <v>1</v>
      </c>
      <c r="I361" s="7" t="s">
        <v>17</v>
      </c>
      <c r="J361" s="5">
        <v>33.75</v>
      </c>
      <c r="K361" s="11"/>
      <c r="L361" s="14">
        <f t="shared" si="11"/>
        <v>33.75</v>
      </c>
      <c r="AH361" s="15">
        <v>231611</v>
      </c>
    </row>
    <row r="362" spans="1:34">
      <c r="A362" s="5">
        <v>208282</v>
      </c>
      <c r="B362" s="5" t="s">
        <v>1043</v>
      </c>
      <c r="C362" s="5" t="s">
        <v>1044</v>
      </c>
      <c r="D362" s="5" t="s">
        <v>1045</v>
      </c>
      <c r="E362" s="5">
        <v>1460</v>
      </c>
      <c r="F362" s="5">
        <v>22</v>
      </c>
      <c r="G362" s="6">
        <f t="shared" si="10"/>
        <v>1423.5</v>
      </c>
      <c r="H362" s="10">
        <v>1</v>
      </c>
      <c r="I362" s="7" t="s">
        <v>17</v>
      </c>
      <c r="J362" s="5">
        <v>1460</v>
      </c>
      <c r="K362" s="11"/>
      <c r="L362" s="14">
        <f t="shared" si="11"/>
        <v>1460</v>
      </c>
      <c r="AH362" s="15">
        <v>231612</v>
      </c>
    </row>
    <row r="363" spans="1:34">
      <c r="A363" s="5">
        <v>208291</v>
      </c>
      <c r="B363" s="5" t="s">
        <v>1046</v>
      </c>
      <c r="C363" s="5" t="s">
        <v>1047</v>
      </c>
      <c r="D363" s="5" t="s">
        <v>210</v>
      </c>
      <c r="E363" s="5">
        <v>25.25</v>
      </c>
      <c r="F363" s="5">
        <v>30</v>
      </c>
      <c r="G363" s="6">
        <f t="shared" si="10"/>
        <v>22.09375</v>
      </c>
      <c r="H363" s="10">
        <v>2</v>
      </c>
      <c r="I363" s="7" t="s">
        <v>17</v>
      </c>
      <c r="J363" s="5">
        <v>25.25</v>
      </c>
      <c r="K363" s="11"/>
      <c r="L363" s="14">
        <f t="shared" si="11"/>
        <v>25.25</v>
      </c>
      <c r="AH363" s="15">
        <v>231613</v>
      </c>
    </row>
    <row r="364" spans="1:34">
      <c r="A364" s="5">
        <v>208295</v>
      </c>
      <c r="B364" s="5" t="s">
        <v>1048</v>
      </c>
      <c r="C364" s="5" t="s">
        <v>1049</v>
      </c>
      <c r="D364" s="5" t="s">
        <v>1050</v>
      </c>
      <c r="E364" s="5">
        <v>10.3</v>
      </c>
      <c r="F364" s="5">
        <v>33</v>
      </c>
      <c r="G364" s="6">
        <f t="shared" si="10"/>
        <v>8.6262499999999989</v>
      </c>
      <c r="H364" s="10">
        <v>56</v>
      </c>
      <c r="I364" s="7" t="s">
        <v>17</v>
      </c>
      <c r="J364" s="5">
        <v>10.3</v>
      </c>
      <c r="K364" s="11"/>
      <c r="L364" s="14">
        <f t="shared" si="11"/>
        <v>10.3</v>
      </c>
      <c r="AH364" s="15">
        <v>231614</v>
      </c>
    </row>
    <row r="365" spans="1:34">
      <c r="A365" s="5">
        <v>208465</v>
      </c>
      <c r="B365" s="5" t="s">
        <v>1051</v>
      </c>
      <c r="C365" s="5" t="s">
        <v>1052</v>
      </c>
      <c r="D365" s="5" t="s">
        <v>997</v>
      </c>
      <c r="E365" s="5">
        <v>515</v>
      </c>
      <c r="F365" s="5">
        <v>15</v>
      </c>
      <c r="G365" s="6">
        <f t="shared" si="10"/>
        <v>547.1875</v>
      </c>
      <c r="H365" s="10">
        <v>1</v>
      </c>
      <c r="I365" s="7" t="s">
        <v>17</v>
      </c>
      <c r="J365" s="5">
        <v>515</v>
      </c>
      <c r="K365" s="11"/>
      <c r="L365" s="14">
        <f t="shared" si="11"/>
        <v>515</v>
      </c>
      <c r="AH365" s="15">
        <v>231615</v>
      </c>
    </row>
    <row r="366" spans="1:34">
      <c r="A366" s="5">
        <v>208573</v>
      </c>
      <c r="B366" s="5" t="s">
        <v>1053</v>
      </c>
      <c r="C366" s="5" t="s">
        <v>1054</v>
      </c>
      <c r="D366" s="5" t="s">
        <v>777</v>
      </c>
      <c r="E366" s="5">
        <v>26900</v>
      </c>
      <c r="F366" s="5">
        <v>30</v>
      </c>
      <c r="G366" s="6">
        <f t="shared" si="10"/>
        <v>23537.5</v>
      </c>
      <c r="H366" s="10">
        <v>1</v>
      </c>
      <c r="I366" s="7" t="s">
        <v>17</v>
      </c>
      <c r="J366" s="5">
        <v>26900</v>
      </c>
      <c r="K366" s="11"/>
      <c r="L366" s="14">
        <f t="shared" si="11"/>
        <v>26900</v>
      </c>
      <c r="AH366" s="15">
        <v>231617</v>
      </c>
    </row>
    <row r="367" spans="1:34">
      <c r="A367" s="5">
        <v>208601</v>
      </c>
      <c r="B367" s="5" t="s">
        <v>1055</v>
      </c>
      <c r="C367" s="5" t="s">
        <v>1056</v>
      </c>
      <c r="D367" s="5" t="s">
        <v>438</v>
      </c>
      <c r="E367" s="5">
        <v>15.45</v>
      </c>
      <c r="F367" s="5">
        <v>33</v>
      </c>
      <c r="G367" s="6">
        <f t="shared" si="10"/>
        <v>12.939375</v>
      </c>
      <c r="H367" s="10">
        <v>39</v>
      </c>
      <c r="I367" s="7" t="s">
        <v>17</v>
      </c>
      <c r="J367" s="5">
        <v>15.45</v>
      </c>
      <c r="K367" s="11"/>
      <c r="L367" s="14">
        <f t="shared" si="11"/>
        <v>15.45</v>
      </c>
      <c r="AH367" s="15">
        <v>231618</v>
      </c>
    </row>
    <row r="368" spans="1:34">
      <c r="A368" s="5">
        <v>208760</v>
      </c>
      <c r="B368" s="5" t="s">
        <v>1057</v>
      </c>
      <c r="C368" s="5" t="s">
        <v>1058</v>
      </c>
      <c r="D368" s="5" t="s">
        <v>1059</v>
      </c>
      <c r="E368" s="5">
        <v>5.35</v>
      </c>
      <c r="F368" s="5">
        <v>33</v>
      </c>
      <c r="G368" s="6">
        <f t="shared" si="10"/>
        <v>4.4806249999999999</v>
      </c>
      <c r="H368" s="10">
        <v>8</v>
      </c>
      <c r="I368" s="7" t="s">
        <v>17</v>
      </c>
      <c r="J368" s="5">
        <v>5.35</v>
      </c>
      <c r="K368" s="11"/>
      <c r="L368" s="14">
        <f t="shared" si="11"/>
        <v>5.35</v>
      </c>
      <c r="AH368" s="15">
        <v>231620</v>
      </c>
    </row>
    <row r="369" spans="1:34">
      <c r="A369" s="5">
        <v>208764</v>
      </c>
      <c r="B369" s="5" t="s">
        <v>1060</v>
      </c>
      <c r="C369" s="5" t="s">
        <v>1061</v>
      </c>
      <c r="D369" s="5" t="s">
        <v>1062</v>
      </c>
      <c r="E369" s="5">
        <v>2.95</v>
      </c>
      <c r="F369" s="5">
        <v>33</v>
      </c>
      <c r="G369" s="6">
        <f t="shared" si="10"/>
        <v>2.4706250000000001</v>
      </c>
      <c r="H369" s="10">
        <v>5</v>
      </c>
      <c r="I369" s="7" t="s">
        <v>17</v>
      </c>
      <c r="J369" s="5">
        <v>2.95</v>
      </c>
      <c r="K369" s="11"/>
      <c r="L369" s="14">
        <f t="shared" si="11"/>
        <v>2.95</v>
      </c>
      <c r="AH369" s="15">
        <v>231621</v>
      </c>
    </row>
    <row r="370" spans="1:34">
      <c r="A370" s="5">
        <v>208765</v>
      </c>
      <c r="B370" s="5" t="s">
        <v>1063</v>
      </c>
      <c r="C370" s="5" t="s">
        <v>1064</v>
      </c>
      <c r="D370" s="5" t="s">
        <v>1065</v>
      </c>
      <c r="E370" s="5">
        <v>15.7</v>
      </c>
      <c r="F370" s="5">
        <v>33</v>
      </c>
      <c r="G370" s="6">
        <f t="shared" si="10"/>
        <v>13.148749999999998</v>
      </c>
      <c r="H370" s="10">
        <v>21</v>
      </c>
      <c r="I370" s="7" t="s">
        <v>17</v>
      </c>
      <c r="J370" s="5">
        <v>15.7</v>
      </c>
      <c r="K370" s="11"/>
      <c r="L370" s="14">
        <f t="shared" si="11"/>
        <v>15.7</v>
      </c>
      <c r="AH370" s="15">
        <v>231622</v>
      </c>
    </row>
    <row r="371" spans="1:34">
      <c r="A371" s="5">
        <v>208766</v>
      </c>
      <c r="B371" s="5" t="s">
        <v>1066</v>
      </c>
      <c r="C371" s="5" t="s">
        <v>1067</v>
      </c>
      <c r="D371" s="5" t="s">
        <v>1068</v>
      </c>
      <c r="E371" s="5">
        <v>5.25</v>
      </c>
      <c r="F371" s="5">
        <v>22</v>
      </c>
      <c r="G371" s="6">
        <f t="shared" si="10"/>
        <v>5.1187499999999995</v>
      </c>
      <c r="H371" s="10">
        <v>30</v>
      </c>
      <c r="I371" s="7" t="s">
        <v>17</v>
      </c>
      <c r="J371" s="5">
        <v>5.25</v>
      </c>
      <c r="K371" s="11"/>
      <c r="L371" s="14">
        <f t="shared" si="11"/>
        <v>5.25</v>
      </c>
      <c r="AH371" s="15">
        <v>231623</v>
      </c>
    </row>
    <row r="372" spans="1:34">
      <c r="A372" s="5">
        <v>208875</v>
      </c>
      <c r="B372" s="5" t="s">
        <v>1069</v>
      </c>
      <c r="C372" s="5" t="s">
        <v>1070</v>
      </c>
      <c r="D372" s="5" t="s">
        <v>1071</v>
      </c>
      <c r="E372" s="5">
        <v>5.25</v>
      </c>
      <c r="F372" s="5">
        <v>33</v>
      </c>
      <c r="G372" s="6">
        <f t="shared" si="10"/>
        <v>4.3968749999999996</v>
      </c>
      <c r="H372" s="10">
        <v>126</v>
      </c>
      <c r="I372" s="7" t="s">
        <v>17</v>
      </c>
      <c r="J372" s="5">
        <v>5.25</v>
      </c>
      <c r="K372" s="11"/>
      <c r="L372" s="14">
        <f t="shared" si="11"/>
        <v>5.25</v>
      </c>
      <c r="AH372" s="15">
        <v>231624</v>
      </c>
    </row>
    <row r="373" spans="1:34">
      <c r="A373" s="5">
        <v>208876</v>
      </c>
      <c r="B373" s="5" t="s">
        <v>1072</v>
      </c>
      <c r="C373" s="5" t="s">
        <v>1073</v>
      </c>
      <c r="D373" s="5" t="s">
        <v>1074</v>
      </c>
      <c r="E373" s="5">
        <v>7.05</v>
      </c>
      <c r="F373" s="5">
        <v>33</v>
      </c>
      <c r="G373" s="6">
        <f t="shared" si="10"/>
        <v>5.9043749999999999</v>
      </c>
      <c r="H373" s="10">
        <v>1</v>
      </c>
      <c r="I373" s="7" t="s">
        <v>17</v>
      </c>
      <c r="J373" s="5">
        <v>7.05</v>
      </c>
      <c r="K373" s="11"/>
      <c r="L373" s="14">
        <f t="shared" si="11"/>
        <v>7.05</v>
      </c>
      <c r="AH373" s="15">
        <v>231625</v>
      </c>
    </row>
    <row r="374" spans="1:34">
      <c r="A374" s="5">
        <v>208877</v>
      </c>
      <c r="B374" s="5" t="s">
        <v>1075</v>
      </c>
      <c r="C374" s="5" t="s">
        <v>1076</v>
      </c>
      <c r="D374" s="5" t="s">
        <v>1077</v>
      </c>
      <c r="E374" s="5">
        <v>725</v>
      </c>
      <c r="F374" s="5">
        <v>26</v>
      </c>
      <c r="G374" s="6">
        <f t="shared" si="10"/>
        <v>670.625</v>
      </c>
      <c r="H374" s="10">
        <v>1</v>
      </c>
      <c r="I374" s="7" t="s">
        <v>17</v>
      </c>
      <c r="J374" s="5">
        <v>725</v>
      </c>
      <c r="K374" s="11"/>
      <c r="L374" s="14">
        <f t="shared" si="11"/>
        <v>725</v>
      </c>
      <c r="AH374" s="15">
        <v>231626</v>
      </c>
    </row>
    <row r="375" spans="1:34">
      <c r="A375" s="5">
        <v>208886</v>
      </c>
      <c r="B375" s="5" t="s">
        <v>1078</v>
      </c>
      <c r="C375" s="5" t="s">
        <v>1079</v>
      </c>
      <c r="D375" s="5" t="s">
        <v>997</v>
      </c>
      <c r="E375" s="5">
        <v>199</v>
      </c>
      <c r="F375" s="5">
        <v>15</v>
      </c>
      <c r="G375" s="6">
        <f t="shared" si="10"/>
        <v>211.4375</v>
      </c>
      <c r="H375" s="10">
        <v>1</v>
      </c>
      <c r="I375" s="7" t="s">
        <v>17</v>
      </c>
      <c r="J375" s="5">
        <v>199</v>
      </c>
      <c r="K375" s="11"/>
      <c r="L375" s="14">
        <f t="shared" si="11"/>
        <v>199</v>
      </c>
      <c r="AH375" s="15">
        <v>231627</v>
      </c>
    </row>
    <row r="376" spans="1:34">
      <c r="A376" s="5">
        <v>208888</v>
      </c>
      <c r="B376" s="5" t="s">
        <v>1080</v>
      </c>
      <c r="C376" s="5" t="s">
        <v>1081</v>
      </c>
      <c r="D376" s="5" t="s">
        <v>1082</v>
      </c>
      <c r="E376" s="5">
        <v>9.75</v>
      </c>
      <c r="F376" s="5">
        <v>22</v>
      </c>
      <c r="G376" s="6">
        <f t="shared" si="10"/>
        <v>9.5062500000000014</v>
      </c>
      <c r="H376" s="10">
        <v>148</v>
      </c>
      <c r="I376" s="7" t="s">
        <v>17</v>
      </c>
      <c r="J376" s="5">
        <v>9.75</v>
      </c>
      <c r="K376" s="11"/>
      <c r="L376" s="14">
        <f t="shared" si="11"/>
        <v>9.75</v>
      </c>
      <c r="AH376" s="15">
        <v>231628</v>
      </c>
    </row>
    <row r="377" spans="1:34">
      <c r="A377" s="5">
        <v>208890</v>
      </c>
      <c r="B377" s="5" t="s">
        <v>1083</v>
      </c>
      <c r="C377" s="5" t="s">
        <v>1084</v>
      </c>
      <c r="D377" s="5" t="s">
        <v>1085</v>
      </c>
      <c r="E377" s="5">
        <v>287.5</v>
      </c>
      <c r="F377" s="5">
        <v>26</v>
      </c>
      <c r="G377" s="6">
        <f t="shared" si="10"/>
        <v>265.9375</v>
      </c>
      <c r="H377" s="10">
        <v>1</v>
      </c>
      <c r="I377" s="7" t="s">
        <v>17</v>
      </c>
      <c r="J377" s="5">
        <v>287.5</v>
      </c>
      <c r="K377" s="11"/>
      <c r="L377" s="14">
        <f t="shared" si="11"/>
        <v>287.5</v>
      </c>
      <c r="AH377" s="15">
        <v>231629</v>
      </c>
    </row>
    <row r="378" spans="1:34">
      <c r="A378" s="5">
        <v>208896</v>
      </c>
      <c r="B378" s="5" t="s">
        <v>1086</v>
      </c>
      <c r="C378" s="5" t="s">
        <v>1087</v>
      </c>
      <c r="D378" s="5" t="s">
        <v>210</v>
      </c>
      <c r="E378" s="5">
        <v>22.05</v>
      </c>
      <c r="F378" s="5">
        <v>30</v>
      </c>
      <c r="G378" s="6">
        <f t="shared" si="10"/>
        <v>19.293749999999999</v>
      </c>
      <c r="H378" s="10">
        <v>3</v>
      </c>
      <c r="I378" s="7" t="s">
        <v>17</v>
      </c>
      <c r="J378" s="5">
        <v>22.05</v>
      </c>
      <c r="K378" s="11"/>
      <c r="L378" s="14">
        <f t="shared" si="11"/>
        <v>22.05</v>
      </c>
      <c r="AH378" s="15">
        <v>231630</v>
      </c>
    </row>
    <row r="379" spans="1:34">
      <c r="A379" s="5">
        <v>208898</v>
      </c>
      <c r="B379" s="5" t="s">
        <v>1088</v>
      </c>
      <c r="C379" s="5" t="s">
        <v>1089</v>
      </c>
      <c r="D379" s="5" t="s">
        <v>1090</v>
      </c>
      <c r="E379" s="5">
        <v>175</v>
      </c>
      <c r="F379" s="5">
        <v>22</v>
      </c>
      <c r="G379" s="6">
        <f t="shared" si="10"/>
        <v>170.625</v>
      </c>
      <c r="H379" s="10">
        <v>1</v>
      </c>
      <c r="I379" s="7" t="s">
        <v>17</v>
      </c>
      <c r="J379" s="5">
        <v>175</v>
      </c>
      <c r="K379" s="11"/>
      <c r="L379" s="14">
        <f t="shared" si="11"/>
        <v>175</v>
      </c>
      <c r="AH379" s="15">
        <v>231631</v>
      </c>
    </row>
    <row r="380" spans="1:34">
      <c r="A380" s="5">
        <v>208899</v>
      </c>
      <c r="B380" s="5" t="s">
        <v>1091</v>
      </c>
      <c r="C380" s="5" t="s">
        <v>1092</v>
      </c>
      <c r="D380" s="5" t="s">
        <v>1093</v>
      </c>
      <c r="E380" s="5">
        <v>1400</v>
      </c>
      <c r="F380" s="5">
        <v>26</v>
      </c>
      <c r="G380" s="6">
        <f t="shared" si="10"/>
        <v>1295</v>
      </c>
      <c r="H380" s="10">
        <v>1</v>
      </c>
      <c r="I380" s="7" t="s">
        <v>17</v>
      </c>
      <c r="J380" s="5">
        <v>1400</v>
      </c>
      <c r="K380" s="11"/>
      <c r="L380" s="14">
        <f t="shared" si="11"/>
        <v>1400</v>
      </c>
      <c r="AH380" s="15">
        <v>231632</v>
      </c>
    </row>
    <row r="381" spans="1:34">
      <c r="A381" s="5">
        <v>208912</v>
      </c>
      <c r="B381" s="5" t="s">
        <v>1094</v>
      </c>
      <c r="C381" s="5" t="s">
        <v>1095</v>
      </c>
      <c r="D381" s="5" t="s">
        <v>569</v>
      </c>
      <c r="E381" s="5">
        <v>755</v>
      </c>
      <c r="F381" s="5">
        <v>26</v>
      </c>
      <c r="G381" s="6">
        <f t="shared" si="10"/>
        <v>698.375</v>
      </c>
      <c r="H381" s="10">
        <v>1</v>
      </c>
      <c r="I381" s="7" t="s">
        <v>17</v>
      </c>
      <c r="J381" s="5">
        <v>755</v>
      </c>
      <c r="K381" s="11"/>
      <c r="L381" s="14">
        <f t="shared" si="11"/>
        <v>755</v>
      </c>
      <c r="AH381" s="15">
        <v>231633</v>
      </c>
    </row>
    <row r="382" spans="1:34">
      <c r="A382" s="5">
        <v>209281</v>
      </c>
      <c r="B382" s="5" t="s">
        <v>1096</v>
      </c>
      <c r="C382" s="5" t="s">
        <v>1097</v>
      </c>
      <c r="D382" s="5" t="s">
        <v>1098</v>
      </c>
      <c r="E382" s="5">
        <v>2290</v>
      </c>
      <c r="F382" s="5">
        <v>20</v>
      </c>
      <c r="G382" s="6">
        <f t="shared" si="10"/>
        <v>2290</v>
      </c>
      <c r="H382" s="10">
        <v>16</v>
      </c>
      <c r="I382" s="7" t="s">
        <v>17</v>
      </c>
      <c r="J382" s="5">
        <v>2290</v>
      </c>
      <c r="K382" s="11"/>
      <c r="L382" s="14">
        <f t="shared" si="11"/>
        <v>2290</v>
      </c>
      <c r="AH382" s="15">
        <v>231634</v>
      </c>
    </row>
    <row r="383" spans="1:34">
      <c r="A383" s="5">
        <v>209393</v>
      </c>
      <c r="B383" s="5" t="s">
        <v>1099</v>
      </c>
      <c r="C383" s="5" t="s">
        <v>1100</v>
      </c>
      <c r="D383" s="5" t="s">
        <v>1101</v>
      </c>
      <c r="E383" s="5">
        <v>27.5</v>
      </c>
      <c r="F383" s="5">
        <v>22</v>
      </c>
      <c r="G383" s="6">
        <f t="shared" si="10"/>
        <v>26.8125</v>
      </c>
      <c r="H383" s="10">
        <v>1</v>
      </c>
      <c r="I383" s="7" t="s">
        <v>17</v>
      </c>
      <c r="J383" s="5">
        <v>27.5</v>
      </c>
      <c r="K383" s="11"/>
      <c r="L383" s="14">
        <f t="shared" si="11"/>
        <v>27.5</v>
      </c>
      <c r="AH383" s="15">
        <v>231635</v>
      </c>
    </row>
    <row r="384" spans="1:34">
      <c r="A384" s="5">
        <v>209394</v>
      </c>
      <c r="B384" s="5" t="s">
        <v>1099</v>
      </c>
      <c r="C384" s="5" t="s">
        <v>1102</v>
      </c>
      <c r="D384" s="5" t="s">
        <v>399</v>
      </c>
      <c r="E384" s="5">
        <v>27.5</v>
      </c>
      <c r="F384" s="5">
        <v>22</v>
      </c>
      <c r="G384" s="6">
        <f t="shared" si="10"/>
        <v>26.8125</v>
      </c>
      <c r="H384" s="10">
        <v>1</v>
      </c>
      <c r="I384" s="7" t="s">
        <v>17</v>
      </c>
      <c r="J384" s="5">
        <v>27.5</v>
      </c>
      <c r="K384" s="11"/>
      <c r="L384" s="14">
        <f t="shared" si="11"/>
        <v>27.5</v>
      </c>
      <c r="AH384" s="15">
        <v>231636</v>
      </c>
    </row>
    <row r="385" spans="1:34">
      <c r="A385" s="5">
        <v>209395</v>
      </c>
      <c r="B385" s="5" t="s">
        <v>1103</v>
      </c>
      <c r="C385" s="5" t="s">
        <v>1104</v>
      </c>
      <c r="D385" s="5" t="s">
        <v>1105</v>
      </c>
      <c r="E385" s="5">
        <v>91.25</v>
      </c>
      <c r="F385" s="5">
        <v>33</v>
      </c>
      <c r="G385" s="6">
        <f t="shared" si="10"/>
        <v>76.421875</v>
      </c>
      <c r="H385" s="10">
        <v>1</v>
      </c>
      <c r="I385" s="7" t="s">
        <v>17</v>
      </c>
      <c r="J385" s="5">
        <v>91.25</v>
      </c>
      <c r="K385" s="11"/>
      <c r="L385" s="14">
        <f t="shared" si="11"/>
        <v>91.25</v>
      </c>
      <c r="AH385" s="15">
        <v>231638</v>
      </c>
    </row>
    <row r="386" spans="1:34">
      <c r="A386" s="5">
        <v>209396</v>
      </c>
      <c r="B386" s="5" t="s">
        <v>1106</v>
      </c>
      <c r="C386" s="5" t="s">
        <v>1107</v>
      </c>
      <c r="D386" s="5" t="s">
        <v>1108</v>
      </c>
      <c r="E386" s="5">
        <v>167</v>
      </c>
      <c r="F386" s="5">
        <v>22</v>
      </c>
      <c r="G386" s="6">
        <f t="shared" ref="G386:G449" si="12">+(E386-(E386*F386/100))*1.25</f>
        <v>162.82499999999999</v>
      </c>
      <c r="H386" s="10">
        <v>1</v>
      </c>
      <c r="I386" s="7" t="s">
        <v>17</v>
      </c>
      <c r="J386" s="5">
        <v>167</v>
      </c>
      <c r="K386" s="11"/>
      <c r="L386" s="14">
        <f t="shared" ref="L386:L449" si="13">+(J386-(J386*K386/100))</f>
        <v>167</v>
      </c>
      <c r="AH386" s="15">
        <v>231639</v>
      </c>
    </row>
    <row r="387" spans="1:34">
      <c r="A387" s="5">
        <v>209397</v>
      </c>
      <c r="B387" s="5" t="s">
        <v>1109</v>
      </c>
      <c r="C387" s="5" t="s">
        <v>1110</v>
      </c>
      <c r="D387" s="5" t="s">
        <v>1111</v>
      </c>
      <c r="E387" s="5">
        <v>8.35</v>
      </c>
      <c r="F387" s="5">
        <v>33</v>
      </c>
      <c r="G387" s="6">
        <f t="shared" si="12"/>
        <v>6.993125</v>
      </c>
      <c r="H387" s="10">
        <v>1</v>
      </c>
      <c r="I387" s="7" t="s">
        <v>17</v>
      </c>
      <c r="J387" s="5">
        <v>8.35</v>
      </c>
      <c r="K387" s="11"/>
      <c r="L387" s="14">
        <f t="shared" si="13"/>
        <v>8.35</v>
      </c>
      <c r="AH387" s="15">
        <v>231640</v>
      </c>
    </row>
    <row r="388" spans="1:34">
      <c r="A388" s="5">
        <v>209495</v>
      </c>
      <c r="B388" s="5" t="s">
        <v>1112</v>
      </c>
      <c r="C388" s="5" t="s">
        <v>1113</v>
      </c>
      <c r="D388" s="5" t="s">
        <v>1114</v>
      </c>
      <c r="E388" s="5">
        <v>10.5</v>
      </c>
      <c r="F388" s="5">
        <v>26</v>
      </c>
      <c r="G388" s="6">
        <f t="shared" si="12"/>
        <v>9.7124999999999986</v>
      </c>
      <c r="H388" s="10">
        <v>72</v>
      </c>
      <c r="I388" s="7" t="s">
        <v>17</v>
      </c>
      <c r="J388" s="5">
        <v>10.5</v>
      </c>
      <c r="K388" s="11"/>
      <c r="L388" s="14">
        <f t="shared" si="13"/>
        <v>10.5</v>
      </c>
      <c r="AH388" s="15">
        <v>231641</v>
      </c>
    </row>
    <row r="389" spans="1:34">
      <c r="A389" s="5">
        <v>209497</v>
      </c>
      <c r="B389" s="5" t="s">
        <v>1115</v>
      </c>
      <c r="C389" s="5" t="s">
        <v>1116</v>
      </c>
      <c r="D389" s="5" t="s">
        <v>1117</v>
      </c>
      <c r="E389" s="5">
        <v>8.6</v>
      </c>
      <c r="F389" s="5">
        <v>33</v>
      </c>
      <c r="G389" s="6">
        <f t="shared" si="12"/>
        <v>7.2024999999999997</v>
      </c>
      <c r="H389" s="10">
        <v>124</v>
      </c>
      <c r="I389" s="7" t="s">
        <v>17</v>
      </c>
      <c r="J389" s="5">
        <v>8.6</v>
      </c>
      <c r="K389" s="11"/>
      <c r="L389" s="14">
        <f t="shared" si="13"/>
        <v>8.6</v>
      </c>
      <c r="AH389" s="15">
        <v>231642</v>
      </c>
    </row>
    <row r="390" spans="1:34">
      <c r="A390" s="5">
        <v>209499</v>
      </c>
      <c r="B390" s="5" t="s">
        <v>1118</v>
      </c>
      <c r="C390" s="5" t="s">
        <v>1119</v>
      </c>
      <c r="D390" s="5" t="s">
        <v>1120</v>
      </c>
      <c r="E390" s="5">
        <v>6.9</v>
      </c>
      <c r="F390" s="5">
        <v>33</v>
      </c>
      <c r="G390" s="6">
        <f t="shared" si="12"/>
        <v>5.7787500000000005</v>
      </c>
      <c r="H390" s="10">
        <v>400</v>
      </c>
      <c r="I390" s="7" t="s">
        <v>17</v>
      </c>
      <c r="J390" s="5">
        <v>6.9</v>
      </c>
      <c r="K390" s="11"/>
      <c r="L390" s="14">
        <f t="shared" si="13"/>
        <v>6.9</v>
      </c>
      <c r="AH390" s="15">
        <v>231643</v>
      </c>
    </row>
    <row r="391" spans="1:34">
      <c r="A391" s="5">
        <v>209501</v>
      </c>
      <c r="B391" s="5" t="s">
        <v>1121</v>
      </c>
      <c r="C391" s="5" t="s">
        <v>1122</v>
      </c>
      <c r="D391" s="5" t="s">
        <v>1114</v>
      </c>
      <c r="E391" s="5">
        <v>5.9</v>
      </c>
      <c r="F391" s="5">
        <v>26</v>
      </c>
      <c r="G391" s="6">
        <f t="shared" si="12"/>
        <v>5.4575000000000005</v>
      </c>
      <c r="H391" s="10">
        <v>72</v>
      </c>
      <c r="I391" s="7" t="s">
        <v>17</v>
      </c>
      <c r="J391" s="5">
        <v>5.9</v>
      </c>
      <c r="K391" s="11"/>
      <c r="L391" s="14">
        <f t="shared" si="13"/>
        <v>5.9</v>
      </c>
      <c r="AH391" s="15">
        <v>231644</v>
      </c>
    </row>
    <row r="392" spans="1:34">
      <c r="A392" s="5">
        <v>209835</v>
      </c>
      <c r="B392" s="5" t="s">
        <v>1123</v>
      </c>
      <c r="C392" s="5" t="s">
        <v>1124</v>
      </c>
      <c r="D392" s="5" t="s">
        <v>1125</v>
      </c>
      <c r="E392" s="5">
        <v>19200</v>
      </c>
      <c r="F392" s="5">
        <v>10</v>
      </c>
      <c r="G392" s="6">
        <f t="shared" si="12"/>
        <v>21600</v>
      </c>
      <c r="H392" s="10">
        <v>1</v>
      </c>
      <c r="I392" s="7" t="s">
        <v>17</v>
      </c>
      <c r="J392" s="5">
        <v>19200</v>
      </c>
      <c r="K392" s="11"/>
      <c r="L392" s="14">
        <f t="shared" si="13"/>
        <v>19200</v>
      </c>
      <c r="AH392" s="15">
        <v>231645</v>
      </c>
    </row>
    <row r="393" spans="1:34">
      <c r="A393" s="5">
        <v>209838</v>
      </c>
      <c r="B393" s="5" t="s">
        <v>1126</v>
      </c>
      <c r="C393" s="5" t="s">
        <v>1127</v>
      </c>
      <c r="D393" s="5" t="s">
        <v>1128</v>
      </c>
      <c r="E393" s="5">
        <v>15700</v>
      </c>
      <c r="F393" s="5">
        <v>10</v>
      </c>
      <c r="G393" s="6">
        <f t="shared" si="12"/>
        <v>17662.5</v>
      </c>
      <c r="H393" s="10">
        <v>1</v>
      </c>
      <c r="I393" s="7" t="s">
        <v>17</v>
      </c>
      <c r="J393" s="5">
        <v>15700</v>
      </c>
      <c r="K393" s="11"/>
      <c r="L393" s="14">
        <f t="shared" si="13"/>
        <v>15700</v>
      </c>
      <c r="AH393" s="15">
        <v>231646</v>
      </c>
    </row>
    <row r="394" spans="1:34">
      <c r="A394" s="5">
        <v>209839</v>
      </c>
      <c r="B394" s="5" t="s">
        <v>1129</v>
      </c>
      <c r="C394" s="5" t="s">
        <v>1130</v>
      </c>
      <c r="D394" s="5" t="s">
        <v>1131</v>
      </c>
      <c r="E394" s="5">
        <v>71000</v>
      </c>
      <c r="F394" s="5">
        <v>10</v>
      </c>
      <c r="G394" s="6">
        <f t="shared" si="12"/>
        <v>79875</v>
      </c>
      <c r="H394" s="10">
        <v>1</v>
      </c>
      <c r="I394" s="7" t="s">
        <v>17</v>
      </c>
      <c r="J394" s="5">
        <v>71000</v>
      </c>
      <c r="K394" s="11"/>
      <c r="L394" s="14">
        <f t="shared" si="13"/>
        <v>71000</v>
      </c>
      <c r="AH394" s="15">
        <v>231647</v>
      </c>
    </row>
    <row r="395" spans="1:34">
      <c r="A395" s="5">
        <v>210077</v>
      </c>
      <c r="B395" s="5" t="s">
        <v>1132</v>
      </c>
      <c r="C395" s="5" t="s">
        <v>1133</v>
      </c>
      <c r="D395" s="5" t="s">
        <v>1134</v>
      </c>
      <c r="E395" s="5">
        <v>6.45</v>
      </c>
      <c r="F395" s="5">
        <v>33</v>
      </c>
      <c r="G395" s="6">
        <f t="shared" si="12"/>
        <v>5.4018750000000004</v>
      </c>
      <c r="H395" s="10">
        <v>10</v>
      </c>
      <c r="I395" s="7" t="s">
        <v>17</v>
      </c>
      <c r="J395" s="5">
        <v>6.45</v>
      </c>
      <c r="K395" s="11"/>
      <c r="L395" s="14">
        <f t="shared" si="13"/>
        <v>6.45</v>
      </c>
      <c r="AH395" s="15">
        <v>231648</v>
      </c>
    </row>
    <row r="396" spans="1:34">
      <c r="A396" s="5">
        <v>210238</v>
      </c>
      <c r="B396" s="5" t="s">
        <v>1135</v>
      </c>
      <c r="C396" s="5" t="s">
        <v>1136</v>
      </c>
      <c r="D396" s="5" t="s">
        <v>1137</v>
      </c>
      <c r="E396" s="5">
        <v>77.75</v>
      </c>
      <c r="F396" s="5">
        <v>33</v>
      </c>
      <c r="G396" s="6">
        <f t="shared" si="12"/>
        <v>65.115624999999994</v>
      </c>
      <c r="H396" s="10">
        <v>55</v>
      </c>
      <c r="I396" s="7" t="s">
        <v>17</v>
      </c>
      <c r="J396" s="5">
        <v>77.75</v>
      </c>
      <c r="K396" s="11"/>
      <c r="L396" s="14">
        <f t="shared" si="13"/>
        <v>77.75</v>
      </c>
      <c r="AH396" s="15">
        <v>231649</v>
      </c>
    </row>
    <row r="397" spans="1:34">
      <c r="A397" s="5">
        <v>210244</v>
      </c>
      <c r="B397" s="5" t="s">
        <v>1138</v>
      </c>
      <c r="C397" s="5" t="s">
        <v>1139</v>
      </c>
      <c r="D397" s="5" t="s">
        <v>1140</v>
      </c>
      <c r="E397" s="5">
        <v>80.25</v>
      </c>
      <c r="F397" s="5">
        <v>33</v>
      </c>
      <c r="G397" s="6">
        <f t="shared" si="12"/>
        <v>67.209374999999994</v>
      </c>
      <c r="H397" s="10">
        <v>18</v>
      </c>
      <c r="I397" s="7" t="s">
        <v>17</v>
      </c>
      <c r="J397" s="5">
        <v>80.25</v>
      </c>
      <c r="K397" s="11"/>
      <c r="L397" s="14">
        <f t="shared" si="13"/>
        <v>80.25</v>
      </c>
      <c r="AH397" s="15">
        <v>231650</v>
      </c>
    </row>
    <row r="398" spans="1:34">
      <c r="A398" s="5">
        <v>210245</v>
      </c>
      <c r="B398" s="5" t="s">
        <v>1141</v>
      </c>
      <c r="C398" s="5" t="s">
        <v>1142</v>
      </c>
      <c r="D398" s="5" t="s">
        <v>1143</v>
      </c>
      <c r="E398" s="5">
        <v>135</v>
      </c>
      <c r="F398" s="5">
        <v>33</v>
      </c>
      <c r="G398" s="6">
        <f t="shared" si="12"/>
        <v>113.0625</v>
      </c>
      <c r="H398" s="10">
        <v>39</v>
      </c>
      <c r="I398" s="7" t="s">
        <v>17</v>
      </c>
      <c r="J398" s="5">
        <v>135</v>
      </c>
      <c r="K398" s="11"/>
      <c r="L398" s="14">
        <f t="shared" si="13"/>
        <v>135</v>
      </c>
      <c r="AH398" s="15">
        <v>231651</v>
      </c>
    </row>
    <row r="399" spans="1:34">
      <c r="A399" s="5">
        <v>210289</v>
      </c>
      <c r="B399" s="5" t="s">
        <v>1144</v>
      </c>
      <c r="C399" s="5" t="s">
        <v>1145</v>
      </c>
      <c r="D399" s="5" t="s">
        <v>1146</v>
      </c>
      <c r="E399" s="5">
        <v>201</v>
      </c>
      <c r="F399" s="5">
        <v>30</v>
      </c>
      <c r="G399" s="6">
        <f t="shared" si="12"/>
        <v>175.875</v>
      </c>
      <c r="H399" s="10">
        <v>3</v>
      </c>
      <c r="I399" s="7" t="s">
        <v>17</v>
      </c>
      <c r="J399" s="5">
        <v>201</v>
      </c>
      <c r="K399" s="11"/>
      <c r="L399" s="14">
        <f t="shared" si="13"/>
        <v>201</v>
      </c>
      <c r="AH399" s="15">
        <v>231652</v>
      </c>
    </row>
    <row r="400" spans="1:34">
      <c r="A400" s="5">
        <v>210339</v>
      </c>
      <c r="B400" s="5" t="s">
        <v>1147</v>
      </c>
      <c r="C400" s="5" t="s">
        <v>1148</v>
      </c>
      <c r="D400" s="5" t="s">
        <v>1149</v>
      </c>
      <c r="E400" s="5">
        <v>13600</v>
      </c>
      <c r="F400" s="5">
        <v>26</v>
      </c>
      <c r="G400" s="6">
        <f t="shared" si="12"/>
        <v>12580</v>
      </c>
      <c r="H400" s="10">
        <v>1</v>
      </c>
      <c r="I400" s="7" t="s">
        <v>17</v>
      </c>
      <c r="J400" s="5">
        <v>13600</v>
      </c>
      <c r="K400" s="11"/>
      <c r="L400" s="14">
        <f t="shared" si="13"/>
        <v>13600</v>
      </c>
      <c r="AH400" s="15">
        <v>231653</v>
      </c>
    </row>
    <row r="401" spans="1:34">
      <c r="A401" s="5">
        <v>210626</v>
      </c>
      <c r="B401" s="5" t="s">
        <v>1150</v>
      </c>
      <c r="C401" s="5" t="s">
        <v>1151</v>
      </c>
      <c r="D401" s="5" t="s">
        <v>1152</v>
      </c>
      <c r="E401" s="5">
        <v>57.25</v>
      </c>
      <c r="F401" s="5">
        <v>33</v>
      </c>
      <c r="G401" s="6">
        <f t="shared" si="12"/>
        <v>47.946875000000006</v>
      </c>
      <c r="H401" s="10">
        <v>17</v>
      </c>
      <c r="I401" s="7" t="s">
        <v>17</v>
      </c>
      <c r="J401" s="5">
        <v>57.25</v>
      </c>
      <c r="K401" s="11"/>
      <c r="L401" s="14">
        <f t="shared" si="13"/>
        <v>57.25</v>
      </c>
      <c r="AH401" s="15">
        <v>231654</v>
      </c>
    </row>
    <row r="402" spans="1:34">
      <c r="A402" s="5">
        <v>210627</v>
      </c>
      <c r="B402" s="5" t="s">
        <v>1153</v>
      </c>
      <c r="C402" s="5" t="s">
        <v>1154</v>
      </c>
      <c r="D402" s="5" t="s">
        <v>1155</v>
      </c>
      <c r="E402" s="5">
        <v>28.75</v>
      </c>
      <c r="F402" s="5">
        <v>33</v>
      </c>
      <c r="G402" s="6">
        <f t="shared" si="12"/>
        <v>24.078125</v>
      </c>
      <c r="H402" s="10">
        <v>56</v>
      </c>
      <c r="I402" s="7" t="s">
        <v>17</v>
      </c>
      <c r="J402" s="5">
        <v>28.75</v>
      </c>
      <c r="K402" s="11"/>
      <c r="L402" s="14">
        <f t="shared" si="13"/>
        <v>28.75</v>
      </c>
      <c r="AH402" s="15">
        <v>231655</v>
      </c>
    </row>
    <row r="403" spans="1:34">
      <c r="A403" s="5">
        <v>210633</v>
      </c>
      <c r="B403" s="5" t="s">
        <v>1156</v>
      </c>
      <c r="C403" s="5" t="s">
        <v>1157</v>
      </c>
      <c r="D403" s="5" t="s">
        <v>1158</v>
      </c>
      <c r="E403" s="5">
        <v>49.5</v>
      </c>
      <c r="F403" s="5">
        <v>33</v>
      </c>
      <c r="G403" s="6">
        <f t="shared" si="12"/>
        <v>41.456249999999997</v>
      </c>
      <c r="H403" s="10">
        <v>34</v>
      </c>
      <c r="I403" s="7" t="s">
        <v>17</v>
      </c>
      <c r="J403" s="5">
        <v>49.5</v>
      </c>
      <c r="K403" s="11"/>
      <c r="L403" s="14">
        <f t="shared" si="13"/>
        <v>49.5</v>
      </c>
      <c r="AH403" s="15">
        <v>231656</v>
      </c>
    </row>
    <row r="404" spans="1:34">
      <c r="A404" s="5">
        <v>210634</v>
      </c>
      <c r="B404" s="5" t="s">
        <v>1156</v>
      </c>
      <c r="C404" s="5" t="s">
        <v>1159</v>
      </c>
      <c r="D404" s="5" t="s">
        <v>1158</v>
      </c>
      <c r="E404" s="5">
        <v>37.5</v>
      </c>
      <c r="F404" s="5">
        <v>33</v>
      </c>
      <c r="G404" s="6">
        <f t="shared" si="12"/>
        <v>31.40625</v>
      </c>
      <c r="H404" s="10">
        <v>29</v>
      </c>
      <c r="I404" s="7" t="s">
        <v>17</v>
      </c>
      <c r="J404" s="5">
        <v>37.5</v>
      </c>
      <c r="K404" s="11"/>
      <c r="L404" s="14">
        <f t="shared" si="13"/>
        <v>37.5</v>
      </c>
      <c r="AH404" s="15">
        <v>231657</v>
      </c>
    </row>
    <row r="405" spans="1:34">
      <c r="A405" s="5">
        <v>210920</v>
      </c>
      <c r="B405" s="5" t="s">
        <v>1160</v>
      </c>
      <c r="C405" s="5" t="s">
        <v>1161</v>
      </c>
      <c r="D405" s="5" t="s">
        <v>1162</v>
      </c>
      <c r="E405" s="5">
        <v>690</v>
      </c>
      <c r="F405" s="5">
        <v>20</v>
      </c>
      <c r="G405" s="6">
        <f t="shared" si="12"/>
        <v>690</v>
      </c>
      <c r="H405" s="10">
        <v>2</v>
      </c>
      <c r="I405" s="7" t="s">
        <v>17</v>
      </c>
      <c r="J405" s="5">
        <v>690</v>
      </c>
      <c r="K405" s="11"/>
      <c r="L405" s="14">
        <f t="shared" si="13"/>
        <v>690</v>
      </c>
      <c r="AH405" s="15">
        <v>231658</v>
      </c>
    </row>
    <row r="406" spans="1:34">
      <c r="A406" s="5">
        <v>210921</v>
      </c>
      <c r="B406" s="5" t="s">
        <v>1163</v>
      </c>
      <c r="C406" s="5" t="s">
        <v>1164</v>
      </c>
      <c r="D406" s="5" t="s">
        <v>1165</v>
      </c>
      <c r="E406" s="5">
        <v>65.75</v>
      </c>
      <c r="F406" s="5">
        <v>22</v>
      </c>
      <c r="G406" s="6">
        <f t="shared" si="12"/>
        <v>64.106249999999989</v>
      </c>
      <c r="H406" s="10">
        <v>132</v>
      </c>
      <c r="I406" s="7" t="s">
        <v>17</v>
      </c>
      <c r="J406" s="5">
        <v>65.75</v>
      </c>
      <c r="K406" s="11"/>
      <c r="L406" s="14">
        <f t="shared" si="13"/>
        <v>65.75</v>
      </c>
      <c r="AH406" s="15">
        <v>231659</v>
      </c>
    </row>
    <row r="407" spans="1:34">
      <c r="A407" s="5">
        <v>211132</v>
      </c>
      <c r="B407" s="5" t="s">
        <v>1166</v>
      </c>
      <c r="C407" s="5" t="s">
        <v>1167</v>
      </c>
      <c r="D407" s="5" t="s">
        <v>1168</v>
      </c>
      <c r="E407" s="5">
        <v>22.95</v>
      </c>
      <c r="F407" s="5">
        <v>33</v>
      </c>
      <c r="G407" s="6">
        <f t="shared" si="12"/>
        <v>19.220624999999998</v>
      </c>
      <c r="H407" s="10">
        <v>18</v>
      </c>
      <c r="I407" s="7" t="s">
        <v>17</v>
      </c>
      <c r="J407" s="5">
        <v>22.95</v>
      </c>
      <c r="K407" s="11"/>
      <c r="L407" s="14">
        <f t="shared" si="13"/>
        <v>22.95</v>
      </c>
      <c r="AH407" s="15">
        <v>231660</v>
      </c>
    </row>
    <row r="408" spans="1:34">
      <c r="A408" s="5">
        <v>211163</v>
      </c>
      <c r="B408" s="5" t="s">
        <v>1169</v>
      </c>
      <c r="C408" s="5" t="s">
        <v>1170</v>
      </c>
      <c r="D408" s="5" t="s">
        <v>1171</v>
      </c>
      <c r="E408" s="5">
        <v>1050</v>
      </c>
      <c r="F408" s="5">
        <v>22</v>
      </c>
      <c r="G408" s="6">
        <f t="shared" si="12"/>
        <v>1023.75</v>
      </c>
      <c r="H408" s="10">
        <v>7</v>
      </c>
      <c r="I408" s="7" t="s">
        <v>17</v>
      </c>
      <c r="J408" s="5">
        <v>1050</v>
      </c>
      <c r="K408" s="11"/>
      <c r="L408" s="14">
        <f t="shared" si="13"/>
        <v>1050</v>
      </c>
      <c r="AH408" s="15">
        <v>231661</v>
      </c>
    </row>
    <row r="409" spans="1:34">
      <c r="A409" s="5">
        <v>211167</v>
      </c>
      <c r="B409" s="5" t="s">
        <v>1172</v>
      </c>
      <c r="C409" s="5" t="s">
        <v>1173</v>
      </c>
      <c r="D409" s="5" t="s">
        <v>1174</v>
      </c>
      <c r="E409" s="5">
        <v>1210</v>
      </c>
      <c r="F409" s="5">
        <v>26</v>
      </c>
      <c r="G409" s="6">
        <f t="shared" si="12"/>
        <v>1119.25</v>
      </c>
      <c r="H409" s="10">
        <v>54</v>
      </c>
      <c r="I409" s="7" t="s">
        <v>17</v>
      </c>
      <c r="J409" s="5">
        <v>1210</v>
      </c>
      <c r="K409" s="11"/>
      <c r="L409" s="14">
        <f t="shared" si="13"/>
        <v>1210</v>
      </c>
      <c r="AH409" s="15">
        <v>231662</v>
      </c>
    </row>
    <row r="410" spans="1:34">
      <c r="A410" s="5">
        <v>211171</v>
      </c>
      <c r="B410" s="5" t="s">
        <v>1175</v>
      </c>
      <c r="C410" s="5" t="s">
        <v>1176</v>
      </c>
      <c r="D410" s="5" t="s">
        <v>1177</v>
      </c>
      <c r="E410" s="5">
        <v>317.5</v>
      </c>
      <c r="F410" s="5">
        <v>33</v>
      </c>
      <c r="G410" s="6">
        <f t="shared" si="12"/>
        <v>265.90625</v>
      </c>
      <c r="H410" s="10">
        <v>5</v>
      </c>
      <c r="I410" s="7" t="s">
        <v>17</v>
      </c>
      <c r="J410" s="5">
        <v>317.5</v>
      </c>
      <c r="K410" s="11"/>
      <c r="L410" s="14">
        <f t="shared" si="13"/>
        <v>317.5</v>
      </c>
      <c r="AH410" s="15">
        <v>231664</v>
      </c>
    </row>
    <row r="411" spans="1:34">
      <c r="A411" s="5">
        <v>211191</v>
      </c>
      <c r="B411" s="5" t="s">
        <v>1178</v>
      </c>
      <c r="C411" s="5" t="s">
        <v>1179</v>
      </c>
      <c r="D411" s="5" t="s">
        <v>1180</v>
      </c>
      <c r="E411" s="5">
        <v>515</v>
      </c>
      <c r="F411" s="5">
        <v>26</v>
      </c>
      <c r="G411" s="6">
        <f t="shared" si="12"/>
        <v>476.375</v>
      </c>
      <c r="H411" s="10">
        <v>1</v>
      </c>
      <c r="I411" s="7" t="s">
        <v>17</v>
      </c>
      <c r="J411" s="5">
        <v>515</v>
      </c>
      <c r="K411" s="11"/>
      <c r="L411" s="14">
        <f t="shared" si="13"/>
        <v>515</v>
      </c>
      <c r="AH411" s="15">
        <v>231665</v>
      </c>
    </row>
    <row r="412" spans="1:34">
      <c r="A412" s="5">
        <v>211196</v>
      </c>
      <c r="B412" s="5" t="s">
        <v>1181</v>
      </c>
      <c r="C412" s="5" t="s">
        <v>1182</v>
      </c>
      <c r="D412" s="5" t="s">
        <v>1183</v>
      </c>
      <c r="E412" s="5">
        <v>9.75</v>
      </c>
      <c r="F412" s="5">
        <v>26</v>
      </c>
      <c r="G412" s="6">
        <f t="shared" si="12"/>
        <v>9.0187500000000007</v>
      </c>
      <c r="H412" s="10">
        <v>24</v>
      </c>
      <c r="I412" s="7" t="s">
        <v>17</v>
      </c>
      <c r="J412" s="5">
        <v>9.75</v>
      </c>
      <c r="K412" s="11"/>
      <c r="L412" s="14">
        <f t="shared" si="13"/>
        <v>9.75</v>
      </c>
      <c r="AH412" s="15">
        <v>231666</v>
      </c>
    </row>
    <row r="413" spans="1:34">
      <c r="A413" s="5">
        <v>211715</v>
      </c>
      <c r="B413" s="5" t="s">
        <v>1184</v>
      </c>
      <c r="C413" s="5" t="s">
        <v>1185</v>
      </c>
      <c r="D413" s="5" t="s">
        <v>1186</v>
      </c>
      <c r="E413" s="5">
        <v>7.15</v>
      </c>
      <c r="F413" s="5">
        <v>33</v>
      </c>
      <c r="G413" s="6">
        <f t="shared" si="12"/>
        <v>5.9881250000000001</v>
      </c>
      <c r="H413" s="10">
        <v>50</v>
      </c>
      <c r="I413" s="7" t="s">
        <v>17</v>
      </c>
      <c r="J413" s="5">
        <v>7.15</v>
      </c>
      <c r="K413" s="11"/>
      <c r="L413" s="14">
        <f t="shared" si="13"/>
        <v>7.15</v>
      </c>
      <c r="AH413" s="15">
        <v>231667</v>
      </c>
    </row>
    <row r="414" spans="1:34">
      <c r="A414" s="5">
        <v>211760</v>
      </c>
      <c r="B414" s="5" t="s">
        <v>1187</v>
      </c>
      <c r="C414" s="5" t="s">
        <v>1188</v>
      </c>
      <c r="D414" s="5" t="s">
        <v>1082</v>
      </c>
      <c r="E414" s="5">
        <v>4.4000000000000004</v>
      </c>
      <c r="F414" s="5">
        <v>22</v>
      </c>
      <c r="G414" s="6">
        <f t="shared" si="12"/>
        <v>4.2900000000000009</v>
      </c>
      <c r="H414" s="10">
        <v>48</v>
      </c>
      <c r="I414" s="7" t="s">
        <v>17</v>
      </c>
      <c r="J414" s="5">
        <v>4.4000000000000004</v>
      </c>
      <c r="K414" s="11"/>
      <c r="L414" s="14">
        <f t="shared" si="13"/>
        <v>4.4000000000000004</v>
      </c>
      <c r="AH414" s="15">
        <v>231668</v>
      </c>
    </row>
    <row r="415" spans="1:34">
      <c r="A415" s="5">
        <v>211795</v>
      </c>
      <c r="B415" s="5" t="s">
        <v>1189</v>
      </c>
      <c r="C415" s="5" t="s">
        <v>1190</v>
      </c>
      <c r="D415" s="5" t="s">
        <v>1191</v>
      </c>
      <c r="E415" s="5">
        <v>68.25</v>
      </c>
      <c r="F415" s="5">
        <v>33</v>
      </c>
      <c r="G415" s="6">
        <f t="shared" si="12"/>
        <v>57.159374999999997</v>
      </c>
      <c r="H415" s="10">
        <v>3</v>
      </c>
      <c r="I415" s="7" t="s">
        <v>17</v>
      </c>
      <c r="J415" s="5">
        <v>68.25</v>
      </c>
      <c r="K415" s="11"/>
      <c r="L415" s="14">
        <f t="shared" si="13"/>
        <v>68.25</v>
      </c>
      <c r="AH415" s="15">
        <v>231669</v>
      </c>
    </row>
    <row r="416" spans="1:34">
      <c r="A416" s="5">
        <v>211800</v>
      </c>
      <c r="B416" s="5" t="s">
        <v>1192</v>
      </c>
      <c r="C416" s="5" t="s">
        <v>1193</v>
      </c>
      <c r="D416" s="5" t="s">
        <v>1194</v>
      </c>
      <c r="E416" s="5">
        <v>94.75</v>
      </c>
      <c r="F416" s="5">
        <v>33</v>
      </c>
      <c r="G416" s="6">
        <f t="shared" si="12"/>
        <v>79.353125000000006</v>
      </c>
      <c r="H416" s="10">
        <v>59</v>
      </c>
      <c r="I416" s="7" t="s">
        <v>17</v>
      </c>
      <c r="J416" s="5">
        <v>94.75</v>
      </c>
      <c r="K416" s="11"/>
      <c r="L416" s="14">
        <f t="shared" si="13"/>
        <v>94.75</v>
      </c>
      <c r="AH416" s="15">
        <v>231670</v>
      </c>
    </row>
    <row r="417" spans="1:34">
      <c r="A417" s="5">
        <v>211826</v>
      </c>
      <c r="B417" s="5" t="s">
        <v>1195</v>
      </c>
      <c r="C417" s="5" t="s">
        <v>1196</v>
      </c>
      <c r="D417" s="5" t="s">
        <v>1197</v>
      </c>
      <c r="E417" s="5">
        <v>35.25</v>
      </c>
      <c r="F417" s="5">
        <v>33</v>
      </c>
      <c r="G417" s="6">
        <f t="shared" si="12"/>
        <v>29.521875000000001</v>
      </c>
      <c r="H417" s="10">
        <v>30</v>
      </c>
      <c r="I417" s="7" t="s">
        <v>17</v>
      </c>
      <c r="J417" s="5">
        <v>35.25</v>
      </c>
      <c r="K417" s="11"/>
      <c r="L417" s="14">
        <f t="shared" si="13"/>
        <v>35.25</v>
      </c>
      <c r="AH417" s="15">
        <v>231682</v>
      </c>
    </row>
    <row r="418" spans="1:34">
      <c r="A418" s="5">
        <v>211828</v>
      </c>
      <c r="B418" s="5" t="s">
        <v>1198</v>
      </c>
      <c r="C418" s="5" t="s">
        <v>1199</v>
      </c>
      <c r="D418" s="5" t="s">
        <v>1200</v>
      </c>
      <c r="E418" s="5">
        <v>7.55</v>
      </c>
      <c r="F418" s="5">
        <v>33</v>
      </c>
      <c r="G418" s="6">
        <f t="shared" si="12"/>
        <v>6.3231249999999992</v>
      </c>
      <c r="H418" s="10">
        <v>162</v>
      </c>
      <c r="I418" s="7" t="s">
        <v>17</v>
      </c>
      <c r="J418" s="5">
        <v>7.55</v>
      </c>
      <c r="K418" s="11"/>
      <c r="L418" s="14">
        <f t="shared" si="13"/>
        <v>7.55</v>
      </c>
      <c r="AH418" s="15">
        <v>231684</v>
      </c>
    </row>
    <row r="419" spans="1:34">
      <c r="A419" s="5">
        <v>212088</v>
      </c>
      <c r="B419" s="5" t="s">
        <v>1201</v>
      </c>
      <c r="C419" s="5" t="s">
        <v>1202</v>
      </c>
      <c r="D419" s="5" t="s">
        <v>1203</v>
      </c>
      <c r="E419" s="5">
        <v>181</v>
      </c>
      <c r="F419" s="5">
        <v>26</v>
      </c>
      <c r="G419" s="6">
        <f t="shared" si="12"/>
        <v>167.42500000000001</v>
      </c>
      <c r="H419" s="10">
        <v>1</v>
      </c>
      <c r="I419" s="7" t="s">
        <v>17</v>
      </c>
      <c r="J419" s="5">
        <v>181</v>
      </c>
      <c r="K419" s="11"/>
      <c r="L419" s="14">
        <f t="shared" si="13"/>
        <v>181</v>
      </c>
      <c r="AH419" s="15">
        <v>231685</v>
      </c>
    </row>
    <row r="420" spans="1:34">
      <c r="A420" s="5">
        <v>212120</v>
      </c>
      <c r="B420" s="5" t="s">
        <v>1204</v>
      </c>
      <c r="C420" s="5" t="s">
        <v>1205</v>
      </c>
      <c r="D420" s="5" t="s">
        <v>1206</v>
      </c>
      <c r="E420" s="5">
        <v>12.2</v>
      </c>
      <c r="F420" s="5">
        <v>33</v>
      </c>
      <c r="G420" s="6">
        <f t="shared" si="12"/>
        <v>10.217499999999999</v>
      </c>
      <c r="H420" s="10">
        <v>9</v>
      </c>
      <c r="I420" s="7" t="s">
        <v>17</v>
      </c>
      <c r="J420" s="5">
        <v>12.2</v>
      </c>
      <c r="K420" s="11"/>
      <c r="L420" s="14">
        <f t="shared" si="13"/>
        <v>12.2</v>
      </c>
      <c r="AH420" s="15">
        <v>231686</v>
      </c>
    </row>
    <row r="421" spans="1:34">
      <c r="A421" s="5">
        <v>212334</v>
      </c>
      <c r="B421" s="5" t="s">
        <v>1207</v>
      </c>
      <c r="C421" s="5" t="s">
        <v>1208</v>
      </c>
      <c r="D421" s="5" t="s">
        <v>1209</v>
      </c>
      <c r="E421" s="5">
        <v>31.75</v>
      </c>
      <c r="F421" s="5">
        <v>33</v>
      </c>
      <c r="G421" s="6">
        <f t="shared" si="12"/>
        <v>26.590625000000003</v>
      </c>
      <c r="H421" s="10">
        <v>178</v>
      </c>
      <c r="I421" s="7" t="s">
        <v>581</v>
      </c>
      <c r="J421" s="5">
        <v>31.75</v>
      </c>
      <c r="K421" s="11"/>
      <c r="L421" s="14">
        <f t="shared" si="13"/>
        <v>31.75</v>
      </c>
      <c r="AH421" s="15">
        <v>231687</v>
      </c>
    </row>
    <row r="422" spans="1:34">
      <c r="A422" s="5">
        <v>212387</v>
      </c>
      <c r="B422" s="5" t="s">
        <v>1210</v>
      </c>
      <c r="C422" s="5" t="s">
        <v>1211</v>
      </c>
      <c r="D422" s="5" t="s">
        <v>1212</v>
      </c>
      <c r="E422" s="5">
        <v>740</v>
      </c>
      <c r="F422" s="5">
        <v>26</v>
      </c>
      <c r="G422" s="6">
        <f t="shared" si="12"/>
        <v>684.5</v>
      </c>
      <c r="H422" s="10">
        <v>7</v>
      </c>
      <c r="I422" s="7" t="s">
        <v>17</v>
      </c>
      <c r="J422" s="5">
        <v>740</v>
      </c>
      <c r="K422" s="11"/>
      <c r="L422" s="14">
        <f t="shared" si="13"/>
        <v>740</v>
      </c>
      <c r="AH422" s="15">
        <v>231701</v>
      </c>
    </row>
    <row r="423" spans="1:34">
      <c r="A423" s="5">
        <v>212394</v>
      </c>
      <c r="B423" s="5" t="s">
        <v>1213</v>
      </c>
      <c r="C423" s="5" t="s">
        <v>1214</v>
      </c>
      <c r="D423" s="5" t="s">
        <v>1215</v>
      </c>
      <c r="E423" s="5">
        <v>5030</v>
      </c>
      <c r="F423" s="5">
        <v>15</v>
      </c>
      <c r="G423" s="6">
        <f t="shared" si="12"/>
        <v>5344.375</v>
      </c>
      <c r="H423" s="10">
        <v>6</v>
      </c>
      <c r="I423" s="7" t="s">
        <v>17</v>
      </c>
      <c r="J423" s="5">
        <v>5030</v>
      </c>
      <c r="K423" s="11"/>
      <c r="L423" s="14">
        <f t="shared" si="13"/>
        <v>5030</v>
      </c>
      <c r="AH423" s="15">
        <v>231702</v>
      </c>
    </row>
    <row r="424" spans="1:34">
      <c r="A424" s="5">
        <v>212395</v>
      </c>
      <c r="B424" s="5" t="s">
        <v>1216</v>
      </c>
      <c r="C424" s="5" t="s">
        <v>1217</v>
      </c>
      <c r="D424" s="5" t="s">
        <v>1215</v>
      </c>
      <c r="E424" s="5">
        <v>2820</v>
      </c>
      <c r="F424" s="5">
        <v>15</v>
      </c>
      <c r="G424" s="6">
        <f t="shared" si="12"/>
        <v>2996.25</v>
      </c>
      <c r="H424" s="10">
        <v>1</v>
      </c>
      <c r="I424" s="7" t="s">
        <v>17</v>
      </c>
      <c r="J424" s="5">
        <v>2820</v>
      </c>
      <c r="K424" s="11"/>
      <c r="L424" s="14">
        <f t="shared" si="13"/>
        <v>2820</v>
      </c>
      <c r="AH424" s="15">
        <v>231746</v>
      </c>
    </row>
    <row r="425" spans="1:34">
      <c r="A425" s="5">
        <v>212403</v>
      </c>
      <c r="B425" s="5" t="s">
        <v>1218</v>
      </c>
      <c r="C425" s="5" t="s">
        <v>1219</v>
      </c>
      <c r="D425" s="5" t="s">
        <v>1220</v>
      </c>
      <c r="E425" s="5">
        <v>1120</v>
      </c>
      <c r="F425" s="5">
        <v>15</v>
      </c>
      <c r="G425" s="6">
        <f t="shared" si="12"/>
        <v>1190</v>
      </c>
      <c r="H425" s="10">
        <v>2</v>
      </c>
      <c r="I425" s="7" t="s">
        <v>17</v>
      </c>
      <c r="J425" s="5">
        <v>1120</v>
      </c>
      <c r="K425" s="11"/>
      <c r="L425" s="14">
        <f t="shared" si="13"/>
        <v>1120</v>
      </c>
      <c r="AH425" s="15">
        <v>231808</v>
      </c>
    </row>
    <row r="426" spans="1:34">
      <c r="A426" s="5">
        <v>212404</v>
      </c>
      <c r="B426" s="5" t="s">
        <v>1221</v>
      </c>
      <c r="C426" s="5" t="s">
        <v>1222</v>
      </c>
      <c r="D426" s="5" t="s">
        <v>1223</v>
      </c>
      <c r="E426" s="5">
        <v>925</v>
      </c>
      <c r="F426" s="5">
        <v>15</v>
      </c>
      <c r="G426" s="6">
        <f t="shared" si="12"/>
        <v>982.8125</v>
      </c>
      <c r="H426" s="10">
        <v>1</v>
      </c>
      <c r="I426" s="7" t="s">
        <v>17</v>
      </c>
      <c r="J426" s="5">
        <v>925</v>
      </c>
      <c r="K426" s="11"/>
      <c r="L426" s="14">
        <f t="shared" si="13"/>
        <v>925</v>
      </c>
      <c r="AH426" s="15">
        <v>231875</v>
      </c>
    </row>
    <row r="427" spans="1:34">
      <c r="A427" s="5">
        <v>212432</v>
      </c>
      <c r="B427" s="5" t="s">
        <v>1224</v>
      </c>
      <c r="C427" s="5" t="s">
        <v>1225</v>
      </c>
      <c r="D427" s="5" t="s">
        <v>1226</v>
      </c>
      <c r="E427" s="5">
        <v>1390</v>
      </c>
      <c r="F427" s="5">
        <v>20</v>
      </c>
      <c r="G427" s="6">
        <f t="shared" si="12"/>
        <v>1390</v>
      </c>
      <c r="H427" s="10">
        <v>5</v>
      </c>
      <c r="I427" s="7" t="s">
        <v>17</v>
      </c>
      <c r="J427" s="5">
        <v>1390</v>
      </c>
      <c r="K427" s="11"/>
      <c r="L427" s="14">
        <f t="shared" si="13"/>
        <v>1390</v>
      </c>
      <c r="AH427" s="15">
        <v>231876</v>
      </c>
    </row>
    <row r="428" spans="1:34">
      <c r="A428" s="5">
        <v>212967</v>
      </c>
      <c r="B428" s="5" t="s">
        <v>1227</v>
      </c>
      <c r="C428" s="5" t="s">
        <v>1228</v>
      </c>
      <c r="D428" s="5" t="s">
        <v>1229</v>
      </c>
      <c r="E428" s="5">
        <v>1090</v>
      </c>
      <c r="F428" s="5">
        <v>22</v>
      </c>
      <c r="G428" s="6">
        <f t="shared" si="12"/>
        <v>1062.75</v>
      </c>
      <c r="H428" s="10">
        <v>5</v>
      </c>
      <c r="I428" s="7" t="s">
        <v>17</v>
      </c>
      <c r="J428" s="5">
        <v>1090</v>
      </c>
      <c r="K428" s="11"/>
      <c r="L428" s="14">
        <f t="shared" si="13"/>
        <v>1090</v>
      </c>
      <c r="AH428" s="15">
        <v>232033</v>
      </c>
    </row>
    <row r="429" spans="1:34">
      <c r="A429" s="5">
        <v>214132</v>
      </c>
      <c r="B429" s="5" t="s">
        <v>1230</v>
      </c>
      <c r="C429" s="5" t="s">
        <v>1231</v>
      </c>
      <c r="D429" s="5" t="s">
        <v>1232</v>
      </c>
      <c r="E429" s="5">
        <v>93.25</v>
      </c>
      <c r="F429" s="5">
        <v>33</v>
      </c>
      <c r="G429" s="6">
        <f t="shared" si="12"/>
        <v>78.096874999999997</v>
      </c>
      <c r="H429" s="10">
        <v>4</v>
      </c>
      <c r="I429" s="7" t="s">
        <v>17</v>
      </c>
      <c r="J429" s="5">
        <v>93.25</v>
      </c>
      <c r="K429" s="11"/>
      <c r="L429" s="14">
        <f t="shared" si="13"/>
        <v>93.25</v>
      </c>
      <c r="AH429" s="15">
        <v>232036</v>
      </c>
    </row>
    <row r="430" spans="1:34">
      <c r="A430" s="5">
        <v>214133</v>
      </c>
      <c r="B430" s="5" t="s">
        <v>1233</v>
      </c>
      <c r="C430" s="5" t="s">
        <v>1234</v>
      </c>
      <c r="D430" s="5" t="s">
        <v>1235</v>
      </c>
      <c r="E430" s="5">
        <v>55.75</v>
      </c>
      <c r="F430" s="5">
        <v>33</v>
      </c>
      <c r="G430" s="6">
        <f t="shared" si="12"/>
        <v>46.690624999999997</v>
      </c>
      <c r="H430" s="10">
        <v>1</v>
      </c>
      <c r="I430" s="7" t="s">
        <v>17</v>
      </c>
      <c r="J430" s="5">
        <v>55.75</v>
      </c>
      <c r="K430" s="11"/>
      <c r="L430" s="14">
        <f t="shared" si="13"/>
        <v>55.75</v>
      </c>
      <c r="AH430" s="15">
        <v>232146</v>
      </c>
    </row>
    <row r="431" spans="1:34">
      <c r="A431" s="5">
        <v>214134</v>
      </c>
      <c r="B431" s="5" t="s">
        <v>1236</v>
      </c>
      <c r="C431" s="5" t="s">
        <v>1237</v>
      </c>
      <c r="D431" s="5" t="s">
        <v>1238</v>
      </c>
      <c r="E431" s="5">
        <v>15.8</v>
      </c>
      <c r="F431" s="5">
        <v>33</v>
      </c>
      <c r="G431" s="6">
        <f t="shared" si="12"/>
        <v>13.232500000000002</v>
      </c>
      <c r="H431" s="10">
        <v>1045</v>
      </c>
      <c r="I431" s="7" t="s">
        <v>17</v>
      </c>
      <c r="J431" s="5">
        <v>15.8</v>
      </c>
      <c r="K431" s="11"/>
      <c r="L431" s="14">
        <f t="shared" si="13"/>
        <v>15.8</v>
      </c>
      <c r="AH431" s="15">
        <v>232204</v>
      </c>
    </row>
    <row r="432" spans="1:34">
      <c r="A432" s="5">
        <v>214136</v>
      </c>
      <c r="B432" s="5" t="s">
        <v>1239</v>
      </c>
      <c r="C432" s="5" t="s">
        <v>1240</v>
      </c>
      <c r="D432" s="5" t="s">
        <v>1241</v>
      </c>
      <c r="E432" s="5">
        <v>11.7</v>
      </c>
      <c r="F432" s="5">
        <v>33</v>
      </c>
      <c r="G432" s="6">
        <f t="shared" si="12"/>
        <v>9.7987500000000001</v>
      </c>
      <c r="H432" s="10">
        <v>10</v>
      </c>
      <c r="I432" s="7" t="s">
        <v>17</v>
      </c>
      <c r="J432" s="5">
        <v>11.7</v>
      </c>
      <c r="K432" s="11"/>
      <c r="L432" s="14">
        <f t="shared" si="13"/>
        <v>11.7</v>
      </c>
      <c r="AH432" s="15">
        <v>232249</v>
      </c>
    </row>
    <row r="433" spans="1:34">
      <c r="A433" s="5">
        <v>214137</v>
      </c>
      <c r="B433" s="5" t="s">
        <v>1242</v>
      </c>
      <c r="C433" s="5" t="s">
        <v>1243</v>
      </c>
      <c r="D433" s="5" t="s">
        <v>1244</v>
      </c>
      <c r="E433" s="5">
        <v>25.5</v>
      </c>
      <c r="F433" s="5">
        <v>33</v>
      </c>
      <c r="G433" s="6">
        <f t="shared" si="12"/>
        <v>21.356250000000003</v>
      </c>
      <c r="H433" s="10">
        <v>69</v>
      </c>
      <c r="I433" s="7" t="s">
        <v>17</v>
      </c>
      <c r="J433" s="5">
        <v>25.5</v>
      </c>
      <c r="K433" s="11"/>
      <c r="L433" s="14">
        <f t="shared" si="13"/>
        <v>25.5</v>
      </c>
      <c r="AH433" s="15">
        <v>232368</v>
      </c>
    </row>
    <row r="434" spans="1:34">
      <c r="A434" s="5">
        <v>214138</v>
      </c>
      <c r="B434" s="5" t="s">
        <v>1245</v>
      </c>
      <c r="C434" s="5" t="s">
        <v>1246</v>
      </c>
      <c r="D434" s="5" t="s">
        <v>1247</v>
      </c>
      <c r="E434" s="5">
        <v>28.5</v>
      </c>
      <c r="F434" s="5">
        <v>33</v>
      </c>
      <c r="G434" s="6">
        <f t="shared" si="12"/>
        <v>23.868749999999999</v>
      </c>
      <c r="H434" s="10">
        <v>39</v>
      </c>
      <c r="I434" s="7" t="s">
        <v>17</v>
      </c>
      <c r="J434" s="5">
        <v>28.5</v>
      </c>
      <c r="K434" s="11"/>
      <c r="L434" s="14">
        <f t="shared" si="13"/>
        <v>28.5</v>
      </c>
      <c r="AH434" s="15">
        <v>232371</v>
      </c>
    </row>
    <row r="435" spans="1:34">
      <c r="A435" s="5">
        <v>214141</v>
      </c>
      <c r="B435" s="5" t="s">
        <v>1248</v>
      </c>
      <c r="C435" s="5" t="s">
        <v>1249</v>
      </c>
      <c r="D435" s="5" t="s">
        <v>997</v>
      </c>
      <c r="E435" s="5">
        <v>3280</v>
      </c>
      <c r="F435" s="5">
        <v>15</v>
      </c>
      <c r="G435" s="6">
        <f t="shared" si="12"/>
        <v>3485</v>
      </c>
      <c r="H435" s="10">
        <v>4</v>
      </c>
      <c r="I435" s="7" t="s">
        <v>17</v>
      </c>
      <c r="J435" s="5">
        <v>3280</v>
      </c>
      <c r="K435" s="11"/>
      <c r="L435" s="14">
        <f t="shared" si="13"/>
        <v>3280</v>
      </c>
      <c r="AH435" s="15">
        <v>232553</v>
      </c>
    </row>
    <row r="436" spans="1:34">
      <c r="A436" s="5">
        <v>214143</v>
      </c>
      <c r="B436" s="5" t="s">
        <v>1250</v>
      </c>
      <c r="C436" s="5" t="s">
        <v>1251</v>
      </c>
      <c r="D436" s="5" t="s">
        <v>875</v>
      </c>
      <c r="E436" s="5">
        <v>89.5</v>
      </c>
      <c r="F436" s="5">
        <v>30</v>
      </c>
      <c r="G436" s="6">
        <f t="shared" si="12"/>
        <v>78.3125</v>
      </c>
      <c r="H436" s="10">
        <v>69</v>
      </c>
      <c r="I436" s="7" t="s">
        <v>17</v>
      </c>
      <c r="J436" s="5">
        <v>89.5</v>
      </c>
      <c r="K436" s="11"/>
      <c r="L436" s="14">
        <f t="shared" si="13"/>
        <v>89.5</v>
      </c>
      <c r="AH436" s="15">
        <v>232554</v>
      </c>
    </row>
    <row r="437" spans="1:34">
      <c r="A437" s="5">
        <v>214144</v>
      </c>
      <c r="B437" s="5" t="s">
        <v>1252</v>
      </c>
      <c r="C437" s="5" t="s">
        <v>1253</v>
      </c>
      <c r="D437" s="5" t="s">
        <v>935</v>
      </c>
      <c r="E437" s="5">
        <v>36</v>
      </c>
      <c r="F437" s="5">
        <v>33</v>
      </c>
      <c r="G437" s="6">
        <f t="shared" si="12"/>
        <v>30.15</v>
      </c>
      <c r="H437" s="10">
        <v>129</v>
      </c>
      <c r="I437" s="7" t="s">
        <v>17</v>
      </c>
      <c r="J437" s="5">
        <v>36</v>
      </c>
      <c r="K437" s="11"/>
      <c r="L437" s="14">
        <f t="shared" si="13"/>
        <v>36</v>
      </c>
      <c r="AH437" s="15">
        <v>232555</v>
      </c>
    </row>
    <row r="438" spans="1:34">
      <c r="A438" s="5">
        <v>214147</v>
      </c>
      <c r="B438" s="5" t="s">
        <v>1254</v>
      </c>
      <c r="C438" s="5" t="s">
        <v>1255</v>
      </c>
      <c r="D438" s="5" t="s">
        <v>869</v>
      </c>
      <c r="E438" s="5">
        <v>23.05</v>
      </c>
      <c r="F438" s="5">
        <v>26</v>
      </c>
      <c r="G438" s="6">
        <f t="shared" si="12"/>
        <v>21.321250000000003</v>
      </c>
      <c r="H438" s="10">
        <v>1</v>
      </c>
      <c r="I438" s="7" t="s">
        <v>17</v>
      </c>
      <c r="J438" s="5">
        <v>23.05</v>
      </c>
      <c r="K438" s="11"/>
      <c r="L438" s="14">
        <f t="shared" si="13"/>
        <v>23.05</v>
      </c>
      <c r="AH438" s="15">
        <v>232556</v>
      </c>
    </row>
    <row r="439" spans="1:34">
      <c r="A439" s="5">
        <v>214148</v>
      </c>
      <c r="B439" s="5" t="s">
        <v>1256</v>
      </c>
      <c r="C439" s="5" t="s">
        <v>1257</v>
      </c>
      <c r="D439" s="5" t="s">
        <v>997</v>
      </c>
      <c r="E439" s="5">
        <v>2770</v>
      </c>
      <c r="F439" s="5">
        <v>15</v>
      </c>
      <c r="G439" s="6">
        <f t="shared" si="12"/>
        <v>2943.125</v>
      </c>
      <c r="H439" s="10">
        <v>3</v>
      </c>
      <c r="I439" s="7" t="s">
        <v>17</v>
      </c>
      <c r="J439" s="5">
        <v>2770</v>
      </c>
      <c r="K439" s="11"/>
      <c r="L439" s="14">
        <f t="shared" si="13"/>
        <v>2770</v>
      </c>
      <c r="AH439" s="15">
        <v>232557</v>
      </c>
    </row>
    <row r="440" spans="1:34">
      <c r="A440" s="5">
        <v>214152</v>
      </c>
      <c r="B440" s="5" t="s">
        <v>1258</v>
      </c>
      <c r="C440" s="5" t="s">
        <v>1259</v>
      </c>
      <c r="D440" s="5" t="s">
        <v>1260</v>
      </c>
      <c r="E440" s="5">
        <v>265</v>
      </c>
      <c r="F440" s="5">
        <v>22</v>
      </c>
      <c r="G440" s="6">
        <f t="shared" si="12"/>
        <v>258.375</v>
      </c>
      <c r="H440" s="10">
        <v>13</v>
      </c>
      <c r="I440" s="7" t="s">
        <v>17</v>
      </c>
      <c r="J440" s="5">
        <v>265</v>
      </c>
      <c r="K440" s="11"/>
      <c r="L440" s="14">
        <f t="shared" si="13"/>
        <v>265</v>
      </c>
      <c r="AH440" s="15">
        <v>232592</v>
      </c>
    </row>
    <row r="441" spans="1:34">
      <c r="A441" s="5">
        <v>214154</v>
      </c>
      <c r="B441" s="5" t="s">
        <v>1261</v>
      </c>
      <c r="C441" s="5" t="s">
        <v>1262</v>
      </c>
      <c r="D441" s="5" t="s">
        <v>1203</v>
      </c>
      <c r="E441" s="5">
        <v>230</v>
      </c>
      <c r="F441" s="5">
        <v>26</v>
      </c>
      <c r="G441" s="6">
        <f t="shared" si="12"/>
        <v>212.75</v>
      </c>
      <c r="H441" s="10">
        <v>109</v>
      </c>
      <c r="I441" s="7" t="s">
        <v>17</v>
      </c>
      <c r="J441" s="5">
        <v>230</v>
      </c>
      <c r="K441" s="11"/>
      <c r="L441" s="14">
        <f t="shared" si="13"/>
        <v>230</v>
      </c>
      <c r="AH441" s="15">
        <v>232593</v>
      </c>
    </row>
    <row r="442" spans="1:34">
      <c r="A442" s="5">
        <v>214337</v>
      </c>
      <c r="B442" s="5" t="s">
        <v>1263</v>
      </c>
      <c r="C442" s="5" t="s">
        <v>1264</v>
      </c>
      <c r="D442" s="5" t="s">
        <v>1265</v>
      </c>
      <c r="E442" s="5">
        <v>75</v>
      </c>
      <c r="F442" s="5">
        <v>22</v>
      </c>
      <c r="G442" s="6">
        <f t="shared" si="12"/>
        <v>73.125</v>
      </c>
      <c r="H442" s="10">
        <v>27</v>
      </c>
      <c r="I442" s="7" t="s">
        <v>17</v>
      </c>
      <c r="J442" s="5">
        <v>75</v>
      </c>
      <c r="K442" s="11"/>
      <c r="L442" s="14">
        <f t="shared" si="13"/>
        <v>75</v>
      </c>
      <c r="AH442" s="15">
        <v>232903</v>
      </c>
    </row>
    <row r="443" spans="1:34">
      <c r="A443" s="5">
        <v>214338</v>
      </c>
      <c r="B443" s="5" t="s">
        <v>1266</v>
      </c>
      <c r="C443" s="5" t="s">
        <v>1267</v>
      </c>
      <c r="D443" s="5" t="s">
        <v>1268</v>
      </c>
      <c r="E443" s="5">
        <v>90</v>
      </c>
      <c r="F443" s="5">
        <v>22</v>
      </c>
      <c r="G443" s="6">
        <f t="shared" si="12"/>
        <v>87.75</v>
      </c>
      <c r="H443" s="10">
        <v>71</v>
      </c>
      <c r="I443" s="7" t="s">
        <v>17</v>
      </c>
      <c r="J443" s="5">
        <v>90</v>
      </c>
      <c r="K443" s="11"/>
      <c r="L443" s="14">
        <f t="shared" si="13"/>
        <v>90</v>
      </c>
    </row>
    <row r="444" spans="1:34">
      <c r="A444" s="5">
        <v>214340</v>
      </c>
      <c r="B444" s="5" t="s">
        <v>1269</v>
      </c>
      <c r="C444" s="5" t="s">
        <v>1270</v>
      </c>
      <c r="D444" s="5" t="s">
        <v>1271</v>
      </c>
      <c r="E444" s="5">
        <v>24.7</v>
      </c>
      <c r="F444" s="5">
        <v>33</v>
      </c>
      <c r="G444" s="6">
        <f t="shared" si="12"/>
        <v>20.686250000000001</v>
      </c>
      <c r="H444" s="10">
        <v>9</v>
      </c>
      <c r="I444" s="7" t="s">
        <v>17</v>
      </c>
      <c r="J444" s="5">
        <v>24.7</v>
      </c>
      <c r="K444" s="11"/>
      <c r="L444" s="14">
        <f t="shared" si="13"/>
        <v>24.7</v>
      </c>
    </row>
    <row r="445" spans="1:34">
      <c r="A445" s="5">
        <v>214341</v>
      </c>
      <c r="B445" s="5" t="s">
        <v>1272</v>
      </c>
      <c r="C445" s="5" t="s">
        <v>1273</v>
      </c>
      <c r="D445" s="5" t="s">
        <v>470</v>
      </c>
      <c r="E445" s="5">
        <v>60.25</v>
      </c>
      <c r="F445" s="5">
        <v>22</v>
      </c>
      <c r="G445" s="6">
        <f t="shared" si="12"/>
        <v>58.743749999999999</v>
      </c>
      <c r="H445" s="10">
        <v>5</v>
      </c>
      <c r="I445" s="7" t="s">
        <v>17</v>
      </c>
      <c r="J445" s="5">
        <v>60.25</v>
      </c>
      <c r="K445" s="11"/>
      <c r="L445" s="14">
        <f t="shared" si="13"/>
        <v>60.25</v>
      </c>
    </row>
    <row r="446" spans="1:34">
      <c r="A446" s="5">
        <v>214346</v>
      </c>
      <c r="B446" s="5" t="s">
        <v>1274</v>
      </c>
      <c r="C446" s="5" t="s">
        <v>1275</v>
      </c>
      <c r="D446" s="5" t="s">
        <v>470</v>
      </c>
      <c r="E446" s="5">
        <v>84.75</v>
      </c>
      <c r="F446" s="5">
        <v>22</v>
      </c>
      <c r="G446" s="6">
        <f t="shared" si="12"/>
        <v>82.631250000000009</v>
      </c>
      <c r="H446" s="10">
        <v>15</v>
      </c>
      <c r="I446" s="7" t="s">
        <v>17</v>
      </c>
      <c r="J446" s="5">
        <v>84.75</v>
      </c>
      <c r="K446" s="11"/>
      <c r="L446" s="14">
        <f t="shared" si="13"/>
        <v>84.75</v>
      </c>
    </row>
    <row r="447" spans="1:34">
      <c r="A447" s="5">
        <v>214354</v>
      </c>
      <c r="B447" s="5" t="s">
        <v>1276</v>
      </c>
      <c r="C447" s="5" t="s">
        <v>1277</v>
      </c>
      <c r="D447" s="5" t="s">
        <v>1174</v>
      </c>
      <c r="E447" s="5">
        <v>1210</v>
      </c>
      <c r="F447" s="5">
        <v>26</v>
      </c>
      <c r="G447" s="6">
        <f t="shared" si="12"/>
        <v>1119.25</v>
      </c>
      <c r="H447" s="10">
        <v>1</v>
      </c>
      <c r="I447" s="7" t="s">
        <v>17</v>
      </c>
      <c r="J447" s="5">
        <v>1210</v>
      </c>
      <c r="K447" s="11"/>
      <c r="L447" s="14">
        <f t="shared" si="13"/>
        <v>1210</v>
      </c>
    </row>
    <row r="448" spans="1:34">
      <c r="A448" s="5">
        <v>214355</v>
      </c>
      <c r="B448" s="5" t="s">
        <v>1278</v>
      </c>
      <c r="C448" s="5" t="s">
        <v>1279</v>
      </c>
      <c r="D448" s="5" t="s">
        <v>1280</v>
      </c>
      <c r="E448" s="5">
        <v>5.5</v>
      </c>
      <c r="F448" s="5">
        <v>33</v>
      </c>
      <c r="G448" s="6">
        <f t="shared" si="12"/>
        <v>4.6062500000000002</v>
      </c>
      <c r="H448" s="10">
        <v>8</v>
      </c>
      <c r="I448" s="7" t="s">
        <v>17</v>
      </c>
      <c r="J448" s="5">
        <v>5.5</v>
      </c>
      <c r="K448" s="11"/>
      <c r="L448" s="14">
        <f t="shared" si="13"/>
        <v>5.5</v>
      </c>
    </row>
    <row r="449" spans="1:12">
      <c r="A449" s="5">
        <v>215148</v>
      </c>
      <c r="B449" s="5" t="s">
        <v>1281</v>
      </c>
      <c r="C449" s="5" t="s">
        <v>1282</v>
      </c>
      <c r="D449" s="5" t="s">
        <v>769</v>
      </c>
      <c r="E449" s="5">
        <v>630</v>
      </c>
      <c r="F449" s="5">
        <v>15</v>
      </c>
      <c r="G449" s="6">
        <f t="shared" si="12"/>
        <v>669.375</v>
      </c>
      <c r="H449" s="10">
        <v>1</v>
      </c>
      <c r="I449" s="7" t="s">
        <v>17</v>
      </c>
      <c r="J449" s="5">
        <v>630</v>
      </c>
      <c r="K449" s="11"/>
      <c r="L449" s="14">
        <f t="shared" si="13"/>
        <v>630</v>
      </c>
    </row>
    <row r="450" spans="1:12">
      <c r="A450" s="5">
        <v>215149</v>
      </c>
      <c r="B450" s="5" t="s">
        <v>1283</v>
      </c>
      <c r="C450" s="5" t="s">
        <v>1284</v>
      </c>
      <c r="D450" s="5" t="s">
        <v>1285</v>
      </c>
      <c r="E450" s="5">
        <v>133</v>
      </c>
      <c r="F450" s="5">
        <v>15</v>
      </c>
      <c r="G450" s="6">
        <f t="shared" ref="G450:G513" si="14">+(E450-(E450*F450/100))*1.25</f>
        <v>141.3125</v>
      </c>
      <c r="H450" s="10">
        <v>1</v>
      </c>
      <c r="I450" s="7" t="s">
        <v>17</v>
      </c>
      <c r="J450" s="5">
        <v>133</v>
      </c>
      <c r="K450" s="11"/>
      <c r="L450" s="14">
        <f t="shared" ref="L450:L513" si="15">+(J450-(J450*K450/100))</f>
        <v>133</v>
      </c>
    </row>
    <row r="451" spans="1:12">
      <c r="A451" s="5">
        <v>215259</v>
      </c>
      <c r="B451" s="5" t="s">
        <v>1286</v>
      </c>
      <c r="C451" s="5" t="s">
        <v>1287</v>
      </c>
      <c r="D451" s="5" t="s">
        <v>1288</v>
      </c>
      <c r="E451" s="5">
        <v>1570</v>
      </c>
      <c r="F451" s="5">
        <v>26</v>
      </c>
      <c r="G451" s="6">
        <f t="shared" si="14"/>
        <v>1452.25</v>
      </c>
      <c r="H451" s="10">
        <v>4</v>
      </c>
      <c r="I451" s="7" t="s">
        <v>17</v>
      </c>
      <c r="J451" s="5">
        <v>1570</v>
      </c>
      <c r="K451" s="11"/>
      <c r="L451" s="14">
        <f t="shared" si="15"/>
        <v>1570</v>
      </c>
    </row>
    <row r="452" spans="1:12">
      <c r="A452" s="5">
        <v>215736</v>
      </c>
      <c r="B452" s="5" t="s">
        <v>1289</v>
      </c>
      <c r="C452" s="5" t="s">
        <v>1290</v>
      </c>
      <c r="D452" s="5" t="s">
        <v>1291</v>
      </c>
      <c r="E452" s="5">
        <v>377.5</v>
      </c>
      <c r="F452" s="5">
        <v>15</v>
      </c>
      <c r="G452" s="6">
        <f t="shared" si="14"/>
        <v>401.09375</v>
      </c>
      <c r="H452" s="10">
        <v>5</v>
      </c>
      <c r="I452" s="7" t="s">
        <v>17</v>
      </c>
      <c r="J452" s="5">
        <v>377.5</v>
      </c>
      <c r="K452" s="11"/>
      <c r="L452" s="14">
        <f t="shared" si="15"/>
        <v>377.5</v>
      </c>
    </row>
    <row r="453" spans="1:12">
      <c r="A453" s="5">
        <v>215737</v>
      </c>
      <c r="B453" s="5" t="s">
        <v>1292</v>
      </c>
      <c r="C453" s="5" t="s">
        <v>1293</v>
      </c>
      <c r="D453" s="5" t="s">
        <v>1294</v>
      </c>
      <c r="E453" s="5">
        <v>183</v>
      </c>
      <c r="F453" s="5">
        <v>33</v>
      </c>
      <c r="G453" s="6">
        <f t="shared" si="14"/>
        <v>153.26249999999999</v>
      </c>
      <c r="H453" s="10">
        <v>3</v>
      </c>
      <c r="I453" s="7" t="s">
        <v>17</v>
      </c>
      <c r="J453" s="5">
        <v>183</v>
      </c>
      <c r="K453" s="11"/>
      <c r="L453" s="14">
        <f t="shared" si="15"/>
        <v>183</v>
      </c>
    </row>
    <row r="454" spans="1:12">
      <c r="A454" s="5">
        <v>215771</v>
      </c>
      <c r="B454" s="5" t="s">
        <v>1295</v>
      </c>
      <c r="C454" s="5" t="s">
        <v>1296</v>
      </c>
      <c r="D454" s="5" t="s">
        <v>1297</v>
      </c>
      <c r="E454" s="5">
        <v>73.75</v>
      </c>
      <c r="F454" s="5">
        <v>33</v>
      </c>
      <c r="G454" s="6">
        <f t="shared" si="14"/>
        <v>61.765625</v>
      </c>
      <c r="H454" s="10">
        <v>41</v>
      </c>
      <c r="I454" s="7" t="s">
        <v>17</v>
      </c>
      <c r="J454" s="5">
        <v>73.75</v>
      </c>
      <c r="K454" s="11"/>
      <c r="L454" s="14">
        <f t="shared" si="15"/>
        <v>73.75</v>
      </c>
    </row>
    <row r="455" spans="1:12">
      <c r="A455" s="5">
        <v>216025</v>
      </c>
      <c r="B455" s="5" t="s">
        <v>1298</v>
      </c>
      <c r="C455" s="5" t="s">
        <v>1299</v>
      </c>
      <c r="D455" s="5" t="s">
        <v>1300</v>
      </c>
      <c r="E455" s="5">
        <v>11.95</v>
      </c>
      <c r="F455" s="5">
        <v>33</v>
      </c>
      <c r="G455" s="6">
        <f t="shared" si="14"/>
        <v>10.008125</v>
      </c>
      <c r="H455" s="10">
        <v>28</v>
      </c>
      <c r="I455" s="7" t="s">
        <v>17</v>
      </c>
      <c r="J455" s="5">
        <v>11.95</v>
      </c>
      <c r="K455" s="11"/>
      <c r="L455" s="14">
        <f t="shared" si="15"/>
        <v>11.95</v>
      </c>
    </row>
    <row r="456" spans="1:12">
      <c r="A456" s="5">
        <v>216027</v>
      </c>
      <c r="B456" s="5" t="s">
        <v>1301</v>
      </c>
      <c r="C456" s="5" t="s">
        <v>1302</v>
      </c>
      <c r="D456" s="5" t="s">
        <v>1303</v>
      </c>
      <c r="E456" s="5">
        <v>118</v>
      </c>
      <c r="F456" s="5">
        <v>26</v>
      </c>
      <c r="G456" s="6">
        <f t="shared" si="14"/>
        <v>109.14999999999999</v>
      </c>
      <c r="H456" s="10">
        <v>26</v>
      </c>
      <c r="I456" s="7" t="s">
        <v>17</v>
      </c>
      <c r="J456" s="5">
        <v>118</v>
      </c>
      <c r="K456" s="11"/>
      <c r="L456" s="14">
        <f t="shared" si="15"/>
        <v>118</v>
      </c>
    </row>
    <row r="457" spans="1:12">
      <c r="A457" s="5">
        <v>216028</v>
      </c>
      <c r="B457" s="5" t="s">
        <v>1304</v>
      </c>
      <c r="C457" s="5" t="s">
        <v>1305</v>
      </c>
      <c r="D457" s="5" t="s">
        <v>1306</v>
      </c>
      <c r="E457" s="5">
        <v>107</v>
      </c>
      <c r="F457" s="5">
        <v>26</v>
      </c>
      <c r="G457" s="6">
        <f t="shared" si="14"/>
        <v>98.975000000000009</v>
      </c>
      <c r="H457" s="10">
        <v>129</v>
      </c>
      <c r="I457" s="7" t="s">
        <v>17</v>
      </c>
      <c r="J457" s="5">
        <v>107</v>
      </c>
      <c r="K457" s="11"/>
      <c r="L457" s="14">
        <f t="shared" si="15"/>
        <v>107</v>
      </c>
    </row>
    <row r="458" spans="1:12">
      <c r="A458" s="5">
        <v>216029</v>
      </c>
      <c r="B458" s="5" t="s">
        <v>1307</v>
      </c>
      <c r="C458" s="5" t="s">
        <v>1308</v>
      </c>
      <c r="D458" s="5" t="s">
        <v>1309</v>
      </c>
      <c r="E458" s="5">
        <v>196</v>
      </c>
      <c r="F458" s="5">
        <v>26</v>
      </c>
      <c r="G458" s="6">
        <f t="shared" si="14"/>
        <v>181.29999999999998</v>
      </c>
      <c r="H458" s="10">
        <v>28</v>
      </c>
      <c r="I458" s="7" t="s">
        <v>17</v>
      </c>
      <c r="J458" s="5">
        <v>196</v>
      </c>
      <c r="K458" s="11"/>
      <c r="L458" s="14">
        <f t="shared" si="15"/>
        <v>196</v>
      </c>
    </row>
    <row r="459" spans="1:12">
      <c r="A459" s="5">
        <v>216043</v>
      </c>
      <c r="B459" s="5" t="s">
        <v>1310</v>
      </c>
      <c r="C459" s="5" t="s">
        <v>1311</v>
      </c>
      <c r="D459" s="5" t="s">
        <v>1312</v>
      </c>
      <c r="E459" s="5">
        <v>124</v>
      </c>
      <c r="F459" s="5">
        <v>22</v>
      </c>
      <c r="G459" s="6">
        <f t="shared" si="14"/>
        <v>120.9</v>
      </c>
      <c r="H459" s="10">
        <v>1</v>
      </c>
      <c r="I459" s="7" t="s">
        <v>17</v>
      </c>
      <c r="J459" s="5">
        <v>124</v>
      </c>
      <c r="K459" s="11"/>
      <c r="L459" s="14">
        <f t="shared" si="15"/>
        <v>124</v>
      </c>
    </row>
    <row r="460" spans="1:12">
      <c r="A460" s="5">
        <v>216044</v>
      </c>
      <c r="B460" s="5" t="s">
        <v>1313</v>
      </c>
      <c r="C460" s="5" t="s">
        <v>1314</v>
      </c>
      <c r="D460" s="5" t="s">
        <v>1315</v>
      </c>
      <c r="E460" s="5">
        <v>55.75</v>
      </c>
      <c r="F460" s="5">
        <v>33</v>
      </c>
      <c r="G460" s="6">
        <f t="shared" si="14"/>
        <v>46.690624999999997</v>
      </c>
      <c r="H460" s="10">
        <v>1</v>
      </c>
      <c r="I460" s="7" t="s">
        <v>17</v>
      </c>
      <c r="J460" s="5">
        <v>55.75</v>
      </c>
      <c r="K460" s="11"/>
      <c r="L460" s="14">
        <f t="shared" si="15"/>
        <v>55.75</v>
      </c>
    </row>
    <row r="461" spans="1:12">
      <c r="A461" s="5">
        <v>216045</v>
      </c>
      <c r="B461" s="5" t="s">
        <v>1316</v>
      </c>
      <c r="C461" s="5" t="s">
        <v>1317</v>
      </c>
      <c r="D461" s="5" t="s">
        <v>1318</v>
      </c>
      <c r="E461" s="5">
        <v>106</v>
      </c>
      <c r="F461" s="5">
        <v>20</v>
      </c>
      <c r="G461" s="6">
        <f t="shared" si="14"/>
        <v>106</v>
      </c>
      <c r="H461" s="10">
        <v>24</v>
      </c>
      <c r="I461" s="7" t="s">
        <v>17</v>
      </c>
      <c r="J461" s="5">
        <v>106</v>
      </c>
      <c r="K461" s="11"/>
      <c r="L461" s="14">
        <f t="shared" si="15"/>
        <v>106</v>
      </c>
    </row>
    <row r="462" spans="1:12">
      <c r="A462" s="5">
        <v>216046</v>
      </c>
      <c r="B462" s="5" t="s">
        <v>1319</v>
      </c>
      <c r="C462" s="5" t="s">
        <v>1320</v>
      </c>
      <c r="D462" s="5" t="s">
        <v>1077</v>
      </c>
      <c r="E462" s="5">
        <v>3880</v>
      </c>
      <c r="F462" s="5">
        <v>26</v>
      </c>
      <c r="G462" s="6">
        <f t="shared" si="14"/>
        <v>3589</v>
      </c>
      <c r="H462" s="10">
        <v>12</v>
      </c>
      <c r="I462" s="7" t="s">
        <v>17</v>
      </c>
      <c r="J462" s="5">
        <v>3880</v>
      </c>
      <c r="K462" s="11"/>
      <c r="L462" s="14">
        <f t="shared" si="15"/>
        <v>3880</v>
      </c>
    </row>
    <row r="463" spans="1:12">
      <c r="A463" s="5">
        <v>216047</v>
      </c>
      <c r="B463" s="5" t="s">
        <v>1321</v>
      </c>
      <c r="C463" s="5" t="s">
        <v>1322</v>
      </c>
      <c r="D463" s="5" t="s">
        <v>869</v>
      </c>
      <c r="E463" s="5">
        <v>27.5</v>
      </c>
      <c r="F463" s="5">
        <v>26</v>
      </c>
      <c r="G463" s="6">
        <f t="shared" si="14"/>
        <v>25.4375</v>
      </c>
      <c r="H463" s="10">
        <v>38</v>
      </c>
      <c r="I463" s="7" t="s">
        <v>17</v>
      </c>
      <c r="J463" s="5">
        <v>27.5</v>
      </c>
      <c r="K463" s="11"/>
      <c r="L463" s="14">
        <f t="shared" si="15"/>
        <v>27.5</v>
      </c>
    </row>
    <row r="464" spans="1:12">
      <c r="A464" s="5">
        <v>216049</v>
      </c>
      <c r="B464" s="5" t="s">
        <v>1323</v>
      </c>
      <c r="C464" s="5" t="s">
        <v>1324</v>
      </c>
      <c r="D464" s="5" t="s">
        <v>1325</v>
      </c>
      <c r="E464" s="5">
        <v>332.5</v>
      </c>
      <c r="F464" s="5">
        <v>22</v>
      </c>
      <c r="G464" s="6">
        <f t="shared" si="14"/>
        <v>324.1875</v>
      </c>
      <c r="H464" s="10">
        <v>1</v>
      </c>
      <c r="I464" s="7" t="s">
        <v>17</v>
      </c>
      <c r="J464" s="5">
        <v>332.5</v>
      </c>
      <c r="K464" s="11"/>
      <c r="L464" s="14">
        <f t="shared" si="15"/>
        <v>332.5</v>
      </c>
    </row>
    <row r="465" spans="1:12">
      <c r="A465" s="5">
        <v>216050</v>
      </c>
      <c r="B465" s="5" t="s">
        <v>1326</v>
      </c>
      <c r="C465" s="5" t="s">
        <v>1327</v>
      </c>
      <c r="D465" s="5" t="s">
        <v>1328</v>
      </c>
      <c r="E465" s="5">
        <v>55.75</v>
      </c>
      <c r="F465" s="5">
        <v>33</v>
      </c>
      <c r="G465" s="6">
        <f t="shared" si="14"/>
        <v>46.690624999999997</v>
      </c>
      <c r="H465" s="10">
        <v>2</v>
      </c>
      <c r="I465" s="7" t="s">
        <v>17</v>
      </c>
      <c r="J465" s="5">
        <v>55.75</v>
      </c>
      <c r="K465" s="11"/>
      <c r="L465" s="14">
        <f t="shared" si="15"/>
        <v>55.75</v>
      </c>
    </row>
    <row r="466" spans="1:12">
      <c r="A466" s="5">
        <v>216051</v>
      </c>
      <c r="B466" s="5" t="s">
        <v>1329</v>
      </c>
      <c r="C466" s="5" t="s">
        <v>1330</v>
      </c>
      <c r="D466" s="5" t="s">
        <v>210</v>
      </c>
      <c r="E466" s="5">
        <v>22.05</v>
      </c>
      <c r="F466" s="5">
        <v>30</v>
      </c>
      <c r="G466" s="6">
        <f t="shared" si="14"/>
        <v>19.293749999999999</v>
      </c>
      <c r="H466" s="10">
        <v>3</v>
      </c>
      <c r="I466" s="7" t="s">
        <v>17</v>
      </c>
      <c r="J466" s="5">
        <v>22.05</v>
      </c>
      <c r="K466" s="11"/>
      <c r="L466" s="14">
        <f t="shared" si="15"/>
        <v>22.05</v>
      </c>
    </row>
    <row r="467" spans="1:12">
      <c r="A467" s="5">
        <v>216052</v>
      </c>
      <c r="B467" s="5" t="s">
        <v>1331</v>
      </c>
      <c r="C467" s="5" t="s">
        <v>1332</v>
      </c>
      <c r="D467" s="5" t="s">
        <v>1333</v>
      </c>
      <c r="E467" s="5">
        <v>830</v>
      </c>
      <c r="F467" s="5">
        <v>20</v>
      </c>
      <c r="G467" s="6">
        <f t="shared" si="14"/>
        <v>830</v>
      </c>
      <c r="H467" s="10">
        <v>3</v>
      </c>
      <c r="I467" s="7" t="s">
        <v>17</v>
      </c>
      <c r="J467" s="5">
        <v>830</v>
      </c>
      <c r="K467" s="11"/>
      <c r="L467" s="14">
        <f t="shared" si="15"/>
        <v>830</v>
      </c>
    </row>
    <row r="468" spans="1:12">
      <c r="A468" s="5">
        <v>216074</v>
      </c>
      <c r="B468" s="5" t="s">
        <v>1334</v>
      </c>
      <c r="C468" s="5" t="s">
        <v>1335</v>
      </c>
      <c r="D468" s="5" t="s">
        <v>1336</v>
      </c>
      <c r="E468" s="5">
        <v>103</v>
      </c>
      <c r="F468" s="5">
        <v>33</v>
      </c>
      <c r="G468" s="6">
        <f t="shared" si="14"/>
        <v>86.262499999999989</v>
      </c>
      <c r="H468" s="10">
        <v>69</v>
      </c>
      <c r="I468" s="7" t="s">
        <v>17</v>
      </c>
      <c r="J468" s="5">
        <v>103</v>
      </c>
      <c r="K468" s="11"/>
      <c r="L468" s="14">
        <f t="shared" si="15"/>
        <v>103</v>
      </c>
    </row>
    <row r="469" spans="1:12">
      <c r="A469" s="5">
        <v>216075</v>
      </c>
      <c r="B469" s="5" t="s">
        <v>1337</v>
      </c>
      <c r="C469" s="5" t="s">
        <v>1338</v>
      </c>
      <c r="D469" s="5" t="s">
        <v>1339</v>
      </c>
      <c r="E469" s="5">
        <v>40.75</v>
      </c>
      <c r="F469" s="5">
        <v>33</v>
      </c>
      <c r="G469" s="6">
        <f t="shared" si="14"/>
        <v>34.128125000000004</v>
      </c>
      <c r="H469" s="10">
        <v>9</v>
      </c>
      <c r="I469" s="7" t="s">
        <v>17</v>
      </c>
      <c r="J469" s="5">
        <v>40.75</v>
      </c>
      <c r="K469" s="11"/>
      <c r="L469" s="14">
        <f t="shared" si="15"/>
        <v>40.75</v>
      </c>
    </row>
    <row r="470" spans="1:12">
      <c r="A470" s="5">
        <v>216124</v>
      </c>
      <c r="B470" s="5" t="s">
        <v>1340</v>
      </c>
      <c r="C470" s="5" t="s">
        <v>1341</v>
      </c>
      <c r="D470" s="5" t="s">
        <v>1342</v>
      </c>
      <c r="E470" s="5">
        <v>680</v>
      </c>
      <c r="F470" s="5">
        <v>30</v>
      </c>
      <c r="G470" s="6">
        <f t="shared" si="14"/>
        <v>595</v>
      </c>
      <c r="H470" s="10">
        <v>9</v>
      </c>
      <c r="I470" s="7" t="s">
        <v>17</v>
      </c>
      <c r="J470" s="5">
        <v>680</v>
      </c>
      <c r="K470" s="11"/>
      <c r="L470" s="14">
        <f t="shared" si="15"/>
        <v>680</v>
      </c>
    </row>
    <row r="471" spans="1:12">
      <c r="A471" s="5">
        <v>216125</v>
      </c>
      <c r="B471" s="5" t="s">
        <v>1343</v>
      </c>
      <c r="C471" s="5" t="s">
        <v>1344</v>
      </c>
      <c r="D471" s="5" t="s">
        <v>1345</v>
      </c>
      <c r="E471" s="5">
        <v>835</v>
      </c>
      <c r="F471" s="5">
        <v>22</v>
      </c>
      <c r="G471" s="6">
        <f t="shared" si="14"/>
        <v>814.125</v>
      </c>
      <c r="H471" s="10">
        <v>3</v>
      </c>
      <c r="I471" s="7" t="s">
        <v>17</v>
      </c>
      <c r="J471" s="5">
        <v>835</v>
      </c>
      <c r="K471" s="11"/>
      <c r="L471" s="14">
        <f t="shared" si="15"/>
        <v>835</v>
      </c>
    </row>
    <row r="472" spans="1:12">
      <c r="A472" s="5">
        <v>216126</v>
      </c>
      <c r="B472" s="5" t="s">
        <v>1346</v>
      </c>
      <c r="C472" s="5" t="s">
        <v>1347</v>
      </c>
      <c r="D472" s="5" t="s">
        <v>1348</v>
      </c>
      <c r="E472" s="5">
        <v>20.5</v>
      </c>
      <c r="F472" s="5">
        <v>33</v>
      </c>
      <c r="G472" s="6">
        <f t="shared" si="14"/>
        <v>17.168749999999999</v>
      </c>
      <c r="H472" s="10">
        <v>59</v>
      </c>
      <c r="I472" s="7" t="s">
        <v>17</v>
      </c>
      <c r="J472" s="5">
        <v>20.5</v>
      </c>
      <c r="K472" s="11"/>
      <c r="L472" s="14">
        <f t="shared" si="15"/>
        <v>20.5</v>
      </c>
    </row>
    <row r="473" spans="1:12">
      <c r="A473" s="5">
        <v>216127</v>
      </c>
      <c r="B473" s="5" t="s">
        <v>1349</v>
      </c>
      <c r="C473" s="5" t="s">
        <v>1350</v>
      </c>
      <c r="D473" s="5" t="s">
        <v>1351</v>
      </c>
      <c r="E473" s="5">
        <v>11.7</v>
      </c>
      <c r="F473" s="5">
        <v>33</v>
      </c>
      <c r="G473" s="6">
        <f t="shared" si="14"/>
        <v>9.7987500000000001</v>
      </c>
      <c r="H473" s="10">
        <v>8</v>
      </c>
      <c r="I473" s="7" t="s">
        <v>17</v>
      </c>
      <c r="J473" s="5">
        <v>11.7</v>
      </c>
      <c r="K473" s="11"/>
      <c r="L473" s="14">
        <f t="shared" si="15"/>
        <v>11.7</v>
      </c>
    </row>
    <row r="474" spans="1:12">
      <c r="A474" s="5">
        <v>216134</v>
      </c>
      <c r="B474" s="5" t="s">
        <v>1352</v>
      </c>
      <c r="C474" s="5" t="s">
        <v>1353</v>
      </c>
      <c r="D474" s="5" t="s">
        <v>1354</v>
      </c>
      <c r="E474" s="5">
        <v>317.5</v>
      </c>
      <c r="F474" s="5">
        <v>26</v>
      </c>
      <c r="G474" s="6">
        <f t="shared" si="14"/>
        <v>293.6875</v>
      </c>
      <c r="H474" s="10">
        <v>8</v>
      </c>
      <c r="I474" s="7" t="s">
        <v>17</v>
      </c>
      <c r="J474" s="5">
        <v>317.5</v>
      </c>
      <c r="K474" s="11"/>
      <c r="L474" s="14">
        <f t="shared" si="15"/>
        <v>317.5</v>
      </c>
    </row>
    <row r="475" spans="1:12">
      <c r="A475" s="5">
        <v>216136</v>
      </c>
      <c r="B475" s="5" t="s">
        <v>1355</v>
      </c>
      <c r="C475" s="5" t="s">
        <v>1356</v>
      </c>
      <c r="D475" s="5" t="s">
        <v>1357</v>
      </c>
      <c r="E475" s="5">
        <v>15</v>
      </c>
      <c r="F475" s="5">
        <v>33</v>
      </c>
      <c r="G475" s="6">
        <f t="shared" si="14"/>
        <v>12.5625</v>
      </c>
      <c r="H475" s="10">
        <v>42</v>
      </c>
      <c r="I475" s="7" t="s">
        <v>17</v>
      </c>
      <c r="J475" s="5">
        <v>15</v>
      </c>
      <c r="K475" s="11"/>
      <c r="L475" s="14">
        <f t="shared" si="15"/>
        <v>15</v>
      </c>
    </row>
    <row r="476" spans="1:12">
      <c r="A476" s="5">
        <v>216138</v>
      </c>
      <c r="B476" s="5" t="s">
        <v>1358</v>
      </c>
      <c r="C476" s="5" t="s">
        <v>1359</v>
      </c>
      <c r="D476" s="5" t="s">
        <v>1360</v>
      </c>
      <c r="E476" s="5">
        <v>55.75</v>
      </c>
      <c r="F476" s="5">
        <v>33</v>
      </c>
      <c r="G476" s="6">
        <f t="shared" si="14"/>
        <v>46.690624999999997</v>
      </c>
      <c r="H476" s="10">
        <v>31</v>
      </c>
      <c r="I476" s="7" t="s">
        <v>17</v>
      </c>
      <c r="J476" s="5">
        <v>55.75</v>
      </c>
      <c r="K476" s="11"/>
      <c r="L476" s="14">
        <f t="shared" si="15"/>
        <v>55.75</v>
      </c>
    </row>
    <row r="477" spans="1:12">
      <c r="A477" s="5">
        <v>216139</v>
      </c>
      <c r="B477" s="5" t="s">
        <v>1361</v>
      </c>
      <c r="C477" s="5" t="s">
        <v>1362</v>
      </c>
      <c r="D477" s="5" t="s">
        <v>1363</v>
      </c>
      <c r="E477" s="5">
        <v>23.6</v>
      </c>
      <c r="F477" s="5">
        <v>22</v>
      </c>
      <c r="G477" s="6">
        <f t="shared" si="14"/>
        <v>23.01</v>
      </c>
      <c r="H477" s="10">
        <v>51</v>
      </c>
      <c r="I477" s="7" t="s">
        <v>17</v>
      </c>
      <c r="J477" s="5">
        <v>23.6</v>
      </c>
      <c r="K477" s="11"/>
      <c r="L477" s="14">
        <f t="shared" si="15"/>
        <v>23.6</v>
      </c>
    </row>
    <row r="478" spans="1:12">
      <c r="A478" s="5">
        <v>216140</v>
      </c>
      <c r="B478" s="5" t="s">
        <v>1364</v>
      </c>
      <c r="C478" s="5" t="s">
        <v>1365</v>
      </c>
      <c r="D478" s="5" t="s">
        <v>1366</v>
      </c>
      <c r="E478" s="5">
        <v>24.55</v>
      </c>
      <c r="F478" s="5">
        <v>33</v>
      </c>
      <c r="G478" s="6">
        <f t="shared" si="14"/>
        <v>20.560625000000002</v>
      </c>
      <c r="H478" s="10">
        <v>208</v>
      </c>
      <c r="I478" s="7" t="s">
        <v>17</v>
      </c>
      <c r="J478" s="5">
        <v>24.55</v>
      </c>
      <c r="K478" s="11"/>
      <c r="L478" s="14">
        <f t="shared" si="15"/>
        <v>24.55</v>
      </c>
    </row>
    <row r="479" spans="1:12">
      <c r="A479" s="5">
        <v>216142</v>
      </c>
      <c r="B479" s="5" t="s">
        <v>1367</v>
      </c>
      <c r="C479" s="5" t="s">
        <v>1368</v>
      </c>
      <c r="D479" s="5" t="s">
        <v>1369</v>
      </c>
      <c r="E479" s="5">
        <v>53.5</v>
      </c>
      <c r="F479" s="5">
        <v>26</v>
      </c>
      <c r="G479" s="6">
        <f t="shared" si="14"/>
        <v>49.487500000000004</v>
      </c>
      <c r="H479" s="10">
        <v>69</v>
      </c>
      <c r="I479" s="7" t="s">
        <v>17</v>
      </c>
      <c r="J479" s="5">
        <v>53.5</v>
      </c>
      <c r="K479" s="11"/>
      <c r="L479" s="14">
        <f t="shared" si="15"/>
        <v>53.5</v>
      </c>
    </row>
    <row r="480" spans="1:12">
      <c r="A480" s="5">
        <v>216146</v>
      </c>
      <c r="B480" s="5" t="s">
        <v>1370</v>
      </c>
      <c r="C480" s="5" t="s">
        <v>1371</v>
      </c>
      <c r="D480" s="5" t="s">
        <v>1372</v>
      </c>
      <c r="E480" s="5">
        <v>226</v>
      </c>
      <c r="F480" s="5">
        <v>30</v>
      </c>
      <c r="G480" s="6">
        <f t="shared" si="14"/>
        <v>197.75</v>
      </c>
      <c r="H480" s="10">
        <v>3</v>
      </c>
      <c r="I480" s="7" t="s">
        <v>17</v>
      </c>
      <c r="J480" s="5">
        <v>226</v>
      </c>
      <c r="K480" s="11"/>
      <c r="L480" s="14">
        <f t="shared" si="15"/>
        <v>226</v>
      </c>
    </row>
    <row r="481" spans="1:12">
      <c r="A481" s="5">
        <v>216157</v>
      </c>
      <c r="B481" s="5" t="s">
        <v>1373</v>
      </c>
      <c r="C481" s="5" t="s">
        <v>1374</v>
      </c>
      <c r="D481" s="5" t="s">
        <v>1375</v>
      </c>
      <c r="E481" s="5">
        <v>11.3</v>
      </c>
      <c r="F481" s="5">
        <v>22</v>
      </c>
      <c r="G481" s="6">
        <f t="shared" si="14"/>
        <v>11.0175</v>
      </c>
      <c r="H481" s="10">
        <v>13</v>
      </c>
      <c r="I481" s="7" t="s">
        <v>17</v>
      </c>
      <c r="J481" s="5">
        <v>11.3</v>
      </c>
      <c r="K481" s="11"/>
      <c r="L481" s="14">
        <f t="shared" si="15"/>
        <v>11.3</v>
      </c>
    </row>
    <row r="482" spans="1:12">
      <c r="A482" s="5">
        <v>216159</v>
      </c>
      <c r="B482" s="5" t="s">
        <v>1376</v>
      </c>
      <c r="C482" s="5" t="s">
        <v>1377</v>
      </c>
      <c r="D482" s="5" t="s">
        <v>1378</v>
      </c>
      <c r="E482" s="5">
        <v>33.5</v>
      </c>
      <c r="F482" s="5">
        <v>33</v>
      </c>
      <c r="G482" s="6">
        <f t="shared" si="14"/>
        <v>28.056249999999999</v>
      </c>
      <c r="H482" s="10">
        <v>161</v>
      </c>
      <c r="I482" s="7" t="s">
        <v>17</v>
      </c>
      <c r="J482" s="5">
        <v>33.5</v>
      </c>
      <c r="K482" s="11"/>
      <c r="L482" s="14">
        <f t="shared" si="15"/>
        <v>33.5</v>
      </c>
    </row>
    <row r="483" spans="1:12">
      <c r="A483" s="5">
        <v>216165</v>
      </c>
      <c r="B483" s="5" t="s">
        <v>1379</v>
      </c>
      <c r="C483" s="5" t="s">
        <v>1380</v>
      </c>
      <c r="D483" s="5" t="s">
        <v>1381</v>
      </c>
      <c r="E483" s="5">
        <v>3.65</v>
      </c>
      <c r="F483" s="5">
        <v>33</v>
      </c>
      <c r="G483" s="6">
        <f t="shared" si="14"/>
        <v>3.0568749999999998</v>
      </c>
      <c r="H483" s="10">
        <v>108</v>
      </c>
      <c r="I483" s="7" t="s">
        <v>17</v>
      </c>
      <c r="J483" s="5">
        <v>3.65</v>
      </c>
      <c r="K483" s="11"/>
      <c r="L483" s="14">
        <f t="shared" si="15"/>
        <v>3.65</v>
      </c>
    </row>
    <row r="484" spans="1:12">
      <c r="A484" s="5">
        <v>216167</v>
      </c>
      <c r="B484" s="5" t="s">
        <v>1382</v>
      </c>
      <c r="C484" s="5" t="s">
        <v>1383</v>
      </c>
      <c r="D484" s="5" t="s">
        <v>438</v>
      </c>
      <c r="E484" s="5">
        <v>47.25</v>
      </c>
      <c r="F484" s="5">
        <v>33</v>
      </c>
      <c r="G484" s="6">
        <f t="shared" si="14"/>
        <v>39.571874999999999</v>
      </c>
      <c r="H484" s="10">
        <v>28</v>
      </c>
      <c r="I484" s="7" t="s">
        <v>17</v>
      </c>
      <c r="J484" s="5">
        <v>47.25</v>
      </c>
      <c r="K484" s="11"/>
      <c r="L484" s="14">
        <f t="shared" si="15"/>
        <v>47.25</v>
      </c>
    </row>
    <row r="485" spans="1:12">
      <c r="A485" s="5">
        <v>216170</v>
      </c>
      <c r="B485" s="5" t="s">
        <v>1384</v>
      </c>
      <c r="C485" s="5" t="s">
        <v>1385</v>
      </c>
      <c r="D485" s="5" t="s">
        <v>1386</v>
      </c>
      <c r="E485" s="5">
        <v>47</v>
      </c>
      <c r="F485" s="5">
        <v>33</v>
      </c>
      <c r="G485" s="6">
        <f t="shared" si="14"/>
        <v>39.362500000000004</v>
      </c>
      <c r="H485" s="10">
        <v>9</v>
      </c>
      <c r="I485" s="7" t="s">
        <v>17</v>
      </c>
      <c r="J485" s="5">
        <v>47</v>
      </c>
      <c r="K485" s="11"/>
      <c r="L485" s="14">
        <f t="shared" si="15"/>
        <v>47</v>
      </c>
    </row>
    <row r="486" spans="1:12">
      <c r="A486" s="5">
        <v>216171</v>
      </c>
      <c r="B486" s="5" t="s">
        <v>1387</v>
      </c>
      <c r="C486" s="5" t="s">
        <v>1388</v>
      </c>
      <c r="D486" s="5" t="s">
        <v>1389</v>
      </c>
      <c r="E486" s="5">
        <v>46.75</v>
      </c>
      <c r="F486" s="5">
        <v>22</v>
      </c>
      <c r="G486" s="6">
        <f t="shared" si="14"/>
        <v>45.581250000000004</v>
      </c>
      <c r="H486" s="10">
        <v>18</v>
      </c>
      <c r="I486" s="7" t="s">
        <v>17</v>
      </c>
      <c r="J486" s="5">
        <v>46.75</v>
      </c>
      <c r="K486" s="11"/>
      <c r="L486" s="14">
        <f t="shared" si="15"/>
        <v>46.75</v>
      </c>
    </row>
    <row r="487" spans="1:12">
      <c r="A487" s="5">
        <v>216173</v>
      </c>
      <c r="B487" s="5" t="s">
        <v>1390</v>
      </c>
      <c r="C487" s="5" t="s">
        <v>1391</v>
      </c>
      <c r="D487" s="5" t="s">
        <v>1392</v>
      </c>
      <c r="E487" s="5">
        <v>42.75</v>
      </c>
      <c r="F487" s="5">
        <v>22</v>
      </c>
      <c r="G487" s="6">
        <f t="shared" si="14"/>
        <v>41.681249999999999</v>
      </c>
      <c r="H487" s="10">
        <v>15</v>
      </c>
      <c r="I487" s="7" t="s">
        <v>17</v>
      </c>
      <c r="J487" s="5">
        <v>42.75</v>
      </c>
      <c r="K487" s="11"/>
      <c r="L487" s="14">
        <f t="shared" si="15"/>
        <v>42.75</v>
      </c>
    </row>
    <row r="488" spans="1:12">
      <c r="A488" s="5">
        <v>216174</v>
      </c>
      <c r="B488" s="5" t="s">
        <v>1393</v>
      </c>
      <c r="C488" s="5" t="s">
        <v>1394</v>
      </c>
      <c r="D488" s="5" t="s">
        <v>1395</v>
      </c>
      <c r="E488" s="5">
        <v>52.75</v>
      </c>
      <c r="F488" s="5">
        <v>33</v>
      </c>
      <c r="G488" s="6">
        <f t="shared" si="14"/>
        <v>44.178125000000001</v>
      </c>
      <c r="H488" s="10">
        <v>3</v>
      </c>
      <c r="I488" s="7" t="s">
        <v>17</v>
      </c>
      <c r="J488" s="5">
        <v>52.75</v>
      </c>
      <c r="K488" s="11"/>
      <c r="L488" s="14">
        <f t="shared" si="15"/>
        <v>52.75</v>
      </c>
    </row>
    <row r="489" spans="1:12">
      <c r="A489" s="5">
        <v>216175</v>
      </c>
      <c r="B489" s="5" t="s">
        <v>1396</v>
      </c>
      <c r="C489" s="5" t="s">
        <v>1397</v>
      </c>
      <c r="D489" s="5" t="s">
        <v>438</v>
      </c>
      <c r="E489" s="5">
        <v>12.35</v>
      </c>
      <c r="F489" s="5">
        <v>33</v>
      </c>
      <c r="G489" s="6">
        <f t="shared" si="14"/>
        <v>10.343125000000001</v>
      </c>
      <c r="H489" s="10">
        <v>30</v>
      </c>
      <c r="I489" s="7" t="s">
        <v>17</v>
      </c>
      <c r="J489" s="5">
        <v>12.35</v>
      </c>
      <c r="K489" s="11"/>
      <c r="L489" s="14">
        <f t="shared" si="15"/>
        <v>12.35</v>
      </c>
    </row>
    <row r="490" spans="1:12">
      <c r="A490" s="5">
        <v>216179</v>
      </c>
      <c r="B490" s="5" t="s">
        <v>1398</v>
      </c>
      <c r="C490" s="5" t="s">
        <v>1399</v>
      </c>
      <c r="D490" s="5" t="s">
        <v>1400</v>
      </c>
      <c r="E490" s="5">
        <v>10.45</v>
      </c>
      <c r="F490" s="5">
        <v>33</v>
      </c>
      <c r="G490" s="6">
        <f t="shared" si="14"/>
        <v>8.7518750000000001</v>
      </c>
      <c r="H490" s="10">
        <v>7</v>
      </c>
      <c r="I490" s="7" t="s">
        <v>17</v>
      </c>
      <c r="J490" s="5">
        <v>10.45</v>
      </c>
      <c r="K490" s="11"/>
      <c r="L490" s="14">
        <f t="shared" si="15"/>
        <v>10.45</v>
      </c>
    </row>
    <row r="491" spans="1:12">
      <c r="A491" s="5">
        <v>216322</v>
      </c>
      <c r="B491" s="5" t="s">
        <v>1401</v>
      </c>
      <c r="C491" s="5" t="s">
        <v>1402</v>
      </c>
      <c r="D491" s="5" t="s">
        <v>905</v>
      </c>
      <c r="E491" s="5">
        <v>56</v>
      </c>
      <c r="F491" s="5">
        <v>15</v>
      </c>
      <c r="G491" s="6">
        <f t="shared" si="14"/>
        <v>59.5</v>
      </c>
      <c r="H491" s="10">
        <v>339</v>
      </c>
      <c r="I491" s="7" t="s">
        <v>17</v>
      </c>
      <c r="J491" s="5">
        <v>56</v>
      </c>
      <c r="K491" s="11"/>
      <c r="L491" s="14">
        <f t="shared" si="15"/>
        <v>56</v>
      </c>
    </row>
    <row r="492" spans="1:12">
      <c r="A492" s="5">
        <v>216324</v>
      </c>
      <c r="B492" s="5" t="s">
        <v>1403</v>
      </c>
      <c r="C492" s="5" t="s">
        <v>1404</v>
      </c>
      <c r="D492" s="5" t="s">
        <v>1405</v>
      </c>
      <c r="E492" s="5">
        <v>194</v>
      </c>
      <c r="F492" s="5">
        <v>26</v>
      </c>
      <c r="G492" s="6">
        <f t="shared" si="14"/>
        <v>179.45</v>
      </c>
      <c r="H492" s="10">
        <v>171</v>
      </c>
      <c r="I492" s="7" t="s">
        <v>17</v>
      </c>
      <c r="J492" s="5">
        <v>194</v>
      </c>
      <c r="K492" s="11"/>
      <c r="L492" s="14">
        <f t="shared" si="15"/>
        <v>194</v>
      </c>
    </row>
    <row r="493" spans="1:12">
      <c r="A493" s="5">
        <v>216330</v>
      </c>
      <c r="B493" s="5" t="s">
        <v>1406</v>
      </c>
      <c r="C493" s="5" t="s">
        <v>1407</v>
      </c>
      <c r="D493" s="5" t="s">
        <v>1408</v>
      </c>
      <c r="E493" s="5">
        <v>27.25</v>
      </c>
      <c r="F493" s="5">
        <v>33</v>
      </c>
      <c r="G493" s="6">
        <f t="shared" si="14"/>
        <v>22.821874999999999</v>
      </c>
      <c r="H493" s="10">
        <v>66</v>
      </c>
      <c r="I493" s="7" t="s">
        <v>17</v>
      </c>
      <c r="J493" s="5">
        <v>27.25</v>
      </c>
      <c r="K493" s="11"/>
      <c r="L493" s="14">
        <f t="shared" si="15"/>
        <v>27.25</v>
      </c>
    </row>
    <row r="494" spans="1:12">
      <c r="A494" s="5">
        <v>216557</v>
      </c>
      <c r="B494" s="5" t="s">
        <v>1409</v>
      </c>
      <c r="C494" s="5" t="s">
        <v>1410</v>
      </c>
      <c r="D494" s="5" t="s">
        <v>1411</v>
      </c>
      <c r="E494" s="5">
        <v>109</v>
      </c>
      <c r="F494" s="5">
        <v>33</v>
      </c>
      <c r="G494" s="6">
        <f t="shared" si="14"/>
        <v>91.287499999999994</v>
      </c>
      <c r="H494" s="10">
        <v>802</v>
      </c>
      <c r="I494" s="7" t="s">
        <v>17</v>
      </c>
      <c r="J494" s="5">
        <v>109</v>
      </c>
      <c r="K494" s="11"/>
      <c r="L494" s="14">
        <f t="shared" si="15"/>
        <v>109</v>
      </c>
    </row>
    <row r="495" spans="1:12">
      <c r="A495" s="5">
        <v>216603</v>
      </c>
      <c r="B495" s="5" t="s">
        <v>1412</v>
      </c>
      <c r="C495" s="5" t="s">
        <v>1413</v>
      </c>
      <c r="D495" s="5" t="s">
        <v>1171</v>
      </c>
      <c r="E495" s="5">
        <v>745</v>
      </c>
      <c r="F495" s="5">
        <v>22</v>
      </c>
      <c r="G495" s="6">
        <f t="shared" si="14"/>
        <v>726.375</v>
      </c>
      <c r="H495" s="10">
        <v>1</v>
      </c>
      <c r="I495" s="7" t="s">
        <v>17</v>
      </c>
      <c r="J495" s="5">
        <v>745</v>
      </c>
      <c r="K495" s="11"/>
      <c r="L495" s="14">
        <f t="shared" si="15"/>
        <v>745</v>
      </c>
    </row>
    <row r="496" spans="1:12">
      <c r="A496" s="5">
        <v>217787</v>
      </c>
      <c r="B496" s="5" t="s">
        <v>1414</v>
      </c>
      <c r="C496" s="5" t="s">
        <v>1415</v>
      </c>
      <c r="D496" s="5" t="s">
        <v>1416</v>
      </c>
      <c r="E496" s="5">
        <v>310</v>
      </c>
      <c r="F496" s="5">
        <v>22</v>
      </c>
      <c r="G496" s="6">
        <f t="shared" si="14"/>
        <v>302.25</v>
      </c>
      <c r="H496" s="10">
        <v>24</v>
      </c>
      <c r="I496" s="7" t="s">
        <v>17</v>
      </c>
      <c r="J496" s="5">
        <v>310</v>
      </c>
      <c r="K496" s="11"/>
      <c r="L496" s="14">
        <f t="shared" si="15"/>
        <v>310</v>
      </c>
    </row>
    <row r="497" spans="1:12">
      <c r="A497" s="5">
        <v>217789</v>
      </c>
      <c r="B497" s="5" t="s">
        <v>1417</v>
      </c>
      <c r="C497" s="5" t="s">
        <v>1418</v>
      </c>
      <c r="D497" s="5" t="s">
        <v>1419</v>
      </c>
      <c r="E497" s="5">
        <v>4680</v>
      </c>
      <c r="F497" s="5">
        <v>20</v>
      </c>
      <c r="G497" s="6">
        <f t="shared" si="14"/>
        <v>4680</v>
      </c>
      <c r="H497" s="10">
        <v>22</v>
      </c>
      <c r="I497" s="7" t="s">
        <v>17</v>
      </c>
      <c r="J497" s="5">
        <v>4680</v>
      </c>
      <c r="K497" s="11"/>
      <c r="L497" s="14">
        <f t="shared" si="15"/>
        <v>4680</v>
      </c>
    </row>
    <row r="498" spans="1:12">
      <c r="A498" s="5">
        <v>218028</v>
      </c>
      <c r="B498" s="5" t="s">
        <v>1420</v>
      </c>
      <c r="C498" s="5" t="s">
        <v>1421</v>
      </c>
      <c r="D498" s="5" t="s">
        <v>1422</v>
      </c>
      <c r="E498" s="5">
        <v>665</v>
      </c>
      <c r="F498" s="5">
        <v>15</v>
      </c>
      <c r="G498" s="6">
        <f t="shared" si="14"/>
        <v>706.5625</v>
      </c>
      <c r="H498" s="10">
        <v>129</v>
      </c>
      <c r="I498" s="7" t="s">
        <v>17</v>
      </c>
      <c r="J498" s="5">
        <v>665</v>
      </c>
      <c r="K498" s="11"/>
      <c r="L498" s="14">
        <f t="shared" si="15"/>
        <v>665</v>
      </c>
    </row>
    <row r="499" spans="1:12">
      <c r="A499" s="5">
        <v>218033</v>
      </c>
      <c r="B499" s="5" t="s">
        <v>1423</v>
      </c>
      <c r="C499" s="5" t="s">
        <v>1424</v>
      </c>
      <c r="D499" s="5" t="s">
        <v>1171</v>
      </c>
      <c r="E499" s="5">
        <v>780</v>
      </c>
      <c r="F499" s="5">
        <v>22</v>
      </c>
      <c r="G499" s="6">
        <f t="shared" si="14"/>
        <v>760.5</v>
      </c>
      <c r="H499" s="10">
        <v>1</v>
      </c>
      <c r="I499" s="7" t="s">
        <v>17</v>
      </c>
      <c r="J499" s="5">
        <v>780</v>
      </c>
      <c r="K499" s="11"/>
      <c r="L499" s="14">
        <f t="shared" si="15"/>
        <v>780</v>
      </c>
    </row>
    <row r="500" spans="1:12">
      <c r="A500" s="5">
        <v>218940</v>
      </c>
      <c r="B500" s="5" t="s">
        <v>1425</v>
      </c>
      <c r="C500" s="5" t="s">
        <v>1426</v>
      </c>
      <c r="D500" s="5" t="s">
        <v>1427</v>
      </c>
      <c r="E500" s="5">
        <v>21.25</v>
      </c>
      <c r="F500" s="5">
        <v>15</v>
      </c>
      <c r="G500" s="6">
        <f t="shared" si="14"/>
        <v>22.578125</v>
      </c>
      <c r="H500" s="10">
        <v>183</v>
      </c>
      <c r="I500" s="7" t="s">
        <v>17</v>
      </c>
      <c r="J500" s="5">
        <v>21.25</v>
      </c>
      <c r="K500" s="11"/>
      <c r="L500" s="14">
        <f t="shared" si="15"/>
        <v>21.25</v>
      </c>
    </row>
    <row r="501" spans="1:12">
      <c r="A501" s="5">
        <v>218941</v>
      </c>
      <c r="B501" s="5" t="s">
        <v>1428</v>
      </c>
      <c r="C501" s="5" t="s">
        <v>1429</v>
      </c>
      <c r="D501" s="5" t="s">
        <v>1430</v>
      </c>
      <c r="E501" s="5">
        <v>28</v>
      </c>
      <c r="F501" s="5">
        <v>15</v>
      </c>
      <c r="G501" s="6">
        <f t="shared" si="14"/>
        <v>29.75</v>
      </c>
      <c r="H501" s="10">
        <v>253</v>
      </c>
      <c r="I501" s="7" t="s">
        <v>17</v>
      </c>
      <c r="J501" s="5">
        <v>28</v>
      </c>
      <c r="K501" s="11"/>
      <c r="L501" s="14">
        <f t="shared" si="15"/>
        <v>28</v>
      </c>
    </row>
    <row r="502" spans="1:12">
      <c r="A502" s="5">
        <v>218945</v>
      </c>
      <c r="B502" s="5" t="s">
        <v>1431</v>
      </c>
      <c r="C502" s="5" t="s">
        <v>1432</v>
      </c>
      <c r="D502" s="5" t="s">
        <v>1433</v>
      </c>
      <c r="E502" s="5">
        <v>131</v>
      </c>
      <c r="F502" s="5">
        <v>33</v>
      </c>
      <c r="G502" s="6">
        <f t="shared" si="14"/>
        <v>109.71250000000001</v>
      </c>
      <c r="H502" s="10">
        <v>11</v>
      </c>
      <c r="I502" s="7" t="s">
        <v>17</v>
      </c>
      <c r="J502" s="5">
        <v>131</v>
      </c>
      <c r="K502" s="11"/>
      <c r="L502" s="14">
        <f t="shared" si="15"/>
        <v>131</v>
      </c>
    </row>
    <row r="503" spans="1:12">
      <c r="A503" s="5">
        <v>219019</v>
      </c>
      <c r="B503" s="5" t="s">
        <v>1434</v>
      </c>
      <c r="C503" s="5" t="s">
        <v>1435</v>
      </c>
      <c r="D503" s="5" t="s">
        <v>663</v>
      </c>
      <c r="E503" s="5">
        <v>56.75</v>
      </c>
      <c r="F503" s="5">
        <v>33</v>
      </c>
      <c r="G503" s="6">
        <f t="shared" si="14"/>
        <v>47.528125000000003</v>
      </c>
      <c r="H503" s="10">
        <v>362</v>
      </c>
      <c r="I503" s="7" t="s">
        <v>17</v>
      </c>
      <c r="J503" s="5">
        <v>56.75</v>
      </c>
      <c r="K503" s="11"/>
      <c r="L503" s="14">
        <f t="shared" si="15"/>
        <v>56.75</v>
      </c>
    </row>
    <row r="504" spans="1:12">
      <c r="A504" s="5">
        <v>219022</v>
      </c>
      <c r="B504" s="5" t="s">
        <v>1436</v>
      </c>
      <c r="C504" s="5" t="s">
        <v>1437</v>
      </c>
      <c r="D504" s="5" t="s">
        <v>1438</v>
      </c>
      <c r="E504" s="5">
        <v>62</v>
      </c>
      <c r="F504" s="5">
        <v>33</v>
      </c>
      <c r="G504" s="6">
        <f t="shared" si="14"/>
        <v>51.924999999999997</v>
      </c>
      <c r="H504" s="10">
        <v>36</v>
      </c>
      <c r="I504" s="7" t="s">
        <v>17</v>
      </c>
      <c r="J504" s="5">
        <v>62</v>
      </c>
      <c r="K504" s="11"/>
      <c r="L504" s="14">
        <f t="shared" si="15"/>
        <v>62</v>
      </c>
    </row>
    <row r="505" spans="1:12">
      <c r="A505" s="5">
        <v>219954</v>
      </c>
      <c r="B505" s="5" t="s">
        <v>1439</v>
      </c>
      <c r="C505" s="5" t="s">
        <v>1440</v>
      </c>
      <c r="D505" s="5" t="s">
        <v>749</v>
      </c>
      <c r="E505" s="5">
        <v>157</v>
      </c>
      <c r="F505" s="5">
        <v>33</v>
      </c>
      <c r="G505" s="6">
        <f t="shared" si="14"/>
        <v>131.48750000000001</v>
      </c>
      <c r="H505" s="10">
        <v>33</v>
      </c>
      <c r="I505" s="7" t="s">
        <v>17</v>
      </c>
      <c r="J505" s="5">
        <v>157</v>
      </c>
      <c r="K505" s="11"/>
      <c r="L505" s="14">
        <f t="shared" si="15"/>
        <v>157</v>
      </c>
    </row>
    <row r="506" spans="1:12">
      <c r="A506" s="5">
        <v>219955</v>
      </c>
      <c r="B506" s="5" t="s">
        <v>1441</v>
      </c>
      <c r="C506" s="5" t="s">
        <v>1442</v>
      </c>
      <c r="D506" s="5" t="s">
        <v>1030</v>
      </c>
      <c r="E506" s="5">
        <v>610</v>
      </c>
      <c r="F506" s="5">
        <v>20</v>
      </c>
      <c r="G506" s="6">
        <f t="shared" si="14"/>
        <v>610</v>
      </c>
      <c r="H506" s="10">
        <v>44</v>
      </c>
      <c r="I506" s="7" t="s">
        <v>17</v>
      </c>
      <c r="J506" s="5">
        <v>610</v>
      </c>
      <c r="K506" s="11"/>
      <c r="L506" s="14">
        <f t="shared" si="15"/>
        <v>610</v>
      </c>
    </row>
    <row r="507" spans="1:12">
      <c r="A507" s="5">
        <v>224534</v>
      </c>
      <c r="B507" s="5" t="s">
        <v>1443</v>
      </c>
      <c r="C507" s="5" t="s">
        <v>1444</v>
      </c>
      <c r="D507" s="5" t="s">
        <v>1445</v>
      </c>
      <c r="E507" s="5">
        <v>2360</v>
      </c>
      <c r="F507" s="5">
        <v>30</v>
      </c>
      <c r="G507" s="6">
        <f t="shared" si="14"/>
        <v>2065</v>
      </c>
      <c r="H507" s="10">
        <v>1</v>
      </c>
      <c r="I507" s="7" t="s">
        <v>17</v>
      </c>
      <c r="J507" s="5">
        <v>2360</v>
      </c>
      <c r="K507" s="11"/>
      <c r="L507" s="14">
        <f t="shared" si="15"/>
        <v>2360</v>
      </c>
    </row>
    <row r="508" spans="1:12">
      <c r="A508" s="5">
        <v>225029</v>
      </c>
      <c r="B508" s="5" t="s">
        <v>1446</v>
      </c>
      <c r="C508" s="5" t="s">
        <v>1447</v>
      </c>
      <c r="D508" s="5" t="s">
        <v>1448</v>
      </c>
      <c r="E508" s="5">
        <v>133</v>
      </c>
      <c r="F508" s="5">
        <v>22</v>
      </c>
      <c r="G508" s="6">
        <f t="shared" si="14"/>
        <v>129.67499999999998</v>
      </c>
      <c r="H508" s="10">
        <v>30</v>
      </c>
      <c r="I508" s="7" t="s">
        <v>17</v>
      </c>
      <c r="J508" s="5">
        <v>133</v>
      </c>
      <c r="K508" s="11"/>
      <c r="L508" s="14">
        <f t="shared" si="15"/>
        <v>133</v>
      </c>
    </row>
    <row r="509" spans="1:12">
      <c r="A509" s="5">
        <v>225036</v>
      </c>
      <c r="B509" s="5" t="s">
        <v>1449</v>
      </c>
      <c r="C509" s="5" t="s">
        <v>1450</v>
      </c>
      <c r="D509" s="5" t="s">
        <v>1451</v>
      </c>
      <c r="E509" s="5">
        <v>102</v>
      </c>
      <c r="F509" s="5">
        <v>22</v>
      </c>
      <c r="G509" s="6">
        <f t="shared" si="14"/>
        <v>99.45</v>
      </c>
      <c r="H509" s="10">
        <v>203</v>
      </c>
      <c r="I509" s="7" t="s">
        <v>17</v>
      </c>
      <c r="J509" s="5">
        <v>102</v>
      </c>
      <c r="K509" s="11"/>
      <c r="L509" s="14">
        <f t="shared" si="15"/>
        <v>102</v>
      </c>
    </row>
    <row r="510" spans="1:12">
      <c r="A510" s="5">
        <v>225040</v>
      </c>
      <c r="B510" s="5" t="s">
        <v>1452</v>
      </c>
      <c r="C510" s="5" t="s">
        <v>1453</v>
      </c>
      <c r="D510" s="5" t="s">
        <v>1454</v>
      </c>
      <c r="E510" s="5">
        <v>35.25</v>
      </c>
      <c r="F510" s="5">
        <v>33</v>
      </c>
      <c r="G510" s="6">
        <f t="shared" si="14"/>
        <v>29.521875000000001</v>
      </c>
      <c r="H510" s="10">
        <v>31</v>
      </c>
      <c r="I510" s="7" t="s">
        <v>17</v>
      </c>
      <c r="J510" s="5">
        <v>35.25</v>
      </c>
      <c r="K510" s="11"/>
      <c r="L510" s="14">
        <f t="shared" si="15"/>
        <v>35.25</v>
      </c>
    </row>
    <row r="511" spans="1:12">
      <c r="A511" s="5">
        <v>225041</v>
      </c>
      <c r="B511" s="5" t="s">
        <v>1455</v>
      </c>
      <c r="C511" s="5" t="s">
        <v>1456</v>
      </c>
      <c r="D511" s="5" t="s">
        <v>1457</v>
      </c>
      <c r="E511" s="5">
        <v>36.75</v>
      </c>
      <c r="F511" s="5">
        <v>22</v>
      </c>
      <c r="G511" s="6">
        <f t="shared" si="14"/>
        <v>35.831249999999997</v>
      </c>
      <c r="H511" s="10">
        <v>54</v>
      </c>
      <c r="I511" s="7" t="s">
        <v>17</v>
      </c>
      <c r="J511" s="5">
        <v>36.75</v>
      </c>
      <c r="K511" s="11"/>
      <c r="L511" s="14">
        <f t="shared" si="15"/>
        <v>36.75</v>
      </c>
    </row>
    <row r="512" spans="1:12">
      <c r="A512" s="5">
        <v>225322</v>
      </c>
      <c r="B512" s="5" t="s">
        <v>1458</v>
      </c>
      <c r="C512" s="5" t="s">
        <v>1459</v>
      </c>
      <c r="D512" s="5" t="s">
        <v>1460</v>
      </c>
      <c r="E512" s="5">
        <v>19.649999999999999</v>
      </c>
      <c r="F512" s="5">
        <v>33</v>
      </c>
      <c r="G512" s="6">
        <f t="shared" si="14"/>
        <v>16.456874999999997</v>
      </c>
      <c r="H512" s="10">
        <v>560</v>
      </c>
      <c r="I512" s="7" t="s">
        <v>17</v>
      </c>
      <c r="J512" s="5">
        <v>19.649999999999999</v>
      </c>
      <c r="K512" s="11"/>
      <c r="L512" s="14">
        <f t="shared" si="15"/>
        <v>19.649999999999999</v>
      </c>
    </row>
    <row r="513" spans="1:12">
      <c r="A513" s="5">
        <v>225376</v>
      </c>
      <c r="B513" s="5" t="s">
        <v>1461</v>
      </c>
      <c r="C513" s="5" t="s">
        <v>1462</v>
      </c>
      <c r="D513" s="5" t="s">
        <v>1463</v>
      </c>
      <c r="E513" s="5">
        <v>26.5</v>
      </c>
      <c r="F513" s="5">
        <v>22</v>
      </c>
      <c r="G513" s="6">
        <f t="shared" si="14"/>
        <v>25.837500000000002</v>
      </c>
      <c r="H513" s="10">
        <v>15</v>
      </c>
      <c r="I513" s="7" t="s">
        <v>17</v>
      </c>
      <c r="J513" s="5">
        <v>26.5</v>
      </c>
      <c r="K513" s="11"/>
      <c r="L513" s="14">
        <f t="shared" si="15"/>
        <v>26.5</v>
      </c>
    </row>
    <row r="514" spans="1:12">
      <c r="A514" s="5">
        <v>225953</v>
      </c>
      <c r="B514" s="5" t="s">
        <v>1464</v>
      </c>
      <c r="C514" s="5" t="s">
        <v>1465</v>
      </c>
      <c r="D514" s="5" t="s">
        <v>1466</v>
      </c>
      <c r="E514" s="5">
        <v>49600</v>
      </c>
      <c r="F514" s="5">
        <v>10</v>
      </c>
      <c r="G514" s="6">
        <f t="shared" ref="G514:G577" si="16">+(E514-(E514*F514/100))*1.25</f>
        <v>55800</v>
      </c>
      <c r="H514" s="10">
        <v>1</v>
      </c>
      <c r="I514" s="7" t="s">
        <v>17</v>
      </c>
      <c r="J514" s="5">
        <v>49600</v>
      </c>
      <c r="K514" s="11"/>
      <c r="L514" s="14">
        <f t="shared" ref="L514:L577" si="17">+(J514-(J514*K514/100))</f>
        <v>49600</v>
      </c>
    </row>
    <row r="515" spans="1:12">
      <c r="A515" s="5">
        <v>226204</v>
      </c>
      <c r="B515" s="5" t="s">
        <v>1467</v>
      </c>
      <c r="C515" s="5" t="s">
        <v>1468</v>
      </c>
      <c r="D515" s="5" t="s">
        <v>1469</v>
      </c>
      <c r="E515" s="5">
        <v>170</v>
      </c>
      <c r="F515" s="5">
        <v>26</v>
      </c>
      <c r="G515" s="6">
        <f t="shared" si="16"/>
        <v>157.25</v>
      </c>
      <c r="H515" s="10">
        <v>47</v>
      </c>
      <c r="I515" s="7" t="s">
        <v>17</v>
      </c>
      <c r="J515" s="5">
        <v>170</v>
      </c>
      <c r="K515" s="11"/>
      <c r="L515" s="14">
        <f t="shared" si="17"/>
        <v>170</v>
      </c>
    </row>
    <row r="516" spans="1:12">
      <c r="A516" s="5">
        <v>226207</v>
      </c>
      <c r="B516" s="5" t="s">
        <v>1470</v>
      </c>
      <c r="C516" s="5" t="s">
        <v>1471</v>
      </c>
      <c r="D516" s="5" t="s">
        <v>1472</v>
      </c>
      <c r="E516" s="5">
        <v>22.15</v>
      </c>
      <c r="F516" s="5">
        <v>33</v>
      </c>
      <c r="G516" s="6">
        <f t="shared" si="16"/>
        <v>18.550624999999997</v>
      </c>
      <c r="H516" s="10">
        <v>31</v>
      </c>
      <c r="I516" s="7" t="s">
        <v>17</v>
      </c>
      <c r="J516" s="5">
        <v>22.15</v>
      </c>
      <c r="K516" s="11"/>
      <c r="L516" s="14">
        <f t="shared" si="17"/>
        <v>22.15</v>
      </c>
    </row>
    <row r="517" spans="1:12">
      <c r="A517" s="5">
        <v>226574</v>
      </c>
      <c r="B517" s="5" t="s">
        <v>1473</v>
      </c>
      <c r="C517" s="5" t="s">
        <v>1474</v>
      </c>
      <c r="D517" s="5" t="s">
        <v>1475</v>
      </c>
      <c r="E517" s="5">
        <v>23.8</v>
      </c>
      <c r="F517" s="5">
        <v>33</v>
      </c>
      <c r="G517" s="6">
        <f t="shared" si="16"/>
        <v>19.932500000000001</v>
      </c>
      <c r="H517" s="10">
        <v>67</v>
      </c>
      <c r="I517" s="7" t="s">
        <v>17</v>
      </c>
      <c r="J517" s="5">
        <v>23.8</v>
      </c>
      <c r="K517" s="11"/>
      <c r="L517" s="14">
        <f t="shared" si="17"/>
        <v>23.8</v>
      </c>
    </row>
    <row r="518" spans="1:12">
      <c r="A518" s="5">
        <v>226706</v>
      </c>
      <c r="B518" s="5" t="s">
        <v>1476</v>
      </c>
      <c r="C518" s="5" t="s">
        <v>1477</v>
      </c>
      <c r="D518" s="5" t="s">
        <v>1478</v>
      </c>
      <c r="E518" s="5">
        <v>2.85</v>
      </c>
      <c r="F518" s="5">
        <v>33</v>
      </c>
      <c r="G518" s="6">
        <f t="shared" si="16"/>
        <v>2.3868749999999999</v>
      </c>
      <c r="H518" s="10">
        <v>549</v>
      </c>
      <c r="I518" s="7" t="s">
        <v>17</v>
      </c>
      <c r="J518" s="5">
        <v>2.85</v>
      </c>
      <c r="K518" s="11"/>
      <c r="L518" s="14">
        <f t="shared" si="17"/>
        <v>2.85</v>
      </c>
    </row>
    <row r="519" spans="1:12">
      <c r="A519" s="5">
        <v>227013</v>
      </c>
      <c r="B519" s="5" t="s">
        <v>1479</v>
      </c>
      <c r="C519" s="5" t="s">
        <v>1480</v>
      </c>
      <c r="D519" s="5" t="s">
        <v>1481</v>
      </c>
      <c r="E519" s="5">
        <v>50.75</v>
      </c>
      <c r="F519" s="5">
        <v>33</v>
      </c>
      <c r="G519" s="6">
        <f t="shared" si="16"/>
        <v>42.503124999999997</v>
      </c>
      <c r="H519" s="10">
        <v>120</v>
      </c>
      <c r="I519" s="7" t="s">
        <v>17</v>
      </c>
      <c r="J519" s="5">
        <v>50.75</v>
      </c>
      <c r="K519" s="11"/>
      <c r="L519" s="14">
        <f t="shared" si="17"/>
        <v>50.75</v>
      </c>
    </row>
    <row r="520" spans="1:12">
      <c r="A520" s="5">
        <v>227048</v>
      </c>
      <c r="B520" s="5" t="s">
        <v>1482</v>
      </c>
      <c r="C520" s="5" t="s">
        <v>1483</v>
      </c>
      <c r="D520" s="5" t="s">
        <v>1484</v>
      </c>
      <c r="E520" s="5">
        <v>46.5</v>
      </c>
      <c r="F520" s="5">
        <v>33</v>
      </c>
      <c r="G520" s="6">
        <f t="shared" si="16"/>
        <v>38.943750000000001</v>
      </c>
      <c r="H520" s="10">
        <v>98</v>
      </c>
      <c r="I520" s="7" t="s">
        <v>17</v>
      </c>
      <c r="J520" s="5">
        <v>46.5</v>
      </c>
      <c r="K520" s="11"/>
      <c r="L520" s="14">
        <f t="shared" si="17"/>
        <v>46.5</v>
      </c>
    </row>
    <row r="521" spans="1:12">
      <c r="A521" s="5">
        <v>227152</v>
      </c>
      <c r="B521" s="5" t="s">
        <v>1485</v>
      </c>
      <c r="C521" s="5" t="s">
        <v>1486</v>
      </c>
      <c r="D521" s="5" t="s">
        <v>1487</v>
      </c>
      <c r="E521" s="5">
        <v>164</v>
      </c>
      <c r="F521" s="5">
        <v>33</v>
      </c>
      <c r="G521" s="6">
        <f t="shared" si="16"/>
        <v>137.35</v>
      </c>
      <c r="H521" s="10">
        <v>57</v>
      </c>
      <c r="I521" s="7" t="s">
        <v>17</v>
      </c>
      <c r="J521" s="5">
        <v>164</v>
      </c>
      <c r="K521" s="11"/>
      <c r="L521" s="14">
        <f t="shared" si="17"/>
        <v>164</v>
      </c>
    </row>
    <row r="522" spans="1:12">
      <c r="A522" s="5">
        <v>227316</v>
      </c>
      <c r="B522" s="5" t="s">
        <v>1488</v>
      </c>
      <c r="C522" s="5" t="s">
        <v>1489</v>
      </c>
      <c r="D522" s="5" t="s">
        <v>1490</v>
      </c>
      <c r="E522" s="5">
        <v>610</v>
      </c>
      <c r="F522" s="5">
        <v>33</v>
      </c>
      <c r="G522" s="6">
        <f t="shared" si="16"/>
        <v>510.875</v>
      </c>
      <c r="H522" s="10">
        <v>140</v>
      </c>
      <c r="I522" s="7" t="s">
        <v>17</v>
      </c>
      <c r="J522" s="5">
        <v>610</v>
      </c>
      <c r="K522" s="11"/>
      <c r="L522" s="14">
        <f t="shared" si="17"/>
        <v>610</v>
      </c>
    </row>
    <row r="523" spans="1:12">
      <c r="A523" s="5">
        <v>227388</v>
      </c>
      <c r="B523" s="5" t="s">
        <v>1491</v>
      </c>
      <c r="C523" s="5" t="s">
        <v>1492</v>
      </c>
      <c r="D523" s="5" t="s">
        <v>1493</v>
      </c>
      <c r="E523" s="5">
        <v>48600</v>
      </c>
      <c r="F523" s="5">
        <v>10</v>
      </c>
      <c r="G523" s="6">
        <f t="shared" si="16"/>
        <v>54675</v>
      </c>
      <c r="H523" s="10">
        <v>1</v>
      </c>
      <c r="I523" s="7" t="s">
        <v>17</v>
      </c>
      <c r="J523" s="5">
        <v>48600</v>
      </c>
      <c r="K523" s="11"/>
      <c r="L523" s="14">
        <f t="shared" si="17"/>
        <v>48600</v>
      </c>
    </row>
    <row r="524" spans="1:12">
      <c r="A524" s="5">
        <v>227412</v>
      </c>
      <c r="B524" s="5" t="s">
        <v>1494</v>
      </c>
      <c r="C524" s="5" t="s">
        <v>1495</v>
      </c>
      <c r="D524" s="5" t="s">
        <v>1496</v>
      </c>
      <c r="E524" s="5">
        <v>98</v>
      </c>
      <c r="F524" s="5">
        <v>20</v>
      </c>
      <c r="G524" s="6">
        <f t="shared" si="16"/>
        <v>98</v>
      </c>
      <c r="H524" s="10">
        <v>1</v>
      </c>
      <c r="I524" s="7" t="s">
        <v>17</v>
      </c>
      <c r="J524" s="5">
        <v>98</v>
      </c>
      <c r="K524" s="11"/>
      <c r="L524" s="14">
        <f t="shared" si="17"/>
        <v>98</v>
      </c>
    </row>
    <row r="525" spans="1:12">
      <c r="A525" s="5">
        <v>227431</v>
      </c>
      <c r="B525" s="5" t="s">
        <v>1497</v>
      </c>
      <c r="C525" s="5" t="s">
        <v>1498</v>
      </c>
      <c r="D525" s="5" t="s">
        <v>1499</v>
      </c>
      <c r="E525" s="5">
        <v>51.75</v>
      </c>
      <c r="F525" s="5">
        <v>22</v>
      </c>
      <c r="G525" s="6">
        <f t="shared" si="16"/>
        <v>50.456250000000004</v>
      </c>
      <c r="H525" s="10">
        <v>1247</v>
      </c>
      <c r="I525" s="7" t="s">
        <v>17</v>
      </c>
      <c r="J525" s="5">
        <v>51.75</v>
      </c>
      <c r="K525" s="11"/>
      <c r="L525" s="14">
        <f t="shared" si="17"/>
        <v>51.75</v>
      </c>
    </row>
    <row r="526" spans="1:12">
      <c r="A526" s="5">
        <v>227577</v>
      </c>
      <c r="B526" s="5" t="s">
        <v>1500</v>
      </c>
      <c r="C526" s="5" t="s">
        <v>1501</v>
      </c>
      <c r="D526" s="5" t="s">
        <v>1502</v>
      </c>
      <c r="E526" s="5">
        <v>48</v>
      </c>
      <c r="F526" s="5">
        <v>22</v>
      </c>
      <c r="G526" s="6">
        <f t="shared" si="16"/>
        <v>46.8</v>
      </c>
      <c r="H526" s="10">
        <v>29</v>
      </c>
      <c r="I526" s="7" t="s">
        <v>17</v>
      </c>
      <c r="J526" s="5">
        <v>48</v>
      </c>
      <c r="K526" s="11"/>
      <c r="L526" s="14">
        <f t="shared" si="17"/>
        <v>48</v>
      </c>
    </row>
    <row r="527" spans="1:12">
      <c r="A527" s="5">
        <v>227655</v>
      </c>
      <c r="B527" s="5" t="s">
        <v>1503</v>
      </c>
      <c r="C527" s="5" t="s">
        <v>1504</v>
      </c>
      <c r="D527" s="5" t="s">
        <v>1505</v>
      </c>
      <c r="E527" s="5">
        <v>211</v>
      </c>
      <c r="F527" s="5">
        <v>33</v>
      </c>
      <c r="G527" s="6">
        <f t="shared" si="16"/>
        <v>176.71250000000001</v>
      </c>
      <c r="H527" s="10">
        <v>28</v>
      </c>
      <c r="I527" s="7" t="s">
        <v>17</v>
      </c>
      <c r="J527" s="5">
        <v>211</v>
      </c>
      <c r="K527" s="11"/>
      <c r="L527" s="14">
        <f t="shared" si="17"/>
        <v>211</v>
      </c>
    </row>
    <row r="528" spans="1:12">
      <c r="A528" s="5">
        <v>227672</v>
      </c>
      <c r="B528" s="5" t="s">
        <v>1506</v>
      </c>
      <c r="C528" s="5" t="s">
        <v>1507</v>
      </c>
      <c r="D528" s="5" t="s">
        <v>1508</v>
      </c>
      <c r="E528" s="5">
        <v>9.5</v>
      </c>
      <c r="F528" s="5">
        <v>26</v>
      </c>
      <c r="G528" s="6">
        <f t="shared" si="16"/>
        <v>8.7874999999999996</v>
      </c>
      <c r="H528" s="10">
        <v>366</v>
      </c>
      <c r="I528" s="7" t="s">
        <v>17</v>
      </c>
      <c r="J528" s="5">
        <v>9.5</v>
      </c>
      <c r="K528" s="11"/>
      <c r="L528" s="14">
        <f t="shared" si="17"/>
        <v>9.5</v>
      </c>
    </row>
    <row r="529" spans="1:12">
      <c r="A529" s="5">
        <v>227673</v>
      </c>
      <c r="B529" s="5" t="s">
        <v>1509</v>
      </c>
      <c r="C529" s="5" t="s">
        <v>1510</v>
      </c>
      <c r="D529" s="5" t="s">
        <v>1511</v>
      </c>
      <c r="E529" s="5">
        <v>14.95</v>
      </c>
      <c r="F529" s="5">
        <v>33</v>
      </c>
      <c r="G529" s="6">
        <f t="shared" si="16"/>
        <v>12.520625000000001</v>
      </c>
      <c r="H529" s="10">
        <v>380</v>
      </c>
      <c r="I529" s="7" t="s">
        <v>17</v>
      </c>
      <c r="J529" s="5">
        <v>14.95</v>
      </c>
      <c r="K529" s="11"/>
      <c r="L529" s="14">
        <f t="shared" si="17"/>
        <v>14.95</v>
      </c>
    </row>
    <row r="530" spans="1:12">
      <c r="A530" s="5">
        <v>227674</v>
      </c>
      <c r="B530" s="5" t="s">
        <v>1512</v>
      </c>
      <c r="C530" s="5" t="s">
        <v>1513</v>
      </c>
      <c r="D530" s="5" t="s">
        <v>1369</v>
      </c>
      <c r="E530" s="5">
        <v>39.75</v>
      </c>
      <c r="F530" s="5">
        <v>26</v>
      </c>
      <c r="G530" s="6">
        <f t="shared" si="16"/>
        <v>36.768749999999997</v>
      </c>
      <c r="H530" s="10">
        <v>339</v>
      </c>
      <c r="I530" s="7" t="s">
        <v>17</v>
      </c>
      <c r="J530" s="5">
        <v>39.75</v>
      </c>
      <c r="K530" s="11"/>
      <c r="L530" s="14">
        <f t="shared" si="17"/>
        <v>39.75</v>
      </c>
    </row>
    <row r="531" spans="1:12">
      <c r="A531" s="5">
        <v>227881</v>
      </c>
      <c r="B531" s="5" t="s">
        <v>1514</v>
      </c>
      <c r="C531" s="5" t="s">
        <v>1515</v>
      </c>
      <c r="D531" s="5" t="s">
        <v>1516</v>
      </c>
      <c r="E531" s="5">
        <v>53.25</v>
      </c>
      <c r="F531" s="5">
        <v>22</v>
      </c>
      <c r="G531" s="6">
        <f t="shared" si="16"/>
        <v>51.918749999999996</v>
      </c>
      <c r="H531" s="10">
        <v>50</v>
      </c>
      <c r="I531" s="7" t="s">
        <v>17</v>
      </c>
      <c r="J531" s="5">
        <v>53.25</v>
      </c>
      <c r="K531" s="11"/>
      <c r="L531" s="14">
        <f t="shared" si="17"/>
        <v>53.25</v>
      </c>
    </row>
    <row r="532" spans="1:12">
      <c r="A532" s="5">
        <v>227882</v>
      </c>
      <c r="B532" s="5" t="s">
        <v>1517</v>
      </c>
      <c r="C532" s="5" t="s">
        <v>1518</v>
      </c>
      <c r="D532" s="5" t="s">
        <v>1519</v>
      </c>
      <c r="E532" s="5">
        <v>101</v>
      </c>
      <c r="F532" s="5">
        <v>33</v>
      </c>
      <c r="G532" s="6">
        <f t="shared" si="16"/>
        <v>84.587500000000006</v>
      </c>
      <c r="H532" s="10">
        <v>53</v>
      </c>
      <c r="I532" s="7" t="s">
        <v>17</v>
      </c>
      <c r="J532" s="5">
        <v>101</v>
      </c>
      <c r="K532" s="11"/>
      <c r="L532" s="14">
        <f t="shared" si="17"/>
        <v>101</v>
      </c>
    </row>
    <row r="533" spans="1:12">
      <c r="A533" s="5">
        <v>227885</v>
      </c>
      <c r="B533" s="5" t="s">
        <v>1520</v>
      </c>
      <c r="C533" s="5" t="s">
        <v>1521</v>
      </c>
      <c r="D533" s="5" t="s">
        <v>1522</v>
      </c>
      <c r="E533" s="5">
        <v>505</v>
      </c>
      <c r="F533" s="5">
        <v>33</v>
      </c>
      <c r="G533" s="6">
        <f t="shared" si="16"/>
        <v>422.9375</v>
      </c>
      <c r="H533" s="10">
        <v>27</v>
      </c>
      <c r="I533" s="7" t="s">
        <v>17</v>
      </c>
      <c r="J533" s="5">
        <v>505</v>
      </c>
      <c r="K533" s="11"/>
      <c r="L533" s="14">
        <f t="shared" si="17"/>
        <v>505</v>
      </c>
    </row>
    <row r="534" spans="1:12">
      <c r="A534" s="5">
        <v>227886</v>
      </c>
      <c r="B534" s="5" t="s">
        <v>1523</v>
      </c>
      <c r="C534" s="5" t="s">
        <v>1524</v>
      </c>
      <c r="D534" s="5" t="s">
        <v>1525</v>
      </c>
      <c r="E534" s="5">
        <v>10.5</v>
      </c>
      <c r="F534" s="5">
        <v>33</v>
      </c>
      <c r="G534" s="6">
        <f t="shared" si="16"/>
        <v>8.7937499999999993</v>
      </c>
      <c r="H534" s="10">
        <v>92</v>
      </c>
      <c r="I534" s="7" t="s">
        <v>17</v>
      </c>
      <c r="J534" s="5">
        <v>10.5</v>
      </c>
      <c r="K534" s="11"/>
      <c r="L534" s="14">
        <f t="shared" si="17"/>
        <v>10.5</v>
      </c>
    </row>
    <row r="535" spans="1:12">
      <c r="A535" s="5">
        <v>227887</v>
      </c>
      <c r="B535" s="5" t="s">
        <v>1526</v>
      </c>
      <c r="C535" s="5" t="s">
        <v>1527</v>
      </c>
      <c r="D535" s="5" t="s">
        <v>1528</v>
      </c>
      <c r="E535" s="5">
        <v>32</v>
      </c>
      <c r="F535" s="5">
        <v>22</v>
      </c>
      <c r="G535" s="6">
        <f t="shared" si="16"/>
        <v>31.200000000000003</v>
      </c>
      <c r="H535" s="10">
        <v>96</v>
      </c>
      <c r="I535" s="7" t="s">
        <v>17</v>
      </c>
      <c r="J535" s="5">
        <v>32</v>
      </c>
      <c r="K535" s="11"/>
      <c r="L535" s="14">
        <f t="shared" si="17"/>
        <v>32</v>
      </c>
    </row>
    <row r="536" spans="1:12">
      <c r="A536" s="5">
        <v>227888</v>
      </c>
      <c r="B536" s="5" t="s">
        <v>1529</v>
      </c>
      <c r="C536" s="5" t="s">
        <v>1530</v>
      </c>
      <c r="D536" s="5" t="s">
        <v>1531</v>
      </c>
      <c r="E536" s="5">
        <v>17.55</v>
      </c>
      <c r="F536" s="5">
        <v>15</v>
      </c>
      <c r="G536" s="6">
        <f t="shared" si="16"/>
        <v>18.646875000000001</v>
      </c>
      <c r="H536" s="10">
        <v>120</v>
      </c>
      <c r="I536" s="7" t="s">
        <v>17</v>
      </c>
      <c r="J536" s="5">
        <v>17.55</v>
      </c>
      <c r="K536" s="11"/>
      <c r="L536" s="14">
        <f t="shared" si="17"/>
        <v>17.55</v>
      </c>
    </row>
    <row r="537" spans="1:12">
      <c r="A537" s="5">
        <v>227889</v>
      </c>
      <c r="B537" s="5" t="s">
        <v>1532</v>
      </c>
      <c r="C537" s="5" t="s">
        <v>1533</v>
      </c>
      <c r="D537" s="5" t="s">
        <v>1534</v>
      </c>
      <c r="E537" s="5">
        <v>28.75</v>
      </c>
      <c r="F537" s="5">
        <v>15</v>
      </c>
      <c r="G537" s="6">
        <f t="shared" si="16"/>
        <v>30.546875</v>
      </c>
      <c r="H537" s="10">
        <v>29</v>
      </c>
      <c r="I537" s="7" t="s">
        <v>17</v>
      </c>
      <c r="J537" s="5">
        <v>28.75</v>
      </c>
      <c r="K537" s="11"/>
      <c r="L537" s="14">
        <f t="shared" si="17"/>
        <v>28.75</v>
      </c>
    </row>
    <row r="538" spans="1:12">
      <c r="A538" s="5">
        <v>227890</v>
      </c>
      <c r="B538" s="5" t="s">
        <v>1535</v>
      </c>
      <c r="C538" s="5" t="s">
        <v>1536</v>
      </c>
      <c r="D538" s="5" t="s">
        <v>1537</v>
      </c>
      <c r="E538" s="5">
        <v>10.5</v>
      </c>
      <c r="F538" s="5">
        <v>33</v>
      </c>
      <c r="G538" s="6">
        <f t="shared" si="16"/>
        <v>8.7937499999999993</v>
      </c>
      <c r="H538" s="10">
        <v>109</v>
      </c>
      <c r="I538" s="7" t="s">
        <v>17</v>
      </c>
      <c r="J538" s="5">
        <v>10.5</v>
      </c>
      <c r="K538" s="11"/>
      <c r="L538" s="14">
        <f t="shared" si="17"/>
        <v>10.5</v>
      </c>
    </row>
    <row r="539" spans="1:12">
      <c r="A539" s="5">
        <v>227892</v>
      </c>
      <c r="B539" s="5" t="s">
        <v>1538</v>
      </c>
      <c r="C539" s="5" t="s">
        <v>1539</v>
      </c>
      <c r="D539" s="5" t="s">
        <v>1540</v>
      </c>
      <c r="E539" s="5">
        <v>114</v>
      </c>
      <c r="F539" s="5">
        <v>33</v>
      </c>
      <c r="G539" s="6">
        <f t="shared" si="16"/>
        <v>95.474999999999994</v>
      </c>
      <c r="H539" s="10">
        <v>121</v>
      </c>
      <c r="I539" s="7" t="s">
        <v>17</v>
      </c>
      <c r="J539" s="5">
        <v>114</v>
      </c>
      <c r="K539" s="11"/>
      <c r="L539" s="14">
        <f t="shared" si="17"/>
        <v>114</v>
      </c>
    </row>
    <row r="540" spans="1:12">
      <c r="A540" s="5">
        <v>227896</v>
      </c>
      <c r="B540" s="5" t="s">
        <v>1541</v>
      </c>
      <c r="C540" s="5" t="s">
        <v>1542</v>
      </c>
      <c r="D540" s="5" t="s">
        <v>1543</v>
      </c>
      <c r="E540" s="5">
        <v>430</v>
      </c>
      <c r="F540" s="5">
        <v>22</v>
      </c>
      <c r="G540" s="6">
        <f t="shared" si="16"/>
        <v>419.25</v>
      </c>
      <c r="H540" s="10">
        <v>1</v>
      </c>
      <c r="I540" s="7" t="s">
        <v>17</v>
      </c>
      <c r="J540" s="5">
        <v>430</v>
      </c>
      <c r="K540" s="11"/>
      <c r="L540" s="14">
        <f t="shared" si="17"/>
        <v>430</v>
      </c>
    </row>
    <row r="541" spans="1:12">
      <c r="A541" s="5">
        <v>227898</v>
      </c>
      <c r="B541" s="5" t="s">
        <v>1544</v>
      </c>
      <c r="C541" s="5" t="s">
        <v>1545</v>
      </c>
      <c r="D541" s="5" t="s">
        <v>1546</v>
      </c>
      <c r="E541" s="5">
        <v>5.05</v>
      </c>
      <c r="F541" s="5">
        <v>33</v>
      </c>
      <c r="G541" s="6">
        <f t="shared" si="16"/>
        <v>4.2293749999999992</v>
      </c>
      <c r="H541" s="10">
        <v>164</v>
      </c>
      <c r="I541" s="7" t="s">
        <v>17</v>
      </c>
      <c r="J541" s="5">
        <v>5.05</v>
      </c>
      <c r="K541" s="11"/>
      <c r="L541" s="14">
        <f t="shared" si="17"/>
        <v>5.05</v>
      </c>
    </row>
    <row r="542" spans="1:12">
      <c r="A542" s="5">
        <v>228012</v>
      </c>
      <c r="B542" s="5" t="s">
        <v>1547</v>
      </c>
      <c r="C542" s="5" t="s">
        <v>1548</v>
      </c>
      <c r="D542" s="5" t="s">
        <v>1549</v>
      </c>
      <c r="E542" s="5">
        <v>20.85</v>
      </c>
      <c r="F542" s="5">
        <v>15</v>
      </c>
      <c r="G542" s="6">
        <f t="shared" si="16"/>
        <v>22.153124999999999</v>
      </c>
      <c r="H542" s="10">
        <v>125</v>
      </c>
      <c r="I542" s="7" t="s">
        <v>17</v>
      </c>
      <c r="J542" s="5">
        <v>20.85</v>
      </c>
      <c r="K542" s="11"/>
      <c r="L542" s="14">
        <f t="shared" si="17"/>
        <v>20.85</v>
      </c>
    </row>
    <row r="543" spans="1:12">
      <c r="A543" s="5">
        <v>228253</v>
      </c>
      <c r="B543" s="5" t="s">
        <v>1550</v>
      </c>
      <c r="C543" s="5" t="s">
        <v>1551</v>
      </c>
      <c r="D543" s="5" t="s">
        <v>629</v>
      </c>
      <c r="E543" s="5">
        <v>18.55</v>
      </c>
      <c r="F543" s="5">
        <v>22</v>
      </c>
      <c r="G543" s="6">
        <f t="shared" si="16"/>
        <v>18.08625</v>
      </c>
      <c r="H543" s="10">
        <v>78</v>
      </c>
      <c r="I543" s="7" t="s">
        <v>17</v>
      </c>
      <c r="J543" s="5">
        <v>18.55</v>
      </c>
      <c r="K543" s="11"/>
      <c r="L543" s="14">
        <f t="shared" si="17"/>
        <v>18.55</v>
      </c>
    </row>
    <row r="544" spans="1:12">
      <c r="A544" s="5">
        <v>228275</v>
      </c>
      <c r="B544" s="5" t="s">
        <v>1552</v>
      </c>
      <c r="C544" s="5" t="s">
        <v>1553</v>
      </c>
      <c r="D544" s="5" t="s">
        <v>1554</v>
      </c>
      <c r="E544" s="5">
        <v>4.7</v>
      </c>
      <c r="F544" s="5">
        <v>33</v>
      </c>
      <c r="G544" s="6">
        <f t="shared" si="16"/>
        <v>3.9362500000000002</v>
      </c>
      <c r="H544" s="10">
        <v>39</v>
      </c>
      <c r="I544" s="7" t="s">
        <v>17</v>
      </c>
      <c r="J544" s="5">
        <v>4.7</v>
      </c>
      <c r="K544" s="11"/>
      <c r="L544" s="14">
        <f t="shared" si="17"/>
        <v>4.7</v>
      </c>
    </row>
    <row r="545" spans="1:12">
      <c r="A545" s="5">
        <v>228445</v>
      </c>
      <c r="B545" s="5" t="s">
        <v>1555</v>
      </c>
      <c r="C545" s="5" t="s">
        <v>1556</v>
      </c>
      <c r="D545" s="5" t="s">
        <v>1557</v>
      </c>
      <c r="E545" s="5">
        <v>22.15</v>
      </c>
      <c r="F545" s="5">
        <v>33</v>
      </c>
      <c r="G545" s="6">
        <f t="shared" si="16"/>
        <v>18.550624999999997</v>
      </c>
      <c r="H545" s="10">
        <v>343</v>
      </c>
      <c r="I545" s="7" t="s">
        <v>17</v>
      </c>
      <c r="J545" s="5">
        <v>22.15</v>
      </c>
      <c r="K545" s="11"/>
      <c r="L545" s="14">
        <f t="shared" si="17"/>
        <v>22.15</v>
      </c>
    </row>
    <row r="546" spans="1:12">
      <c r="A546" s="5">
        <v>228446</v>
      </c>
      <c r="B546" s="5" t="s">
        <v>1558</v>
      </c>
      <c r="C546" s="5" t="s">
        <v>1559</v>
      </c>
      <c r="D546" s="5" t="s">
        <v>569</v>
      </c>
      <c r="E546" s="5">
        <v>570</v>
      </c>
      <c r="F546" s="5">
        <v>26</v>
      </c>
      <c r="G546" s="6">
        <f t="shared" si="16"/>
        <v>527.25</v>
      </c>
      <c r="H546" s="10">
        <v>52</v>
      </c>
      <c r="I546" s="7" t="s">
        <v>17</v>
      </c>
      <c r="J546" s="5">
        <v>570</v>
      </c>
      <c r="K546" s="11"/>
      <c r="L546" s="14">
        <f t="shared" si="17"/>
        <v>570</v>
      </c>
    </row>
    <row r="547" spans="1:12">
      <c r="A547" s="5">
        <v>228838</v>
      </c>
      <c r="B547" s="5" t="s">
        <v>1560</v>
      </c>
      <c r="C547" s="5" t="s">
        <v>1561</v>
      </c>
      <c r="D547" s="5" t="s">
        <v>1562</v>
      </c>
      <c r="E547" s="5">
        <v>77.75</v>
      </c>
      <c r="F547" s="5">
        <v>33</v>
      </c>
      <c r="G547" s="6">
        <f t="shared" si="16"/>
        <v>65.115624999999994</v>
      </c>
      <c r="H547" s="10">
        <v>19</v>
      </c>
      <c r="I547" s="7" t="s">
        <v>17</v>
      </c>
      <c r="J547" s="5">
        <v>77.75</v>
      </c>
      <c r="K547" s="11"/>
      <c r="L547" s="14">
        <f t="shared" si="17"/>
        <v>77.75</v>
      </c>
    </row>
    <row r="548" spans="1:12">
      <c r="A548" s="5">
        <v>228839</v>
      </c>
      <c r="B548" s="5" t="s">
        <v>1563</v>
      </c>
      <c r="C548" s="5" t="s">
        <v>1564</v>
      </c>
      <c r="D548" s="5" t="s">
        <v>1565</v>
      </c>
      <c r="E548" s="5">
        <v>71</v>
      </c>
      <c r="F548" s="5">
        <v>33</v>
      </c>
      <c r="G548" s="6">
        <f t="shared" si="16"/>
        <v>59.462499999999999</v>
      </c>
      <c r="H548" s="10">
        <v>45</v>
      </c>
      <c r="I548" s="7" t="s">
        <v>17</v>
      </c>
      <c r="J548" s="5">
        <v>71</v>
      </c>
      <c r="K548" s="11"/>
      <c r="L548" s="14">
        <f t="shared" si="17"/>
        <v>71</v>
      </c>
    </row>
    <row r="549" spans="1:12">
      <c r="A549" s="5">
        <v>228887</v>
      </c>
      <c r="B549" s="5" t="s">
        <v>1566</v>
      </c>
      <c r="C549" s="5" t="s">
        <v>1567</v>
      </c>
      <c r="D549" s="5" t="s">
        <v>1568</v>
      </c>
      <c r="E549" s="5">
        <v>56400</v>
      </c>
      <c r="F549" s="5">
        <v>10</v>
      </c>
      <c r="G549" s="6">
        <f t="shared" si="16"/>
        <v>63450</v>
      </c>
      <c r="H549" s="10">
        <v>5</v>
      </c>
      <c r="I549" s="7" t="s">
        <v>17</v>
      </c>
      <c r="J549" s="5">
        <v>56400</v>
      </c>
      <c r="K549" s="11"/>
      <c r="L549" s="14">
        <f t="shared" si="17"/>
        <v>56400</v>
      </c>
    </row>
    <row r="550" spans="1:12">
      <c r="A550" s="5">
        <v>228933</v>
      </c>
      <c r="B550" s="5" t="s">
        <v>1569</v>
      </c>
      <c r="C550" s="5" t="s">
        <v>1570</v>
      </c>
      <c r="D550" s="5" t="s">
        <v>1571</v>
      </c>
      <c r="E550" s="5">
        <v>88</v>
      </c>
      <c r="F550" s="5">
        <v>26</v>
      </c>
      <c r="G550" s="6">
        <f t="shared" si="16"/>
        <v>81.400000000000006</v>
      </c>
      <c r="H550" s="10">
        <v>119</v>
      </c>
      <c r="I550" s="7" t="s">
        <v>17</v>
      </c>
      <c r="J550" s="5">
        <v>88</v>
      </c>
      <c r="K550" s="11"/>
      <c r="L550" s="14">
        <f t="shared" si="17"/>
        <v>88</v>
      </c>
    </row>
    <row r="551" spans="1:12">
      <c r="A551" s="5">
        <v>228934</v>
      </c>
      <c r="B551" s="5" t="s">
        <v>1572</v>
      </c>
      <c r="C551" s="5" t="s">
        <v>1573</v>
      </c>
      <c r="D551" s="5" t="s">
        <v>1422</v>
      </c>
      <c r="E551" s="5">
        <v>230</v>
      </c>
      <c r="F551" s="5">
        <v>15</v>
      </c>
      <c r="G551" s="6">
        <f t="shared" si="16"/>
        <v>244.375</v>
      </c>
      <c r="H551" s="10">
        <v>15</v>
      </c>
      <c r="I551" s="7" t="s">
        <v>17</v>
      </c>
      <c r="J551" s="5">
        <v>230</v>
      </c>
      <c r="K551" s="11"/>
      <c r="L551" s="14">
        <f t="shared" si="17"/>
        <v>230</v>
      </c>
    </row>
    <row r="552" spans="1:12">
      <c r="A552" s="5">
        <v>228935</v>
      </c>
      <c r="B552" s="5" t="s">
        <v>1574</v>
      </c>
      <c r="C552" s="5" t="s">
        <v>1575</v>
      </c>
      <c r="D552" s="5" t="s">
        <v>1422</v>
      </c>
      <c r="E552" s="5">
        <v>97.5</v>
      </c>
      <c r="F552" s="5">
        <v>15</v>
      </c>
      <c r="G552" s="6">
        <f t="shared" si="16"/>
        <v>103.59375</v>
      </c>
      <c r="H552" s="10">
        <v>107</v>
      </c>
      <c r="I552" s="7" t="s">
        <v>17</v>
      </c>
      <c r="J552" s="5">
        <v>97.5</v>
      </c>
      <c r="K552" s="11"/>
      <c r="L552" s="14">
        <f t="shared" si="17"/>
        <v>97.5</v>
      </c>
    </row>
    <row r="553" spans="1:12">
      <c r="A553" s="5">
        <v>229214</v>
      </c>
      <c r="B553" s="5" t="s">
        <v>1576</v>
      </c>
      <c r="C553" s="5" t="s">
        <v>1577</v>
      </c>
      <c r="D553" s="5" t="s">
        <v>1578</v>
      </c>
      <c r="E553" s="5">
        <v>54.75</v>
      </c>
      <c r="F553" s="5">
        <v>33</v>
      </c>
      <c r="G553" s="6">
        <f t="shared" si="16"/>
        <v>45.853125000000006</v>
      </c>
      <c r="H553" s="10">
        <v>92</v>
      </c>
      <c r="I553" s="7" t="s">
        <v>17</v>
      </c>
      <c r="J553" s="5">
        <v>54.75</v>
      </c>
      <c r="K553" s="11"/>
      <c r="L553" s="14">
        <f t="shared" si="17"/>
        <v>54.75</v>
      </c>
    </row>
    <row r="554" spans="1:12">
      <c r="A554" s="5">
        <v>229460</v>
      </c>
      <c r="B554" s="5" t="s">
        <v>1579</v>
      </c>
      <c r="C554" s="5" t="s">
        <v>1580</v>
      </c>
      <c r="D554" s="5" t="s">
        <v>749</v>
      </c>
      <c r="E554" s="5">
        <v>492.5</v>
      </c>
      <c r="F554" s="5">
        <v>33</v>
      </c>
      <c r="G554" s="6">
        <f t="shared" si="16"/>
        <v>412.46875</v>
      </c>
      <c r="H554" s="10">
        <v>18</v>
      </c>
      <c r="I554" s="7" t="s">
        <v>17</v>
      </c>
      <c r="J554" s="5">
        <v>492.5</v>
      </c>
      <c r="K554" s="11"/>
      <c r="L554" s="14">
        <f t="shared" si="17"/>
        <v>492.5</v>
      </c>
    </row>
    <row r="555" spans="1:12">
      <c r="A555" s="5">
        <v>229516</v>
      </c>
      <c r="B555" s="5" t="s">
        <v>1581</v>
      </c>
      <c r="C555" s="5" t="s">
        <v>1582</v>
      </c>
      <c r="D555" s="5" t="s">
        <v>1226</v>
      </c>
      <c r="E555" s="5">
        <v>1560</v>
      </c>
      <c r="F555" s="5">
        <v>20</v>
      </c>
      <c r="G555" s="6">
        <f t="shared" si="16"/>
        <v>1560</v>
      </c>
      <c r="H555" s="10">
        <v>49</v>
      </c>
      <c r="I555" s="7" t="s">
        <v>17</v>
      </c>
      <c r="J555" s="5">
        <v>1560</v>
      </c>
      <c r="K555" s="11"/>
      <c r="L555" s="14">
        <f t="shared" si="17"/>
        <v>1560</v>
      </c>
    </row>
    <row r="556" spans="1:12">
      <c r="A556" s="5">
        <v>229606</v>
      </c>
      <c r="B556" s="5" t="s">
        <v>1583</v>
      </c>
      <c r="C556" s="5" t="s">
        <v>1584</v>
      </c>
      <c r="D556" s="5" t="s">
        <v>1585</v>
      </c>
      <c r="E556" s="5">
        <v>219</v>
      </c>
      <c r="F556" s="5">
        <v>33</v>
      </c>
      <c r="G556" s="6">
        <f t="shared" si="16"/>
        <v>183.41250000000002</v>
      </c>
      <c r="H556" s="10">
        <v>25</v>
      </c>
      <c r="I556" s="7" t="s">
        <v>17</v>
      </c>
      <c r="J556" s="5">
        <v>219</v>
      </c>
      <c r="K556" s="11"/>
      <c r="L556" s="14">
        <f t="shared" si="17"/>
        <v>219</v>
      </c>
    </row>
    <row r="557" spans="1:12">
      <c r="A557" s="5">
        <v>229608</v>
      </c>
      <c r="B557" s="5" t="s">
        <v>1586</v>
      </c>
      <c r="C557" s="5" t="s">
        <v>1587</v>
      </c>
      <c r="D557" s="5" t="s">
        <v>1422</v>
      </c>
      <c r="E557" s="5">
        <v>121</v>
      </c>
      <c r="F557" s="5">
        <v>15</v>
      </c>
      <c r="G557" s="6">
        <f t="shared" si="16"/>
        <v>128.5625</v>
      </c>
      <c r="H557" s="10">
        <v>26</v>
      </c>
      <c r="I557" s="7" t="s">
        <v>17</v>
      </c>
      <c r="J557" s="5">
        <v>121</v>
      </c>
      <c r="K557" s="11"/>
      <c r="L557" s="14">
        <f t="shared" si="17"/>
        <v>121</v>
      </c>
    </row>
    <row r="558" spans="1:12">
      <c r="A558" s="5">
        <v>229623</v>
      </c>
      <c r="B558" s="5" t="s">
        <v>1588</v>
      </c>
      <c r="C558" s="5" t="s">
        <v>1589</v>
      </c>
      <c r="D558" s="5" t="s">
        <v>938</v>
      </c>
      <c r="E558" s="5">
        <v>229</v>
      </c>
      <c r="F558" s="5">
        <v>15</v>
      </c>
      <c r="G558" s="6">
        <f t="shared" si="16"/>
        <v>243.3125</v>
      </c>
      <c r="H558" s="10">
        <v>1</v>
      </c>
      <c r="I558" s="7" t="s">
        <v>17</v>
      </c>
      <c r="J558" s="5">
        <v>229</v>
      </c>
      <c r="K558" s="11"/>
      <c r="L558" s="14">
        <f t="shared" si="17"/>
        <v>229</v>
      </c>
    </row>
    <row r="559" spans="1:12">
      <c r="A559" s="5">
        <v>229775</v>
      </c>
      <c r="B559" s="5" t="s">
        <v>1590</v>
      </c>
      <c r="C559" s="5" t="s">
        <v>1591</v>
      </c>
      <c r="D559" s="5" t="s">
        <v>1342</v>
      </c>
      <c r="E559" s="5">
        <v>168</v>
      </c>
      <c r="F559" s="5">
        <v>30</v>
      </c>
      <c r="G559" s="6">
        <f t="shared" si="16"/>
        <v>147</v>
      </c>
      <c r="H559" s="10">
        <v>79</v>
      </c>
      <c r="I559" s="7" t="s">
        <v>17</v>
      </c>
      <c r="J559" s="5">
        <v>168</v>
      </c>
      <c r="K559" s="11"/>
      <c r="L559" s="14">
        <f t="shared" si="17"/>
        <v>168</v>
      </c>
    </row>
    <row r="560" spans="1:12">
      <c r="A560" s="5">
        <v>229783</v>
      </c>
      <c r="B560" s="5" t="s">
        <v>1592</v>
      </c>
      <c r="C560" s="5" t="s">
        <v>1593</v>
      </c>
      <c r="D560" s="5" t="s">
        <v>1594</v>
      </c>
      <c r="E560" s="5">
        <v>1090</v>
      </c>
      <c r="F560" s="5">
        <v>20</v>
      </c>
      <c r="G560" s="6">
        <f t="shared" si="16"/>
        <v>1090</v>
      </c>
      <c r="H560" s="10">
        <v>28</v>
      </c>
      <c r="I560" s="7" t="s">
        <v>17</v>
      </c>
      <c r="J560" s="5">
        <v>1090</v>
      </c>
      <c r="K560" s="11"/>
      <c r="L560" s="14">
        <f t="shared" si="17"/>
        <v>1090</v>
      </c>
    </row>
    <row r="561" spans="1:12">
      <c r="A561" s="5">
        <v>229784</v>
      </c>
      <c r="B561" s="5" t="s">
        <v>1595</v>
      </c>
      <c r="C561" s="5" t="s">
        <v>1596</v>
      </c>
      <c r="D561" s="5" t="s">
        <v>1508</v>
      </c>
      <c r="E561" s="5">
        <v>45</v>
      </c>
      <c r="F561" s="5">
        <v>26</v>
      </c>
      <c r="G561" s="6">
        <f t="shared" si="16"/>
        <v>41.625</v>
      </c>
      <c r="H561" s="10">
        <v>34</v>
      </c>
      <c r="I561" s="7" t="s">
        <v>17</v>
      </c>
      <c r="J561" s="5">
        <v>45</v>
      </c>
      <c r="K561" s="11"/>
      <c r="L561" s="14">
        <f t="shared" si="17"/>
        <v>45</v>
      </c>
    </row>
    <row r="562" spans="1:12">
      <c r="A562" s="5">
        <v>229785</v>
      </c>
      <c r="B562" s="5" t="s">
        <v>1597</v>
      </c>
      <c r="C562" s="5" t="s">
        <v>1598</v>
      </c>
      <c r="D562" s="5" t="s">
        <v>1599</v>
      </c>
      <c r="E562" s="5">
        <v>48</v>
      </c>
      <c r="F562" s="5">
        <v>22</v>
      </c>
      <c r="G562" s="6">
        <f t="shared" si="16"/>
        <v>46.8</v>
      </c>
      <c r="H562" s="10">
        <v>26</v>
      </c>
      <c r="I562" s="7" t="s">
        <v>17</v>
      </c>
      <c r="J562" s="5">
        <v>48</v>
      </c>
      <c r="K562" s="11"/>
      <c r="L562" s="14">
        <f t="shared" si="17"/>
        <v>48</v>
      </c>
    </row>
    <row r="563" spans="1:12">
      <c r="A563" s="5">
        <v>229788</v>
      </c>
      <c r="B563" s="5" t="s">
        <v>1600</v>
      </c>
      <c r="C563" s="5" t="s">
        <v>1601</v>
      </c>
      <c r="D563" s="5" t="s">
        <v>438</v>
      </c>
      <c r="E563" s="5">
        <v>13.7</v>
      </c>
      <c r="F563" s="5">
        <v>33</v>
      </c>
      <c r="G563" s="6">
        <f t="shared" si="16"/>
        <v>11.473749999999999</v>
      </c>
      <c r="H563" s="10">
        <v>16</v>
      </c>
      <c r="I563" s="7" t="s">
        <v>17</v>
      </c>
      <c r="J563" s="5">
        <v>13.7</v>
      </c>
      <c r="K563" s="11"/>
      <c r="L563" s="14">
        <f t="shared" si="17"/>
        <v>13.7</v>
      </c>
    </row>
    <row r="564" spans="1:12">
      <c r="A564" s="5">
        <v>229906</v>
      </c>
      <c r="B564" s="5" t="s">
        <v>1602</v>
      </c>
      <c r="C564" s="5" t="s">
        <v>1603</v>
      </c>
      <c r="D564" s="5" t="s">
        <v>1604</v>
      </c>
      <c r="E564" s="5">
        <v>56.25</v>
      </c>
      <c r="F564" s="5">
        <v>33</v>
      </c>
      <c r="G564" s="6">
        <f t="shared" si="16"/>
        <v>47.109375</v>
      </c>
      <c r="H564" s="10">
        <v>17</v>
      </c>
      <c r="I564" s="7" t="s">
        <v>17</v>
      </c>
      <c r="J564" s="5">
        <v>56.25</v>
      </c>
      <c r="K564" s="11"/>
      <c r="L564" s="14">
        <f t="shared" si="17"/>
        <v>56.25</v>
      </c>
    </row>
    <row r="565" spans="1:12">
      <c r="A565" s="5">
        <v>229907</v>
      </c>
      <c r="B565" s="5" t="s">
        <v>1605</v>
      </c>
      <c r="C565" s="5" t="s">
        <v>1606</v>
      </c>
      <c r="D565" s="5" t="s">
        <v>1607</v>
      </c>
      <c r="E565" s="5">
        <v>84.25</v>
      </c>
      <c r="F565" s="5">
        <v>22</v>
      </c>
      <c r="G565" s="6">
        <f t="shared" si="16"/>
        <v>82.143750000000011</v>
      </c>
      <c r="H565" s="10">
        <v>7</v>
      </c>
      <c r="I565" s="7" t="s">
        <v>17</v>
      </c>
      <c r="J565" s="5">
        <v>84.25</v>
      </c>
      <c r="K565" s="11"/>
      <c r="L565" s="14">
        <f t="shared" si="17"/>
        <v>84.25</v>
      </c>
    </row>
    <row r="566" spans="1:12">
      <c r="A566" s="5">
        <v>229917</v>
      </c>
      <c r="B566" s="5" t="s">
        <v>1608</v>
      </c>
      <c r="C566" s="5" t="s">
        <v>1609</v>
      </c>
      <c r="D566" s="5" t="s">
        <v>1610</v>
      </c>
      <c r="E566" s="5">
        <v>32</v>
      </c>
      <c r="F566" s="5">
        <v>33</v>
      </c>
      <c r="G566" s="6">
        <f t="shared" si="16"/>
        <v>26.799999999999997</v>
      </c>
      <c r="H566" s="10">
        <v>65</v>
      </c>
      <c r="I566" s="7" t="s">
        <v>17</v>
      </c>
      <c r="J566" s="5">
        <v>32</v>
      </c>
      <c r="K566" s="11"/>
      <c r="L566" s="14">
        <f t="shared" si="17"/>
        <v>32</v>
      </c>
    </row>
    <row r="567" spans="1:12">
      <c r="A567" s="5">
        <v>229918</v>
      </c>
      <c r="B567" s="5" t="s">
        <v>1611</v>
      </c>
      <c r="C567" s="5" t="s">
        <v>1612</v>
      </c>
      <c r="D567" s="5" t="s">
        <v>1613</v>
      </c>
      <c r="E567" s="5">
        <v>20.399999999999999</v>
      </c>
      <c r="F567" s="5">
        <v>33</v>
      </c>
      <c r="G567" s="6">
        <f t="shared" si="16"/>
        <v>17.085000000000001</v>
      </c>
      <c r="H567" s="10">
        <v>6</v>
      </c>
      <c r="I567" s="7" t="s">
        <v>17</v>
      </c>
      <c r="J567" s="5">
        <v>20.399999999999999</v>
      </c>
      <c r="K567" s="11"/>
      <c r="L567" s="14">
        <f t="shared" si="17"/>
        <v>20.399999999999999</v>
      </c>
    </row>
    <row r="568" spans="1:12">
      <c r="A568" s="5">
        <v>229956</v>
      </c>
      <c r="B568" s="5" t="s">
        <v>1614</v>
      </c>
      <c r="C568" s="5" t="s">
        <v>1615</v>
      </c>
      <c r="D568" s="5" t="s">
        <v>1616</v>
      </c>
      <c r="E568" s="5">
        <v>305</v>
      </c>
      <c r="F568" s="5">
        <v>22</v>
      </c>
      <c r="G568" s="6">
        <f t="shared" si="16"/>
        <v>297.375</v>
      </c>
      <c r="H568" s="10">
        <v>68</v>
      </c>
      <c r="I568" s="7" t="s">
        <v>17</v>
      </c>
      <c r="J568" s="5">
        <v>305</v>
      </c>
      <c r="K568" s="11"/>
      <c r="L568" s="14">
        <f t="shared" si="17"/>
        <v>305</v>
      </c>
    </row>
    <row r="569" spans="1:12">
      <c r="A569" s="5">
        <v>229958</v>
      </c>
      <c r="B569" s="5" t="s">
        <v>1617</v>
      </c>
      <c r="C569" s="5" t="s">
        <v>1618</v>
      </c>
      <c r="D569" s="5" t="s">
        <v>1619</v>
      </c>
      <c r="E569" s="5">
        <v>78</v>
      </c>
      <c r="F569" s="5">
        <v>22</v>
      </c>
      <c r="G569" s="6">
        <f t="shared" si="16"/>
        <v>76.050000000000011</v>
      </c>
      <c r="H569" s="10">
        <v>41</v>
      </c>
      <c r="I569" s="7" t="s">
        <v>17</v>
      </c>
      <c r="J569" s="5">
        <v>78</v>
      </c>
      <c r="K569" s="11"/>
      <c r="L569" s="14">
        <f t="shared" si="17"/>
        <v>78</v>
      </c>
    </row>
    <row r="570" spans="1:12">
      <c r="A570" s="5">
        <v>229961</v>
      </c>
      <c r="B570" s="5" t="s">
        <v>1620</v>
      </c>
      <c r="C570" s="8" t="s">
        <v>1621</v>
      </c>
      <c r="D570" s="5"/>
      <c r="E570" s="5">
        <v>315</v>
      </c>
      <c r="F570" s="5">
        <v>33</v>
      </c>
      <c r="G570" s="6">
        <f t="shared" si="16"/>
        <v>263.8125</v>
      </c>
      <c r="H570" s="10">
        <v>8</v>
      </c>
      <c r="I570" s="7" t="s">
        <v>17</v>
      </c>
      <c r="J570" s="5">
        <v>315</v>
      </c>
      <c r="K570" s="11"/>
      <c r="L570" s="14">
        <f t="shared" si="17"/>
        <v>315</v>
      </c>
    </row>
    <row r="571" spans="1:12">
      <c r="A571" s="5">
        <v>229962</v>
      </c>
      <c r="B571" s="5" t="s">
        <v>1622</v>
      </c>
      <c r="C571" s="8" t="s">
        <v>1623</v>
      </c>
      <c r="D571" s="5"/>
      <c r="E571" s="5">
        <v>40.75</v>
      </c>
      <c r="F571" s="5">
        <v>33</v>
      </c>
      <c r="G571" s="6">
        <f t="shared" si="16"/>
        <v>34.128125000000004</v>
      </c>
      <c r="H571" s="10">
        <v>3</v>
      </c>
      <c r="I571" s="7" t="s">
        <v>17</v>
      </c>
      <c r="J571" s="5">
        <v>40.75</v>
      </c>
      <c r="K571" s="11"/>
      <c r="L571" s="14">
        <f t="shared" si="17"/>
        <v>40.75</v>
      </c>
    </row>
    <row r="572" spans="1:12">
      <c r="A572" s="5">
        <v>229963</v>
      </c>
      <c r="B572" s="5" t="s">
        <v>1624</v>
      </c>
      <c r="C572" s="8" t="s">
        <v>1625</v>
      </c>
      <c r="D572" s="5"/>
      <c r="E572" s="5">
        <v>162</v>
      </c>
      <c r="F572" s="5">
        <v>33</v>
      </c>
      <c r="G572" s="6">
        <f t="shared" si="16"/>
        <v>135.67499999999998</v>
      </c>
      <c r="H572" s="10">
        <v>1</v>
      </c>
      <c r="I572" s="7" t="s">
        <v>17</v>
      </c>
      <c r="J572" s="5">
        <v>162</v>
      </c>
      <c r="K572" s="11"/>
      <c r="L572" s="14">
        <f t="shared" si="17"/>
        <v>162</v>
      </c>
    </row>
    <row r="573" spans="1:12">
      <c r="A573" s="5">
        <v>229964</v>
      </c>
      <c r="B573" s="5" t="s">
        <v>1626</v>
      </c>
      <c r="C573" s="8" t="s">
        <v>1627</v>
      </c>
      <c r="D573" s="5"/>
      <c r="E573" s="5">
        <v>83</v>
      </c>
      <c r="F573" s="5">
        <v>33</v>
      </c>
      <c r="G573" s="6">
        <f t="shared" si="16"/>
        <v>69.512500000000003</v>
      </c>
      <c r="H573" s="10">
        <v>5</v>
      </c>
      <c r="I573" s="7" t="s">
        <v>17</v>
      </c>
      <c r="J573" s="5">
        <v>83</v>
      </c>
      <c r="K573" s="11"/>
      <c r="L573" s="14">
        <f t="shared" si="17"/>
        <v>83</v>
      </c>
    </row>
    <row r="574" spans="1:12">
      <c r="A574" s="5">
        <v>229965</v>
      </c>
      <c r="B574" s="5" t="s">
        <v>1628</v>
      </c>
      <c r="C574" s="8" t="s">
        <v>1629</v>
      </c>
      <c r="D574" s="5"/>
      <c r="E574" s="5">
        <v>16.600000000000001</v>
      </c>
      <c r="F574" s="5">
        <v>33</v>
      </c>
      <c r="G574" s="6">
        <f t="shared" si="16"/>
        <v>13.9025</v>
      </c>
      <c r="H574" s="10">
        <v>54</v>
      </c>
      <c r="I574" s="7" t="s">
        <v>17</v>
      </c>
      <c r="J574" s="5">
        <v>16.600000000000001</v>
      </c>
      <c r="K574" s="11"/>
      <c r="L574" s="14">
        <f t="shared" si="17"/>
        <v>16.600000000000001</v>
      </c>
    </row>
    <row r="575" spans="1:12">
      <c r="A575" s="5">
        <v>229966</v>
      </c>
      <c r="B575" s="5" t="s">
        <v>1630</v>
      </c>
      <c r="C575" s="5" t="s">
        <v>1631</v>
      </c>
      <c r="D575" s="5" t="s">
        <v>1632</v>
      </c>
      <c r="E575" s="5">
        <v>77.5</v>
      </c>
      <c r="F575" s="5">
        <v>26</v>
      </c>
      <c r="G575" s="6">
        <f t="shared" si="16"/>
        <v>71.6875</v>
      </c>
      <c r="H575" s="10">
        <v>24</v>
      </c>
      <c r="I575" s="7" t="s">
        <v>17</v>
      </c>
      <c r="J575" s="5">
        <v>77.5</v>
      </c>
      <c r="K575" s="11"/>
      <c r="L575" s="14">
        <f t="shared" si="17"/>
        <v>77.5</v>
      </c>
    </row>
    <row r="576" spans="1:12">
      <c r="A576" s="5">
        <v>229968</v>
      </c>
      <c r="B576" s="5" t="s">
        <v>1633</v>
      </c>
      <c r="C576" s="5" t="s">
        <v>1634</v>
      </c>
      <c r="D576" s="5" t="s">
        <v>1635</v>
      </c>
      <c r="E576" s="5">
        <v>200</v>
      </c>
      <c r="F576" s="5">
        <v>33</v>
      </c>
      <c r="G576" s="6">
        <f t="shared" si="16"/>
        <v>167.5</v>
      </c>
      <c r="H576" s="10">
        <v>28</v>
      </c>
      <c r="I576" s="7" t="s">
        <v>17</v>
      </c>
      <c r="J576" s="5">
        <v>200</v>
      </c>
      <c r="K576" s="11"/>
      <c r="L576" s="14">
        <f t="shared" si="17"/>
        <v>200</v>
      </c>
    </row>
    <row r="577" spans="1:12">
      <c r="A577" s="5">
        <v>229969</v>
      </c>
      <c r="B577" s="5" t="s">
        <v>1636</v>
      </c>
      <c r="C577" s="5" t="s">
        <v>1637</v>
      </c>
      <c r="D577" s="5" t="s">
        <v>1454</v>
      </c>
      <c r="E577" s="5">
        <v>168</v>
      </c>
      <c r="F577" s="5">
        <v>33</v>
      </c>
      <c r="G577" s="6">
        <f t="shared" si="16"/>
        <v>140.69999999999999</v>
      </c>
      <c r="H577" s="10">
        <v>4</v>
      </c>
      <c r="I577" s="7" t="s">
        <v>17</v>
      </c>
      <c r="J577" s="5">
        <v>168</v>
      </c>
      <c r="K577" s="11"/>
      <c r="L577" s="14">
        <f t="shared" si="17"/>
        <v>168</v>
      </c>
    </row>
    <row r="578" spans="1:12">
      <c r="A578" s="5">
        <v>230022</v>
      </c>
      <c r="B578" s="5" t="s">
        <v>1638</v>
      </c>
      <c r="C578" s="5" t="s">
        <v>1639</v>
      </c>
      <c r="D578" s="5" t="s">
        <v>1640</v>
      </c>
      <c r="E578" s="5">
        <v>6.7</v>
      </c>
      <c r="F578" s="5">
        <v>33</v>
      </c>
      <c r="G578" s="6">
        <f t="shared" ref="G578:G641" si="18">+(E578-(E578*F578/100))*1.25</f>
        <v>5.611250000000001</v>
      </c>
      <c r="H578" s="10">
        <v>2</v>
      </c>
      <c r="I578" s="7" t="s">
        <v>17</v>
      </c>
      <c r="J578" s="5">
        <v>6.7</v>
      </c>
      <c r="K578" s="11"/>
      <c r="L578" s="14">
        <f t="shared" ref="L578:L641" si="19">+(J578-(J578*K578/100))</f>
        <v>6.7</v>
      </c>
    </row>
    <row r="579" spans="1:12">
      <c r="A579" s="5">
        <v>230023</v>
      </c>
      <c r="B579" s="5" t="s">
        <v>1641</v>
      </c>
      <c r="C579" s="5" t="s">
        <v>1642</v>
      </c>
      <c r="D579" s="5" t="s">
        <v>155</v>
      </c>
      <c r="E579" s="5">
        <v>5.15</v>
      </c>
      <c r="F579" s="5">
        <v>22</v>
      </c>
      <c r="G579" s="6">
        <f t="shared" si="18"/>
        <v>5.0212500000000002</v>
      </c>
      <c r="H579" s="10">
        <v>72</v>
      </c>
      <c r="I579" s="7" t="s">
        <v>17</v>
      </c>
      <c r="J579" s="5">
        <v>5.15</v>
      </c>
      <c r="K579" s="11"/>
      <c r="L579" s="14">
        <f t="shared" si="19"/>
        <v>5.15</v>
      </c>
    </row>
    <row r="580" spans="1:12">
      <c r="A580" s="5">
        <v>230024</v>
      </c>
      <c r="B580" s="5" t="s">
        <v>1643</v>
      </c>
      <c r="C580" s="5" t="s">
        <v>1644</v>
      </c>
      <c r="D580" s="5" t="s">
        <v>1645</v>
      </c>
      <c r="E580" s="5">
        <v>6.65</v>
      </c>
      <c r="F580" s="5">
        <v>33</v>
      </c>
      <c r="G580" s="6">
        <f t="shared" si="18"/>
        <v>5.5693750000000009</v>
      </c>
      <c r="H580" s="10">
        <v>8</v>
      </c>
      <c r="I580" s="7" t="s">
        <v>17</v>
      </c>
      <c r="J580" s="5">
        <v>6.65</v>
      </c>
      <c r="K580" s="11"/>
      <c r="L580" s="14">
        <f t="shared" si="19"/>
        <v>6.65</v>
      </c>
    </row>
    <row r="581" spans="1:12">
      <c r="A581" s="5">
        <v>230034</v>
      </c>
      <c r="B581" s="5" t="s">
        <v>1646</v>
      </c>
      <c r="C581" s="5" t="s">
        <v>1647</v>
      </c>
      <c r="D581" s="5" t="s">
        <v>1174</v>
      </c>
      <c r="E581" s="5">
        <v>3410</v>
      </c>
      <c r="F581" s="5">
        <v>26</v>
      </c>
      <c r="G581" s="6">
        <f t="shared" si="18"/>
        <v>3154.25</v>
      </c>
      <c r="H581" s="10">
        <v>47</v>
      </c>
      <c r="I581" s="7" t="s">
        <v>17</v>
      </c>
      <c r="J581" s="5">
        <v>3410</v>
      </c>
      <c r="K581" s="11"/>
      <c r="L581" s="14">
        <f t="shared" si="19"/>
        <v>3410</v>
      </c>
    </row>
    <row r="582" spans="1:12">
      <c r="A582" s="5">
        <v>230036</v>
      </c>
      <c r="B582" s="5" t="s">
        <v>1648</v>
      </c>
      <c r="C582" s="5" t="s">
        <v>1649</v>
      </c>
      <c r="D582" s="5" t="s">
        <v>1650</v>
      </c>
      <c r="E582" s="5">
        <v>10.75</v>
      </c>
      <c r="F582" s="5">
        <v>33</v>
      </c>
      <c r="G582" s="6">
        <f t="shared" si="18"/>
        <v>9.0031250000000007</v>
      </c>
      <c r="H582" s="10">
        <v>3</v>
      </c>
      <c r="I582" s="7" t="s">
        <v>17</v>
      </c>
      <c r="J582" s="5">
        <v>10.75</v>
      </c>
      <c r="K582" s="11"/>
      <c r="L582" s="14">
        <f t="shared" si="19"/>
        <v>10.75</v>
      </c>
    </row>
    <row r="583" spans="1:12">
      <c r="A583" s="5">
        <v>230158</v>
      </c>
      <c r="B583" s="5" t="s">
        <v>1651</v>
      </c>
      <c r="C583" s="5" t="s">
        <v>1652</v>
      </c>
      <c r="D583" s="5" t="s">
        <v>438</v>
      </c>
      <c r="E583" s="5">
        <v>162</v>
      </c>
      <c r="F583" s="5">
        <v>33</v>
      </c>
      <c r="G583" s="6">
        <f t="shared" si="18"/>
        <v>135.67499999999998</v>
      </c>
      <c r="H583" s="10">
        <v>8</v>
      </c>
      <c r="I583" s="7" t="s">
        <v>17</v>
      </c>
      <c r="J583" s="5">
        <v>162</v>
      </c>
      <c r="K583" s="11"/>
      <c r="L583" s="14">
        <f t="shared" si="19"/>
        <v>162</v>
      </c>
    </row>
    <row r="584" spans="1:12">
      <c r="A584" s="5">
        <v>230159</v>
      </c>
      <c r="B584" s="5" t="s">
        <v>1653</v>
      </c>
      <c r="C584" s="5" t="s">
        <v>1654</v>
      </c>
      <c r="D584" s="5" t="s">
        <v>1405</v>
      </c>
      <c r="E584" s="5">
        <v>70.25</v>
      </c>
      <c r="F584" s="5">
        <v>26</v>
      </c>
      <c r="G584" s="6">
        <f t="shared" si="18"/>
        <v>64.981250000000003</v>
      </c>
      <c r="H584" s="10">
        <v>24</v>
      </c>
      <c r="I584" s="7" t="s">
        <v>17</v>
      </c>
      <c r="J584" s="5">
        <v>70.25</v>
      </c>
      <c r="K584" s="11"/>
      <c r="L584" s="14">
        <f t="shared" si="19"/>
        <v>70.25</v>
      </c>
    </row>
    <row r="585" spans="1:12">
      <c r="A585" s="5">
        <v>230160</v>
      </c>
      <c r="B585" s="5" t="s">
        <v>1655</v>
      </c>
      <c r="C585" s="5" t="s">
        <v>1656</v>
      </c>
      <c r="D585" s="5" t="s">
        <v>1405</v>
      </c>
      <c r="E585" s="5">
        <v>92.5</v>
      </c>
      <c r="F585" s="5">
        <v>26</v>
      </c>
      <c r="G585" s="6">
        <f t="shared" si="18"/>
        <v>85.5625</v>
      </c>
      <c r="H585" s="10">
        <v>39</v>
      </c>
      <c r="I585" s="7" t="s">
        <v>17</v>
      </c>
      <c r="J585" s="5">
        <v>92.5</v>
      </c>
      <c r="K585" s="11"/>
      <c r="L585" s="14">
        <f t="shared" si="19"/>
        <v>92.5</v>
      </c>
    </row>
    <row r="586" spans="1:12">
      <c r="A586" s="5">
        <v>230163</v>
      </c>
      <c r="B586" s="5" t="s">
        <v>1657</v>
      </c>
      <c r="C586" s="5" t="s">
        <v>1658</v>
      </c>
      <c r="D586" s="5" t="s">
        <v>1405</v>
      </c>
      <c r="E586" s="5">
        <v>45.75</v>
      </c>
      <c r="F586" s="5">
        <v>26</v>
      </c>
      <c r="G586" s="6">
        <f t="shared" si="18"/>
        <v>42.318750000000009</v>
      </c>
      <c r="H586" s="10">
        <v>1</v>
      </c>
      <c r="I586" s="7" t="s">
        <v>17</v>
      </c>
      <c r="J586" s="5">
        <v>45.75</v>
      </c>
      <c r="K586" s="11"/>
      <c r="L586" s="14">
        <f t="shared" si="19"/>
        <v>45.75</v>
      </c>
    </row>
    <row r="587" spans="1:12">
      <c r="A587" s="5">
        <v>230164</v>
      </c>
      <c r="B587" s="5" t="s">
        <v>1659</v>
      </c>
      <c r="C587" s="5" t="s">
        <v>1660</v>
      </c>
      <c r="D587" s="5" t="s">
        <v>1369</v>
      </c>
      <c r="E587" s="5">
        <v>11.55</v>
      </c>
      <c r="F587" s="5">
        <v>26</v>
      </c>
      <c r="G587" s="6">
        <f t="shared" si="18"/>
        <v>10.68375</v>
      </c>
      <c r="H587" s="10">
        <v>7</v>
      </c>
      <c r="I587" s="7" t="s">
        <v>17</v>
      </c>
      <c r="J587" s="5">
        <v>11.55</v>
      </c>
      <c r="K587" s="11"/>
      <c r="L587" s="14">
        <f t="shared" si="19"/>
        <v>11.55</v>
      </c>
    </row>
    <row r="588" spans="1:12">
      <c r="A588" s="5">
        <v>230169</v>
      </c>
      <c r="B588" s="5" t="s">
        <v>1661</v>
      </c>
      <c r="C588" s="5" t="s">
        <v>1662</v>
      </c>
      <c r="D588" s="5" t="s">
        <v>1663</v>
      </c>
      <c r="E588" s="5">
        <v>15.5</v>
      </c>
      <c r="F588" s="5">
        <v>33</v>
      </c>
      <c r="G588" s="6">
        <f t="shared" si="18"/>
        <v>12.981249999999999</v>
      </c>
      <c r="H588" s="10">
        <v>16</v>
      </c>
      <c r="I588" s="7" t="s">
        <v>17</v>
      </c>
      <c r="J588" s="5">
        <v>15.5</v>
      </c>
      <c r="K588" s="11"/>
      <c r="L588" s="14">
        <f t="shared" si="19"/>
        <v>15.5</v>
      </c>
    </row>
    <row r="589" spans="1:12">
      <c r="A589" s="5">
        <v>230172</v>
      </c>
      <c r="B589" s="5" t="s">
        <v>1664</v>
      </c>
      <c r="C589" s="5" t="s">
        <v>1665</v>
      </c>
      <c r="D589" s="5" t="s">
        <v>1666</v>
      </c>
      <c r="E589" s="5">
        <v>8.4499999999999993</v>
      </c>
      <c r="F589" s="5">
        <v>5</v>
      </c>
      <c r="G589" s="6">
        <f t="shared" si="18"/>
        <v>10.034375000000001</v>
      </c>
      <c r="H589" s="10">
        <v>36</v>
      </c>
      <c r="I589" s="7" t="s">
        <v>17</v>
      </c>
      <c r="J589" s="5">
        <v>8.4499999999999993</v>
      </c>
      <c r="K589" s="11"/>
      <c r="L589" s="14">
        <f t="shared" si="19"/>
        <v>8.4499999999999993</v>
      </c>
    </row>
    <row r="590" spans="1:12">
      <c r="A590" s="5">
        <v>230173</v>
      </c>
      <c r="B590" s="5" t="s">
        <v>1667</v>
      </c>
      <c r="C590" s="5" t="s">
        <v>1668</v>
      </c>
      <c r="D590" s="5" t="s">
        <v>1669</v>
      </c>
      <c r="E590" s="5">
        <v>17.850000000000001</v>
      </c>
      <c r="F590" s="5">
        <v>33</v>
      </c>
      <c r="G590" s="6">
        <f t="shared" si="18"/>
        <v>14.949375000000003</v>
      </c>
      <c r="H590" s="10">
        <v>6</v>
      </c>
      <c r="I590" s="7" t="s">
        <v>17</v>
      </c>
      <c r="J590" s="5">
        <v>17.850000000000001</v>
      </c>
      <c r="K590" s="11"/>
      <c r="L590" s="14">
        <f t="shared" si="19"/>
        <v>17.850000000000001</v>
      </c>
    </row>
    <row r="591" spans="1:12">
      <c r="A591" s="5">
        <v>230174</v>
      </c>
      <c r="B591" s="5" t="s">
        <v>1670</v>
      </c>
      <c r="C591" s="5" t="s">
        <v>1671</v>
      </c>
      <c r="D591" s="5" t="s">
        <v>1672</v>
      </c>
      <c r="E591" s="5">
        <v>7.15</v>
      </c>
      <c r="F591" s="5">
        <v>33</v>
      </c>
      <c r="G591" s="6">
        <f t="shared" si="18"/>
        <v>5.9881250000000001</v>
      </c>
      <c r="H591" s="10">
        <v>8</v>
      </c>
      <c r="I591" s="7" t="s">
        <v>17</v>
      </c>
      <c r="J591" s="5">
        <v>7.15</v>
      </c>
      <c r="K591" s="11"/>
      <c r="L591" s="14">
        <f t="shared" si="19"/>
        <v>7.15</v>
      </c>
    </row>
    <row r="592" spans="1:12">
      <c r="A592" s="5">
        <v>230175</v>
      </c>
      <c r="B592" s="5" t="s">
        <v>1673</v>
      </c>
      <c r="C592" s="5" t="s">
        <v>1674</v>
      </c>
      <c r="D592" s="5" t="s">
        <v>1675</v>
      </c>
      <c r="E592" s="5">
        <v>2.95</v>
      </c>
      <c r="F592" s="5">
        <v>33</v>
      </c>
      <c r="G592" s="6">
        <f t="shared" si="18"/>
        <v>2.4706250000000001</v>
      </c>
      <c r="H592" s="10">
        <v>15</v>
      </c>
      <c r="I592" s="7" t="s">
        <v>17</v>
      </c>
      <c r="J592" s="5">
        <v>2.95</v>
      </c>
      <c r="K592" s="11"/>
      <c r="L592" s="14">
        <f t="shared" si="19"/>
        <v>2.95</v>
      </c>
    </row>
    <row r="593" spans="1:12">
      <c r="A593" s="5">
        <v>230176</v>
      </c>
      <c r="B593" s="5" t="s">
        <v>1676</v>
      </c>
      <c r="C593" s="5" t="s">
        <v>1677</v>
      </c>
      <c r="D593" s="5" t="s">
        <v>1678</v>
      </c>
      <c r="E593" s="5">
        <v>198</v>
      </c>
      <c r="F593" s="5">
        <v>26</v>
      </c>
      <c r="G593" s="6">
        <f t="shared" si="18"/>
        <v>183.15</v>
      </c>
      <c r="H593" s="10">
        <v>1</v>
      </c>
      <c r="I593" s="7" t="s">
        <v>17</v>
      </c>
      <c r="J593" s="5">
        <v>198</v>
      </c>
      <c r="K593" s="11"/>
      <c r="L593" s="14">
        <f t="shared" si="19"/>
        <v>198</v>
      </c>
    </row>
    <row r="594" spans="1:12">
      <c r="A594" s="5">
        <v>230178</v>
      </c>
      <c r="B594" s="5" t="s">
        <v>1679</v>
      </c>
      <c r="C594" s="5" t="s">
        <v>1680</v>
      </c>
      <c r="D594" s="5" t="s">
        <v>1681</v>
      </c>
      <c r="E594" s="5">
        <v>3710</v>
      </c>
      <c r="F594" s="5">
        <v>20</v>
      </c>
      <c r="G594" s="6">
        <f t="shared" si="18"/>
        <v>3710</v>
      </c>
      <c r="H594" s="10">
        <v>4</v>
      </c>
      <c r="I594" s="7" t="s">
        <v>17</v>
      </c>
      <c r="J594" s="5">
        <v>3710</v>
      </c>
      <c r="K594" s="11"/>
      <c r="L594" s="14">
        <f t="shared" si="19"/>
        <v>3710</v>
      </c>
    </row>
    <row r="595" spans="1:12">
      <c r="A595" s="5">
        <v>230198</v>
      </c>
      <c r="B595" s="5" t="s">
        <v>1682</v>
      </c>
      <c r="C595" s="5" t="s">
        <v>1683</v>
      </c>
      <c r="D595" s="5" t="s">
        <v>1419</v>
      </c>
      <c r="E595" s="5">
        <v>1004</v>
      </c>
      <c r="F595" s="5">
        <v>20</v>
      </c>
      <c r="G595" s="6">
        <f t="shared" si="18"/>
        <v>1004</v>
      </c>
      <c r="H595" s="10">
        <v>17</v>
      </c>
      <c r="I595" s="7" t="s">
        <v>17</v>
      </c>
      <c r="J595" s="5">
        <v>1004</v>
      </c>
      <c r="K595" s="11"/>
      <c r="L595" s="14">
        <f t="shared" si="19"/>
        <v>1004</v>
      </c>
    </row>
    <row r="596" spans="1:12">
      <c r="A596" s="5">
        <v>230469</v>
      </c>
      <c r="B596" s="5" t="s">
        <v>1684</v>
      </c>
      <c r="C596" s="5" t="s">
        <v>1685</v>
      </c>
      <c r="D596" s="5" t="s">
        <v>1686</v>
      </c>
      <c r="E596" s="5">
        <v>2000</v>
      </c>
      <c r="F596" s="5">
        <v>33</v>
      </c>
      <c r="G596" s="6">
        <f t="shared" si="18"/>
        <v>1675</v>
      </c>
      <c r="H596" s="10">
        <v>3</v>
      </c>
      <c r="I596" s="7" t="s">
        <v>17</v>
      </c>
      <c r="J596" s="5">
        <v>2000</v>
      </c>
      <c r="K596" s="11"/>
      <c r="L596" s="14">
        <f t="shared" si="19"/>
        <v>2000</v>
      </c>
    </row>
    <row r="597" spans="1:12">
      <c r="A597" s="5">
        <v>230495</v>
      </c>
      <c r="B597" s="5" t="s">
        <v>1687</v>
      </c>
      <c r="C597" s="5" t="s">
        <v>1688</v>
      </c>
      <c r="D597" s="5" t="s">
        <v>1689</v>
      </c>
      <c r="E597" s="5">
        <v>3.25</v>
      </c>
      <c r="F597" s="5">
        <v>22</v>
      </c>
      <c r="G597" s="6">
        <f t="shared" si="18"/>
        <v>3.1687500000000002</v>
      </c>
      <c r="H597" s="10">
        <v>3056</v>
      </c>
      <c r="I597" s="7" t="s">
        <v>17</v>
      </c>
      <c r="J597" s="5">
        <v>3.25</v>
      </c>
      <c r="K597" s="11"/>
      <c r="L597" s="14">
        <f t="shared" si="19"/>
        <v>3.25</v>
      </c>
    </row>
    <row r="598" spans="1:12">
      <c r="A598" s="5">
        <v>230499</v>
      </c>
      <c r="B598" s="5" t="s">
        <v>1690</v>
      </c>
      <c r="C598" s="5" t="s">
        <v>1691</v>
      </c>
      <c r="D598" s="5" t="s">
        <v>1692</v>
      </c>
      <c r="E598" s="5">
        <v>48</v>
      </c>
      <c r="F598" s="5">
        <v>33</v>
      </c>
      <c r="G598" s="6">
        <f t="shared" si="18"/>
        <v>40.199999999999996</v>
      </c>
      <c r="H598" s="10">
        <v>96</v>
      </c>
      <c r="I598" s="7" t="s">
        <v>17</v>
      </c>
      <c r="J598" s="5">
        <v>48</v>
      </c>
      <c r="K598" s="11"/>
      <c r="L598" s="14">
        <f t="shared" si="19"/>
        <v>48</v>
      </c>
    </row>
    <row r="599" spans="1:12">
      <c r="A599" s="5">
        <v>230501</v>
      </c>
      <c r="B599" s="5" t="s">
        <v>1693</v>
      </c>
      <c r="C599" s="5" t="s">
        <v>1694</v>
      </c>
      <c r="D599" s="5" t="s">
        <v>1695</v>
      </c>
      <c r="E599" s="5">
        <v>31.25</v>
      </c>
      <c r="F599" s="5">
        <v>26</v>
      </c>
      <c r="G599" s="6">
        <f t="shared" si="18"/>
        <v>28.90625</v>
      </c>
      <c r="H599" s="10">
        <v>29</v>
      </c>
      <c r="I599" s="7" t="s">
        <v>17</v>
      </c>
      <c r="J599" s="5">
        <v>31.25</v>
      </c>
      <c r="K599" s="11"/>
      <c r="L599" s="14">
        <f t="shared" si="19"/>
        <v>31.25</v>
      </c>
    </row>
    <row r="600" spans="1:12">
      <c r="A600" s="5">
        <v>230625</v>
      </c>
      <c r="B600" s="5" t="s">
        <v>1696</v>
      </c>
      <c r="C600" s="5" t="s">
        <v>1697</v>
      </c>
      <c r="D600" s="5" t="s">
        <v>1698</v>
      </c>
      <c r="E600" s="5">
        <v>107</v>
      </c>
      <c r="F600" s="5">
        <v>33</v>
      </c>
      <c r="G600" s="6">
        <f t="shared" si="18"/>
        <v>89.612499999999997</v>
      </c>
      <c r="H600" s="10">
        <v>5</v>
      </c>
      <c r="I600" s="7" t="s">
        <v>17</v>
      </c>
      <c r="J600" s="5">
        <v>107</v>
      </c>
      <c r="K600" s="11"/>
      <c r="L600" s="14">
        <f t="shared" si="19"/>
        <v>107</v>
      </c>
    </row>
    <row r="601" spans="1:12">
      <c r="A601" s="5">
        <v>230626</v>
      </c>
      <c r="B601" s="5" t="s">
        <v>1699</v>
      </c>
      <c r="C601" s="5" t="s">
        <v>1700</v>
      </c>
      <c r="D601" s="5" t="s">
        <v>749</v>
      </c>
      <c r="E601" s="5">
        <v>234</v>
      </c>
      <c r="F601" s="5">
        <v>33</v>
      </c>
      <c r="G601" s="6">
        <f t="shared" si="18"/>
        <v>195.97499999999999</v>
      </c>
      <c r="H601" s="10">
        <v>82</v>
      </c>
      <c r="I601" s="7" t="s">
        <v>17</v>
      </c>
      <c r="J601" s="5">
        <v>234</v>
      </c>
      <c r="K601" s="11"/>
      <c r="L601" s="14">
        <f t="shared" si="19"/>
        <v>234</v>
      </c>
    </row>
    <row r="602" spans="1:12">
      <c r="A602" s="5">
        <v>230627</v>
      </c>
      <c r="B602" s="5" t="s">
        <v>1701</v>
      </c>
      <c r="C602" s="5" t="s">
        <v>1702</v>
      </c>
      <c r="D602" s="5" t="s">
        <v>1703</v>
      </c>
      <c r="E602" s="5">
        <v>131</v>
      </c>
      <c r="F602" s="5">
        <v>22</v>
      </c>
      <c r="G602" s="6">
        <f t="shared" si="18"/>
        <v>127.72500000000001</v>
      </c>
      <c r="H602" s="10">
        <v>47</v>
      </c>
      <c r="I602" s="7" t="s">
        <v>17</v>
      </c>
      <c r="J602" s="5">
        <v>131</v>
      </c>
      <c r="K602" s="11"/>
      <c r="L602" s="14">
        <f t="shared" si="19"/>
        <v>131</v>
      </c>
    </row>
    <row r="603" spans="1:12">
      <c r="A603" s="5">
        <v>230628</v>
      </c>
      <c r="B603" s="5" t="s">
        <v>1704</v>
      </c>
      <c r="C603" s="5" t="s">
        <v>1705</v>
      </c>
      <c r="D603" s="5" t="s">
        <v>1706</v>
      </c>
      <c r="E603" s="5">
        <v>124</v>
      </c>
      <c r="F603" s="5">
        <v>22</v>
      </c>
      <c r="G603" s="6">
        <f t="shared" si="18"/>
        <v>120.9</v>
      </c>
      <c r="H603" s="10">
        <v>25</v>
      </c>
      <c r="I603" s="7" t="s">
        <v>17</v>
      </c>
      <c r="J603" s="5">
        <v>124</v>
      </c>
      <c r="K603" s="11"/>
      <c r="L603" s="14">
        <f t="shared" si="19"/>
        <v>124</v>
      </c>
    </row>
    <row r="604" spans="1:12">
      <c r="A604" s="5">
        <v>230629</v>
      </c>
      <c r="B604" s="5" t="s">
        <v>1707</v>
      </c>
      <c r="C604" s="5" t="s">
        <v>1708</v>
      </c>
      <c r="D604" s="5" t="s">
        <v>1709</v>
      </c>
      <c r="E604" s="5">
        <v>430</v>
      </c>
      <c r="F604" s="5">
        <v>33</v>
      </c>
      <c r="G604" s="6">
        <f t="shared" si="18"/>
        <v>360.125</v>
      </c>
      <c r="H604" s="10">
        <v>20</v>
      </c>
      <c r="I604" s="7" t="s">
        <v>17</v>
      </c>
      <c r="J604" s="5">
        <v>430</v>
      </c>
      <c r="K604" s="11"/>
      <c r="L604" s="14">
        <f t="shared" si="19"/>
        <v>430</v>
      </c>
    </row>
    <row r="605" spans="1:12">
      <c r="A605" s="5">
        <v>230631</v>
      </c>
      <c r="B605" s="5" t="s">
        <v>1710</v>
      </c>
      <c r="C605" s="5" t="s">
        <v>1711</v>
      </c>
      <c r="D605" s="5" t="s">
        <v>1712</v>
      </c>
      <c r="E605" s="5">
        <v>131</v>
      </c>
      <c r="F605" s="5">
        <v>33</v>
      </c>
      <c r="G605" s="6">
        <f t="shared" si="18"/>
        <v>109.71250000000001</v>
      </c>
      <c r="H605" s="10">
        <v>14</v>
      </c>
      <c r="I605" s="7" t="s">
        <v>17</v>
      </c>
      <c r="J605" s="5">
        <v>131</v>
      </c>
      <c r="K605" s="11"/>
      <c r="L605" s="14">
        <f t="shared" si="19"/>
        <v>131</v>
      </c>
    </row>
    <row r="606" spans="1:12">
      <c r="A606" s="5">
        <v>230633</v>
      </c>
      <c r="B606" s="5" t="s">
        <v>1713</v>
      </c>
      <c r="C606" s="5" t="s">
        <v>1714</v>
      </c>
      <c r="D606" s="5" t="s">
        <v>438</v>
      </c>
      <c r="E606" s="5">
        <v>32</v>
      </c>
      <c r="F606" s="5">
        <v>33</v>
      </c>
      <c r="G606" s="6">
        <f t="shared" si="18"/>
        <v>26.799999999999997</v>
      </c>
      <c r="H606" s="10">
        <v>4</v>
      </c>
      <c r="I606" s="7" t="s">
        <v>17</v>
      </c>
      <c r="J606" s="5">
        <v>32</v>
      </c>
      <c r="K606" s="11"/>
      <c r="L606" s="14">
        <f t="shared" si="19"/>
        <v>32</v>
      </c>
    </row>
    <row r="607" spans="1:12">
      <c r="A607" s="5">
        <v>230664</v>
      </c>
      <c r="B607" s="5" t="s">
        <v>1715</v>
      </c>
      <c r="C607" s="5" t="s">
        <v>1716</v>
      </c>
      <c r="D607" s="5" t="s">
        <v>1717</v>
      </c>
      <c r="E607" s="5">
        <v>22.7</v>
      </c>
      <c r="F607" s="5">
        <v>33</v>
      </c>
      <c r="G607" s="6">
        <f t="shared" si="18"/>
        <v>19.01125</v>
      </c>
      <c r="H607" s="10">
        <v>741</v>
      </c>
      <c r="I607" s="7" t="s">
        <v>17</v>
      </c>
      <c r="J607" s="5">
        <v>22.7</v>
      </c>
      <c r="K607" s="11"/>
      <c r="L607" s="14">
        <f t="shared" si="19"/>
        <v>22.7</v>
      </c>
    </row>
    <row r="608" spans="1:12">
      <c r="A608" s="5">
        <v>230905</v>
      </c>
      <c r="B608" s="5" t="s">
        <v>1718</v>
      </c>
      <c r="C608" s="5" t="s">
        <v>1719</v>
      </c>
      <c r="D608" s="5" t="s">
        <v>1720</v>
      </c>
      <c r="E608" s="5">
        <v>70.25</v>
      </c>
      <c r="F608" s="5">
        <v>15</v>
      </c>
      <c r="G608" s="6">
        <f t="shared" si="18"/>
        <v>74.640625</v>
      </c>
      <c r="H608" s="10">
        <v>164</v>
      </c>
      <c r="I608" s="7" t="s">
        <v>17</v>
      </c>
      <c r="J608" s="5">
        <v>70.25</v>
      </c>
      <c r="K608" s="11"/>
      <c r="L608" s="14">
        <f t="shared" si="19"/>
        <v>70.25</v>
      </c>
    </row>
    <row r="609" spans="1:12">
      <c r="A609" s="5">
        <v>230906</v>
      </c>
      <c r="B609" s="5" t="s">
        <v>1721</v>
      </c>
      <c r="C609" s="5" t="s">
        <v>1722</v>
      </c>
      <c r="D609" s="5" t="s">
        <v>1723</v>
      </c>
      <c r="E609" s="5">
        <v>46.75</v>
      </c>
      <c r="F609" s="5">
        <v>15</v>
      </c>
      <c r="G609" s="6">
        <f t="shared" si="18"/>
        <v>49.671875</v>
      </c>
      <c r="H609" s="10">
        <v>202</v>
      </c>
      <c r="I609" s="7" t="s">
        <v>17</v>
      </c>
      <c r="J609" s="5">
        <v>46.75</v>
      </c>
      <c r="K609" s="11"/>
      <c r="L609" s="14">
        <f t="shared" si="19"/>
        <v>46.75</v>
      </c>
    </row>
    <row r="610" spans="1:12">
      <c r="A610" s="5">
        <v>230908</v>
      </c>
      <c r="B610" s="5" t="s">
        <v>1724</v>
      </c>
      <c r="C610" s="5" t="s">
        <v>1725</v>
      </c>
      <c r="D610" s="5" t="s">
        <v>1726</v>
      </c>
      <c r="E610" s="5">
        <v>136</v>
      </c>
      <c r="F610" s="5">
        <v>26</v>
      </c>
      <c r="G610" s="6">
        <f t="shared" si="18"/>
        <v>125.8</v>
      </c>
      <c r="H610" s="10">
        <v>1</v>
      </c>
      <c r="I610" s="7" t="s">
        <v>17</v>
      </c>
      <c r="J610" s="5">
        <v>136</v>
      </c>
      <c r="K610" s="11"/>
      <c r="L610" s="14">
        <f t="shared" si="19"/>
        <v>136</v>
      </c>
    </row>
    <row r="611" spans="1:12">
      <c r="A611" s="5">
        <v>230999</v>
      </c>
      <c r="B611" s="5" t="s">
        <v>1727</v>
      </c>
      <c r="C611" s="5" t="s">
        <v>1728</v>
      </c>
      <c r="D611" s="5" t="s">
        <v>1729</v>
      </c>
      <c r="E611" s="5">
        <v>55.75</v>
      </c>
      <c r="F611" s="5">
        <v>33</v>
      </c>
      <c r="G611" s="6">
        <f t="shared" si="18"/>
        <v>46.690624999999997</v>
      </c>
      <c r="H611" s="10">
        <v>119</v>
      </c>
      <c r="I611" s="7" t="s">
        <v>17</v>
      </c>
      <c r="J611" s="5">
        <v>55.75</v>
      </c>
      <c r="K611" s="11"/>
      <c r="L611" s="14">
        <f t="shared" si="19"/>
        <v>55.75</v>
      </c>
    </row>
    <row r="612" spans="1:12">
      <c r="A612" s="5">
        <v>231281</v>
      </c>
      <c r="B612" s="5" t="s">
        <v>1730</v>
      </c>
      <c r="C612" s="5" t="s">
        <v>1731</v>
      </c>
      <c r="D612" s="5" t="s">
        <v>1732</v>
      </c>
      <c r="E612" s="5">
        <v>10.35</v>
      </c>
      <c r="F612" s="5">
        <v>33</v>
      </c>
      <c r="G612" s="6">
        <f t="shared" si="18"/>
        <v>8.6681249999999999</v>
      </c>
      <c r="H612" s="10">
        <v>254</v>
      </c>
      <c r="I612" s="7" t="s">
        <v>17</v>
      </c>
      <c r="J612" s="5">
        <v>10.35</v>
      </c>
      <c r="K612" s="11"/>
      <c r="L612" s="14">
        <f t="shared" si="19"/>
        <v>10.35</v>
      </c>
    </row>
    <row r="613" spans="1:12">
      <c r="A613" s="5">
        <v>231314</v>
      </c>
      <c r="B613" s="5" t="s">
        <v>1733</v>
      </c>
      <c r="C613" s="5" t="s">
        <v>1734</v>
      </c>
      <c r="D613" s="5" t="s">
        <v>1735</v>
      </c>
      <c r="E613" s="5">
        <v>2040</v>
      </c>
      <c r="F613" s="5">
        <v>33</v>
      </c>
      <c r="G613" s="6">
        <f t="shared" si="18"/>
        <v>1708.5</v>
      </c>
      <c r="H613" s="10">
        <v>149</v>
      </c>
      <c r="I613" s="7" t="s">
        <v>17</v>
      </c>
      <c r="J613" s="5">
        <v>2040</v>
      </c>
      <c r="K613" s="11"/>
      <c r="L613" s="14">
        <f t="shared" si="19"/>
        <v>2040</v>
      </c>
    </row>
    <row r="614" spans="1:12">
      <c r="A614" s="5">
        <v>231316</v>
      </c>
      <c r="B614" s="5" t="s">
        <v>1736</v>
      </c>
      <c r="C614" s="5" t="s">
        <v>1737</v>
      </c>
      <c r="D614" s="5" t="s">
        <v>1738</v>
      </c>
      <c r="E614" s="5">
        <v>45</v>
      </c>
      <c r="F614" s="5">
        <v>33</v>
      </c>
      <c r="G614" s="6">
        <f t="shared" si="18"/>
        <v>37.6875</v>
      </c>
      <c r="H614" s="10">
        <v>136</v>
      </c>
      <c r="I614" s="7" t="s">
        <v>17</v>
      </c>
      <c r="J614" s="5">
        <v>45</v>
      </c>
      <c r="K614" s="11"/>
      <c r="L614" s="14">
        <f t="shared" si="19"/>
        <v>45</v>
      </c>
    </row>
    <row r="615" spans="1:12">
      <c r="A615" s="5">
        <v>231363</v>
      </c>
      <c r="B615" s="5" t="s">
        <v>1739</v>
      </c>
      <c r="C615" s="5" t="s">
        <v>1740</v>
      </c>
      <c r="D615" s="5" t="s">
        <v>1741</v>
      </c>
      <c r="E615" s="5">
        <v>2730</v>
      </c>
      <c r="F615" s="5">
        <v>22</v>
      </c>
      <c r="G615" s="6">
        <f t="shared" si="18"/>
        <v>2661.75</v>
      </c>
      <c r="H615" s="10">
        <v>2</v>
      </c>
      <c r="I615" s="7" t="s">
        <v>17</v>
      </c>
      <c r="J615" s="5">
        <v>2730</v>
      </c>
      <c r="K615" s="11"/>
      <c r="L615" s="14">
        <f t="shared" si="19"/>
        <v>2730</v>
      </c>
    </row>
    <row r="616" spans="1:12">
      <c r="A616" s="5">
        <v>231511</v>
      </c>
      <c r="B616" s="5" t="s">
        <v>1742</v>
      </c>
      <c r="C616" s="5" t="s">
        <v>1743</v>
      </c>
      <c r="D616" s="5" t="s">
        <v>1744</v>
      </c>
      <c r="E616" s="5">
        <v>13200</v>
      </c>
      <c r="F616" s="5">
        <v>26</v>
      </c>
      <c r="G616" s="6">
        <f t="shared" si="18"/>
        <v>12210</v>
      </c>
      <c r="H616" s="10">
        <v>1</v>
      </c>
      <c r="I616" s="7" t="s">
        <v>17</v>
      </c>
      <c r="J616" s="5">
        <v>13200</v>
      </c>
      <c r="K616" s="11"/>
      <c r="L616" s="14">
        <f t="shared" si="19"/>
        <v>13200</v>
      </c>
    </row>
    <row r="617" spans="1:12">
      <c r="A617" s="5">
        <v>231522</v>
      </c>
      <c r="B617" s="5" t="s">
        <v>1745</v>
      </c>
      <c r="C617" s="5" t="s">
        <v>1746</v>
      </c>
      <c r="D617" s="5" t="s">
        <v>944</v>
      </c>
      <c r="E617" s="5">
        <v>4260</v>
      </c>
      <c r="F617" s="5">
        <v>26</v>
      </c>
      <c r="G617" s="6">
        <f t="shared" si="18"/>
        <v>3940.5</v>
      </c>
      <c r="H617" s="10">
        <v>1</v>
      </c>
      <c r="I617" s="7" t="s">
        <v>17</v>
      </c>
      <c r="J617" s="5">
        <v>4260</v>
      </c>
      <c r="K617" s="11"/>
      <c r="L617" s="14">
        <f t="shared" si="19"/>
        <v>4260</v>
      </c>
    </row>
    <row r="618" spans="1:12">
      <c r="A618" s="5">
        <v>231528</v>
      </c>
      <c r="B618" s="5" t="s">
        <v>1747</v>
      </c>
      <c r="C618" s="5" t="s">
        <v>1748</v>
      </c>
      <c r="D618" s="5" t="s">
        <v>1749</v>
      </c>
      <c r="E618" s="5">
        <v>2890</v>
      </c>
      <c r="F618" s="5">
        <v>39</v>
      </c>
      <c r="G618" s="6">
        <f t="shared" si="18"/>
        <v>2203.625</v>
      </c>
      <c r="H618" s="10">
        <v>12</v>
      </c>
      <c r="I618" s="7" t="s">
        <v>17</v>
      </c>
      <c r="J618" s="5">
        <v>2890</v>
      </c>
      <c r="K618" s="11"/>
      <c r="L618" s="14">
        <f t="shared" si="19"/>
        <v>2890</v>
      </c>
    </row>
    <row r="619" spans="1:12">
      <c r="A619" s="5">
        <v>231594</v>
      </c>
      <c r="B619" s="5" t="s">
        <v>1750</v>
      </c>
      <c r="C619" s="5" t="s">
        <v>1751</v>
      </c>
      <c r="D619" s="5" t="s">
        <v>1752</v>
      </c>
      <c r="E619" s="5">
        <v>357.5</v>
      </c>
      <c r="F619" s="5">
        <v>33</v>
      </c>
      <c r="G619" s="6">
        <f t="shared" si="18"/>
        <v>299.40625</v>
      </c>
      <c r="H619" s="10">
        <v>1</v>
      </c>
      <c r="I619" s="7" t="s">
        <v>17</v>
      </c>
      <c r="J619" s="5">
        <v>357.5</v>
      </c>
      <c r="K619" s="11"/>
      <c r="L619" s="14">
        <f t="shared" si="19"/>
        <v>357.5</v>
      </c>
    </row>
    <row r="620" spans="1:12">
      <c r="A620" s="5">
        <v>231595</v>
      </c>
      <c r="B620" s="5" t="s">
        <v>1753</v>
      </c>
      <c r="C620" s="5" t="s">
        <v>1754</v>
      </c>
      <c r="D620" s="5" t="s">
        <v>1755</v>
      </c>
      <c r="E620" s="5">
        <v>19.100000000000001</v>
      </c>
      <c r="F620" s="5">
        <v>33</v>
      </c>
      <c r="G620" s="6">
        <f t="shared" si="18"/>
        <v>15.99625</v>
      </c>
      <c r="H620" s="10">
        <v>1</v>
      </c>
      <c r="I620" s="7" t="s">
        <v>17</v>
      </c>
      <c r="J620" s="5">
        <v>19.100000000000001</v>
      </c>
      <c r="K620" s="11"/>
      <c r="L620" s="14">
        <f t="shared" si="19"/>
        <v>19.100000000000001</v>
      </c>
    </row>
    <row r="621" spans="1:12">
      <c r="A621" s="5">
        <v>231596</v>
      </c>
      <c r="B621" s="5" t="s">
        <v>1756</v>
      </c>
      <c r="C621" s="5" t="s">
        <v>1757</v>
      </c>
      <c r="D621" s="5" t="s">
        <v>875</v>
      </c>
      <c r="E621" s="5">
        <v>17.899999999999999</v>
      </c>
      <c r="F621" s="5">
        <v>30</v>
      </c>
      <c r="G621" s="6">
        <f t="shared" si="18"/>
        <v>15.662499999999998</v>
      </c>
      <c r="H621" s="10">
        <v>1</v>
      </c>
      <c r="I621" s="7" t="s">
        <v>17</v>
      </c>
      <c r="J621" s="5">
        <v>17.899999999999999</v>
      </c>
      <c r="K621" s="11"/>
      <c r="L621" s="14">
        <f t="shared" si="19"/>
        <v>17.899999999999999</v>
      </c>
    </row>
    <row r="622" spans="1:12">
      <c r="A622" s="5">
        <v>231597</v>
      </c>
      <c r="B622" s="5" t="s">
        <v>1758</v>
      </c>
      <c r="C622" s="5" t="s">
        <v>1759</v>
      </c>
      <c r="D622" s="5" t="s">
        <v>1760</v>
      </c>
      <c r="E622" s="5">
        <v>1.5</v>
      </c>
      <c r="F622" s="5">
        <v>33</v>
      </c>
      <c r="G622" s="6">
        <f t="shared" si="18"/>
        <v>1.2562499999999999</v>
      </c>
      <c r="H622" s="10">
        <v>1</v>
      </c>
      <c r="I622" s="7" t="s">
        <v>17</v>
      </c>
      <c r="J622" s="5">
        <v>1.5</v>
      </c>
      <c r="K622" s="11"/>
      <c r="L622" s="14">
        <f t="shared" si="19"/>
        <v>1.5</v>
      </c>
    </row>
    <row r="623" spans="1:12">
      <c r="A623" s="5">
        <v>231598</v>
      </c>
      <c r="B623" s="5" t="s">
        <v>1761</v>
      </c>
      <c r="C623" s="5" t="s">
        <v>1762</v>
      </c>
      <c r="D623" s="5" t="s">
        <v>1763</v>
      </c>
      <c r="E623" s="5">
        <v>22.28</v>
      </c>
      <c r="F623" s="5">
        <v>33</v>
      </c>
      <c r="G623" s="6">
        <f t="shared" si="18"/>
        <v>18.659500000000001</v>
      </c>
      <c r="H623" s="10">
        <v>1</v>
      </c>
      <c r="I623" s="7" t="s">
        <v>17</v>
      </c>
      <c r="J623" s="5">
        <v>22.28</v>
      </c>
      <c r="K623" s="11"/>
      <c r="L623" s="14">
        <f t="shared" si="19"/>
        <v>22.28</v>
      </c>
    </row>
    <row r="624" spans="1:12">
      <c r="A624" s="5">
        <v>231599</v>
      </c>
      <c r="B624" s="5" t="s">
        <v>1764</v>
      </c>
      <c r="C624" s="5" t="s">
        <v>1561</v>
      </c>
      <c r="D624" s="5" t="s">
        <v>1562</v>
      </c>
      <c r="E624" s="5">
        <v>77.75</v>
      </c>
      <c r="F624" s="5">
        <v>33</v>
      </c>
      <c r="G624" s="6">
        <f t="shared" si="18"/>
        <v>65.115624999999994</v>
      </c>
      <c r="H624" s="10">
        <v>1</v>
      </c>
      <c r="I624" s="7" t="s">
        <v>17</v>
      </c>
      <c r="J624" s="5">
        <v>77.75</v>
      </c>
      <c r="K624" s="11"/>
      <c r="L624" s="14">
        <f t="shared" si="19"/>
        <v>77.75</v>
      </c>
    </row>
    <row r="625" spans="1:12">
      <c r="A625" s="5">
        <v>231600</v>
      </c>
      <c r="B625" s="5" t="s">
        <v>1765</v>
      </c>
      <c r="C625" s="5" t="s">
        <v>1766</v>
      </c>
      <c r="D625" s="5" t="s">
        <v>1599</v>
      </c>
      <c r="E625" s="5">
        <v>34.5</v>
      </c>
      <c r="F625" s="5">
        <v>22</v>
      </c>
      <c r="G625" s="6">
        <f t="shared" si="18"/>
        <v>33.637500000000003</v>
      </c>
      <c r="H625" s="10">
        <v>10</v>
      </c>
      <c r="I625" s="7" t="s">
        <v>17</v>
      </c>
      <c r="J625" s="5">
        <v>34.5</v>
      </c>
      <c r="K625" s="11"/>
      <c r="L625" s="14">
        <f t="shared" si="19"/>
        <v>34.5</v>
      </c>
    </row>
    <row r="626" spans="1:12">
      <c r="A626" s="5">
        <v>231601</v>
      </c>
      <c r="B626" s="5" t="s">
        <v>1767</v>
      </c>
      <c r="C626" s="5" t="s">
        <v>1768</v>
      </c>
      <c r="D626" s="5" t="s">
        <v>1769</v>
      </c>
      <c r="E626" s="5">
        <v>32.5</v>
      </c>
      <c r="F626" s="5">
        <v>22</v>
      </c>
      <c r="G626" s="6">
        <f t="shared" si="18"/>
        <v>31.6875</v>
      </c>
      <c r="H626" s="10">
        <v>1</v>
      </c>
      <c r="I626" s="7" t="s">
        <v>17</v>
      </c>
      <c r="J626" s="5">
        <v>32.5</v>
      </c>
      <c r="K626" s="11"/>
      <c r="L626" s="14">
        <f t="shared" si="19"/>
        <v>32.5</v>
      </c>
    </row>
    <row r="627" spans="1:12">
      <c r="A627" s="5">
        <v>231602</v>
      </c>
      <c r="B627" s="5" t="s">
        <v>1770</v>
      </c>
      <c r="C627" s="5" t="s">
        <v>1771</v>
      </c>
      <c r="D627" s="5" t="s">
        <v>1772</v>
      </c>
      <c r="E627" s="5">
        <v>13.15</v>
      </c>
      <c r="F627" s="5">
        <v>33</v>
      </c>
      <c r="G627" s="6">
        <f t="shared" si="18"/>
        <v>11.013125000000002</v>
      </c>
      <c r="H627" s="10">
        <v>1</v>
      </c>
      <c r="I627" s="7" t="s">
        <v>17</v>
      </c>
      <c r="J627" s="5">
        <v>13.15</v>
      </c>
      <c r="K627" s="11"/>
      <c r="L627" s="14">
        <f t="shared" si="19"/>
        <v>13.15</v>
      </c>
    </row>
    <row r="628" spans="1:12">
      <c r="A628" s="5">
        <v>231603</v>
      </c>
      <c r="B628" s="5" t="s">
        <v>1773</v>
      </c>
      <c r="C628" s="5" t="s">
        <v>1774</v>
      </c>
      <c r="D628" s="5" t="s">
        <v>1775</v>
      </c>
      <c r="E628" s="5">
        <v>92</v>
      </c>
      <c r="F628" s="5">
        <v>33</v>
      </c>
      <c r="G628" s="6">
        <f t="shared" si="18"/>
        <v>77.05</v>
      </c>
      <c r="H628" s="10">
        <v>1</v>
      </c>
      <c r="I628" s="7" t="s">
        <v>17</v>
      </c>
      <c r="J628" s="5">
        <v>92</v>
      </c>
      <c r="K628" s="11"/>
      <c r="L628" s="14">
        <f t="shared" si="19"/>
        <v>92</v>
      </c>
    </row>
    <row r="629" spans="1:12">
      <c r="A629" s="5">
        <v>231604</v>
      </c>
      <c r="B629" s="5" t="s">
        <v>1776</v>
      </c>
      <c r="C629" s="5" t="s">
        <v>1777</v>
      </c>
      <c r="D629" s="5" t="s">
        <v>1778</v>
      </c>
      <c r="E629" s="5">
        <v>122</v>
      </c>
      <c r="F629" s="5">
        <v>33</v>
      </c>
      <c r="G629" s="6">
        <f t="shared" si="18"/>
        <v>102.17500000000001</v>
      </c>
      <c r="H629" s="10">
        <v>1</v>
      </c>
      <c r="I629" s="7" t="s">
        <v>17</v>
      </c>
      <c r="J629" s="5">
        <v>122</v>
      </c>
      <c r="K629" s="11"/>
      <c r="L629" s="14">
        <f t="shared" si="19"/>
        <v>122</v>
      </c>
    </row>
    <row r="630" spans="1:12">
      <c r="A630" s="5">
        <v>231605</v>
      </c>
      <c r="B630" s="5" t="s">
        <v>1779</v>
      </c>
      <c r="C630" s="5" t="s">
        <v>1780</v>
      </c>
      <c r="D630" s="5" t="s">
        <v>1781</v>
      </c>
      <c r="E630" s="5">
        <v>295</v>
      </c>
      <c r="F630" s="5">
        <v>33</v>
      </c>
      <c r="G630" s="6">
        <f t="shared" si="18"/>
        <v>247.0625</v>
      </c>
      <c r="H630" s="10">
        <v>1</v>
      </c>
      <c r="I630" s="7" t="s">
        <v>17</v>
      </c>
      <c r="J630" s="5">
        <v>295</v>
      </c>
      <c r="K630" s="11"/>
      <c r="L630" s="14">
        <f t="shared" si="19"/>
        <v>295</v>
      </c>
    </row>
    <row r="631" spans="1:12">
      <c r="A631" s="5">
        <v>231606</v>
      </c>
      <c r="B631" s="5" t="s">
        <v>1782</v>
      </c>
      <c r="C631" s="5" t="s">
        <v>1783</v>
      </c>
      <c r="D631" s="5" t="s">
        <v>1784</v>
      </c>
      <c r="E631" s="5">
        <v>2.4500000000000002</v>
      </c>
      <c r="F631" s="5">
        <v>33</v>
      </c>
      <c r="G631" s="6">
        <f t="shared" si="18"/>
        <v>2.0518750000000003</v>
      </c>
      <c r="H631" s="10">
        <v>1</v>
      </c>
      <c r="I631" s="7" t="s">
        <v>17</v>
      </c>
      <c r="J631" s="5">
        <v>2.4500000000000002</v>
      </c>
      <c r="K631" s="11"/>
      <c r="L631" s="14">
        <f t="shared" si="19"/>
        <v>2.4500000000000002</v>
      </c>
    </row>
    <row r="632" spans="1:12">
      <c r="A632" s="5">
        <v>231607</v>
      </c>
      <c r="B632" s="5" t="s">
        <v>1785</v>
      </c>
      <c r="C632" s="5" t="s">
        <v>1786</v>
      </c>
      <c r="D632" s="5" t="s">
        <v>1787</v>
      </c>
      <c r="E632" s="5">
        <v>22.3</v>
      </c>
      <c r="F632" s="5">
        <v>33</v>
      </c>
      <c r="G632" s="6">
        <f t="shared" si="18"/>
        <v>18.67625</v>
      </c>
      <c r="H632" s="10">
        <v>1</v>
      </c>
      <c r="I632" s="7" t="s">
        <v>17</v>
      </c>
      <c r="J632" s="5">
        <v>22.3</v>
      </c>
      <c r="K632" s="11"/>
      <c r="L632" s="14">
        <f t="shared" si="19"/>
        <v>22.3</v>
      </c>
    </row>
    <row r="633" spans="1:12">
      <c r="A633" s="5">
        <v>231609</v>
      </c>
      <c r="B633" s="5" t="s">
        <v>1788</v>
      </c>
      <c r="C633" s="5" t="s">
        <v>1789</v>
      </c>
      <c r="D633" s="5" t="s">
        <v>1232</v>
      </c>
      <c r="E633" s="5">
        <v>68.5</v>
      </c>
      <c r="F633" s="5">
        <v>33</v>
      </c>
      <c r="G633" s="6">
        <f t="shared" si="18"/>
        <v>57.368749999999991</v>
      </c>
      <c r="H633" s="10">
        <v>1</v>
      </c>
      <c r="I633" s="7" t="s">
        <v>17</v>
      </c>
      <c r="J633" s="5">
        <v>68.5</v>
      </c>
      <c r="K633" s="11"/>
      <c r="L633" s="14">
        <f t="shared" si="19"/>
        <v>68.5</v>
      </c>
    </row>
    <row r="634" spans="1:12">
      <c r="A634" s="5">
        <v>231610</v>
      </c>
      <c r="B634" s="5" t="s">
        <v>1790</v>
      </c>
      <c r="C634" s="5" t="s">
        <v>1791</v>
      </c>
      <c r="D634" s="5" t="s">
        <v>1235</v>
      </c>
      <c r="E634" s="5">
        <v>38.25</v>
      </c>
      <c r="F634" s="5">
        <v>33</v>
      </c>
      <c r="G634" s="6">
        <f t="shared" si="18"/>
        <v>32.034374999999997</v>
      </c>
      <c r="H634" s="10">
        <v>1</v>
      </c>
      <c r="I634" s="7" t="s">
        <v>17</v>
      </c>
      <c r="J634" s="5">
        <v>38.25</v>
      </c>
      <c r="K634" s="11"/>
      <c r="L634" s="14">
        <f t="shared" si="19"/>
        <v>38.25</v>
      </c>
    </row>
    <row r="635" spans="1:12">
      <c r="A635" s="5">
        <v>231611</v>
      </c>
      <c r="B635" s="5" t="s">
        <v>1792</v>
      </c>
      <c r="C635" s="5" t="s">
        <v>1793</v>
      </c>
      <c r="D635" s="5" t="s">
        <v>1794</v>
      </c>
      <c r="E635" s="5">
        <v>51.5</v>
      </c>
      <c r="F635" s="5">
        <v>33</v>
      </c>
      <c r="G635" s="6">
        <f t="shared" si="18"/>
        <v>43.131249999999994</v>
      </c>
      <c r="H635" s="10">
        <v>1</v>
      </c>
      <c r="I635" s="7" t="s">
        <v>17</v>
      </c>
      <c r="J635" s="5">
        <v>51.5</v>
      </c>
      <c r="K635" s="11"/>
      <c r="L635" s="14">
        <f t="shared" si="19"/>
        <v>51.5</v>
      </c>
    </row>
    <row r="636" spans="1:12">
      <c r="A636" s="5">
        <v>231612</v>
      </c>
      <c r="B636" s="5" t="s">
        <v>1795</v>
      </c>
      <c r="C636" s="5" t="s">
        <v>1796</v>
      </c>
      <c r="D636" s="5" t="s">
        <v>167</v>
      </c>
      <c r="E636" s="5">
        <v>530</v>
      </c>
      <c r="F636" s="5">
        <v>20</v>
      </c>
      <c r="G636" s="6">
        <f t="shared" si="18"/>
        <v>530</v>
      </c>
      <c r="H636" s="10">
        <v>1</v>
      </c>
      <c r="I636" s="7" t="s">
        <v>17</v>
      </c>
      <c r="J636" s="5">
        <v>530</v>
      </c>
      <c r="K636" s="11"/>
      <c r="L636" s="14">
        <f t="shared" si="19"/>
        <v>530</v>
      </c>
    </row>
    <row r="637" spans="1:12">
      <c r="A637" s="5">
        <v>231613</v>
      </c>
      <c r="B637" s="5" t="s">
        <v>1797</v>
      </c>
      <c r="C637" s="5" t="s">
        <v>1798</v>
      </c>
      <c r="D637" s="5" t="s">
        <v>1799</v>
      </c>
      <c r="E637" s="5">
        <v>330</v>
      </c>
      <c r="F637" s="5">
        <v>20</v>
      </c>
      <c r="G637" s="6">
        <f t="shared" si="18"/>
        <v>330</v>
      </c>
      <c r="H637" s="10">
        <v>1</v>
      </c>
      <c r="I637" s="7" t="s">
        <v>17</v>
      </c>
      <c r="J637" s="5">
        <v>330</v>
      </c>
      <c r="K637" s="11"/>
      <c r="L637" s="14">
        <f t="shared" si="19"/>
        <v>330</v>
      </c>
    </row>
    <row r="638" spans="1:12">
      <c r="A638" s="5">
        <v>231614</v>
      </c>
      <c r="B638" s="5" t="s">
        <v>1800</v>
      </c>
      <c r="C638" s="5" t="s">
        <v>1801</v>
      </c>
      <c r="D638" s="5" t="s">
        <v>1799</v>
      </c>
      <c r="E638" s="5">
        <v>595</v>
      </c>
      <c r="F638" s="5">
        <v>20</v>
      </c>
      <c r="G638" s="6">
        <f t="shared" si="18"/>
        <v>595</v>
      </c>
      <c r="H638" s="10">
        <v>1</v>
      </c>
      <c r="I638" s="7" t="s">
        <v>17</v>
      </c>
      <c r="J638" s="5">
        <v>595</v>
      </c>
      <c r="K638" s="11"/>
      <c r="L638" s="14">
        <f t="shared" si="19"/>
        <v>595</v>
      </c>
    </row>
    <row r="639" spans="1:12">
      <c r="A639" s="5">
        <v>231615</v>
      </c>
      <c r="B639" s="5" t="s">
        <v>1802</v>
      </c>
      <c r="C639" s="5" t="s">
        <v>1803</v>
      </c>
      <c r="D639" s="5" t="s">
        <v>1804</v>
      </c>
      <c r="E639" s="5">
        <v>6.05</v>
      </c>
      <c r="F639" s="5">
        <v>33</v>
      </c>
      <c r="G639" s="6">
        <f t="shared" si="18"/>
        <v>5.0668749999999996</v>
      </c>
      <c r="H639" s="10">
        <v>4</v>
      </c>
      <c r="I639" s="7" t="s">
        <v>17</v>
      </c>
      <c r="J639" s="5">
        <v>6.05</v>
      </c>
      <c r="K639" s="11"/>
      <c r="L639" s="14">
        <f t="shared" si="19"/>
        <v>6.05</v>
      </c>
    </row>
    <row r="640" spans="1:12">
      <c r="A640" s="5">
        <v>231617</v>
      </c>
      <c r="B640" s="5" t="s">
        <v>1805</v>
      </c>
      <c r="C640" s="5" t="s">
        <v>1806</v>
      </c>
      <c r="D640" s="5" t="s">
        <v>1807</v>
      </c>
      <c r="E640" s="5">
        <v>134</v>
      </c>
      <c r="F640" s="5">
        <v>33</v>
      </c>
      <c r="G640" s="6">
        <f t="shared" si="18"/>
        <v>112.22499999999999</v>
      </c>
      <c r="H640" s="10">
        <v>1</v>
      </c>
      <c r="I640" s="7" t="s">
        <v>17</v>
      </c>
      <c r="J640" s="5">
        <v>134</v>
      </c>
      <c r="K640" s="11"/>
      <c r="L640" s="14">
        <f t="shared" si="19"/>
        <v>134</v>
      </c>
    </row>
    <row r="641" spans="1:12">
      <c r="A641" s="5">
        <v>231618</v>
      </c>
      <c r="B641" s="5" t="s">
        <v>1808</v>
      </c>
      <c r="C641" s="5" t="s">
        <v>1809</v>
      </c>
      <c r="D641" s="5" t="s">
        <v>1810</v>
      </c>
      <c r="E641" s="5">
        <v>160</v>
      </c>
      <c r="F641" s="5">
        <v>33</v>
      </c>
      <c r="G641" s="6">
        <f t="shared" si="18"/>
        <v>134</v>
      </c>
      <c r="H641" s="10">
        <v>1</v>
      </c>
      <c r="I641" s="7" t="s">
        <v>17</v>
      </c>
      <c r="J641" s="5">
        <v>160</v>
      </c>
      <c r="K641" s="11"/>
      <c r="L641" s="14">
        <f t="shared" si="19"/>
        <v>160</v>
      </c>
    </row>
    <row r="642" spans="1:12">
      <c r="A642" s="5">
        <v>231620</v>
      </c>
      <c r="B642" s="5" t="s">
        <v>1811</v>
      </c>
      <c r="C642" s="5" t="s">
        <v>1812</v>
      </c>
      <c r="D642" s="5" t="s">
        <v>1813</v>
      </c>
      <c r="E642" s="5">
        <v>9470</v>
      </c>
      <c r="F642" s="5">
        <v>20</v>
      </c>
      <c r="G642" s="6">
        <f t="shared" ref="G642:G705" si="20">+(E642-(E642*F642/100))*1.25</f>
        <v>9470</v>
      </c>
      <c r="H642" s="10">
        <v>1</v>
      </c>
      <c r="I642" s="7" t="s">
        <v>17</v>
      </c>
      <c r="J642" s="5">
        <v>9470</v>
      </c>
      <c r="K642" s="11"/>
      <c r="L642" s="14">
        <f t="shared" ref="L642:L705" si="21">+(J642-(J642*K642/100))</f>
        <v>9470</v>
      </c>
    </row>
    <row r="643" spans="1:12">
      <c r="A643" s="5">
        <v>231621</v>
      </c>
      <c r="B643" s="5" t="s">
        <v>1814</v>
      </c>
      <c r="C643" s="5" t="s">
        <v>1815</v>
      </c>
      <c r="D643" s="5" t="s">
        <v>1816</v>
      </c>
      <c r="E643" s="5">
        <v>450</v>
      </c>
      <c r="F643" s="5">
        <v>26</v>
      </c>
      <c r="G643" s="6">
        <f t="shared" si="20"/>
        <v>416.25</v>
      </c>
      <c r="H643" s="10">
        <v>1</v>
      </c>
      <c r="I643" s="7" t="s">
        <v>17</v>
      </c>
      <c r="J643" s="5">
        <v>450</v>
      </c>
      <c r="K643" s="11"/>
      <c r="L643" s="14">
        <f t="shared" si="21"/>
        <v>450</v>
      </c>
    </row>
    <row r="644" spans="1:12">
      <c r="A644" s="5">
        <v>231622</v>
      </c>
      <c r="B644" s="5" t="s">
        <v>1817</v>
      </c>
      <c r="C644" s="5" t="s">
        <v>1818</v>
      </c>
      <c r="D644" s="5" t="s">
        <v>1819</v>
      </c>
      <c r="E644" s="5">
        <v>16.7</v>
      </c>
      <c r="F644" s="5">
        <v>33</v>
      </c>
      <c r="G644" s="6">
        <f t="shared" si="20"/>
        <v>13.98625</v>
      </c>
      <c r="H644" s="10">
        <v>1</v>
      </c>
      <c r="I644" s="7" t="s">
        <v>17</v>
      </c>
      <c r="J644" s="5">
        <v>16.7</v>
      </c>
      <c r="K644" s="11"/>
      <c r="L644" s="14">
        <f t="shared" si="21"/>
        <v>16.7</v>
      </c>
    </row>
    <row r="645" spans="1:12">
      <c r="A645" s="5">
        <v>231623</v>
      </c>
      <c r="B645" s="5" t="s">
        <v>1820</v>
      </c>
      <c r="C645" s="5" t="s">
        <v>1821</v>
      </c>
      <c r="D645" s="5" t="s">
        <v>1822</v>
      </c>
      <c r="E645" s="5">
        <v>10.25</v>
      </c>
      <c r="F645" s="5">
        <v>33</v>
      </c>
      <c r="G645" s="6">
        <f t="shared" si="20"/>
        <v>8.5843749999999996</v>
      </c>
      <c r="H645" s="10">
        <v>1</v>
      </c>
      <c r="I645" s="7" t="s">
        <v>17</v>
      </c>
      <c r="J645" s="5">
        <v>10.25</v>
      </c>
      <c r="K645" s="11"/>
      <c r="L645" s="14">
        <f t="shared" si="21"/>
        <v>10.25</v>
      </c>
    </row>
    <row r="646" spans="1:12">
      <c r="A646" s="5">
        <v>231624</v>
      </c>
      <c r="B646" s="5" t="s">
        <v>1823</v>
      </c>
      <c r="C646" s="5" t="s">
        <v>1824</v>
      </c>
      <c r="D646" s="5" t="s">
        <v>1203</v>
      </c>
      <c r="E646" s="5">
        <v>565</v>
      </c>
      <c r="F646" s="5">
        <v>26</v>
      </c>
      <c r="G646" s="6">
        <f t="shared" si="20"/>
        <v>522.625</v>
      </c>
      <c r="H646" s="10">
        <v>1</v>
      </c>
      <c r="I646" s="7" t="s">
        <v>17</v>
      </c>
      <c r="J646" s="5">
        <v>565</v>
      </c>
      <c r="K646" s="11"/>
      <c r="L646" s="14">
        <f t="shared" si="21"/>
        <v>565</v>
      </c>
    </row>
    <row r="647" spans="1:12">
      <c r="A647" s="5">
        <v>231625</v>
      </c>
      <c r="B647" s="5" t="s">
        <v>1825</v>
      </c>
      <c r="C647" s="5" t="s">
        <v>1826</v>
      </c>
      <c r="D647" s="5" t="s">
        <v>438</v>
      </c>
      <c r="E647" s="5">
        <v>77.25</v>
      </c>
      <c r="F647" s="5">
        <v>33</v>
      </c>
      <c r="G647" s="6">
        <f t="shared" si="20"/>
        <v>64.696875000000006</v>
      </c>
      <c r="H647" s="10">
        <v>3</v>
      </c>
      <c r="I647" s="7" t="s">
        <v>17</v>
      </c>
      <c r="J647" s="5">
        <v>77.25</v>
      </c>
      <c r="K647" s="11"/>
      <c r="L647" s="14">
        <f t="shared" si="21"/>
        <v>77.25</v>
      </c>
    </row>
    <row r="648" spans="1:12">
      <c r="A648" s="5">
        <v>231626</v>
      </c>
      <c r="B648" s="5" t="s">
        <v>1827</v>
      </c>
      <c r="C648" s="5" t="s">
        <v>1828</v>
      </c>
      <c r="D648" s="5" t="s">
        <v>1599</v>
      </c>
      <c r="E648" s="5">
        <v>81.5</v>
      </c>
      <c r="F648" s="5">
        <v>22</v>
      </c>
      <c r="G648" s="6">
        <f t="shared" si="20"/>
        <v>79.462500000000006</v>
      </c>
      <c r="H648" s="10">
        <v>27</v>
      </c>
      <c r="I648" s="7" t="s">
        <v>17</v>
      </c>
      <c r="J648" s="5">
        <v>81.5</v>
      </c>
      <c r="K648" s="11"/>
      <c r="L648" s="14">
        <f t="shared" si="21"/>
        <v>81.5</v>
      </c>
    </row>
    <row r="649" spans="1:12">
      <c r="A649" s="5">
        <v>231627</v>
      </c>
      <c r="B649" s="5" t="s">
        <v>1829</v>
      </c>
      <c r="C649" s="5" t="s">
        <v>1830</v>
      </c>
      <c r="D649" s="5" t="s">
        <v>1599</v>
      </c>
      <c r="E649" s="5">
        <v>205</v>
      </c>
      <c r="F649" s="5">
        <v>22</v>
      </c>
      <c r="G649" s="6">
        <f t="shared" si="20"/>
        <v>199.875</v>
      </c>
      <c r="H649" s="10">
        <v>14</v>
      </c>
      <c r="I649" s="7" t="s">
        <v>17</v>
      </c>
      <c r="J649" s="5">
        <v>205</v>
      </c>
      <c r="K649" s="11"/>
      <c r="L649" s="14">
        <f t="shared" si="21"/>
        <v>205</v>
      </c>
    </row>
    <row r="650" spans="1:12">
      <c r="A650" s="5">
        <v>231628</v>
      </c>
      <c r="B650" s="5" t="s">
        <v>1831</v>
      </c>
      <c r="C650" s="5" t="s">
        <v>1832</v>
      </c>
      <c r="D650" s="5" t="s">
        <v>914</v>
      </c>
      <c r="E650" s="5">
        <v>1200</v>
      </c>
      <c r="F650" s="5">
        <v>20</v>
      </c>
      <c r="G650" s="6">
        <f t="shared" si="20"/>
        <v>1200</v>
      </c>
      <c r="H650" s="10">
        <v>2</v>
      </c>
      <c r="I650" s="7" t="s">
        <v>17</v>
      </c>
      <c r="J650" s="5">
        <v>1200</v>
      </c>
      <c r="K650" s="11"/>
      <c r="L650" s="14">
        <f t="shared" si="21"/>
        <v>1200</v>
      </c>
    </row>
    <row r="651" spans="1:12">
      <c r="A651" s="5">
        <v>231629</v>
      </c>
      <c r="B651" s="5" t="s">
        <v>1833</v>
      </c>
      <c r="C651" s="5" t="s">
        <v>1834</v>
      </c>
      <c r="D651" s="5" t="s">
        <v>330</v>
      </c>
      <c r="E651" s="5">
        <v>107</v>
      </c>
      <c r="F651" s="5">
        <v>33</v>
      </c>
      <c r="G651" s="6">
        <f t="shared" si="20"/>
        <v>89.612499999999997</v>
      </c>
      <c r="H651" s="10">
        <v>1</v>
      </c>
      <c r="I651" s="7" t="s">
        <v>17</v>
      </c>
      <c r="J651" s="5">
        <v>107</v>
      </c>
      <c r="K651" s="11"/>
      <c r="L651" s="14">
        <f t="shared" si="21"/>
        <v>107</v>
      </c>
    </row>
    <row r="652" spans="1:12">
      <c r="A652" s="5">
        <v>231630</v>
      </c>
      <c r="B652" s="5" t="s">
        <v>1835</v>
      </c>
      <c r="C652" s="5" t="s">
        <v>1836</v>
      </c>
      <c r="D652" s="5" t="s">
        <v>1837</v>
      </c>
      <c r="E652" s="5">
        <v>6.75</v>
      </c>
      <c r="F652" s="5">
        <v>22</v>
      </c>
      <c r="G652" s="6">
        <f t="shared" si="20"/>
        <v>6.5812499999999998</v>
      </c>
      <c r="H652" s="10">
        <v>1</v>
      </c>
      <c r="I652" s="7" t="s">
        <v>17</v>
      </c>
      <c r="J652" s="5">
        <v>6.75</v>
      </c>
      <c r="K652" s="11"/>
      <c r="L652" s="14">
        <f t="shared" si="21"/>
        <v>6.75</v>
      </c>
    </row>
    <row r="653" spans="1:12">
      <c r="A653" s="5">
        <v>231631</v>
      </c>
      <c r="B653" s="5" t="s">
        <v>1838</v>
      </c>
      <c r="C653" s="5" t="s">
        <v>1839</v>
      </c>
      <c r="D653" s="5" t="s">
        <v>1599</v>
      </c>
      <c r="E653" s="5">
        <v>10.5</v>
      </c>
      <c r="F653" s="5">
        <v>22</v>
      </c>
      <c r="G653" s="6">
        <f t="shared" si="20"/>
        <v>10.237499999999999</v>
      </c>
      <c r="H653" s="10">
        <v>1</v>
      </c>
      <c r="I653" s="7" t="s">
        <v>17</v>
      </c>
      <c r="J653" s="5">
        <v>10.5</v>
      </c>
      <c r="K653" s="11"/>
      <c r="L653" s="14">
        <f t="shared" si="21"/>
        <v>10.5</v>
      </c>
    </row>
    <row r="654" spans="1:12">
      <c r="A654" s="5">
        <v>231632</v>
      </c>
      <c r="B654" s="5" t="s">
        <v>1764</v>
      </c>
      <c r="C654" s="5" t="s">
        <v>1840</v>
      </c>
      <c r="D654" s="5" t="s">
        <v>1841</v>
      </c>
      <c r="E654" s="5">
        <v>234</v>
      </c>
      <c r="F654" s="5">
        <v>33</v>
      </c>
      <c r="G654" s="6">
        <f t="shared" si="20"/>
        <v>195.97499999999999</v>
      </c>
      <c r="H654" s="10">
        <v>2</v>
      </c>
      <c r="I654" s="7" t="s">
        <v>17</v>
      </c>
      <c r="J654" s="5">
        <v>234</v>
      </c>
      <c r="K654" s="11"/>
      <c r="L654" s="14">
        <f t="shared" si="21"/>
        <v>234</v>
      </c>
    </row>
    <row r="655" spans="1:12">
      <c r="A655" s="5">
        <v>231633</v>
      </c>
      <c r="B655" s="5" t="s">
        <v>1842</v>
      </c>
      <c r="C655" s="5" t="s">
        <v>1843</v>
      </c>
      <c r="D655" s="5" t="s">
        <v>1844</v>
      </c>
      <c r="E655" s="5">
        <v>111</v>
      </c>
      <c r="F655" s="5">
        <v>33</v>
      </c>
      <c r="G655" s="6">
        <f t="shared" si="20"/>
        <v>92.962500000000006</v>
      </c>
      <c r="H655" s="10">
        <v>3</v>
      </c>
      <c r="I655" s="7" t="s">
        <v>17</v>
      </c>
      <c r="J655" s="5">
        <v>111</v>
      </c>
      <c r="K655" s="11"/>
      <c r="L655" s="14">
        <f t="shared" si="21"/>
        <v>111</v>
      </c>
    </row>
    <row r="656" spans="1:12">
      <c r="A656" s="5">
        <v>231634</v>
      </c>
      <c r="B656" s="5" t="s">
        <v>1845</v>
      </c>
      <c r="C656" s="5" t="s">
        <v>1846</v>
      </c>
      <c r="D656" s="5" t="s">
        <v>1847</v>
      </c>
      <c r="E656" s="5">
        <v>223</v>
      </c>
      <c r="F656" s="5">
        <v>33</v>
      </c>
      <c r="G656" s="6">
        <f t="shared" si="20"/>
        <v>186.76249999999999</v>
      </c>
      <c r="H656" s="10">
        <v>1</v>
      </c>
      <c r="I656" s="7" t="s">
        <v>17</v>
      </c>
      <c r="J656" s="5">
        <v>223</v>
      </c>
      <c r="K656" s="11"/>
      <c r="L656" s="14">
        <f t="shared" si="21"/>
        <v>223</v>
      </c>
    </row>
    <row r="657" spans="1:12">
      <c r="A657" s="5">
        <v>231635</v>
      </c>
      <c r="B657" s="5" t="s">
        <v>1820</v>
      </c>
      <c r="C657" s="5" t="s">
        <v>1848</v>
      </c>
      <c r="D657" s="5" t="s">
        <v>1849</v>
      </c>
      <c r="E657" s="5">
        <v>15.55</v>
      </c>
      <c r="F657" s="5">
        <v>33</v>
      </c>
      <c r="G657" s="6">
        <f t="shared" si="20"/>
        <v>13.023125000000002</v>
      </c>
      <c r="H657" s="10">
        <v>12</v>
      </c>
      <c r="I657" s="7" t="s">
        <v>17</v>
      </c>
      <c r="J657" s="5">
        <v>15.55</v>
      </c>
      <c r="K657" s="11"/>
      <c r="L657" s="14">
        <f t="shared" si="21"/>
        <v>15.55</v>
      </c>
    </row>
    <row r="658" spans="1:12">
      <c r="A658" s="5">
        <v>231638</v>
      </c>
      <c r="B658" s="5" t="s">
        <v>1850</v>
      </c>
      <c r="C658" s="5" t="s">
        <v>1851</v>
      </c>
      <c r="D658" s="5" t="s">
        <v>1093</v>
      </c>
      <c r="E658" s="5">
        <v>1300</v>
      </c>
      <c r="F658" s="5">
        <v>26</v>
      </c>
      <c r="G658" s="6">
        <f t="shared" si="20"/>
        <v>1202.5</v>
      </c>
      <c r="H658" s="10">
        <v>1</v>
      </c>
      <c r="I658" s="7" t="s">
        <v>17</v>
      </c>
      <c r="J658" s="5">
        <v>1300</v>
      </c>
      <c r="K658" s="11"/>
      <c r="L658" s="14">
        <f t="shared" si="21"/>
        <v>1300</v>
      </c>
    </row>
    <row r="659" spans="1:12">
      <c r="A659" s="5">
        <v>231639</v>
      </c>
      <c r="B659" s="5" t="s">
        <v>1852</v>
      </c>
      <c r="C659" s="5" t="s">
        <v>1853</v>
      </c>
      <c r="D659" s="5" t="s">
        <v>269</v>
      </c>
      <c r="E659" s="5">
        <v>970</v>
      </c>
      <c r="F659" s="5">
        <v>26</v>
      </c>
      <c r="G659" s="6">
        <f t="shared" si="20"/>
        <v>897.25</v>
      </c>
      <c r="H659" s="10">
        <v>1</v>
      </c>
      <c r="I659" s="7" t="s">
        <v>17</v>
      </c>
      <c r="J659" s="5">
        <v>970</v>
      </c>
      <c r="K659" s="11"/>
      <c r="L659" s="14">
        <f t="shared" si="21"/>
        <v>970</v>
      </c>
    </row>
    <row r="660" spans="1:12">
      <c r="A660" s="5">
        <v>231640</v>
      </c>
      <c r="B660" s="5" t="s">
        <v>1854</v>
      </c>
      <c r="C660" s="5" t="s">
        <v>1855</v>
      </c>
      <c r="D660" s="5" t="s">
        <v>1342</v>
      </c>
      <c r="E660" s="5">
        <v>282.5</v>
      </c>
      <c r="F660" s="5">
        <v>30</v>
      </c>
      <c r="G660" s="6">
        <f t="shared" si="20"/>
        <v>247.1875</v>
      </c>
      <c r="H660" s="10">
        <v>3</v>
      </c>
      <c r="I660" s="7" t="s">
        <v>17</v>
      </c>
      <c r="J660" s="5">
        <v>282.5</v>
      </c>
      <c r="K660" s="11"/>
      <c r="L660" s="14">
        <f t="shared" si="21"/>
        <v>282.5</v>
      </c>
    </row>
    <row r="661" spans="1:12">
      <c r="A661" s="5">
        <v>231641</v>
      </c>
      <c r="B661" s="5" t="s">
        <v>1856</v>
      </c>
      <c r="C661" s="5" t="s">
        <v>1857</v>
      </c>
      <c r="D661" s="5" t="s">
        <v>1858</v>
      </c>
      <c r="E661" s="5">
        <v>3580</v>
      </c>
      <c r="F661" s="5">
        <v>22</v>
      </c>
      <c r="G661" s="6">
        <f t="shared" si="20"/>
        <v>3490.5</v>
      </c>
      <c r="H661" s="10">
        <v>1</v>
      </c>
      <c r="I661" s="7" t="s">
        <v>17</v>
      </c>
      <c r="J661" s="5">
        <v>3580</v>
      </c>
      <c r="K661" s="11"/>
      <c r="L661" s="14">
        <f t="shared" si="21"/>
        <v>3580</v>
      </c>
    </row>
    <row r="662" spans="1:12">
      <c r="A662" s="5">
        <v>231642</v>
      </c>
      <c r="B662" s="5" t="s">
        <v>1859</v>
      </c>
      <c r="C662" s="5" t="s">
        <v>1860</v>
      </c>
      <c r="D662" s="5" t="s">
        <v>1861</v>
      </c>
      <c r="E662" s="5">
        <v>770</v>
      </c>
      <c r="F662" s="5">
        <v>22</v>
      </c>
      <c r="G662" s="6">
        <f t="shared" si="20"/>
        <v>750.75</v>
      </c>
      <c r="H662" s="10">
        <v>3</v>
      </c>
      <c r="I662" s="7" t="s">
        <v>17</v>
      </c>
      <c r="J662" s="5">
        <v>770</v>
      </c>
      <c r="K662" s="11"/>
      <c r="L662" s="14">
        <f t="shared" si="21"/>
        <v>770</v>
      </c>
    </row>
    <row r="663" spans="1:12">
      <c r="A663" s="5">
        <v>231643</v>
      </c>
      <c r="B663" s="5" t="s">
        <v>1862</v>
      </c>
      <c r="C663" s="5" t="s">
        <v>1863</v>
      </c>
      <c r="D663" s="5" t="s">
        <v>1077</v>
      </c>
      <c r="E663" s="5">
        <v>1980</v>
      </c>
      <c r="F663" s="5">
        <v>26</v>
      </c>
      <c r="G663" s="6">
        <f t="shared" si="20"/>
        <v>1831.5</v>
      </c>
      <c r="H663" s="10">
        <v>1</v>
      </c>
      <c r="I663" s="7" t="s">
        <v>17</v>
      </c>
      <c r="J663" s="5">
        <v>1980</v>
      </c>
      <c r="K663" s="11"/>
      <c r="L663" s="14">
        <f t="shared" si="21"/>
        <v>1980</v>
      </c>
    </row>
    <row r="664" spans="1:12">
      <c r="A664" s="5">
        <v>231644</v>
      </c>
      <c r="B664" s="5" t="s">
        <v>1864</v>
      </c>
      <c r="C664" s="5" t="s">
        <v>1865</v>
      </c>
      <c r="D664" s="5" t="s">
        <v>1866</v>
      </c>
      <c r="E664" s="5">
        <v>8.8000000000000007</v>
      </c>
      <c r="F664" s="5">
        <v>33</v>
      </c>
      <c r="G664" s="6">
        <f t="shared" si="20"/>
        <v>7.370000000000001</v>
      </c>
      <c r="H664" s="10">
        <v>11</v>
      </c>
      <c r="I664" s="7" t="s">
        <v>17</v>
      </c>
      <c r="J664" s="5">
        <v>8.8000000000000007</v>
      </c>
      <c r="K664" s="11"/>
      <c r="L664" s="14">
        <f t="shared" si="21"/>
        <v>8.8000000000000007</v>
      </c>
    </row>
    <row r="665" spans="1:12">
      <c r="A665" s="5">
        <v>231645</v>
      </c>
      <c r="B665" s="5" t="s">
        <v>1867</v>
      </c>
      <c r="C665" s="5" t="s">
        <v>1868</v>
      </c>
      <c r="D665" s="5" t="s">
        <v>1869</v>
      </c>
      <c r="E665" s="5">
        <v>51</v>
      </c>
      <c r="F665" s="5">
        <v>15</v>
      </c>
      <c r="G665" s="6">
        <f t="shared" si="20"/>
        <v>54.1875</v>
      </c>
      <c r="H665" s="10">
        <v>2</v>
      </c>
      <c r="I665" s="7" t="s">
        <v>17</v>
      </c>
      <c r="J665" s="5">
        <v>51</v>
      </c>
      <c r="K665" s="11"/>
      <c r="L665" s="14">
        <f t="shared" si="21"/>
        <v>51</v>
      </c>
    </row>
    <row r="666" spans="1:12">
      <c r="A666" s="5">
        <v>231646</v>
      </c>
      <c r="B666" s="5" t="s">
        <v>1870</v>
      </c>
      <c r="C666" s="5" t="s">
        <v>1871</v>
      </c>
      <c r="D666" s="5" t="s">
        <v>1872</v>
      </c>
      <c r="E666" s="5">
        <v>90.25</v>
      </c>
      <c r="F666" s="5">
        <v>26</v>
      </c>
      <c r="G666" s="6">
        <f t="shared" si="20"/>
        <v>83.481249999999989</v>
      </c>
      <c r="H666" s="10">
        <v>1</v>
      </c>
      <c r="I666" s="7" t="s">
        <v>17</v>
      </c>
      <c r="J666" s="5">
        <v>90.25</v>
      </c>
      <c r="K666" s="11"/>
      <c r="L666" s="14">
        <f t="shared" si="21"/>
        <v>90.25</v>
      </c>
    </row>
    <row r="667" spans="1:12">
      <c r="A667" s="5">
        <v>231647</v>
      </c>
      <c r="B667" s="5" t="s">
        <v>1873</v>
      </c>
      <c r="C667" s="5" t="s">
        <v>1874</v>
      </c>
      <c r="D667" s="5" t="s">
        <v>1875</v>
      </c>
      <c r="E667" s="5">
        <v>193</v>
      </c>
      <c r="F667" s="5">
        <v>26</v>
      </c>
      <c r="G667" s="6">
        <f t="shared" si="20"/>
        <v>178.52499999999998</v>
      </c>
      <c r="H667" s="10">
        <v>1</v>
      </c>
      <c r="I667" s="7" t="s">
        <v>17</v>
      </c>
      <c r="J667" s="5">
        <v>193</v>
      </c>
      <c r="K667" s="11"/>
      <c r="L667" s="14">
        <f t="shared" si="21"/>
        <v>193</v>
      </c>
    </row>
    <row r="668" spans="1:12">
      <c r="A668" s="5">
        <v>231648</v>
      </c>
      <c r="B668" s="5" t="s">
        <v>1876</v>
      </c>
      <c r="C668" s="5" t="s">
        <v>1877</v>
      </c>
      <c r="D668" s="5" t="s">
        <v>1695</v>
      </c>
      <c r="E668" s="5">
        <v>118</v>
      </c>
      <c r="F668" s="5">
        <v>26</v>
      </c>
      <c r="G668" s="6">
        <f t="shared" si="20"/>
        <v>109.14999999999999</v>
      </c>
      <c r="H668" s="10">
        <v>1</v>
      </c>
      <c r="I668" s="7" t="s">
        <v>17</v>
      </c>
      <c r="J668" s="5">
        <v>118</v>
      </c>
      <c r="K668" s="11"/>
      <c r="L668" s="14">
        <f t="shared" si="21"/>
        <v>118</v>
      </c>
    </row>
    <row r="669" spans="1:12">
      <c r="A669" s="5">
        <v>231649</v>
      </c>
      <c r="B669" s="5" t="s">
        <v>1878</v>
      </c>
      <c r="C669" s="5" t="s">
        <v>1879</v>
      </c>
      <c r="D669" s="5" t="s">
        <v>1880</v>
      </c>
      <c r="E669" s="5">
        <v>32.5</v>
      </c>
      <c r="F669" s="5">
        <v>33</v>
      </c>
      <c r="G669" s="6">
        <f t="shared" si="20"/>
        <v>27.21875</v>
      </c>
      <c r="H669" s="10">
        <v>13</v>
      </c>
      <c r="I669" s="7" t="s">
        <v>17</v>
      </c>
      <c r="J669" s="5">
        <v>32.5</v>
      </c>
      <c r="K669" s="11"/>
      <c r="L669" s="14">
        <f t="shared" si="21"/>
        <v>32.5</v>
      </c>
    </row>
    <row r="670" spans="1:12">
      <c r="A670" s="5">
        <v>231650</v>
      </c>
      <c r="B670" s="5" t="s">
        <v>1881</v>
      </c>
      <c r="C670" s="5" t="s">
        <v>1882</v>
      </c>
      <c r="D670" s="5" t="s">
        <v>1883</v>
      </c>
      <c r="E670" s="5">
        <v>162</v>
      </c>
      <c r="F670" s="5">
        <v>33</v>
      </c>
      <c r="G670" s="6">
        <f t="shared" si="20"/>
        <v>135.67499999999998</v>
      </c>
      <c r="H670" s="10">
        <v>11</v>
      </c>
      <c r="I670" s="7" t="s">
        <v>17</v>
      </c>
      <c r="J670" s="5">
        <v>162</v>
      </c>
      <c r="K670" s="11"/>
      <c r="L670" s="14">
        <f t="shared" si="21"/>
        <v>162</v>
      </c>
    </row>
    <row r="671" spans="1:12">
      <c r="A671" s="5">
        <v>231651</v>
      </c>
      <c r="B671" s="5" t="s">
        <v>1884</v>
      </c>
      <c r="C671" s="5" t="s">
        <v>1885</v>
      </c>
      <c r="D671" s="5" t="s">
        <v>1599</v>
      </c>
      <c r="E671" s="5">
        <v>33.25</v>
      </c>
      <c r="F671" s="5">
        <v>22</v>
      </c>
      <c r="G671" s="6">
        <f t="shared" si="20"/>
        <v>32.418749999999996</v>
      </c>
      <c r="H671" s="10">
        <v>8</v>
      </c>
      <c r="I671" s="7" t="s">
        <v>17</v>
      </c>
      <c r="J671" s="5">
        <v>33.25</v>
      </c>
      <c r="K671" s="11"/>
      <c r="L671" s="14">
        <f t="shared" si="21"/>
        <v>33.25</v>
      </c>
    </row>
    <row r="672" spans="1:12">
      <c r="A672" s="5">
        <v>231652</v>
      </c>
      <c r="B672" s="5" t="s">
        <v>1886</v>
      </c>
      <c r="C672" s="5" t="s">
        <v>1887</v>
      </c>
      <c r="D672" s="5" t="s">
        <v>1309</v>
      </c>
      <c r="E672" s="5">
        <v>26.75</v>
      </c>
      <c r="F672" s="5">
        <v>26</v>
      </c>
      <c r="G672" s="6">
        <f t="shared" si="20"/>
        <v>24.743750000000002</v>
      </c>
      <c r="H672" s="10">
        <v>1</v>
      </c>
      <c r="I672" s="7" t="s">
        <v>17</v>
      </c>
      <c r="J672" s="5">
        <v>26.75</v>
      </c>
      <c r="K672" s="11"/>
      <c r="L672" s="14">
        <f t="shared" si="21"/>
        <v>26.75</v>
      </c>
    </row>
    <row r="673" spans="1:12">
      <c r="A673" s="5">
        <v>231653</v>
      </c>
      <c r="B673" s="5" t="s">
        <v>1888</v>
      </c>
      <c r="C673" s="5" t="s">
        <v>1889</v>
      </c>
      <c r="D673" s="5" t="s">
        <v>1599</v>
      </c>
      <c r="E673" s="5">
        <v>17.649999999999999</v>
      </c>
      <c r="F673" s="5">
        <v>22</v>
      </c>
      <c r="G673" s="6">
        <f t="shared" si="20"/>
        <v>17.208749999999998</v>
      </c>
      <c r="H673" s="10">
        <v>2</v>
      </c>
      <c r="I673" s="7" t="s">
        <v>17</v>
      </c>
      <c r="J673" s="5">
        <v>17.649999999999999</v>
      </c>
      <c r="K673" s="11"/>
      <c r="L673" s="14">
        <f t="shared" si="21"/>
        <v>17.649999999999999</v>
      </c>
    </row>
    <row r="674" spans="1:12">
      <c r="A674" s="5">
        <v>231654</v>
      </c>
      <c r="B674" s="5" t="s">
        <v>1890</v>
      </c>
      <c r="C674" s="5" t="s">
        <v>1891</v>
      </c>
      <c r="D674" s="5" t="s">
        <v>1892</v>
      </c>
      <c r="E674" s="5">
        <v>10.55</v>
      </c>
      <c r="F674" s="5">
        <v>33</v>
      </c>
      <c r="G674" s="6">
        <f t="shared" si="20"/>
        <v>8.8356250000000003</v>
      </c>
      <c r="H674" s="10">
        <v>1</v>
      </c>
      <c r="I674" s="7" t="s">
        <v>17</v>
      </c>
      <c r="J674" s="5">
        <v>10.55</v>
      </c>
      <c r="K674" s="11"/>
      <c r="L674" s="14">
        <f t="shared" si="21"/>
        <v>10.55</v>
      </c>
    </row>
    <row r="675" spans="1:12">
      <c r="A675" s="5">
        <v>231655</v>
      </c>
      <c r="B675" s="5" t="s">
        <v>1893</v>
      </c>
      <c r="C675" s="5" t="s">
        <v>1894</v>
      </c>
      <c r="D675" s="5" t="s">
        <v>1895</v>
      </c>
      <c r="E675" s="5">
        <v>360</v>
      </c>
      <c r="F675" s="5">
        <v>26</v>
      </c>
      <c r="G675" s="6">
        <f t="shared" si="20"/>
        <v>333</v>
      </c>
      <c r="H675" s="10">
        <v>1</v>
      </c>
      <c r="I675" s="7" t="s">
        <v>17</v>
      </c>
      <c r="J675" s="5">
        <v>360</v>
      </c>
      <c r="K675" s="11"/>
      <c r="L675" s="14">
        <f t="shared" si="21"/>
        <v>360</v>
      </c>
    </row>
    <row r="676" spans="1:12">
      <c r="A676" s="5">
        <v>231656</v>
      </c>
      <c r="B676" s="5" t="s">
        <v>1893</v>
      </c>
      <c r="C676" s="5" t="s">
        <v>1896</v>
      </c>
      <c r="D676" s="5" t="s">
        <v>1405</v>
      </c>
      <c r="E676" s="5">
        <v>79.75</v>
      </c>
      <c r="F676" s="5">
        <v>26</v>
      </c>
      <c r="G676" s="6">
        <f t="shared" si="20"/>
        <v>73.768749999999997</v>
      </c>
      <c r="H676" s="10">
        <v>1</v>
      </c>
      <c r="I676" s="7" t="s">
        <v>17</v>
      </c>
      <c r="J676" s="5">
        <v>79.75</v>
      </c>
      <c r="K676" s="11"/>
      <c r="L676" s="14">
        <f t="shared" si="21"/>
        <v>79.75</v>
      </c>
    </row>
    <row r="677" spans="1:12">
      <c r="A677" s="5">
        <v>231657</v>
      </c>
      <c r="B677" s="5" t="s">
        <v>1897</v>
      </c>
      <c r="C677" s="5" t="s">
        <v>1898</v>
      </c>
      <c r="D677" s="5" t="s">
        <v>438</v>
      </c>
      <c r="E677" s="5">
        <v>70.5</v>
      </c>
      <c r="F677" s="5">
        <v>33</v>
      </c>
      <c r="G677" s="6">
        <f t="shared" si="20"/>
        <v>59.043750000000003</v>
      </c>
      <c r="H677" s="10">
        <v>1</v>
      </c>
      <c r="I677" s="7" t="s">
        <v>17</v>
      </c>
      <c r="J677" s="5">
        <v>70.5</v>
      </c>
      <c r="K677" s="11"/>
      <c r="L677" s="14">
        <f t="shared" si="21"/>
        <v>70.5</v>
      </c>
    </row>
    <row r="678" spans="1:12">
      <c r="A678" s="5">
        <v>231658</v>
      </c>
      <c r="B678" s="5" t="s">
        <v>1899</v>
      </c>
      <c r="C678" s="5" t="s">
        <v>1900</v>
      </c>
      <c r="D678" s="5" t="s">
        <v>1901</v>
      </c>
      <c r="E678" s="5">
        <v>187</v>
      </c>
      <c r="F678" s="5">
        <v>20</v>
      </c>
      <c r="G678" s="6">
        <f t="shared" si="20"/>
        <v>187</v>
      </c>
      <c r="H678" s="10">
        <v>3</v>
      </c>
      <c r="I678" s="7" t="s">
        <v>17</v>
      </c>
      <c r="J678" s="5">
        <v>187</v>
      </c>
      <c r="K678" s="11"/>
      <c r="L678" s="14">
        <f t="shared" si="21"/>
        <v>187</v>
      </c>
    </row>
    <row r="679" spans="1:12">
      <c r="A679" s="5">
        <v>231659</v>
      </c>
      <c r="B679" s="5" t="s">
        <v>1902</v>
      </c>
      <c r="C679" s="5" t="s">
        <v>1903</v>
      </c>
      <c r="D679" s="5" t="s">
        <v>438</v>
      </c>
      <c r="E679" s="5">
        <v>23.85</v>
      </c>
      <c r="F679" s="5">
        <v>33</v>
      </c>
      <c r="G679" s="6">
        <f t="shared" si="20"/>
        <v>19.974375000000002</v>
      </c>
      <c r="H679" s="10">
        <v>7</v>
      </c>
      <c r="I679" s="7" t="s">
        <v>17</v>
      </c>
      <c r="J679" s="5">
        <v>23.85</v>
      </c>
      <c r="K679" s="11"/>
      <c r="L679" s="14">
        <f t="shared" si="21"/>
        <v>23.85</v>
      </c>
    </row>
    <row r="680" spans="1:12">
      <c r="A680" s="5">
        <v>231660</v>
      </c>
      <c r="B680" s="5" t="s">
        <v>1904</v>
      </c>
      <c r="C680" s="5" t="s">
        <v>1905</v>
      </c>
      <c r="D680" s="5" t="s">
        <v>1906</v>
      </c>
      <c r="E680" s="5">
        <v>3.25</v>
      </c>
      <c r="F680" s="5">
        <v>33</v>
      </c>
      <c r="G680" s="6">
        <f t="shared" si="20"/>
        <v>2.7218750000000003</v>
      </c>
      <c r="H680" s="10">
        <v>6</v>
      </c>
      <c r="I680" s="7" t="s">
        <v>17</v>
      </c>
      <c r="J680" s="5">
        <v>3.25</v>
      </c>
      <c r="K680" s="11"/>
      <c r="L680" s="14">
        <f t="shared" si="21"/>
        <v>3.25</v>
      </c>
    </row>
    <row r="681" spans="1:12">
      <c r="A681" s="5">
        <v>231661</v>
      </c>
      <c r="B681" s="5" t="s">
        <v>1907</v>
      </c>
      <c r="C681" s="5" t="s">
        <v>1908</v>
      </c>
      <c r="D681" s="5" t="s">
        <v>1909</v>
      </c>
      <c r="E681" s="5">
        <v>10.3</v>
      </c>
      <c r="F681" s="5">
        <v>33</v>
      </c>
      <c r="G681" s="6">
        <f t="shared" si="20"/>
        <v>8.6262499999999989</v>
      </c>
      <c r="H681" s="10">
        <v>14</v>
      </c>
      <c r="I681" s="7" t="s">
        <v>17</v>
      </c>
      <c r="J681" s="5">
        <v>10.3</v>
      </c>
      <c r="K681" s="11"/>
      <c r="L681" s="14">
        <f t="shared" si="21"/>
        <v>10.3</v>
      </c>
    </row>
    <row r="682" spans="1:12">
      <c r="A682" s="5">
        <v>231662</v>
      </c>
      <c r="B682" s="5" t="s">
        <v>1910</v>
      </c>
      <c r="C682" s="5" t="s">
        <v>1911</v>
      </c>
      <c r="D682" s="5" t="s">
        <v>1912</v>
      </c>
      <c r="E682" s="5">
        <v>16.5</v>
      </c>
      <c r="F682" s="5">
        <v>33</v>
      </c>
      <c r="G682" s="6">
        <f t="shared" si="20"/>
        <v>13.81875</v>
      </c>
      <c r="H682" s="10">
        <v>1</v>
      </c>
      <c r="I682" s="7" t="s">
        <v>17</v>
      </c>
      <c r="J682" s="5">
        <v>16.5</v>
      </c>
      <c r="K682" s="11"/>
      <c r="L682" s="14">
        <f t="shared" si="21"/>
        <v>16.5</v>
      </c>
    </row>
    <row r="683" spans="1:12">
      <c r="A683" s="5">
        <v>231664</v>
      </c>
      <c r="B683" s="5" t="s">
        <v>1913</v>
      </c>
      <c r="C683" s="5" t="s">
        <v>1914</v>
      </c>
      <c r="D683" s="5" t="s">
        <v>1915</v>
      </c>
      <c r="E683" s="5">
        <v>7.15</v>
      </c>
      <c r="F683" s="5">
        <v>33</v>
      </c>
      <c r="G683" s="6">
        <f t="shared" si="20"/>
        <v>5.9881250000000001</v>
      </c>
      <c r="H683" s="10">
        <v>30</v>
      </c>
      <c r="I683" s="7" t="s">
        <v>17</v>
      </c>
      <c r="J683" s="5">
        <v>7.15</v>
      </c>
      <c r="K683" s="11"/>
      <c r="L683" s="14">
        <f t="shared" si="21"/>
        <v>7.15</v>
      </c>
    </row>
    <row r="684" spans="1:12">
      <c r="A684" s="5">
        <v>231665</v>
      </c>
      <c r="B684" s="5" t="s">
        <v>1916</v>
      </c>
      <c r="C684" s="5" t="s">
        <v>1917</v>
      </c>
      <c r="D684" s="5" t="s">
        <v>905</v>
      </c>
      <c r="E684" s="5">
        <v>5.5</v>
      </c>
      <c r="F684" s="5">
        <v>15</v>
      </c>
      <c r="G684" s="6">
        <f t="shared" si="20"/>
        <v>5.84375</v>
      </c>
      <c r="H684" s="10">
        <v>1</v>
      </c>
      <c r="I684" s="7" t="s">
        <v>17</v>
      </c>
      <c r="J684" s="5">
        <v>5.5</v>
      </c>
      <c r="K684" s="11"/>
      <c r="L684" s="14">
        <f t="shared" si="21"/>
        <v>5.5</v>
      </c>
    </row>
    <row r="685" spans="1:12">
      <c r="A685" s="5">
        <v>231667</v>
      </c>
      <c r="B685" s="5" t="s">
        <v>1918</v>
      </c>
      <c r="C685" s="5" t="s">
        <v>1919</v>
      </c>
      <c r="D685" s="5" t="s">
        <v>134</v>
      </c>
      <c r="E685" s="5">
        <v>179</v>
      </c>
      <c r="F685" s="5">
        <v>26</v>
      </c>
      <c r="G685" s="6">
        <f t="shared" si="20"/>
        <v>165.57500000000002</v>
      </c>
      <c r="H685" s="10">
        <v>7</v>
      </c>
      <c r="I685" s="7" t="s">
        <v>17</v>
      </c>
      <c r="J685" s="5">
        <v>179</v>
      </c>
      <c r="K685" s="11"/>
      <c r="L685" s="14">
        <f t="shared" si="21"/>
        <v>179</v>
      </c>
    </row>
    <row r="686" spans="1:12">
      <c r="A686" s="5">
        <v>231668</v>
      </c>
      <c r="B686" s="5" t="s">
        <v>1920</v>
      </c>
      <c r="C686" s="5" t="s">
        <v>1921</v>
      </c>
      <c r="D686" s="5" t="s">
        <v>1922</v>
      </c>
      <c r="E686" s="5">
        <v>13.55</v>
      </c>
      <c r="F686" s="5">
        <v>22</v>
      </c>
      <c r="G686" s="6">
        <f t="shared" si="20"/>
        <v>13.211250000000001</v>
      </c>
      <c r="H686" s="10">
        <v>1</v>
      </c>
      <c r="I686" s="7" t="s">
        <v>17</v>
      </c>
      <c r="J686" s="5">
        <v>13.55</v>
      </c>
      <c r="K686" s="11"/>
      <c r="L686" s="14">
        <f t="shared" si="21"/>
        <v>13.55</v>
      </c>
    </row>
    <row r="687" spans="1:12">
      <c r="A687" s="5">
        <v>231669</v>
      </c>
      <c r="B687" s="5" t="s">
        <v>1923</v>
      </c>
      <c r="C687" s="5" t="s">
        <v>1924</v>
      </c>
      <c r="D687" s="5" t="s">
        <v>1925</v>
      </c>
      <c r="E687" s="5">
        <v>98.75</v>
      </c>
      <c r="F687" s="5">
        <v>26</v>
      </c>
      <c r="G687" s="6">
        <f t="shared" si="20"/>
        <v>91.34375</v>
      </c>
      <c r="H687" s="10">
        <v>1</v>
      </c>
      <c r="I687" s="7" t="s">
        <v>17</v>
      </c>
      <c r="J687" s="5">
        <v>98.75</v>
      </c>
      <c r="K687" s="11"/>
      <c r="L687" s="14">
        <f t="shared" si="21"/>
        <v>98.75</v>
      </c>
    </row>
    <row r="688" spans="1:12">
      <c r="A688" s="5">
        <v>231670</v>
      </c>
      <c r="B688" s="5" t="s">
        <v>1926</v>
      </c>
      <c r="C688" s="5" t="s">
        <v>1927</v>
      </c>
      <c r="D688" s="5" t="s">
        <v>1928</v>
      </c>
      <c r="E688" s="5">
        <v>16.899999999999999</v>
      </c>
      <c r="F688" s="5">
        <v>26</v>
      </c>
      <c r="G688" s="6">
        <f t="shared" si="20"/>
        <v>15.632499999999999</v>
      </c>
      <c r="H688" s="10">
        <v>1</v>
      </c>
      <c r="I688" s="7" t="s">
        <v>17</v>
      </c>
      <c r="J688" s="5">
        <v>16.899999999999999</v>
      </c>
      <c r="K688" s="11"/>
      <c r="L688" s="14">
        <f t="shared" si="21"/>
        <v>16.899999999999999</v>
      </c>
    </row>
    <row r="689" spans="1:12">
      <c r="A689" s="5">
        <v>231682</v>
      </c>
      <c r="B689" s="5" t="s">
        <v>1929</v>
      </c>
      <c r="C689" s="5" t="s">
        <v>1930</v>
      </c>
      <c r="D689" s="5" t="s">
        <v>1931</v>
      </c>
      <c r="E689" s="5">
        <v>8.6</v>
      </c>
      <c r="F689" s="5">
        <v>33</v>
      </c>
      <c r="G689" s="6">
        <f t="shared" si="20"/>
        <v>7.2024999999999997</v>
      </c>
      <c r="H689" s="10">
        <v>1</v>
      </c>
      <c r="I689" s="7" t="s">
        <v>17</v>
      </c>
      <c r="J689" s="5">
        <v>8.6</v>
      </c>
      <c r="K689" s="11"/>
      <c r="L689" s="14">
        <f t="shared" si="21"/>
        <v>8.6</v>
      </c>
    </row>
    <row r="690" spans="1:12">
      <c r="A690" s="5">
        <v>231684</v>
      </c>
      <c r="B690" s="5" t="s">
        <v>1932</v>
      </c>
      <c r="C690" s="5" t="s">
        <v>1933</v>
      </c>
      <c r="D690" s="5" t="s">
        <v>438</v>
      </c>
      <c r="E690" s="5">
        <v>20.5</v>
      </c>
      <c r="F690" s="5">
        <v>33</v>
      </c>
      <c r="G690" s="6">
        <f t="shared" si="20"/>
        <v>17.168749999999999</v>
      </c>
      <c r="H690" s="10">
        <v>19</v>
      </c>
      <c r="I690" s="7" t="s">
        <v>17</v>
      </c>
      <c r="J690" s="5">
        <v>20.5</v>
      </c>
      <c r="K690" s="11"/>
      <c r="L690" s="14">
        <f t="shared" si="21"/>
        <v>20.5</v>
      </c>
    </row>
    <row r="691" spans="1:12">
      <c r="A691" s="5">
        <v>231685</v>
      </c>
      <c r="B691" s="5" t="s">
        <v>1934</v>
      </c>
      <c r="C691" s="5" t="s">
        <v>1935</v>
      </c>
      <c r="D691" s="5" t="s">
        <v>1936</v>
      </c>
      <c r="E691" s="5">
        <v>79.25</v>
      </c>
      <c r="F691" s="5">
        <v>26</v>
      </c>
      <c r="G691" s="6">
        <f t="shared" si="20"/>
        <v>73.306249999999991</v>
      </c>
      <c r="H691" s="10">
        <v>77</v>
      </c>
      <c r="I691" s="7" t="s">
        <v>17</v>
      </c>
      <c r="J691" s="5">
        <v>79.25</v>
      </c>
      <c r="K691" s="11"/>
      <c r="L691" s="14">
        <f t="shared" si="21"/>
        <v>79.25</v>
      </c>
    </row>
    <row r="692" spans="1:12">
      <c r="A692" s="5">
        <v>231686</v>
      </c>
      <c r="B692" s="5" t="s">
        <v>1937</v>
      </c>
      <c r="C692" s="5" t="s">
        <v>1938</v>
      </c>
      <c r="D692" s="5" t="s">
        <v>1939</v>
      </c>
      <c r="E692" s="5">
        <v>3.25</v>
      </c>
      <c r="F692" s="5">
        <v>33</v>
      </c>
      <c r="G692" s="6">
        <f t="shared" si="20"/>
        <v>2.7218750000000003</v>
      </c>
      <c r="H692" s="10">
        <v>151</v>
      </c>
      <c r="I692" s="7" t="s">
        <v>17</v>
      </c>
      <c r="J692" s="5">
        <v>3.25</v>
      </c>
      <c r="K692" s="11"/>
      <c r="L692" s="14">
        <f t="shared" si="21"/>
        <v>3.25</v>
      </c>
    </row>
    <row r="693" spans="1:12">
      <c r="A693" s="5">
        <v>231687</v>
      </c>
      <c r="B693" s="5" t="s">
        <v>1940</v>
      </c>
      <c r="C693" s="5" t="s">
        <v>1941</v>
      </c>
      <c r="D693" s="5" t="s">
        <v>1942</v>
      </c>
      <c r="E693" s="5">
        <v>2.9</v>
      </c>
      <c r="F693" s="5">
        <v>33</v>
      </c>
      <c r="G693" s="6">
        <f t="shared" si="20"/>
        <v>2.42875</v>
      </c>
      <c r="H693" s="10">
        <v>245</v>
      </c>
      <c r="I693" s="7" t="s">
        <v>17</v>
      </c>
      <c r="J693" s="5">
        <v>2.9</v>
      </c>
      <c r="K693" s="11"/>
      <c r="L693" s="14">
        <f t="shared" si="21"/>
        <v>2.9</v>
      </c>
    </row>
    <row r="694" spans="1:12">
      <c r="A694" s="5">
        <v>231701</v>
      </c>
      <c r="B694" s="5" t="s">
        <v>1943</v>
      </c>
      <c r="C694" s="5" t="s">
        <v>1944</v>
      </c>
      <c r="D694" s="5" t="s">
        <v>1945</v>
      </c>
      <c r="E694" s="5">
        <v>154</v>
      </c>
      <c r="F694" s="5">
        <v>26</v>
      </c>
      <c r="G694" s="6">
        <f t="shared" si="20"/>
        <v>142.45000000000002</v>
      </c>
      <c r="H694" s="10">
        <v>15</v>
      </c>
      <c r="I694" s="7" t="s">
        <v>17</v>
      </c>
      <c r="J694" s="5">
        <v>154</v>
      </c>
      <c r="K694" s="11"/>
      <c r="L694" s="14">
        <f t="shared" si="21"/>
        <v>154</v>
      </c>
    </row>
    <row r="695" spans="1:12">
      <c r="A695" s="5">
        <v>231702</v>
      </c>
      <c r="B695" s="5" t="s">
        <v>1946</v>
      </c>
      <c r="C695" s="5" t="s">
        <v>1947</v>
      </c>
      <c r="D695" s="5" t="s">
        <v>1948</v>
      </c>
      <c r="E695" s="5">
        <v>14.1</v>
      </c>
      <c r="F695" s="5">
        <v>22</v>
      </c>
      <c r="G695" s="6">
        <f t="shared" si="20"/>
        <v>13.747499999999999</v>
      </c>
      <c r="H695" s="10">
        <v>16</v>
      </c>
      <c r="I695" s="7" t="s">
        <v>17</v>
      </c>
      <c r="J695" s="5">
        <v>14.1</v>
      </c>
      <c r="K695" s="11"/>
      <c r="L695" s="14">
        <f t="shared" si="21"/>
        <v>14.1</v>
      </c>
    </row>
    <row r="696" spans="1:12">
      <c r="A696" s="5">
        <v>231746</v>
      </c>
      <c r="B696" s="5" t="s">
        <v>1949</v>
      </c>
      <c r="C696" s="5" t="s">
        <v>1950</v>
      </c>
      <c r="D696" s="5" t="s">
        <v>1502</v>
      </c>
      <c r="E696" s="5">
        <v>51.5</v>
      </c>
      <c r="F696" s="5">
        <v>22</v>
      </c>
      <c r="G696" s="6">
        <f t="shared" si="20"/>
        <v>50.212500000000006</v>
      </c>
      <c r="H696" s="10">
        <v>11</v>
      </c>
      <c r="I696" s="7" t="s">
        <v>17</v>
      </c>
      <c r="J696" s="5">
        <v>51.5</v>
      </c>
      <c r="K696" s="11"/>
      <c r="L696" s="14">
        <f t="shared" si="21"/>
        <v>51.5</v>
      </c>
    </row>
    <row r="697" spans="1:12">
      <c r="A697" s="5">
        <v>231808</v>
      </c>
      <c r="B697" s="5" t="s">
        <v>1951</v>
      </c>
      <c r="C697" s="5" t="s">
        <v>1952</v>
      </c>
      <c r="D697" s="5" t="s">
        <v>1953</v>
      </c>
      <c r="E697" s="5">
        <v>24.9</v>
      </c>
      <c r="F697" s="5">
        <v>33</v>
      </c>
      <c r="G697" s="6">
        <f t="shared" si="20"/>
        <v>20.853749999999998</v>
      </c>
      <c r="H697" s="10">
        <v>38</v>
      </c>
      <c r="I697" s="7" t="s">
        <v>17</v>
      </c>
      <c r="J697" s="5">
        <v>24.9</v>
      </c>
      <c r="K697" s="11"/>
      <c r="L697" s="14">
        <f t="shared" si="21"/>
        <v>24.9</v>
      </c>
    </row>
    <row r="698" spans="1:12">
      <c r="A698" s="5">
        <v>231876</v>
      </c>
      <c r="B698" s="5" t="s">
        <v>1954</v>
      </c>
      <c r="C698" s="5" t="s">
        <v>1955</v>
      </c>
      <c r="D698" s="5" t="s">
        <v>1956</v>
      </c>
      <c r="E698" s="5">
        <v>96</v>
      </c>
      <c r="F698" s="5">
        <v>26</v>
      </c>
      <c r="G698" s="6">
        <f t="shared" si="20"/>
        <v>88.799999999999983</v>
      </c>
      <c r="H698" s="10">
        <v>1</v>
      </c>
      <c r="I698" s="7" t="s">
        <v>17</v>
      </c>
      <c r="J698" s="5">
        <v>96</v>
      </c>
      <c r="K698" s="11"/>
      <c r="L698" s="14">
        <f t="shared" si="21"/>
        <v>96</v>
      </c>
    </row>
    <row r="699" spans="1:12">
      <c r="A699" s="5">
        <v>232033</v>
      </c>
      <c r="B699" s="5" t="s">
        <v>1957</v>
      </c>
      <c r="C699" s="5" t="s">
        <v>1958</v>
      </c>
      <c r="D699" s="5" t="s">
        <v>605</v>
      </c>
      <c r="E699" s="5">
        <v>35.75</v>
      </c>
      <c r="F699" s="5">
        <v>22</v>
      </c>
      <c r="G699" s="6">
        <f t="shared" si="20"/>
        <v>34.856249999999996</v>
      </c>
      <c r="H699" s="10">
        <v>41</v>
      </c>
      <c r="I699" s="7" t="s">
        <v>17</v>
      </c>
      <c r="J699" s="5">
        <v>35.75</v>
      </c>
      <c r="K699" s="11"/>
      <c r="L699" s="14">
        <f t="shared" si="21"/>
        <v>35.75</v>
      </c>
    </row>
    <row r="700" spans="1:12">
      <c r="A700" s="5">
        <v>232036</v>
      </c>
      <c r="B700" s="5" t="s">
        <v>1959</v>
      </c>
      <c r="C700" s="5" t="s">
        <v>1960</v>
      </c>
      <c r="D700" s="5" t="s">
        <v>105</v>
      </c>
      <c r="E700" s="5">
        <v>1125</v>
      </c>
      <c r="F700" s="5">
        <v>26</v>
      </c>
      <c r="G700" s="6">
        <f t="shared" si="20"/>
        <v>1040.625</v>
      </c>
      <c r="H700" s="10">
        <v>33</v>
      </c>
      <c r="I700" s="7" t="s">
        <v>17</v>
      </c>
      <c r="J700" s="5">
        <v>1125</v>
      </c>
      <c r="K700" s="11"/>
      <c r="L700" s="14">
        <f t="shared" si="21"/>
        <v>1125</v>
      </c>
    </row>
    <row r="701" spans="1:12">
      <c r="A701" s="5">
        <v>232146</v>
      </c>
      <c r="B701" s="5" t="s">
        <v>1961</v>
      </c>
      <c r="C701" s="5" t="s">
        <v>1962</v>
      </c>
      <c r="D701" s="5" t="s">
        <v>777</v>
      </c>
      <c r="E701" s="5">
        <v>9440</v>
      </c>
      <c r="F701" s="5">
        <v>30</v>
      </c>
      <c r="G701" s="6">
        <f t="shared" si="20"/>
        <v>8260</v>
      </c>
      <c r="H701" s="10">
        <v>5</v>
      </c>
      <c r="I701" s="7" t="s">
        <v>17</v>
      </c>
      <c r="J701" s="5">
        <v>9440</v>
      </c>
      <c r="K701" s="11"/>
      <c r="L701" s="14">
        <f t="shared" si="21"/>
        <v>9440</v>
      </c>
    </row>
    <row r="702" spans="1:12">
      <c r="A702" s="5">
        <v>232204</v>
      </c>
      <c r="B702" s="5" t="s">
        <v>1963</v>
      </c>
      <c r="C702" s="5" t="s">
        <v>1964</v>
      </c>
      <c r="D702" s="5" t="s">
        <v>1965</v>
      </c>
      <c r="E702" s="5">
        <v>412.5</v>
      </c>
      <c r="F702" s="5">
        <v>22</v>
      </c>
      <c r="G702" s="6">
        <f t="shared" si="20"/>
        <v>402.1875</v>
      </c>
      <c r="H702" s="10">
        <v>20</v>
      </c>
      <c r="I702" s="7" t="s">
        <v>17</v>
      </c>
      <c r="J702" s="5">
        <v>412.5</v>
      </c>
      <c r="K702" s="11"/>
      <c r="L702" s="14">
        <f t="shared" si="21"/>
        <v>412.5</v>
      </c>
    </row>
    <row r="703" spans="1:12">
      <c r="A703" s="5">
        <v>232249</v>
      </c>
      <c r="B703" s="5" t="s">
        <v>1966</v>
      </c>
      <c r="C703" s="5" t="s">
        <v>1967</v>
      </c>
      <c r="D703" s="5" t="s">
        <v>1968</v>
      </c>
      <c r="E703" s="5">
        <v>249</v>
      </c>
      <c r="F703" s="5">
        <v>30</v>
      </c>
      <c r="G703" s="6">
        <f t="shared" si="20"/>
        <v>217.875</v>
      </c>
      <c r="H703" s="10">
        <v>12</v>
      </c>
      <c r="I703" s="7" t="s">
        <v>17</v>
      </c>
      <c r="J703" s="5">
        <v>249</v>
      </c>
      <c r="K703" s="11"/>
      <c r="L703" s="14">
        <f t="shared" si="21"/>
        <v>249</v>
      </c>
    </row>
    <row r="704" spans="1:12">
      <c r="A704" s="5">
        <v>232368</v>
      </c>
      <c r="B704" s="5" t="s">
        <v>1969</v>
      </c>
      <c r="C704" s="5" t="s">
        <v>1970</v>
      </c>
      <c r="D704" s="5" t="s">
        <v>1971</v>
      </c>
      <c r="E704" s="5">
        <v>85.25</v>
      </c>
      <c r="F704" s="5">
        <v>33</v>
      </c>
      <c r="G704" s="6">
        <f t="shared" si="20"/>
        <v>71.396874999999994</v>
      </c>
      <c r="H704" s="10">
        <v>265</v>
      </c>
      <c r="I704" s="7" t="s">
        <v>17</v>
      </c>
      <c r="J704" s="5">
        <v>85.25</v>
      </c>
      <c r="K704" s="11"/>
      <c r="L704" s="14">
        <f t="shared" si="21"/>
        <v>85.25</v>
      </c>
    </row>
    <row r="705" spans="1:12">
      <c r="A705" s="5">
        <v>232371</v>
      </c>
      <c r="B705" s="5" t="s">
        <v>1972</v>
      </c>
      <c r="C705" s="5" t="s">
        <v>1973</v>
      </c>
      <c r="D705" s="5" t="s">
        <v>1974</v>
      </c>
      <c r="E705" s="5">
        <v>19.899999999999999</v>
      </c>
      <c r="F705" s="5">
        <v>33</v>
      </c>
      <c r="G705" s="6">
        <f t="shared" si="20"/>
        <v>16.666249999999998</v>
      </c>
      <c r="H705" s="10">
        <v>20</v>
      </c>
      <c r="I705" s="7" t="s">
        <v>17</v>
      </c>
      <c r="J705" s="5">
        <v>19.899999999999999</v>
      </c>
      <c r="K705" s="11"/>
      <c r="L705" s="14">
        <f t="shared" si="21"/>
        <v>19.899999999999999</v>
      </c>
    </row>
    <row r="706" spans="1:12">
      <c r="A706" s="5">
        <v>232553</v>
      </c>
      <c r="B706" s="5" t="s">
        <v>1975</v>
      </c>
      <c r="C706" s="5" t="s">
        <v>1976</v>
      </c>
      <c r="D706" s="5" t="s">
        <v>1977</v>
      </c>
      <c r="E706" s="5">
        <v>95.5</v>
      </c>
      <c r="F706" s="5">
        <v>33</v>
      </c>
      <c r="G706" s="6">
        <f t="shared" ref="G706:G769" si="22">+(E706-(E706*F706/100))*1.25</f>
        <v>79.981250000000003</v>
      </c>
      <c r="H706" s="10">
        <v>5</v>
      </c>
      <c r="I706" s="7" t="s">
        <v>17</v>
      </c>
      <c r="J706" s="5">
        <v>95.5</v>
      </c>
      <c r="K706" s="11"/>
      <c r="L706" s="14">
        <f t="shared" ref="L706:L769" si="23">+(J706-(J706*K706/100))</f>
        <v>95.5</v>
      </c>
    </row>
    <row r="707" spans="1:12">
      <c r="A707" s="5">
        <v>232554</v>
      </c>
      <c r="B707" s="5" t="s">
        <v>1978</v>
      </c>
      <c r="C707" s="5" t="s">
        <v>1979</v>
      </c>
      <c r="D707" s="5" t="s">
        <v>269</v>
      </c>
      <c r="E707" s="5">
        <v>515</v>
      </c>
      <c r="F707" s="5">
        <v>26</v>
      </c>
      <c r="G707" s="6">
        <f t="shared" si="22"/>
        <v>476.375</v>
      </c>
      <c r="H707" s="10">
        <v>4</v>
      </c>
      <c r="I707" s="7" t="s">
        <v>17</v>
      </c>
      <c r="J707" s="5">
        <v>515</v>
      </c>
      <c r="K707" s="11"/>
      <c r="L707" s="14">
        <f t="shared" si="23"/>
        <v>515</v>
      </c>
    </row>
    <row r="708" spans="1:12">
      <c r="A708" s="5">
        <v>232556</v>
      </c>
      <c r="B708" s="5" t="s">
        <v>1980</v>
      </c>
      <c r="C708" s="5" t="s">
        <v>1981</v>
      </c>
      <c r="D708" s="5" t="s">
        <v>1982</v>
      </c>
      <c r="E708" s="5">
        <v>337.5</v>
      </c>
      <c r="F708" s="5">
        <v>20</v>
      </c>
      <c r="G708" s="6">
        <f t="shared" si="22"/>
        <v>337.5</v>
      </c>
      <c r="H708" s="10">
        <v>47</v>
      </c>
      <c r="I708" s="7" t="s">
        <v>17</v>
      </c>
      <c r="J708" s="5">
        <v>337.5</v>
      </c>
      <c r="K708" s="11"/>
      <c r="L708" s="14">
        <f t="shared" si="23"/>
        <v>337.5</v>
      </c>
    </row>
    <row r="709" spans="1:12">
      <c r="A709" s="5">
        <v>232557</v>
      </c>
      <c r="B709" s="5" t="s">
        <v>1983</v>
      </c>
      <c r="C709" s="5" t="s">
        <v>1984</v>
      </c>
      <c r="D709" s="5" t="s">
        <v>1985</v>
      </c>
      <c r="E709" s="5">
        <v>9.5500000000000007</v>
      </c>
      <c r="F709" s="5">
        <v>33</v>
      </c>
      <c r="G709" s="6">
        <f t="shared" si="22"/>
        <v>7.9981249999999999</v>
      </c>
      <c r="H709" s="10">
        <v>51</v>
      </c>
      <c r="I709" s="7" t="s">
        <v>17</v>
      </c>
      <c r="J709" s="5">
        <v>9.5500000000000007</v>
      </c>
      <c r="K709" s="11"/>
      <c r="L709" s="14">
        <f t="shared" si="23"/>
        <v>9.5500000000000007</v>
      </c>
    </row>
    <row r="710" spans="1:12">
      <c r="A710" s="5">
        <v>232592</v>
      </c>
      <c r="B710" s="5" t="s">
        <v>1986</v>
      </c>
      <c r="C710" s="5" t="s">
        <v>1987</v>
      </c>
      <c r="D710" s="5" t="s">
        <v>1988</v>
      </c>
      <c r="E710" s="5">
        <v>58.5</v>
      </c>
      <c r="F710" s="5">
        <v>33</v>
      </c>
      <c r="G710" s="6">
        <f t="shared" si="22"/>
        <v>48.993749999999999</v>
      </c>
      <c r="H710" s="10">
        <v>300</v>
      </c>
      <c r="I710" s="7" t="s">
        <v>17</v>
      </c>
      <c r="J710" s="5">
        <v>58.5</v>
      </c>
      <c r="K710" s="11"/>
      <c r="L710" s="14">
        <f t="shared" si="23"/>
        <v>58.5</v>
      </c>
    </row>
    <row r="711" spans="1:12">
      <c r="A711" s="5">
        <v>232593</v>
      </c>
      <c r="B711" s="5" t="s">
        <v>1989</v>
      </c>
      <c r="C711" s="5" t="s">
        <v>1990</v>
      </c>
      <c r="D711" s="5" t="s">
        <v>1991</v>
      </c>
      <c r="E711" s="5">
        <v>75.5</v>
      </c>
      <c r="F711" s="5">
        <v>26</v>
      </c>
      <c r="G711" s="6">
        <f t="shared" si="22"/>
        <v>69.837500000000006</v>
      </c>
      <c r="H711" s="10">
        <v>3</v>
      </c>
      <c r="I711" s="7" t="s">
        <v>17</v>
      </c>
      <c r="J711" s="5">
        <v>75.5</v>
      </c>
      <c r="K711" s="11"/>
      <c r="L711" s="14">
        <f t="shared" si="23"/>
        <v>75.5</v>
      </c>
    </row>
    <row r="712" spans="1:12">
      <c r="A712" s="5">
        <v>232903</v>
      </c>
      <c r="B712" s="5" t="s">
        <v>1992</v>
      </c>
      <c r="C712" s="8">
        <v>81154039146</v>
      </c>
      <c r="D712" s="5"/>
      <c r="E712" s="5">
        <v>3070</v>
      </c>
      <c r="F712" s="5">
        <v>20</v>
      </c>
      <c r="G712" s="6">
        <f t="shared" si="22"/>
        <v>3070</v>
      </c>
      <c r="H712" s="10">
        <v>21</v>
      </c>
      <c r="I712" s="7" t="s">
        <v>17</v>
      </c>
      <c r="J712" s="5">
        <v>3070</v>
      </c>
      <c r="K712" s="11"/>
      <c r="L712" s="14">
        <f t="shared" si="23"/>
        <v>3070</v>
      </c>
    </row>
    <row r="713" spans="1:12" ht="15.75" thickBot="1"/>
    <row r="714" spans="1:12" ht="15.75" thickBot="1">
      <c r="K714" s="12" t="s">
        <v>1993</v>
      </c>
      <c r="L714" s="13">
        <v>606278.93000000028</v>
      </c>
    </row>
    <row r="716" spans="1:12" ht="15.75" thickBot="1">
      <c r="I716" s="9" t="s">
        <v>1994</v>
      </c>
    </row>
    <row r="717" spans="1:12" ht="15.75" thickBot="1">
      <c r="A717" s="18"/>
      <c r="B717" s="16" t="s">
        <v>1995</v>
      </c>
    </row>
    <row r="718" spans="1:12" ht="15.75" thickBot="1">
      <c r="A718" s="17"/>
      <c r="B718" s="16" t="s">
        <v>1996</v>
      </c>
    </row>
  </sheetData>
  <autoFilter ref="A1:L712" xr:uid="{00000000-0001-0000-0000-000000000000}">
    <sortState xmlns:xlrd2="http://schemas.microsoft.com/office/spreadsheetml/2017/richdata2" ref="A2:L712">
      <sortCondition sortBy="cellColor" ref="A1:A712" dxfId="0"/>
    </sortState>
  </autoFilter>
  <conditionalFormatting sqref="AG1:AG1048576 A1:A715 A717:A1048576">
    <cfRule type="duplicateValues" dxfId="2" priority="2"/>
  </conditionalFormatting>
  <conditionalFormatting sqref="AH1:AH1048576 A1:A715 A717:A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12000481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12000481 - Acord marc MAN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2025-01-30T23:00:00+00:00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2025-02-10T23:00:00+00:00</TMB_CC>
    <TMB_IDLicitacio xmlns="c8de0594-42e2-4f26-8a69-9df094374455">452619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9f8badc992dc2a083fc3f0dceac19899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b467dee7c33b0c271fa41a2833992628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5EA2C6-E76A-4FE3-B42E-21AD7B79E289}"/>
</file>

<file path=customXml/itemProps2.xml><?xml version="1.0" encoding="utf-8"?>
<ds:datastoreItem xmlns:ds="http://schemas.openxmlformats.org/officeDocument/2006/customXml" ds:itemID="{32C4CAF4-15E7-4FEB-9554-9FE2C144CFDD}"/>
</file>

<file path=customXml/itemProps3.xml><?xml version="1.0" encoding="utf-8"?>
<ds:datastoreItem xmlns:ds="http://schemas.openxmlformats.org/officeDocument/2006/customXml" ds:itemID="{02F0585D-F7A0-4047-888D-E0CF0FAE9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2025-01-13T08:10:52Z</dcterms:created>
  <dcterms:modified xsi:type="dcterms:W3CDTF">2025-01-13T12:05:49Z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0" name="TMB_IDLicitacio">
    <vt:r8>452619</vt:r8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FirstName">
    <vt:lpwstr/>
  </property>
</Properties>
</file>