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onica\Desktop\"/>
    </mc:Choice>
  </mc:AlternateContent>
  <xr:revisionPtr revIDLastSave="0" documentId="8_{8C809105-B898-4FB3-9774-EE24A63DA368}" xr6:coauthVersionLast="47" xr6:coauthVersionMax="47" xr10:uidLastSave="{00000000-0000-0000-0000-000000000000}"/>
  <bookViews>
    <workbookView xWindow="1560" yWindow="1560" windowWidth="11550" windowHeight="13860" xr2:uid="{00000000-000D-0000-FFFF-FFFF00000000}"/>
  </bookViews>
  <sheets>
    <sheet name="Millores voluntàri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3" i="1"/>
  <c r="D21" i="1"/>
  <c r="D19" i="1"/>
  <c r="D25" i="1" s="1"/>
  <c r="D12" i="1" l="1"/>
  <c r="D14" i="1" s="1"/>
  <c r="D5" i="1"/>
  <c r="D7" i="1" s="1"/>
</calcChain>
</file>

<file path=xl/sharedStrings.xml><?xml version="1.0" encoding="utf-8"?>
<sst xmlns="http://schemas.openxmlformats.org/spreadsheetml/2006/main" count="15" uniqueCount="15">
  <si>
    <t>MILLORA 1</t>
  </si>
  <si>
    <t>UNITATS</t>
  </si>
  <si>
    <t>PREU UNITARI</t>
  </si>
  <si>
    <t>IMPORT (PEM)</t>
  </si>
  <si>
    <t>TOTAL MILLORA 1 (PEM)</t>
  </si>
  <si>
    <t>MILLORA 2</t>
  </si>
  <si>
    <t>Comptador d'aigua per ultrasons, amb comunicació via ràdio, cabal nominal 2,5 m³/h, diàmetre nominal 13 mm, longitud 115 mm, connexions roscades mascle de 7/8" x 7/8", temperatura màxima 50°C, pressió màxima 16 bar, amb tapa, bateria d'alimentació, ràcords de connexió i precinte.</t>
  </si>
  <si>
    <t>TOTAL MILLORA 2 (PEM)</t>
  </si>
  <si>
    <t>MILLORA 3</t>
  </si>
  <si>
    <t>Formació d'arqueta enterrada, de dimensions interiors 77x77x120 cm, construït amb fàbrica de maó ceràmic calat, de 1/2 peu d'espessor, rebut amb morter de ciment, industrial, M-5, sobre solera de formigó en massa HM-30/B/20/X0+XA2 de 15 cm de gruix arrebossat i brunyit interiorment amb morter de ciment, industrial, amb additiu hidròfug, M-15 formant arestes i cantonades a mitja canya, tancada superiorment amb tapa de fosa dúctil quadrada amb marc, amb classe de càrrega D-400 segons UNE-EN 124, per a allotjament de la vàlvula; prèvia excavació amb mitjans mecànics i posterior reomplert de l'extradós amb material granular. Inclou morter per a segellat de junts. Inclou excavació, reblert de l'extradós, transport i gestió de residus. Inclou reposició de paviment.</t>
  </si>
  <si>
    <t>Formació d'escomesa definitiva (1/2") d'aigua potable per a connexió a armari d'escomesa en arqueta de vorera. Inclou la connexió termosoldada per a tub de PE, de Ø 25 mm amb els accessoris adequats. També inclou instal·lació de vàlvules, passatubs PEAD corrugat de diàmetre adequat en façana, tub de PE de Ø 20 mm de 16 bar. No s'inclou el comptador, que és existent.</t>
  </si>
  <si>
    <t>Registrador de dades (Data Logger) per monitorització de xarxa d'aigua potable, tipus Sofrel LS 42 o equivalent, amb entrades digitals i analògiques per a registre de dades, balanç diari sectoritzat (cabal nocturn màxim, mínim i volum diari), emmagatzemat ge de dades, comunicació via ràdio i via xarxa de telefonia mòbil. Incloent part proporcional d'accessoris i elements de connexió. Totalment instal·lat i connectat.</t>
  </si>
  <si>
    <t>TOTAL MILLORA 3 (PEM)</t>
  </si>
  <si>
    <t>TOTAL MILLORA 3, PER CADASCUNA DE LES 6 UNITATS (PEM)</t>
  </si>
  <si>
    <t>Comptador d'aigua per ultrasons, amb comunicació via ràdio o cable sigui necessari, cabal nominal 40 m3/h, diàmetre nominal 65mm, longitud 200mm, connexions embridades, temperatura màxima 50°C, pressió màxima 16 bar, amb tapa, bateria d'alimentació, contrabrides i precinte.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</si>
</sst>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E20" sqref="E20"/>
    </sheetView>
  </sheetViews>
  <sheetFormatPr baseColWidth="10" defaultRowHeight="15" x14ac:dyDescent="0.25"/>
  <cols>
    <col min="1" max="1" width="42" bestFit="1" customWidth="1"/>
    <col min="2" max="2" width="8.5703125" bestFit="1" customWidth="1"/>
    <col min="3" max="3" width="13.28515625" bestFit="1" customWidth="1"/>
    <col min="4" max="4" width="13.7109375" style="1" bestFit="1" customWidth="1"/>
  </cols>
  <sheetData>
    <row r="1" spans="1:4" x14ac:dyDescent="0.25">
      <c r="B1" t="s">
        <v>1</v>
      </c>
      <c r="C1" t="s">
        <v>2</v>
      </c>
      <c r="D1" s="1" t="s">
        <v>3</v>
      </c>
    </row>
    <row r="3" spans="1:4" x14ac:dyDescent="0.25">
      <c r="A3" t="s">
        <v>0</v>
      </c>
    </row>
    <row r="4" spans="1:4" ht="135" x14ac:dyDescent="0.25">
      <c r="A4" s="2" t="s">
        <v>10</v>
      </c>
    </row>
    <row r="5" spans="1:4" x14ac:dyDescent="0.25">
      <c r="B5">
        <v>51</v>
      </c>
      <c r="C5">
        <v>149.04</v>
      </c>
      <c r="D5" s="1">
        <f>B5*C5</f>
        <v>7601.04</v>
      </c>
    </row>
    <row r="7" spans="1:4" x14ac:dyDescent="0.25">
      <c r="A7" t="s">
        <v>4</v>
      </c>
      <c r="D7" s="1">
        <f>D5</f>
        <v>7601.04</v>
      </c>
    </row>
    <row r="10" spans="1:4" x14ac:dyDescent="0.25">
      <c r="A10" t="s">
        <v>5</v>
      </c>
    </row>
    <row r="11" spans="1:4" ht="105" x14ac:dyDescent="0.25">
      <c r="A11" s="2" t="s">
        <v>6</v>
      </c>
    </row>
    <row r="12" spans="1:4" x14ac:dyDescent="0.25">
      <c r="B12">
        <v>64</v>
      </c>
      <c r="C12">
        <v>205.36</v>
      </c>
      <c r="D12" s="1">
        <f>B12*C12</f>
        <v>13143.04</v>
      </c>
    </row>
    <row r="14" spans="1:4" x14ac:dyDescent="0.25">
      <c r="A14" t="s">
        <v>7</v>
      </c>
      <c r="D14" s="1">
        <f>D12</f>
        <v>13143.04</v>
      </c>
    </row>
    <row r="17" spans="1:4" x14ac:dyDescent="0.25">
      <c r="A17" t="s">
        <v>8</v>
      </c>
    </row>
    <row r="18" spans="1:4" ht="285" x14ac:dyDescent="0.25">
      <c r="A18" s="2" t="s">
        <v>9</v>
      </c>
    </row>
    <row r="19" spans="1:4" x14ac:dyDescent="0.25">
      <c r="A19" s="2"/>
      <c r="B19">
        <v>6</v>
      </c>
      <c r="C19">
        <v>734.37</v>
      </c>
      <c r="D19" s="1">
        <f>B19*C19</f>
        <v>4406.22</v>
      </c>
    </row>
    <row r="20" spans="1:4" ht="105" x14ac:dyDescent="0.25">
      <c r="A20" s="2" t="s">
        <v>14</v>
      </c>
    </row>
    <row r="21" spans="1:4" x14ac:dyDescent="0.25">
      <c r="A21" s="2"/>
      <c r="B21">
        <v>6</v>
      </c>
      <c r="C21">
        <v>1259.7</v>
      </c>
      <c r="D21" s="1">
        <f>B21*C21</f>
        <v>7558.2000000000007</v>
      </c>
    </row>
    <row r="22" spans="1:4" ht="150" x14ac:dyDescent="0.25">
      <c r="A22" s="2" t="s">
        <v>11</v>
      </c>
    </row>
    <row r="23" spans="1:4" x14ac:dyDescent="0.25">
      <c r="B23">
        <v>6</v>
      </c>
      <c r="C23">
        <v>751.87</v>
      </c>
      <c r="D23" s="1">
        <f>B23*C23</f>
        <v>4511.22</v>
      </c>
    </row>
    <row r="25" spans="1:4" x14ac:dyDescent="0.25">
      <c r="A25" t="s">
        <v>12</v>
      </c>
      <c r="D25" s="1">
        <f>SUM(D19:D23)</f>
        <v>16475.640000000003</v>
      </c>
    </row>
    <row r="27" spans="1:4" x14ac:dyDescent="0.25">
      <c r="A27" t="s">
        <v>13</v>
      </c>
      <c r="D27" s="1">
        <f>C19+C21+C23</f>
        <v>2745.94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Millores voluntàries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</dc:creator>
  <cp:lastModifiedBy>Monica Gonzalez</cp:lastModifiedBy>
  <dcterms:created xsi:type="dcterms:W3CDTF">2025-02-19T15:49:17Z</dcterms:created>
  <dcterms:modified xsi:type="dcterms:W3CDTF">2025-02-19T16:35:23Z</dcterms:modified>
</cp:coreProperties>
</file>