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ME\2. Planificacio i Control\Contractes Manteniment Edificis\Aigua_Tractaments_Legio\S0_SECTORS_UNIFICATS\2024_25970_M24VR2880_PO_Legio_pdte\2024_25970_Plecs\Licitacio_annexos\"/>
    </mc:Choice>
  </mc:AlternateContent>
  <xr:revisionPtr revIDLastSave="0" documentId="13_ncr:1_{E70B05DC-82DA-4BB6-9996-3228F5B9DAE3}" xr6:coauthVersionLast="47" xr6:coauthVersionMax="47" xr10:uidLastSave="{00000000-0000-0000-0000-000000000000}"/>
  <workbookProtection workbookAlgorithmName="SHA-512" workbookHashValue="b1Rz0szN5YzUBwwSBVaiQR6b4c1q9xP39Zqh906DTld9RtVeFdXEEDWCK7W1VIxGVO0/26rAgSFKnaDNdL9UHw==" workbookSaltValue="hkXkfY3t9xPBZmcZEKtoXQ==" workbookSpinCount="100000" lockStructure="1"/>
  <bookViews>
    <workbookView xWindow="-109" yWindow="-109" windowWidth="26301" windowHeight="14305" tabRatio="757" xr2:uid="{3A3FBC86-66FA-45A3-9ABC-68E23615D654}"/>
  </bookViews>
  <sheets>
    <sheet name="24_25970_PCAP_Anexo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4" l="1"/>
  <c r="H46" i="4" s="1"/>
  <c r="G45" i="4"/>
  <c r="H45" i="4" s="1"/>
  <c r="G37" i="4"/>
  <c r="H37" i="4" s="1"/>
  <c r="H36" i="4"/>
  <c r="G36" i="4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</calcChain>
</file>

<file path=xl/sharedStrings.xml><?xml version="1.0" encoding="utf-8"?>
<sst xmlns="http://schemas.openxmlformats.org/spreadsheetml/2006/main" count="63" uniqueCount="60">
  <si>
    <t>OFERTA EMPRESA LICITADORA</t>
  </si>
  <si>
    <t>21% IVA</t>
  </si>
  <si>
    <t xml:space="preserve">El Sr./La Sra.: </t>
  </si>
  <si>
    <t>CodiRos</t>
  </si>
  <si>
    <t>R. MUNDET</t>
  </si>
  <si>
    <t>0068E02</t>
  </si>
  <si>
    <t>0068E06</t>
  </si>
  <si>
    <t>0068E07</t>
  </si>
  <si>
    <t>0068E12</t>
  </si>
  <si>
    <t>0068E13</t>
  </si>
  <si>
    <t>0068E14</t>
  </si>
  <si>
    <t>0068E15</t>
  </si>
  <si>
    <t>0068E16</t>
  </si>
  <si>
    <t>0068E21</t>
  </si>
  <si>
    <t>0068E23</t>
  </si>
  <si>
    <t>0068E38</t>
  </si>
  <si>
    <t>ANEXO 4</t>
  </si>
  <si>
    <r>
      <rPr>
        <sz val="11"/>
        <color theme="1"/>
        <rFont val="Arial"/>
        <family val="2"/>
      </rPr>
      <t xml:space="preserve">Al pliego de cláusulas administrativas particulares de la contratación consistente en el </t>
    </r>
    <r>
      <rPr>
        <b/>
        <sz val="11"/>
        <color theme="1"/>
        <rFont val="Arial"/>
        <family val="2"/>
      </rPr>
      <t>Servicio de limpieza y desinfección de las instalaciones de agua sanitaria y analíticas bioquímicas de agua de varios edificios de la Diputación de Barcelona</t>
    </r>
  </si>
  <si>
    <t>Modelo de proposición relativa a los criterios evaluables de forma automática</t>
  </si>
  <si>
    <t>Expediente núm.: 2024/0025970</t>
  </si>
  <si>
    <t>Lote 4</t>
  </si>
  <si>
    <t xml:space="preserve">   Recinto Mundet</t>
  </si>
  <si>
    <t xml:space="preserve">en nombre propio / en representación de la empresa: </t>
  </si>
  <si>
    <t>con la dirección electrónica:</t>
  </si>
  <si>
    <t>•  Criterio 1. Proposición económica</t>
  </si>
  <si>
    <r>
      <t xml:space="preserve">a) Para la </t>
    </r>
    <r>
      <rPr>
        <u/>
        <sz val="11"/>
        <color theme="1"/>
        <rFont val="Arial"/>
        <family val="2"/>
      </rPr>
      <t>parte fija</t>
    </r>
    <r>
      <rPr>
        <sz val="11"/>
        <color theme="1"/>
        <rFont val="Arial"/>
        <family val="2"/>
      </rPr>
      <t>:</t>
    </r>
  </si>
  <si>
    <r>
      <t xml:space="preserve">b) Para la </t>
    </r>
    <r>
      <rPr>
        <u/>
        <sz val="11"/>
        <color theme="1"/>
        <rFont val="Arial"/>
        <family val="2"/>
      </rPr>
      <t>parte variable</t>
    </r>
    <r>
      <rPr>
        <sz val="11"/>
        <color theme="1"/>
        <rFont val="Arial"/>
        <family val="2"/>
      </rPr>
      <t>:</t>
    </r>
  </si>
  <si>
    <t>Alerta: En ausencia de algún precio unitario se considerará que la oferta se corresponde con el precio unitario máximo de licitación.</t>
  </si>
  <si>
    <t>•  Criterio 2: Uso de vehículo de transporte menos contaminante</t>
  </si>
  <si>
    <t>a)  Vehículo con distintivo ambiental tipo 0 emisiones</t>
  </si>
  <si>
    <t>b)  Vehículo con distintivo ambiental tipo ECO</t>
  </si>
  <si>
    <t>c)  Vehículo con distintivo ambiental tipo C</t>
  </si>
  <si>
    <t>Seleccionar la opción escogida:</t>
  </si>
  <si>
    <t xml:space="preserve">Hace referencia al vehículo que se adscribirá al contrato. </t>
  </si>
  <si>
    <r>
      <t xml:space="preserve">Solamente se permite elegir </t>
    </r>
    <r>
      <rPr>
        <u/>
        <sz val="11"/>
        <color theme="1"/>
        <rFont val="Arial"/>
        <family val="2"/>
      </rPr>
      <t>una</t>
    </r>
    <r>
      <rPr>
        <sz val="11"/>
        <color theme="1"/>
        <rFont val="Arial"/>
        <family val="2"/>
      </rPr>
      <t xml:space="preserve"> opción.</t>
    </r>
  </si>
  <si>
    <t>Alerta: En el caso de dejar vacía la casilla de selección se entenderá que la empresa licitadora no oferta ninguna mejora y se valorará este criterio con 0 puntos.</t>
  </si>
  <si>
    <t>Precio máximo
prestación parcial
(2 años)
IVA excluido</t>
  </si>
  <si>
    <t>Edificio (Código)</t>
  </si>
  <si>
    <t>Precio unitario
máximo
(IVA excluido)</t>
  </si>
  <si>
    <t>Precio ofertado
prestación parcial
(2 años)
IVA excluido</t>
  </si>
  <si>
    <t>Precio ofertado
prestación parcial
(2 años)
IVA incluido</t>
  </si>
  <si>
    <t>Precio unitario
ofertado
(IVA excluido)</t>
  </si>
  <si>
    <t>Precio unitario
ofertado
(IVA incluido)</t>
  </si>
  <si>
    <t>Servicios puntuales de recogida de muestra y realización de analítica de control (Legionella spp., Legionella pneumophila, aerobios y hierro)</t>
  </si>
  <si>
    <t>Servicios puntuales de tratamiento de choque: limpieza y desinfección de puntos terminales (incluidos acumuladores, enfriadoras y resto de red)</t>
  </si>
  <si>
    <t>MD-12 - Pabellón Mestral F</t>
  </si>
  <si>
    <t>MD-13 - Pabellón Mestral E</t>
  </si>
  <si>
    <t>MD-14 - Pabellón Mestral D</t>
  </si>
  <si>
    <t>MT-15 - Pabellón Migjorn</t>
  </si>
  <si>
    <t>MD-02 - Pabellón Norte</t>
  </si>
  <si>
    <t>MD-07 - Iglesia</t>
  </si>
  <si>
    <t>MD-16 - Edificio l'Espinalb</t>
  </si>
  <si>
    <t>MD-21 - Edificio Serradell Trabal</t>
  </si>
  <si>
    <t>MD-23 - Portería Vall d'Hebron</t>
  </si>
  <si>
    <t>MD-38 - Edificio de Mantenimiento</t>
  </si>
  <si>
    <t>con NIF n.º:</t>
  </si>
  <si>
    <t>con CIF n.º:</t>
  </si>
  <si>
    <t>enterado/da de las condiciones exigidas para optar a la contratación relativa a la contratación del servicio de limpieza y desinfección de las instalaciones de agua sanitaria y analíticas bioquímicas de agua de varios edificios de la Diputación de Barcelona se compromete a llevarla a cabo con sujeción a los pliegos de prescripciones técnicas particulares y de cláusulas administrativas particulares, que acepta íntegramente:</t>
  </si>
  <si>
    <r>
      <t xml:space="preserve">domiciliada en </t>
    </r>
    <r>
      <rPr>
        <sz val="10"/>
        <color theme="1"/>
        <rFont val="Arial"/>
        <family val="2"/>
      </rPr>
      <t>(CP, calle, n.º):</t>
    </r>
  </si>
  <si>
    <t>MD-06 - Aula anexa del Pab.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</si>
</sst>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75">
    <xf numFmtId="0" fontId="0" fillId="0" borderId="0" xfId="0"/>
    <xf numFmtId="0" fontId="0" fillId="3" borderId="0" xfId="0" applyFill="1"/>
    <xf numFmtId="0" fontId="5" fillId="3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0" fillId="3" borderId="0" xfId="0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top"/>
    </xf>
    <xf numFmtId="0" fontId="4" fillId="3" borderId="0" xfId="0" applyFont="1" applyFill="1"/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 wrapText="1" inden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5" fillId="0" borderId="0" xfId="0" applyFont="1"/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justify" vertical="top"/>
    </xf>
    <xf numFmtId="0" fontId="8" fillId="3" borderId="15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6" fillId="3" borderId="0" xfId="1" quotePrefix="1" applyFont="1" applyFill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vertical="top"/>
    </xf>
    <xf numFmtId="0" fontId="12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justify" vertical="center"/>
    </xf>
    <xf numFmtId="0" fontId="13" fillId="3" borderId="6" xfId="1" applyFont="1" applyFill="1" applyBorder="1" applyAlignment="1">
      <alignment horizontal="center"/>
    </xf>
    <xf numFmtId="0" fontId="12" fillId="3" borderId="0" xfId="0" quotePrefix="1" applyFont="1" applyFill="1"/>
    <xf numFmtId="0" fontId="6" fillId="3" borderId="2" xfId="1" quotePrefix="1" applyFont="1" applyFill="1" applyBorder="1" applyAlignment="1">
      <alignment horizontal="center" vertical="center"/>
    </xf>
    <xf numFmtId="0" fontId="6" fillId="3" borderId="17" xfId="1" quotePrefix="1" applyFont="1" applyFill="1" applyBorder="1" applyAlignment="1">
      <alignment horizontal="center" vertical="center"/>
    </xf>
    <xf numFmtId="0" fontId="6" fillId="3" borderId="21" xfId="1" quotePrefix="1" applyFont="1" applyFill="1" applyBorder="1" applyAlignment="1">
      <alignment horizontal="center" vertical="center"/>
    </xf>
    <xf numFmtId="164" fontId="2" fillId="3" borderId="22" xfId="1" applyNumberFormat="1" applyFont="1" applyFill="1" applyBorder="1" applyAlignment="1">
      <alignment horizontal="right" vertical="center" wrapText="1" indent="1"/>
    </xf>
    <xf numFmtId="164" fontId="15" fillId="2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2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3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6" xfId="1" applyNumberFormat="1" applyFont="1" applyFill="1" applyBorder="1" applyAlignment="1">
      <alignment horizontal="right" vertical="center" wrapText="1" indent="1"/>
    </xf>
    <xf numFmtId="164" fontId="15" fillId="2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6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0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8" xfId="1" applyNumberFormat="1" applyFont="1" applyFill="1" applyBorder="1" applyAlignment="1">
      <alignment horizontal="right" vertical="center" wrapText="1" indent="1"/>
    </xf>
    <xf numFmtId="164" fontId="15" fillId="2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8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19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0" xfId="1" applyNumberFormat="1" applyFont="1" applyFill="1" applyBorder="1" applyAlignment="1">
      <alignment horizontal="right" vertical="center" wrapText="1" indent="1"/>
    </xf>
    <xf numFmtId="164" fontId="15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0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6" fillId="3" borderId="25" xfId="1" quotePrefix="1" applyFont="1" applyFill="1" applyBorder="1" applyAlignment="1">
      <alignment vertical="center" wrapText="1"/>
    </xf>
    <xf numFmtId="0" fontId="6" fillId="3" borderId="4" xfId="1" quotePrefix="1" applyFont="1" applyFill="1" applyBorder="1" applyAlignment="1">
      <alignment vertical="center" wrapText="1"/>
    </xf>
    <xf numFmtId="0" fontId="6" fillId="3" borderId="27" xfId="1" quotePrefix="1" applyFont="1" applyFill="1" applyBorder="1" applyAlignment="1">
      <alignment vertical="center" wrapText="1"/>
    </xf>
    <xf numFmtId="0" fontId="6" fillId="3" borderId="2" xfId="1" quotePrefix="1" applyFont="1" applyFill="1" applyBorder="1" applyAlignment="1">
      <alignment horizontal="center" vertical="center" wrapText="1"/>
    </xf>
    <xf numFmtId="0" fontId="6" fillId="3" borderId="29" xfId="1" quotePrefix="1" applyFont="1" applyFill="1" applyBorder="1" applyAlignment="1">
      <alignment vertical="center" wrapText="1"/>
    </xf>
    <xf numFmtId="0" fontId="6" fillId="3" borderId="5" xfId="1" quotePrefix="1" applyFont="1" applyFill="1" applyBorder="1" applyAlignment="1">
      <alignment horizontal="left" vertical="center" wrapText="1"/>
    </xf>
    <xf numFmtId="0" fontId="6" fillId="3" borderId="7" xfId="1" quotePrefix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justify" vertical="top" wrapText="1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justify" vertical="top" wrapText="1"/>
    </xf>
    <xf numFmtId="0" fontId="5" fillId="3" borderId="0" xfId="0" applyFont="1" applyFill="1" applyAlignment="1">
      <alignment horizontal="justify" vertical="top"/>
    </xf>
    <xf numFmtId="0" fontId="8" fillId="3" borderId="5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14" fillId="3" borderId="24" xfId="3" quotePrefix="1" applyFont="1" applyFill="1" applyBorder="1" applyAlignment="1">
      <alignment horizontal="center" vertical="center" textRotation="90" wrapText="1"/>
    </xf>
    <xf numFmtId="0" fontId="14" fillId="3" borderId="26" xfId="3" quotePrefix="1" applyFont="1" applyFill="1" applyBorder="1" applyAlignment="1">
      <alignment horizontal="center" vertical="center" textRotation="90" wrapText="1"/>
    </xf>
    <xf numFmtId="0" fontId="14" fillId="3" borderId="28" xfId="3" quotePrefix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 2" xfId="2" xr:uid="{F6AF8746-82E0-42D4-9CD0-09406B5D0BD3}"/>
    <cellStyle name="Normal 2 3" xfId="3" xr:uid="{9A7A2218-4188-4B42-8F54-575C9F437AF4}"/>
    <cellStyle name="Normal 2 9 2" xfId="1" xr:uid="{9FD04CC2-F45F-4ABA-8FDD-F20F0696A798}"/>
  </cellStyles>
  <dxfs count="15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E39F-37AA-4C3B-A7C7-AB275178DD09}">
  <dimension ref="A1:I65"/>
  <sheetViews>
    <sheetView showGridLines="0" tabSelected="1" showRuler="0" zoomScaleNormal="100" workbookViewId="0">
      <selection activeCell="E12" sqref="E12:H12"/>
    </sheetView>
  </sheetViews>
  <sheetFormatPr defaultRowHeight="14.3" x14ac:dyDescent="0.25"/>
  <cols>
    <col min="1" max="1" width="5.125" customWidth="1"/>
    <col min="2" max="2" width="3" customWidth="1"/>
    <col min="3" max="3" width="31.75" customWidth="1"/>
    <col min="4" max="4" width="11.5" customWidth="1"/>
    <col min="5" max="6" width="15.625" customWidth="1"/>
    <col min="7" max="7" width="13.625" customWidth="1"/>
    <col min="8" max="8" width="15.625" customWidth="1"/>
    <col min="9" max="9" width="5.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65" t="s">
        <v>16</v>
      </c>
      <c r="C2" s="65"/>
      <c r="D2" s="65"/>
      <c r="E2" s="65"/>
      <c r="F2" s="65"/>
      <c r="G2" s="65"/>
      <c r="H2" s="65"/>
      <c r="I2" s="1"/>
    </row>
    <row r="3" spans="1:9" x14ac:dyDescent="0.25">
      <c r="A3" s="1"/>
      <c r="B3" s="2"/>
      <c r="C3" s="2"/>
      <c r="D3" s="2"/>
      <c r="E3" s="2"/>
      <c r="F3" s="2"/>
      <c r="G3" s="2"/>
      <c r="H3" s="2"/>
      <c r="I3" s="1"/>
    </row>
    <row r="4" spans="1:9" ht="47.55" customHeight="1" x14ac:dyDescent="0.25">
      <c r="A4" s="1"/>
      <c r="B4" s="66" t="s">
        <v>17</v>
      </c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2"/>
      <c r="C5" s="2"/>
      <c r="D5" s="2"/>
      <c r="E5" s="2"/>
      <c r="F5" s="2"/>
      <c r="G5" s="2"/>
      <c r="H5" s="2"/>
      <c r="I5" s="1"/>
    </row>
    <row r="6" spans="1:9" x14ac:dyDescent="0.25">
      <c r="A6" s="1"/>
      <c r="B6" s="3"/>
      <c r="C6" s="3"/>
      <c r="D6" s="3"/>
      <c r="E6" s="3"/>
      <c r="F6" s="3"/>
      <c r="G6" s="3"/>
      <c r="H6" s="4" t="s">
        <v>19</v>
      </c>
      <c r="I6" s="1"/>
    </row>
    <row r="7" spans="1:9" x14ac:dyDescent="0.25">
      <c r="A7" s="1"/>
      <c r="B7" s="1"/>
      <c r="C7" s="2"/>
      <c r="D7" s="2"/>
      <c r="E7" s="2"/>
      <c r="F7" s="2"/>
      <c r="G7" s="2"/>
      <c r="H7" s="2"/>
      <c r="I7" s="1"/>
    </row>
    <row r="8" spans="1:9" x14ac:dyDescent="0.25">
      <c r="A8" s="1"/>
      <c r="B8" s="65" t="s">
        <v>18</v>
      </c>
      <c r="C8" s="65"/>
      <c r="D8" s="65"/>
      <c r="E8" s="65"/>
      <c r="F8" s="65"/>
      <c r="G8" s="65"/>
      <c r="H8" s="65"/>
      <c r="I8" s="1"/>
    </row>
    <row r="9" spans="1:9" x14ac:dyDescent="0.25">
      <c r="A9" s="1"/>
      <c r="B9" s="2"/>
      <c r="C9" s="2"/>
      <c r="D9" s="2"/>
      <c r="E9" s="2"/>
      <c r="F9" s="2"/>
      <c r="G9" s="2"/>
      <c r="H9" s="2"/>
      <c r="I9" s="1"/>
    </row>
    <row r="10" spans="1:9" s="9" customFormat="1" ht="24.45" customHeight="1" x14ac:dyDescent="0.25">
      <c r="A10" s="5"/>
      <c r="B10" s="21" t="s">
        <v>20</v>
      </c>
      <c r="C10" s="8"/>
      <c r="D10" s="6" t="s">
        <v>21</v>
      </c>
      <c r="E10" s="7"/>
      <c r="F10" s="7"/>
      <c r="G10" s="7"/>
      <c r="H10" s="8"/>
      <c r="I10" s="5"/>
    </row>
    <row r="11" spans="1:9" ht="14.95" customHeight="1" x14ac:dyDescent="0.25">
      <c r="A11" s="1"/>
      <c r="B11" s="2"/>
      <c r="C11" s="2"/>
      <c r="D11" s="2"/>
      <c r="E11" s="2"/>
      <c r="F11" s="2"/>
      <c r="G11" s="2"/>
      <c r="H11" s="2"/>
      <c r="I11" s="1"/>
    </row>
    <row r="12" spans="1:9" s="9" customFormat="1" ht="16" customHeight="1" x14ac:dyDescent="0.25">
      <c r="A12" s="5"/>
      <c r="B12" s="30" t="s">
        <v>2</v>
      </c>
      <c r="C12" s="30"/>
      <c r="D12" s="30"/>
      <c r="E12" s="71"/>
      <c r="F12" s="71"/>
      <c r="G12" s="71"/>
      <c r="H12" s="71"/>
      <c r="I12" s="5"/>
    </row>
    <row r="13" spans="1:9" s="9" customFormat="1" ht="16" customHeight="1" x14ac:dyDescent="0.25">
      <c r="A13" s="5"/>
      <c r="B13" s="30" t="s">
        <v>55</v>
      </c>
      <c r="C13" s="30"/>
      <c r="D13" s="30"/>
      <c r="E13" s="70"/>
      <c r="F13" s="70"/>
      <c r="G13" s="70"/>
      <c r="H13" s="70"/>
      <c r="I13" s="5"/>
    </row>
    <row r="14" spans="1:9" s="9" customFormat="1" ht="16" customHeight="1" x14ac:dyDescent="0.25">
      <c r="A14" s="5"/>
      <c r="B14" s="30" t="s">
        <v>22</v>
      </c>
      <c r="C14" s="30"/>
      <c r="D14" s="30"/>
      <c r="E14" s="70"/>
      <c r="F14" s="70"/>
      <c r="G14" s="70"/>
      <c r="H14" s="70"/>
      <c r="I14" s="5"/>
    </row>
    <row r="15" spans="1:9" s="9" customFormat="1" ht="16" customHeight="1" x14ac:dyDescent="0.25">
      <c r="A15" s="5"/>
      <c r="B15" s="30" t="s">
        <v>56</v>
      </c>
      <c r="C15" s="30"/>
      <c r="D15" s="30"/>
      <c r="E15" s="70"/>
      <c r="F15" s="70"/>
      <c r="G15" s="70"/>
      <c r="H15" s="70"/>
      <c r="I15" s="5"/>
    </row>
    <row r="16" spans="1:9" s="9" customFormat="1" ht="16" customHeight="1" x14ac:dyDescent="0.25">
      <c r="A16" s="5"/>
      <c r="B16" s="30" t="s">
        <v>58</v>
      </c>
      <c r="C16" s="30"/>
      <c r="D16" s="30"/>
      <c r="E16" s="70"/>
      <c r="F16" s="70"/>
      <c r="G16" s="70"/>
      <c r="H16" s="70"/>
      <c r="I16" s="5"/>
    </row>
    <row r="17" spans="1:9" s="9" customFormat="1" ht="16" customHeight="1" x14ac:dyDescent="0.25">
      <c r="A17" s="5"/>
      <c r="B17" s="30"/>
      <c r="C17" s="30"/>
      <c r="D17" s="30"/>
      <c r="E17" s="70"/>
      <c r="F17" s="70"/>
      <c r="G17" s="70"/>
      <c r="H17" s="70"/>
      <c r="I17" s="5"/>
    </row>
    <row r="18" spans="1:9" s="9" customFormat="1" ht="16" customHeight="1" x14ac:dyDescent="0.25">
      <c r="A18" s="5"/>
      <c r="B18" s="30" t="s">
        <v>23</v>
      </c>
      <c r="C18" s="30"/>
      <c r="D18" s="30"/>
      <c r="E18" s="70"/>
      <c r="F18" s="70"/>
      <c r="G18" s="70"/>
      <c r="H18" s="70"/>
      <c r="I18" s="5"/>
    </row>
    <row r="19" spans="1:9" ht="61.15" customHeight="1" x14ac:dyDescent="0.25">
      <c r="A19" s="1"/>
      <c r="B19" s="67" t="s">
        <v>57</v>
      </c>
      <c r="C19" s="67"/>
      <c r="D19" s="67"/>
      <c r="E19" s="67"/>
      <c r="F19" s="67"/>
      <c r="G19" s="67"/>
      <c r="H19" s="67"/>
      <c r="I19" s="1"/>
    </row>
    <row r="20" spans="1:9" x14ac:dyDescent="0.25">
      <c r="A20" s="1"/>
      <c r="B20" s="2"/>
      <c r="C20" s="2"/>
      <c r="D20" s="2"/>
      <c r="E20" s="2"/>
      <c r="F20" s="2"/>
      <c r="G20" s="2"/>
      <c r="H20" s="2"/>
      <c r="I20" s="1"/>
    </row>
    <row r="21" spans="1:9" s="9" customFormat="1" ht="16" customHeight="1" x14ac:dyDescent="0.25">
      <c r="A21" s="5"/>
      <c r="B21" s="31" t="s">
        <v>24</v>
      </c>
      <c r="C21" s="30"/>
      <c r="D21" s="30"/>
      <c r="E21" s="30"/>
      <c r="F21" s="30"/>
      <c r="G21" s="30"/>
      <c r="H21" s="30"/>
      <c r="I21" s="5"/>
    </row>
    <row r="22" spans="1:9" x14ac:dyDescent="0.25">
      <c r="A22" s="1"/>
      <c r="B22" s="11"/>
      <c r="C22" s="2"/>
      <c r="D22" s="2"/>
      <c r="E22" s="2"/>
      <c r="F22" s="2"/>
      <c r="G22" s="2"/>
      <c r="H22" s="2"/>
      <c r="I22" s="1"/>
    </row>
    <row r="23" spans="1:9" s="9" customFormat="1" ht="16" customHeight="1" x14ac:dyDescent="0.25">
      <c r="A23" s="5"/>
      <c r="B23" s="31"/>
      <c r="C23" s="30" t="s">
        <v>25</v>
      </c>
      <c r="D23" s="30"/>
      <c r="E23" s="30"/>
      <c r="F23" s="30"/>
      <c r="G23" s="30"/>
      <c r="H23" s="30"/>
      <c r="I23" s="5"/>
    </row>
    <row r="24" spans="1:9" ht="14.95" thickBot="1" x14ac:dyDescent="0.3">
      <c r="A24" s="1"/>
      <c r="B24" s="2"/>
      <c r="C24" s="2"/>
      <c r="D24" s="2"/>
      <c r="E24" s="2"/>
      <c r="F24" s="2"/>
      <c r="G24" s="2"/>
      <c r="H24" s="2"/>
      <c r="I24" s="1"/>
    </row>
    <row r="25" spans="1:9" ht="14.95" thickBot="1" x14ac:dyDescent="0.3">
      <c r="A25" s="1"/>
      <c r="B25" s="12"/>
      <c r="C25" s="12"/>
      <c r="D25" s="13"/>
      <c r="E25" s="14"/>
      <c r="F25" s="15"/>
      <c r="G25" s="33" t="s">
        <v>0</v>
      </c>
      <c r="H25" s="16"/>
      <c r="I25" s="2"/>
    </row>
    <row r="26" spans="1:9" ht="46.9" customHeight="1" thickBot="1" x14ac:dyDescent="0.3">
      <c r="A26" s="1"/>
      <c r="B26" s="68" t="s">
        <v>37</v>
      </c>
      <c r="C26" s="69"/>
      <c r="D26" s="18" t="s">
        <v>3</v>
      </c>
      <c r="E26" s="20" t="s">
        <v>36</v>
      </c>
      <c r="F26" s="20" t="s">
        <v>39</v>
      </c>
      <c r="G26" s="19" t="s">
        <v>1</v>
      </c>
      <c r="H26" s="19" t="s">
        <v>40</v>
      </c>
      <c r="I26" s="2"/>
    </row>
    <row r="27" spans="1:9" ht="30.1" customHeight="1" x14ac:dyDescent="0.25">
      <c r="A27" s="1"/>
      <c r="B27" s="72" t="s">
        <v>4</v>
      </c>
      <c r="C27" s="54" t="s">
        <v>49</v>
      </c>
      <c r="D27" s="37" t="s">
        <v>5</v>
      </c>
      <c r="E27" s="38">
        <v>14037</v>
      </c>
      <c r="F27" s="39"/>
      <c r="G27" s="40">
        <f t="shared" ref="G27:G37" si="0">IF(F27&gt;E27,"Revisar",ROUND((F27*0.21),2))</f>
        <v>0</v>
      </c>
      <c r="H27" s="41">
        <f t="shared" ref="H27:H37" si="1">IF(F27&gt;E27,"Revisar",F27+G27)</f>
        <v>0</v>
      </c>
      <c r="I27" s="2"/>
    </row>
    <row r="28" spans="1:9" ht="30.1" customHeight="1" x14ac:dyDescent="0.25">
      <c r="A28" s="1"/>
      <c r="B28" s="73"/>
      <c r="C28" s="55" t="s">
        <v>59</v>
      </c>
      <c r="D28" s="35" t="s">
        <v>6</v>
      </c>
      <c r="E28" s="42">
        <v>3137</v>
      </c>
      <c r="F28" s="43"/>
      <c r="G28" s="44">
        <f t="shared" si="0"/>
        <v>0</v>
      </c>
      <c r="H28" s="45">
        <f t="shared" si="1"/>
        <v>0</v>
      </c>
      <c r="I28" s="2"/>
    </row>
    <row r="29" spans="1:9" ht="30.1" customHeight="1" x14ac:dyDescent="0.25">
      <c r="A29" s="1"/>
      <c r="B29" s="73"/>
      <c r="C29" s="56" t="s">
        <v>50</v>
      </c>
      <c r="D29" s="37" t="s">
        <v>7</v>
      </c>
      <c r="E29" s="38">
        <v>3137</v>
      </c>
      <c r="F29" s="39"/>
      <c r="G29" s="40">
        <f t="shared" si="0"/>
        <v>0</v>
      </c>
      <c r="H29" s="41">
        <f t="shared" si="1"/>
        <v>0</v>
      </c>
      <c r="I29" s="2"/>
    </row>
    <row r="30" spans="1:9" ht="30.1" customHeight="1" x14ac:dyDescent="0.25">
      <c r="A30" s="1"/>
      <c r="B30" s="73"/>
      <c r="C30" s="55" t="s">
        <v>45</v>
      </c>
      <c r="D30" s="35" t="s">
        <v>8</v>
      </c>
      <c r="E30" s="42">
        <v>4673</v>
      </c>
      <c r="F30" s="43"/>
      <c r="G30" s="44">
        <f t="shared" si="0"/>
        <v>0</v>
      </c>
      <c r="H30" s="45">
        <f t="shared" si="1"/>
        <v>0</v>
      </c>
      <c r="I30" s="2"/>
    </row>
    <row r="31" spans="1:9" ht="30.1" customHeight="1" x14ac:dyDescent="0.25">
      <c r="A31" s="1"/>
      <c r="B31" s="73"/>
      <c r="C31" s="55" t="s">
        <v>46</v>
      </c>
      <c r="D31" s="35" t="s">
        <v>9</v>
      </c>
      <c r="E31" s="42">
        <v>3137</v>
      </c>
      <c r="F31" s="43"/>
      <c r="G31" s="44">
        <f t="shared" si="0"/>
        <v>0</v>
      </c>
      <c r="H31" s="45">
        <f t="shared" si="1"/>
        <v>0</v>
      </c>
      <c r="I31" s="2"/>
    </row>
    <row r="32" spans="1:9" ht="30.1" customHeight="1" x14ac:dyDescent="0.25">
      <c r="A32" s="1"/>
      <c r="B32" s="73"/>
      <c r="C32" s="55" t="s">
        <v>47</v>
      </c>
      <c r="D32" s="35" t="s">
        <v>10</v>
      </c>
      <c r="E32" s="42">
        <v>3137</v>
      </c>
      <c r="F32" s="43"/>
      <c r="G32" s="44">
        <f t="shared" si="0"/>
        <v>0</v>
      </c>
      <c r="H32" s="45">
        <f t="shared" si="1"/>
        <v>0</v>
      </c>
      <c r="I32" s="2"/>
    </row>
    <row r="33" spans="1:9" ht="30.1" customHeight="1" x14ac:dyDescent="0.25">
      <c r="A33" s="1"/>
      <c r="B33" s="73"/>
      <c r="C33" s="55" t="s">
        <v>48</v>
      </c>
      <c r="D33" s="35" t="s">
        <v>11</v>
      </c>
      <c r="E33" s="42">
        <v>5441</v>
      </c>
      <c r="F33" s="43"/>
      <c r="G33" s="44">
        <f t="shared" si="0"/>
        <v>0</v>
      </c>
      <c r="H33" s="45">
        <f t="shared" si="1"/>
        <v>0</v>
      </c>
      <c r="I33" s="2"/>
    </row>
    <row r="34" spans="1:9" ht="30.1" customHeight="1" x14ac:dyDescent="0.25">
      <c r="A34" s="1"/>
      <c r="B34" s="73"/>
      <c r="C34" s="55" t="s">
        <v>51</v>
      </c>
      <c r="D34" s="35" t="s">
        <v>12</v>
      </c>
      <c r="E34" s="42">
        <v>5441</v>
      </c>
      <c r="F34" s="43"/>
      <c r="G34" s="44">
        <f t="shared" si="0"/>
        <v>0</v>
      </c>
      <c r="H34" s="45">
        <f t="shared" si="1"/>
        <v>0</v>
      </c>
      <c r="I34" s="2"/>
    </row>
    <row r="35" spans="1:9" ht="30.1" customHeight="1" x14ac:dyDescent="0.25">
      <c r="A35" s="1"/>
      <c r="B35" s="73"/>
      <c r="C35" s="55" t="s">
        <v>52</v>
      </c>
      <c r="D35" s="35" t="s">
        <v>13</v>
      </c>
      <c r="E35" s="42">
        <v>10613</v>
      </c>
      <c r="F35" s="43"/>
      <c r="G35" s="44">
        <f t="shared" si="0"/>
        <v>0</v>
      </c>
      <c r="H35" s="45">
        <f t="shared" si="1"/>
        <v>0</v>
      </c>
      <c r="I35" s="2"/>
    </row>
    <row r="36" spans="1:9" ht="30.1" customHeight="1" x14ac:dyDescent="0.25">
      <c r="A36" s="1"/>
      <c r="B36" s="73"/>
      <c r="C36" s="55" t="s">
        <v>53</v>
      </c>
      <c r="D36" s="57" t="s">
        <v>14</v>
      </c>
      <c r="E36" s="42">
        <v>5441</v>
      </c>
      <c r="F36" s="43"/>
      <c r="G36" s="44">
        <f t="shared" si="0"/>
        <v>0</v>
      </c>
      <c r="H36" s="45">
        <f t="shared" si="1"/>
        <v>0</v>
      </c>
      <c r="I36" s="2"/>
    </row>
    <row r="37" spans="1:9" ht="30.1" customHeight="1" thickBot="1" x14ac:dyDescent="0.3">
      <c r="A37" s="1"/>
      <c r="B37" s="74"/>
      <c r="C37" s="58" t="s">
        <v>54</v>
      </c>
      <c r="D37" s="36" t="s">
        <v>15</v>
      </c>
      <c r="E37" s="46">
        <v>5441</v>
      </c>
      <c r="F37" s="47"/>
      <c r="G37" s="48">
        <f t="shared" si="0"/>
        <v>0</v>
      </c>
      <c r="H37" s="49">
        <f t="shared" si="1"/>
        <v>0</v>
      </c>
      <c r="I37" s="2"/>
    </row>
    <row r="38" spans="1:9" ht="10.9" customHeight="1" x14ac:dyDescent="0.25">
      <c r="A38" s="1"/>
      <c r="B38" s="2"/>
      <c r="C38" s="2"/>
      <c r="D38" s="2"/>
      <c r="E38" s="2"/>
      <c r="F38" s="2"/>
      <c r="G38" s="2"/>
      <c r="H38" s="2"/>
      <c r="I38" s="1"/>
    </row>
    <row r="39" spans="1:9" ht="30.1" customHeight="1" x14ac:dyDescent="0.25">
      <c r="A39" s="1"/>
      <c r="B39" s="2"/>
      <c r="C39" s="61" t="s">
        <v>27</v>
      </c>
      <c r="D39" s="61"/>
      <c r="E39" s="61"/>
      <c r="F39" s="61"/>
      <c r="G39" s="61"/>
      <c r="H39" s="61"/>
      <c r="I39" s="1"/>
    </row>
    <row r="40" spans="1:9" ht="21.75" customHeight="1" x14ac:dyDescent="0.25">
      <c r="A40" s="1"/>
      <c r="B40" s="22"/>
      <c r="C40" s="22"/>
      <c r="D40" s="22"/>
      <c r="E40" s="22"/>
      <c r="F40" s="22"/>
      <c r="G40" s="22"/>
      <c r="H40" s="22"/>
      <c r="I40" s="1"/>
    </row>
    <row r="41" spans="1:9" s="9" customFormat="1" ht="16" customHeight="1" x14ac:dyDescent="0.25">
      <c r="A41" s="5"/>
      <c r="B41" s="32"/>
      <c r="C41" s="30" t="s">
        <v>26</v>
      </c>
      <c r="D41" s="32"/>
      <c r="E41" s="32"/>
      <c r="F41" s="32"/>
      <c r="G41" s="32"/>
      <c r="H41" s="32"/>
      <c r="I41" s="5"/>
    </row>
    <row r="42" spans="1:9" ht="14.95" thickBot="1" x14ac:dyDescent="0.3">
      <c r="A42" s="1"/>
      <c r="B42" s="22"/>
      <c r="C42" s="22"/>
      <c r="D42" s="22"/>
      <c r="E42" s="22"/>
      <c r="F42" s="22"/>
      <c r="G42" s="22"/>
      <c r="H42" s="22"/>
      <c r="I42" s="1"/>
    </row>
    <row r="43" spans="1:9" ht="14.95" thickBot="1" x14ac:dyDescent="0.3">
      <c r="A43" s="1"/>
      <c r="B43" s="12"/>
      <c r="C43" s="12"/>
      <c r="D43" s="13"/>
      <c r="E43" s="14"/>
      <c r="F43" s="15"/>
      <c r="G43" s="33" t="s">
        <v>0</v>
      </c>
      <c r="H43" s="16"/>
      <c r="I43" s="1"/>
    </row>
    <row r="44" spans="1:9" ht="35.35" thickBot="1" x14ac:dyDescent="0.3">
      <c r="A44" s="1"/>
      <c r="B44" s="25"/>
      <c r="C44" s="23"/>
      <c r="D44" s="24"/>
      <c r="E44" s="20" t="s">
        <v>38</v>
      </c>
      <c r="F44" s="20" t="s">
        <v>41</v>
      </c>
      <c r="G44" s="19" t="s">
        <v>1</v>
      </c>
      <c r="H44" s="19" t="s">
        <v>42</v>
      </c>
      <c r="I44" s="1"/>
    </row>
    <row r="45" spans="1:9" ht="41.45" customHeight="1" thickBot="1" x14ac:dyDescent="0.3">
      <c r="A45" s="1"/>
      <c r="B45" s="26"/>
      <c r="C45" s="59" t="s">
        <v>43</v>
      </c>
      <c r="D45" s="60"/>
      <c r="E45" s="50">
        <v>96</v>
      </c>
      <c r="F45" s="51"/>
      <c r="G45" s="52">
        <f>IF(F45&gt;E45,"Revisar",ROUND((F45*0.21),2))</f>
        <v>0</v>
      </c>
      <c r="H45" s="53">
        <f>IF(F45&gt;E45,"Revisar",F45+G45)</f>
        <v>0</v>
      </c>
      <c r="I45" s="1"/>
    </row>
    <row r="46" spans="1:9" ht="41.45" customHeight="1" thickBot="1" x14ac:dyDescent="0.3">
      <c r="A46" s="1"/>
      <c r="B46" s="26"/>
      <c r="C46" s="59" t="s">
        <v>44</v>
      </c>
      <c r="D46" s="60"/>
      <c r="E46" s="50">
        <v>700</v>
      </c>
      <c r="F46" s="51"/>
      <c r="G46" s="52">
        <f>IF(F46&gt;E46,"Revisar",ROUND((F46*0.21),2))</f>
        <v>0</v>
      </c>
      <c r="H46" s="53">
        <f>IF(F46&gt;E46,"Revisar",F46+G46)</f>
        <v>0</v>
      </c>
      <c r="I46" s="1"/>
    </row>
    <row r="47" spans="1:9" ht="10.9" customHeight="1" x14ac:dyDescent="0.25">
      <c r="A47" s="1"/>
      <c r="B47" s="22"/>
      <c r="C47" s="22"/>
      <c r="D47" s="22"/>
      <c r="E47" s="22"/>
      <c r="F47" s="22"/>
      <c r="G47" s="22"/>
      <c r="H47" s="22"/>
      <c r="I47" s="1"/>
    </row>
    <row r="48" spans="1:9" ht="30.1" customHeight="1" x14ac:dyDescent="0.25">
      <c r="A48" s="1"/>
      <c r="B48" s="2"/>
      <c r="C48" s="61" t="s">
        <v>27</v>
      </c>
      <c r="D48" s="61"/>
      <c r="E48" s="61"/>
      <c r="F48" s="61"/>
      <c r="G48" s="61"/>
      <c r="H48" s="61"/>
      <c r="I48" s="1"/>
    </row>
    <row r="49" spans="1:9" x14ac:dyDescent="0.25">
      <c r="A49" s="1"/>
      <c r="B49" s="2"/>
      <c r="C49" s="2"/>
      <c r="D49" s="2"/>
      <c r="E49" s="2"/>
      <c r="F49" s="2"/>
      <c r="G49" s="2"/>
      <c r="H49" s="2"/>
      <c r="I49" s="1"/>
    </row>
    <row r="50" spans="1:9" x14ac:dyDescent="0.25">
      <c r="A50" s="1"/>
      <c r="B50" s="11" t="s">
        <v>28</v>
      </c>
      <c r="C50" s="2"/>
      <c r="D50" s="2"/>
      <c r="E50" s="2"/>
      <c r="F50" s="2"/>
      <c r="G50" s="2"/>
      <c r="H50" s="2"/>
      <c r="I50" s="1"/>
    </row>
    <row r="51" spans="1:9" x14ac:dyDescent="0.25">
      <c r="A51" s="1"/>
      <c r="B51" s="2"/>
      <c r="C51" s="2"/>
      <c r="D51" s="2"/>
      <c r="E51" s="2"/>
      <c r="F51" s="2"/>
      <c r="G51" s="2"/>
      <c r="H51" s="2"/>
      <c r="I51" s="1"/>
    </row>
    <row r="52" spans="1:9" ht="14.3" customHeight="1" x14ac:dyDescent="0.25">
      <c r="A52" s="1"/>
      <c r="B52" s="10"/>
      <c r="C52" s="10" t="s">
        <v>33</v>
      </c>
      <c r="D52" s="10"/>
      <c r="E52" s="10"/>
      <c r="F52" s="10"/>
      <c r="G52" s="10"/>
      <c r="H52" s="10"/>
      <c r="I52" s="1"/>
    </row>
    <row r="53" spans="1:9" x14ac:dyDescent="0.25">
      <c r="A53" s="1"/>
      <c r="B53" s="2"/>
      <c r="C53" s="2" t="s">
        <v>34</v>
      </c>
      <c r="D53" s="2"/>
      <c r="E53" s="2"/>
      <c r="F53" s="2"/>
      <c r="G53" s="2"/>
      <c r="H53" s="2"/>
      <c r="I53" s="1"/>
    </row>
    <row r="54" spans="1:9" ht="9.5500000000000007" customHeight="1" x14ac:dyDescent="0.25">
      <c r="A54" s="1"/>
      <c r="B54" s="2"/>
      <c r="C54" s="2"/>
      <c r="D54" s="2"/>
      <c r="E54" s="2"/>
      <c r="F54" s="2"/>
      <c r="G54" s="2"/>
      <c r="H54" s="2"/>
      <c r="I54" s="1"/>
    </row>
    <row r="55" spans="1:9" ht="16" customHeight="1" x14ac:dyDescent="0.25">
      <c r="A55" s="1"/>
      <c r="B55" s="2"/>
      <c r="C55" s="2" t="s">
        <v>29</v>
      </c>
      <c r="D55" s="2"/>
      <c r="E55" s="2"/>
      <c r="F55" s="2"/>
      <c r="G55" s="2"/>
      <c r="H55" s="2"/>
      <c r="I55" s="1"/>
    </row>
    <row r="56" spans="1:9" ht="16" customHeight="1" x14ac:dyDescent="0.25">
      <c r="A56" s="1"/>
      <c r="B56" s="2"/>
      <c r="C56" s="2" t="s">
        <v>30</v>
      </c>
      <c r="D56" s="2"/>
      <c r="E56" s="2"/>
      <c r="F56" s="2"/>
      <c r="G56" s="2"/>
      <c r="H56" s="2"/>
      <c r="I56" s="1"/>
    </row>
    <row r="57" spans="1:9" ht="16" customHeight="1" x14ac:dyDescent="0.25">
      <c r="A57" s="1"/>
      <c r="B57" s="2"/>
      <c r="C57" s="2" t="s">
        <v>31</v>
      </c>
      <c r="D57" s="2"/>
      <c r="E57" s="2"/>
      <c r="F57" s="2"/>
      <c r="G57" s="2"/>
      <c r="H57" s="2"/>
      <c r="I57" s="1"/>
    </row>
    <row r="58" spans="1:9" x14ac:dyDescent="0.25">
      <c r="A58" s="1"/>
      <c r="B58" s="2"/>
      <c r="C58" s="34"/>
      <c r="D58" s="2"/>
      <c r="E58" s="2"/>
      <c r="F58" s="2"/>
      <c r="G58" s="2"/>
      <c r="H58" s="2"/>
      <c r="I58" s="1"/>
    </row>
    <row r="59" spans="1:9" x14ac:dyDescent="0.25">
      <c r="A59" s="1"/>
      <c r="B59" s="2"/>
      <c r="C59" s="29"/>
      <c r="D59" s="2"/>
      <c r="E59" s="2"/>
      <c r="F59" s="2"/>
      <c r="G59" s="2"/>
      <c r="H59" s="2"/>
      <c r="I59" s="1"/>
    </row>
    <row r="60" spans="1:9" ht="14.95" thickBot="1" x14ac:dyDescent="0.3">
      <c r="A60" s="1"/>
      <c r="B60" s="2"/>
      <c r="C60" s="27" t="s">
        <v>32</v>
      </c>
      <c r="D60" s="2"/>
      <c r="E60" s="2"/>
      <c r="F60" s="2"/>
      <c r="G60" s="2"/>
      <c r="H60" s="2"/>
      <c r="I60" s="1"/>
    </row>
    <row r="61" spans="1:9" ht="24.45" customHeight="1" thickBot="1" x14ac:dyDescent="0.3">
      <c r="A61" s="1"/>
      <c r="B61" s="2"/>
      <c r="C61" s="62"/>
      <c r="D61" s="63"/>
      <c r="E61" s="63"/>
      <c r="F61" s="64"/>
      <c r="G61" s="2"/>
      <c r="H61" s="2"/>
      <c r="I61" s="1"/>
    </row>
    <row r="62" spans="1:9" ht="10.9" customHeight="1" x14ac:dyDescent="0.25">
      <c r="A62" s="1"/>
      <c r="B62" s="2"/>
      <c r="C62" s="2"/>
      <c r="D62" s="2"/>
      <c r="E62" s="2"/>
      <c r="F62" s="2"/>
      <c r="G62" s="2"/>
      <c r="H62" s="2"/>
      <c r="I62" s="1"/>
    </row>
    <row r="63" spans="1:9" ht="30.1" customHeight="1" x14ac:dyDescent="0.25">
      <c r="A63" s="1"/>
      <c r="B63" s="28"/>
      <c r="C63" s="61" t="s">
        <v>35</v>
      </c>
      <c r="D63" s="61"/>
      <c r="E63" s="61"/>
      <c r="F63" s="61"/>
      <c r="G63" s="61"/>
      <c r="H63" s="61"/>
      <c r="I63" s="1"/>
    </row>
    <row r="64" spans="1:9" x14ac:dyDescent="0.25">
      <c r="A64" s="1"/>
      <c r="B64" s="2"/>
      <c r="C64" s="2"/>
      <c r="D64" s="2"/>
      <c r="E64" s="2"/>
      <c r="F64" s="2"/>
      <c r="G64" s="2"/>
      <c r="H64" s="2"/>
      <c r="I64" s="1"/>
    </row>
    <row r="65" spans="2:8" x14ac:dyDescent="0.25">
      <c r="B65" s="17"/>
      <c r="C65" s="17"/>
      <c r="D65" s="17"/>
      <c r="E65" s="17"/>
      <c r="F65" s="17"/>
      <c r="G65" s="17"/>
      <c r="H65" s="17"/>
    </row>
  </sheetData>
  <sheetProtection algorithmName="SHA-512" hashValue="RVWzl9qD2eJ4UHjdb4/0B0EciK2h3TH9hwuKVLMK4BN1wm7oHvpVNSfWfhOPF5JnQk9MWRjB7wVOYNgQXHrLGg==" saltValue="W2XURMW61oamrRWnUyLMwQ==" spinCount="100000" sheet="1" objects="1" scenarios="1" selectLockedCells="1"/>
  <mergeCells count="19">
    <mergeCell ref="C63:H63"/>
    <mergeCell ref="B27:B37"/>
    <mergeCell ref="C39:H39"/>
    <mergeCell ref="C45:D45"/>
    <mergeCell ref="C46:D46"/>
    <mergeCell ref="C48:H48"/>
    <mergeCell ref="C61:F61"/>
    <mergeCell ref="B26:C26"/>
    <mergeCell ref="B2:H2"/>
    <mergeCell ref="B4:H4"/>
    <mergeCell ref="B8:H8"/>
    <mergeCell ref="E12:H12"/>
    <mergeCell ref="E13:H13"/>
    <mergeCell ref="E14:H14"/>
    <mergeCell ref="E15:H15"/>
    <mergeCell ref="E16:H16"/>
    <mergeCell ref="E17:H17"/>
    <mergeCell ref="E18:H18"/>
    <mergeCell ref="B19:H19"/>
  </mergeCells>
  <conditionalFormatting sqref="F27">
    <cfRule type="cellIs" dxfId="14" priority="14" operator="greaterThan">
      <formula>$E$27</formula>
    </cfRule>
  </conditionalFormatting>
  <conditionalFormatting sqref="F28">
    <cfRule type="cellIs" dxfId="13" priority="11" operator="greaterThan">
      <formula>$E$28</formula>
    </cfRule>
  </conditionalFormatting>
  <conditionalFormatting sqref="F29">
    <cfRule type="cellIs" dxfId="12" priority="12" operator="greaterThan">
      <formula>$E$29</formula>
    </cfRule>
  </conditionalFormatting>
  <conditionalFormatting sqref="F30">
    <cfRule type="cellIs" dxfId="11" priority="13" operator="greaterThan">
      <formula>$E$30</formula>
    </cfRule>
  </conditionalFormatting>
  <conditionalFormatting sqref="F31">
    <cfRule type="cellIs" dxfId="10" priority="8" operator="greaterThan">
      <formula>$E$31</formula>
    </cfRule>
  </conditionalFormatting>
  <conditionalFormatting sqref="F32">
    <cfRule type="cellIs" dxfId="9" priority="5" operator="greaterThan">
      <formula>$E$32</formula>
    </cfRule>
  </conditionalFormatting>
  <conditionalFormatting sqref="F33">
    <cfRule type="cellIs" dxfId="8" priority="6" operator="greaterThan">
      <formula>$E$33</formula>
    </cfRule>
  </conditionalFormatting>
  <conditionalFormatting sqref="F34">
    <cfRule type="cellIs" dxfId="7" priority="7" operator="greaterThan">
      <formula>$E$34</formula>
    </cfRule>
  </conditionalFormatting>
  <conditionalFormatting sqref="F35">
    <cfRule type="cellIs" dxfId="6" priority="2" operator="greaterThan">
      <formula>$E$35</formula>
    </cfRule>
  </conditionalFormatting>
  <conditionalFormatting sqref="F36">
    <cfRule type="cellIs" dxfId="5" priority="3" operator="greaterThan">
      <formula>$E$36</formula>
    </cfRule>
  </conditionalFormatting>
  <conditionalFormatting sqref="F37">
    <cfRule type="cellIs" dxfId="4" priority="4" operator="greaterThan">
      <formula>$E$37</formula>
    </cfRule>
  </conditionalFormatting>
  <conditionalFormatting sqref="F45">
    <cfRule type="cellIs" dxfId="3" priority="1" operator="greaterThan">
      <formula>$E$45</formula>
    </cfRule>
  </conditionalFormatting>
  <conditionalFormatting sqref="F46">
    <cfRule type="cellIs" dxfId="2" priority="9" operator="greaterThan">
      <formula>$E$46</formula>
    </cfRule>
  </conditionalFormatting>
  <conditionalFormatting sqref="G27:H37">
    <cfRule type="cellIs" dxfId="1" priority="15" operator="equal">
      <formula>"Revisar"</formula>
    </cfRule>
  </conditionalFormatting>
  <conditionalFormatting sqref="G45:H46">
    <cfRule type="cellIs" dxfId="0" priority="10" operator="equal">
      <formula>"Revisar"</formula>
    </cfRule>
  </conditionalFormatting>
  <dataValidations count="3"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màxims de prestació parcial en què s'ha dividit cada lot&quot;" sqref="F27:F37" xr:uid="{233AB209-42E4-4E8A-BD5C-B41F94F707FF}">
      <formula1>E27</formula1>
    </dataValidation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unitaris màxims per la part variable de cada lot&quot;" sqref="F45:F46" xr:uid="{22205FB7-231F-44B0-8EAD-88136A075B16}">
      <formula1>E45</formula1>
    </dataValidation>
    <dataValidation type="list" allowBlank="1" showInputMessage="1" showErrorMessage="1" errorTitle="Cal tenir en consideració" error="D'acord amb la clàusula 1.11 del PCAP, s'ha d'escollir entre les opcions definides._x000a_Desplegueu la llista d'aquesta casella i seleccioneu." sqref="C61:F61" xr:uid="{91C91408-A355-43A9-817E-E09BF837345E}">
      <formula1>$C$55:$C$58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  <headerFooter>
    <oddFooter>&amp;L&amp;F&amp;Rpàgina &amp;P de &amp;N</oddFooter>
  </headerFooter>
  <rowBreaks count="1" manualBreakCount="1">
    <brk id="39" max="16383" man="1"/>
  </rowBreaks>
  <ignoredErrors>
    <ignoredError sqref="D27: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24_25970_PCAP_Anexo4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LEON, LOURDES</dc:creator>
  <cp:lastModifiedBy>PRIETO LEON, LOURDES</cp:lastModifiedBy>
  <cp:lastPrinted>2024-12-13T10:59:30Z</cp:lastPrinted>
  <dcterms:created xsi:type="dcterms:W3CDTF">2024-06-21T12:22:03Z</dcterms:created>
  <dcterms:modified xsi:type="dcterms:W3CDTF">2025-02-14T12:36:08Z</dcterms:modified>
</cp:coreProperties>
</file>