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6DC0DE6D-8741-4885-A784-CC7C7B6DDADD}" xr6:coauthVersionLast="47" xr6:coauthVersionMax="47" xr10:uidLastSave="{00000000-0000-0000-0000-000000000000}"/>
  <workbookProtection workbookAlgorithmName="SHA-512" workbookHashValue="y9cPBLIBELwe44Yt7Mgpr7QpxgOgxFyWz+K7kAUT1GGh1I1K4QLVgqczrGFsjxP81c80uQhLRBc8bMGKYsXOsA==" workbookSaltValue="OxzdwBzD3T2vi9rog5nV+A==" workbookSpinCount="100000" lockStructure="1"/>
  <bookViews>
    <workbookView xWindow="-109" yWindow="-109" windowWidth="26301" windowHeight="14305" tabRatio="757" xr2:uid="{3A3FBC86-66FA-45A3-9ABC-68E23615D654}"/>
  </bookViews>
  <sheets>
    <sheet name="24_25970_PCAP_Anexo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H44" i="3" s="1"/>
  <c r="G43" i="3"/>
  <c r="H43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</calcChain>
</file>

<file path=xl/sharedStrings.xml><?xml version="1.0" encoding="utf-8"?>
<sst xmlns="http://schemas.openxmlformats.org/spreadsheetml/2006/main" count="59" uniqueCount="56">
  <si>
    <t>OFERTA EMPRESA LICITADORA</t>
  </si>
  <si>
    <t>21% IVA</t>
  </si>
  <si>
    <t xml:space="preserve">El Sr./La Sra.: </t>
  </si>
  <si>
    <t>CodiRos</t>
  </si>
  <si>
    <t>0072EXT</t>
  </si>
  <si>
    <t>0072E06</t>
  </si>
  <si>
    <t>0072E07</t>
  </si>
  <si>
    <t>0072E08</t>
  </si>
  <si>
    <t>0072E10</t>
  </si>
  <si>
    <t>0072E12</t>
  </si>
  <si>
    <t>0072E14</t>
  </si>
  <si>
    <t>0072E15</t>
  </si>
  <si>
    <t>0072E16</t>
  </si>
  <si>
    <t>ANEXO 3</t>
  </si>
  <si>
    <r>
      <rPr>
        <sz val="11"/>
        <color theme="1"/>
        <rFont val="Arial"/>
        <family val="2"/>
      </rPr>
      <t xml:space="preserve">Al pliego de cláusulas administrativas particulares de la contratación consistente en el </t>
    </r>
    <r>
      <rPr>
        <b/>
        <sz val="11"/>
        <color theme="1"/>
        <rFont val="Arial"/>
        <family val="2"/>
      </rPr>
      <t>Servicio de limpieza y desinfección de las instalaciones de agua sanitaria y analíticas bioquímicas de agua de varios edificios de la Diputación de Barcelona</t>
    </r>
  </si>
  <si>
    <t>Modelo de proposición relativa a los criterios evaluables de forma automática</t>
  </si>
  <si>
    <t>Expediente núm.: 2024/0025970</t>
  </si>
  <si>
    <t>Lote 3</t>
  </si>
  <si>
    <t xml:space="preserve">   Recinto Maternidad</t>
  </si>
  <si>
    <t xml:space="preserve">en nombre propio / en representación de la empresa: </t>
  </si>
  <si>
    <t>con la dirección electrónica:</t>
  </si>
  <si>
    <t>•  Criterio 1. Proposición económica</t>
  </si>
  <si>
    <r>
      <t xml:space="preserve">a) Para la </t>
    </r>
    <r>
      <rPr>
        <u/>
        <sz val="11"/>
        <color theme="1"/>
        <rFont val="Arial"/>
        <family val="2"/>
      </rPr>
      <t>parte fija</t>
    </r>
    <r>
      <rPr>
        <sz val="11"/>
        <color theme="1"/>
        <rFont val="Arial"/>
        <family val="2"/>
      </rPr>
      <t>:</t>
    </r>
  </si>
  <si>
    <r>
      <t xml:space="preserve">b) Para la </t>
    </r>
    <r>
      <rPr>
        <u/>
        <sz val="11"/>
        <color theme="1"/>
        <rFont val="Arial"/>
        <family val="2"/>
      </rPr>
      <t>parte variable</t>
    </r>
    <r>
      <rPr>
        <sz val="11"/>
        <color theme="1"/>
        <rFont val="Arial"/>
        <family val="2"/>
      </rPr>
      <t>:</t>
    </r>
  </si>
  <si>
    <t>Alerta: En ausencia de algún precio unitario se considerará que la oferta se corresponde con el precio unitario máximo de licitación.</t>
  </si>
  <si>
    <t>•  Criterio 2: Uso de vehículo de transporte menos contaminante</t>
  </si>
  <si>
    <t>a)  Vehículo con distintivo ambiental tipo 0 emisiones</t>
  </si>
  <si>
    <t>b)  Vehículo con distintivo ambiental tipo ECO</t>
  </si>
  <si>
    <t>c)  Vehículo con distintivo ambiental tipo C</t>
  </si>
  <si>
    <t>Seleccionar la opción escogida:</t>
  </si>
  <si>
    <t xml:space="preserve">Hace referencia al vehículo que se adscribirá al contrato. </t>
  </si>
  <si>
    <r>
      <t xml:space="preserve">Solamente se permite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opción.</t>
    </r>
  </si>
  <si>
    <t>Alerta: En el caso de dejar vacía la casilla de selección se entenderá que la empresa licitadora no oferta ninguna mejora y se valorará este criterio con 0 puntos.</t>
  </si>
  <si>
    <t>Precio máximo
prestación parcial
(2 años)
IVA excluido</t>
  </si>
  <si>
    <t>Edificio (Código)</t>
  </si>
  <si>
    <t>Precio unitario
máximo
(IVA excluido)</t>
  </si>
  <si>
    <t>Precio ofertado
prestación parcial
(2 años)
IVA excluido</t>
  </si>
  <si>
    <t>Precio ofertado
prestación parcial
(2 años)
IVA incluido</t>
  </si>
  <si>
    <t>Precio unitario
ofertado
(IVA excluido)</t>
  </si>
  <si>
    <t>Precio unitario
ofertado
(IVA incluido)</t>
  </si>
  <si>
    <t>Servicios puntuales de recogida de muestra y realización de analítica de control (Legionella spp., Legionella pneumophila, aerobios y hierro)</t>
  </si>
  <si>
    <t>Servicios puntuales de tratamiento de choque: limpieza y desinfección de puntos terminales (incluidos acumuladores, enfriadoras y resto de red)</t>
  </si>
  <si>
    <t>R. MATERNIDAD</t>
  </si>
  <si>
    <t>MT-00 - Recinto (fuentes)</t>
  </si>
  <si>
    <t>MT-06 - Pabellón Llevant</t>
  </si>
  <si>
    <t>MT-08 - Pabellón Central</t>
  </si>
  <si>
    <t>MT-10 - Pabellón Mestral</t>
  </si>
  <si>
    <t>MT-12 - Pabellón Cambó</t>
  </si>
  <si>
    <t>MT-14 - Pabellón Auxiliar</t>
  </si>
  <si>
    <t>MT-15 - Pabellón Xaloc</t>
  </si>
  <si>
    <t>MT-16 - Pabellón Garbí</t>
  </si>
  <si>
    <t>MT-07 - Archivo Histórico</t>
  </si>
  <si>
    <t>con NIF n.º:</t>
  </si>
  <si>
    <t>con CIF n.º:</t>
  </si>
  <si>
    <t>enterado/da de las condiciones exigidas para optar a la contratación relativa a la contratación del servicio de limpieza y desinfección de las instalaciones de agua sanitaria y analíticas bioquímicas de agua de varios edificios de la Diputación de Barcelona se compromete a llevarla a cabo con sujeción a los pliegos de prescripciones técnicas particulares y de cláusulas administrativas particulares, que acepta íntegramente:</t>
  </si>
  <si>
    <r>
      <t xml:space="preserve">domiciliada en </t>
    </r>
    <r>
      <rPr>
        <sz val="10"/>
        <color theme="1"/>
        <rFont val="Arial"/>
        <family val="2"/>
      </rPr>
      <t>(CP, calle, n.º):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</si>
</sst>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4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2" xfId="1" quotePrefix="1" applyFont="1" applyFill="1" applyBorder="1" applyAlignment="1">
      <alignment horizontal="center" vertical="center"/>
    </xf>
    <xf numFmtId="0" fontId="6" fillId="3" borderId="17" xfId="1" quotePrefix="1" applyFont="1" applyFill="1" applyBorder="1" applyAlignment="1">
      <alignment horizontal="center" vertical="center"/>
    </xf>
    <xf numFmtId="0" fontId="6" fillId="3" borderId="21" xfId="1" quotePrefix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right" vertical="center" wrapText="1" indent="1"/>
    </xf>
    <xf numFmtId="164" fontId="15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6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6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0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19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25" xfId="1" quotePrefix="1" applyFont="1" applyFill="1" applyBorder="1" applyAlignment="1">
      <alignment vertical="center" wrapText="1"/>
    </xf>
    <xf numFmtId="0" fontId="6" fillId="3" borderId="4" xfId="1" quotePrefix="1" applyFont="1" applyFill="1" applyBorder="1" applyAlignment="1">
      <alignment vertical="center" wrapText="1"/>
    </xf>
    <xf numFmtId="0" fontId="6" fillId="3" borderId="27" xfId="1" quotePrefix="1" applyFont="1" applyFill="1" applyBorder="1" applyAlignment="1">
      <alignment vertical="center" wrapText="1"/>
    </xf>
    <xf numFmtId="0" fontId="6" fillId="3" borderId="29" xfId="1" quotePrefix="1" applyFont="1" applyFill="1" applyBorder="1" applyAlignment="1">
      <alignment vertical="center" wrapText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top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4" xfId="3" quotePrefix="1" applyFont="1" applyFill="1" applyBorder="1" applyAlignment="1">
      <alignment horizontal="center" vertical="center" textRotation="90" wrapText="1"/>
    </xf>
    <xf numFmtId="0" fontId="14" fillId="3" borderId="26" xfId="3" quotePrefix="1" applyFont="1" applyFill="1" applyBorder="1" applyAlignment="1">
      <alignment horizontal="center" vertical="center" textRotation="90" wrapText="1"/>
    </xf>
    <xf numFmtId="0" fontId="14" fillId="3" borderId="28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3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46B4-1383-425B-8350-95F002E5C195}">
  <dimension ref="A1:I63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1.75" customWidth="1"/>
    <col min="4" max="4" width="11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4" t="s">
        <v>13</v>
      </c>
      <c r="C2" s="64"/>
      <c r="D2" s="64"/>
      <c r="E2" s="64"/>
      <c r="F2" s="64"/>
      <c r="G2" s="64"/>
      <c r="H2" s="64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5" t="s">
        <v>14</v>
      </c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16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4" t="s">
        <v>15</v>
      </c>
      <c r="C8" s="64"/>
      <c r="D8" s="64"/>
      <c r="E8" s="64"/>
      <c r="F8" s="64"/>
      <c r="G8" s="64"/>
      <c r="H8" s="64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1" t="s">
        <v>17</v>
      </c>
      <c r="C10" s="8"/>
      <c r="D10" s="6" t="s">
        <v>18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0" t="s">
        <v>2</v>
      </c>
      <c r="C12" s="30"/>
      <c r="D12" s="30"/>
      <c r="E12" s="70"/>
      <c r="F12" s="70"/>
      <c r="G12" s="70"/>
      <c r="H12" s="70"/>
      <c r="I12" s="5"/>
    </row>
    <row r="13" spans="1:9" s="9" customFormat="1" ht="16" customHeight="1" x14ac:dyDescent="0.25">
      <c r="A13" s="5"/>
      <c r="B13" s="30" t="s">
        <v>52</v>
      </c>
      <c r="C13" s="30"/>
      <c r="D13" s="30"/>
      <c r="E13" s="69"/>
      <c r="F13" s="69"/>
      <c r="G13" s="69"/>
      <c r="H13" s="69"/>
      <c r="I13" s="5"/>
    </row>
    <row r="14" spans="1:9" s="9" customFormat="1" ht="16" customHeight="1" x14ac:dyDescent="0.25">
      <c r="A14" s="5"/>
      <c r="B14" s="30" t="s">
        <v>19</v>
      </c>
      <c r="C14" s="30"/>
      <c r="D14" s="30"/>
      <c r="E14" s="69"/>
      <c r="F14" s="69"/>
      <c r="G14" s="69"/>
      <c r="H14" s="69"/>
      <c r="I14" s="5"/>
    </row>
    <row r="15" spans="1:9" s="9" customFormat="1" ht="16" customHeight="1" x14ac:dyDescent="0.25">
      <c r="A15" s="5"/>
      <c r="B15" s="30" t="s">
        <v>53</v>
      </c>
      <c r="C15" s="30"/>
      <c r="D15" s="30"/>
      <c r="E15" s="69"/>
      <c r="F15" s="69"/>
      <c r="G15" s="69"/>
      <c r="H15" s="69"/>
      <c r="I15" s="5"/>
    </row>
    <row r="16" spans="1:9" s="9" customFormat="1" ht="16" customHeight="1" x14ac:dyDescent="0.25">
      <c r="A16" s="5"/>
      <c r="B16" s="30" t="s">
        <v>55</v>
      </c>
      <c r="C16" s="30"/>
      <c r="D16" s="30"/>
      <c r="E16" s="69"/>
      <c r="F16" s="69"/>
      <c r="G16" s="69"/>
      <c r="H16" s="69"/>
      <c r="I16" s="5"/>
    </row>
    <row r="17" spans="1:9" s="9" customFormat="1" ht="16" customHeight="1" x14ac:dyDescent="0.25">
      <c r="A17" s="5"/>
      <c r="B17" s="30"/>
      <c r="C17" s="30"/>
      <c r="D17" s="30"/>
      <c r="E17" s="69"/>
      <c r="F17" s="69"/>
      <c r="G17" s="69"/>
      <c r="H17" s="69"/>
      <c r="I17" s="5"/>
    </row>
    <row r="18" spans="1:9" s="9" customFormat="1" ht="16" customHeight="1" x14ac:dyDescent="0.25">
      <c r="A18" s="5"/>
      <c r="B18" s="30" t="s">
        <v>20</v>
      </c>
      <c r="C18" s="30"/>
      <c r="D18" s="30"/>
      <c r="E18" s="69"/>
      <c r="F18" s="69"/>
      <c r="G18" s="69"/>
      <c r="H18" s="69"/>
      <c r="I18" s="5"/>
    </row>
    <row r="19" spans="1:9" ht="61.15" customHeight="1" x14ac:dyDescent="0.25">
      <c r="A19" s="1"/>
      <c r="B19" s="66" t="s">
        <v>54</v>
      </c>
      <c r="C19" s="66"/>
      <c r="D19" s="66"/>
      <c r="E19" s="66"/>
      <c r="F19" s="66"/>
      <c r="G19" s="66"/>
      <c r="H19" s="66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1" t="s">
        <v>21</v>
      </c>
      <c r="C21" s="30"/>
      <c r="D21" s="30"/>
      <c r="E21" s="30"/>
      <c r="F21" s="30"/>
      <c r="G21" s="30"/>
      <c r="H21" s="30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1"/>
      <c r="C23" s="30" t="s">
        <v>22</v>
      </c>
      <c r="D23" s="30"/>
      <c r="E23" s="30"/>
      <c r="F23" s="30"/>
      <c r="G23" s="30"/>
      <c r="H23" s="30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3" t="s">
        <v>0</v>
      </c>
      <c r="H25" s="16"/>
      <c r="I25" s="2"/>
    </row>
    <row r="26" spans="1:9" ht="46.9" customHeight="1" thickBot="1" x14ac:dyDescent="0.3">
      <c r="A26" s="1"/>
      <c r="B26" s="67" t="s">
        <v>34</v>
      </c>
      <c r="C26" s="68"/>
      <c r="D26" s="18" t="s">
        <v>3</v>
      </c>
      <c r="E26" s="20" t="s">
        <v>33</v>
      </c>
      <c r="F26" s="20" t="s">
        <v>36</v>
      </c>
      <c r="G26" s="19" t="s">
        <v>1</v>
      </c>
      <c r="H26" s="19" t="s">
        <v>37</v>
      </c>
      <c r="I26" s="2"/>
    </row>
    <row r="27" spans="1:9" ht="30.1" customHeight="1" x14ac:dyDescent="0.25">
      <c r="A27" s="1"/>
      <c r="B27" s="71" t="s">
        <v>42</v>
      </c>
      <c r="C27" s="54" t="s">
        <v>43</v>
      </c>
      <c r="D27" s="37" t="s">
        <v>4</v>
      </c>
      <c r="E27" s="38">
        <v>2849</v>
      </c>
      <c r="F27" s="39"/>
      <c r="G27" s="40">
        <f t="shared" ref="G27:G35" si="0">IF(F27&gt;E27,"Revisar",ROUND((F27*0.21),2))</f>
        <v>0</v>
      </c>
      <c r="H27" s="41">
        <f t="shared" ref="H27:H35" si="1">IF(F27&gt;E27,"Revisar",F27+G27)</f>
        <v>0</v>
      </c>
      <c r="I27" s="2"/>
    </row>
    <row r="28" spans="1:9" ht="30.1" customHeight="1" x14ac:dyDescent="0.25">
      <c r="A28" s="1"/>
      <c r="B28" s="72"/>
      <c r="C28" s="55" t="s">
        <v>44</v>
      </c>
      <c r="D28" s="35" t="s">
        <v>5</v>
      </c>
      <c r="E28" s="42">
        <v>3473</v>
      </c>
      <c r="F28" s="43"/>
      <c r="G28" s="44">
        <f t="shared" si="0"/>
        <v>0</v>
      </c>
      <c r="H28" s="45">
        <f t="shared" si="1"/>
        <v>0</v>
      </c>
      <c r="I28" s="2"/>
    </row>
    <row r="29" spans="1:9" ht="30.1" customHeight="1" x14ac:dyDescent="0.25">
      <c r="A29" s="1"/>
      <c r="B29" s="72"/>
      <c r="C29" s="56" t="s">
        <v>51</v>
      </c>
      <c r="D29" s="37" t="s">
        <v>6</v>
      </c>
      <c r="E29" s="38">
        <v>2225</v>
      </c>
      <c r="F29" s="39"/>
      <c r="G29" s="40">
        <f t="shared" si="0"/>
        <v>0</v>
      </c>
      <c r="H29" s="41">
        <f t="shared" si="1"/>
        <v>0</v>
      </c>
      <c r="I29" s="2"/>
    </row>
    <row r="30" spans="1:9" ht="30.1" customHeight="1" x14ac:dyDescent="0.25">
      <c r="A30" s="1"/>
      <c r="B30" s="72"/>
      <c r="C30" s="55" t="s">
        <v>45</v>
      </c>
      <c r="D30" s="35" t="s">
        <v>7</v>
      </c>
      <c r="E30" s="42">
        <v>2849</v>
      </c>
      <c r="F30" s="43"/>
      <c r="G30" s="44">
        <f t="shared" si="0"/>
        <v>0</v>
      </c>
      <c r="H30" s="45">
        <f t="shared" si="1"/>
        <v>0</v>
      </c>
      <c r="I30" s="2"/>
    </row>
    <row r="31" spans="1:9" ht="30.1" customHeight="1" x14ac:dyDescent="0.25">
      <c r="A31" s="1"/>
      <c r="B31" s="72"/>
      <c r="C31" s="55" t="s">
        <v>46</v>
      </c>
      <c r="D31" s="35" t="s">
        <v>8</v>
      </c>
      <c r="E31" s="42">
        <v>7445</v>
      </c>
      <c r="F31" s="43"/>
      <c r="G31" s="44">
        <f t="shared" si="0"/>
        <v>0</v>
      </c>
      <c r="H31" s="45">
        <f t="shared" si="1"/>
        <v>0</v>
      </c>
      <c r="I31" s="2"/>
    </row>
    <row r="32" spans="1:9" ht="30.1" customHeight="1" x14ac:dyDescent="0.25">
      <c r="A32" s="1"/>
      <c r="B32" s="72"/>
      <c r="C32" s="55" t="s">
        <v>47</v>
      </c>
      <c r="D32" s="35" t="s">
        <v>9</v>
      </c>
      <c r="E32" s="42">
        <v>2225</v>
      </c>
      <c r="F32" s="43"/>
      <c r="G32" s="44">
        <f t="shared" si="0"/>
        <v>0</v>
      </c>
      <c r="H32" s="45">
        <f t="shared" si="1"/>
        <v>0</v>
      </c>
      <c r="I32" s="2"/>
    </row>
    <row r="33" spans="1:9" ht="30.1" customHeight="1" x14ac:dyDescent="0.25">
      <c r="A33" s="1"/>
      <c r="B33" s="72"/>
      <c r="C33" s="55" t="s">
        <v>48</v>
      </c>
      <c r="D33" s="35" t="s">
        <v>10</v>
      </c>
      <c r="E33" s="42">
        <v>2849</v>
      </c>
      <c r="F33" s="43"/>
      <c r="G33" s="44">
        <f t="shared" si="0"/>
        <v>0</v>
      </c>
      <c r="H33" s="45">
        <f t="shared" si="1"/>
        <v>0</v>
      </c>
      <c r="I33" s="2"/>
    </row>
    <row r="34" spans="1:9" ht="30.1" customHeight="1" x14ac:dyDescent="0.25">
      <c r="A34" s="1"/>
      <c r="B34" s="72"/>
      <c r="C34" s="55" t="s">
        <v>49</v>
      </c>
      <c r="D34" s="35" t="s">
        <v>11</v>
      </c>
      <c r="E34" s="42">
        <v>2849</v>
      </c>
      <c r="F34" s="43"/>
      <c r="G34" s="44">
        <f t="shared" si="0"/>
        <v>0</v>
      </c>
      <c r="H34" s="45">
        <f t="shared" si="1"/>
        <v>0</v>
      </c>
      <c r="I34" s="2"/>
    </row>
    <row r="35" spans="1:9" ht="30.1" customHeight="1" thickBot="1" x14ac:dyDescent="0.3">
      <c r="A35" s="1"/>
      <c r="B35" s="73"/>
      <c r="C35" s="57" t="s">
        <v>50</v>
      </c>
      <c r="D35" s="36" t="s">
        <v>12</v>
      </c>
      <c r="E35" s="46">
        <v>2849</v>
      </c>
      <c r="F35" s="47"/>
      <c r="G35" s="48">
        <f t="shared" si="0"/>
        <v>0</v>
      </c>
      <c r="H35" s="49">
        <f t="shared" si="1"/>
        <v>0</v>
      </c>
      <c r="I35" s="2"/>
    </row>
    <row r="36" spans="1:9" ht="10.9" customHeight="1" x14ac:dyDescent="0.25">
      <c r="A36" s="1"/>
      <c r="B36" s="2"/>
      <c r="C36" s="2"/>
      <c r="D36" s="2"/>
      <c r="E36" s="2"/>
      <c r="F36" s="2"/>
      <c r="G36" s="2"/>
      <c r="H36" s="2"/>
      <c r="I36" s="1"/>
    </row>
    <row r="37" spans="1:9" ht="30.1" customHeight="1" x14ac:dyDescent="0.25">
      <c r="A37" s="1"/>
      <c r="B37" s="2"/>
      <c r="C37" s="60" t="s">
        <v>24</v>
      </c>
      <c r="D37" s="60"/>
      <c r="E37" s="60"/>
      <c r="F37" s="60"/>
      <c r="G37" s="60"/>
      <c r="H37" s="60"/>
      <c r="I37" s="1"/>
    </row>
    <row r="38" spans="1:9" ht="21.75" customHeight="1" x14ac:dyDescent="0.25">
      <c r="A38" s="1"/>
      <c r="B38" s="22"/>
      <c r="C38" s="22"/>
      <c r="D38" s="22"/>
      <c r="E38" s="22"/>
      <c r="F38" s="22"/>
      <c r="G38" s="22"/>
      <c r="H38" s="22"/>
      <c r="I38" s="1"/>
    </row>
    <row r="39" spans="1:9" s="9" customFormat="1" ht="16" customHeight="1" x14ac:dyDescent="0.25">
      <c r="A39" s="5"/>
      <c r="B39" s="32"/>
      <c r="C39" s="30" t="s">
        <v>23</v>
      </c>
      <c r="D39" s="32"/>
      <c r="E39" s="32"/>
      <c r="F39" s="32"/>
      <c r="G39" s="32"/>
      <c r="H39" s="32"/>
      <c r="I39" s="5"/>
    </row>
    <row r="40" spans="1:9" ht="14.95" thickBot="1" x14ac:dyDescent="0.3">
      <c r="A40" s="1"/>
      <c r="B40" s="22"/>
      <c r="C40" s="22"/>
      <c r="D40" s="22"/>
      <c r="E40" s="22"/>
      <c r="F40" s="22"/>
      <c r="G40" s="22"/>
      <c r="H40" s="22"/>
      <c r="I40" s="1"/>
    </row>
    <row r="41" spans="1:9" ht="14.95" thickBot="1" x14ac:dyDescent="0.3">
      <c r="A41" s="1"/>
      <c r="B41" s="12"/>
      <c r="C41" s="12"/>
      <c r="D41" s="13"/>
      <c r="E41" s="14"/>
      <c r="F41" s="15"/>
      <c r="G41" s="33" t="s">
        <v>0</v>
      </c>
      <c r="H41" s="16"/>
      <c r="I41" s="1"/>
    </row>
    <row r="42" spans="1:9" ht="35.35" thickBot="1" x14ac:dyDescent="0.3">
      <c r="A42" s="1"/>
      <c r="B42" s="25"/>
      <c r="C42" s="23"/>
      <c r="D42" s="24"/>
      <c r="E42" s="20" t="s">
        <v>35</v>
      </c>
      <c r="F42" s="20" t="s">
        <v>38</v>
      </c>
      <c r="G42" s="19" t="s">
        <v>1</v>
      </c>
      <c r="H42" s="19" t="s">
        <v>39</v>
      </c>
      <c r="I42" s="1"/>
    </row>
    <row r="43" spans="1:9" ht="41.45" customHeight="1" thickBot="1" x14ac:dyDescent="0.3">
      <c r="A43" s="1"/>
      <c r="B43" s="26"/>
      <c r="C43" s="58" t="s">
        <v>40</v>
      </c>
      <c r="D43" s="59"/>
      <c r="E43" s="50">
        <v>78</v>
      </c>
      <c r="F43" s="51"/>
      <c r="G43" s="52">
        <f>IF(F43&gt;E43,"Revisar",ROUND((F43*0.21),2))</f>
        <v>0</v>
      </c>
      <c r="H43" s="53">
        <f>IF(F43&gt;E43,"Revisar",F43+G43)</f>
        <v>0</v>
      </c>
      <c r="I43" s="1"/>
    </row>
    <row r="44" spans="1:9" ht="41.45" customHeight="1" thickBot="1" x14ac:dyDescent="0.3">
      <c r="A44" s="1"/>
      <c r="B44" s="26"/>
      <c r="C44" s="58" t="s">
        <v>41</v>
      </c>
      <c r="D44" s="59"/>
      <c r="E44" s="50">
        <v>700</v>
      </c>
      <c r="F44" s="51"/>
      <c r="G44" s="52">
        <f>IF(F44&gt;E44,"Revisar",ROUND((F44*0.21),2))</f>
        <v>0</v>
      </c>
      <c r="H44" s="53">
        <f>IF(F44&gt;E44,"Revisar",F44+G44)</f>
        <v>0</v>
      </c>
      <c r="I44" s="1"/>
    </row>
    <row r="45" spans="1:9" ht="10.9" customHeight="1" x14ac:dyDescent="0.25">
      <c r="A45" s="1"/>
      <c r="B45" s="22"/>
      <c r="C45" s="22"/>
      <c r="D45" s="22"/>
      <c r="E45" s="22"/>
      <c r="F45" s="22"/>
      <c r="G45" s="22"/>
      <c r="H45" s="22"/>
      <c r="I45" s="1"/>
    </row>
    <row r="46" spans="1:9" ht="30.1" customHeight="1" x14ac:dyDescent="0.25">
      <c r="A46" s="1"/>
      <c r="B46" s="2"/>
      <c r="C46" s="60" t="s">
        <v>24</v>
      </c>
      <c r="D46" s="60"/>
      <c r="E46" s="60"/>
      <c r="F46" s="60"/>
      <c r="G46" s="60"/>
      <c r="H46" s="60"/>
      <c r="I46" s="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"/>
    </row>
    <row r="48" spans="1:9" x14ac:dyDescent="0.25">
      <c r="A48" s="1"/>
      <c r="B48" s="11" t="s">
        <v>25</v>
      </c>
      <c r="C48" s="2"/>
      <c r="D48" s="2"/>
      <c r="E48" s="2"/>
      <c r="F48" s="2"/>
      <c r="G48" s="2"/>
      <c r="H48" s="2"/>
      <c r="I48" s="1"/>
    </row>
    <row r="49" spans="1:9" x14ac:dyDescent="0.25">
      <c r="A49" s="1"/>
      <c r="B49" s="2"/>
      <c r="C49" s="2"/>
      <c r="D49" s="2"/>
      <c r="E49" s="2"/>
      <c r="F49" s="2"/>
      <c r="G49" s="2"/>
      <c r="H49" s="2"/>
      <c r="I49" s="1"/>
    </row>
    <row r="50" spans="1:9" ht="14.3" customHeight="1" x14ac:dyDescent="0.25">
      <c r="A50" s="1"/>
      <c r="B50" s="10"/>
      <c r="C50" s="10" t="s">
        <v>30</v>
      </c>
      <c r="D50" s="10"/>
      <c r="E50" s="10"/>
      <c r="F50" s="10"/>
      <c r="G50" s="10"/>
      <c r="H50" s="10"/>
      <c r="I50" s="1"/>
    </row>
    <row r="51" spans="1:9" x14ac:dyDescent="0.25">
      <c r="A51" s="1"/>
      <c r="B51" s="2"/>
      <c r="C51" s="2" t="s">
        <v>31</v>
      </c>
      <c r="D51" s="2"/>
      <c r="E51" s="2"/>
      <c r="F51" s="2"/>
      <c r="G51" s="2"/>
      <c r="H51" s="2"/>
      <c r="I51" s="1"/>
    </row>
    <row r="52" spans="1:9" ht="9.5500000000000007" customHeight="1" x14ac:dyDescent="0.25">
      <c r="A52" s="1"/>
      <c r="B52" s="2"/>
      <c r="C52" s="2"/>
      <c r="D52" s="2"/>
      <c r="E52" s="2"/>
      <c r="F52" s="2"/>
      <c r="G52" s="2"/>
      <c r="H52" s="2"/>
      <c r="I52" s="1"/>
    </row>
    <row r="53" spans="1:9" ht="16" customHeight="1" x14ac:dyDescent="0.25">
      <c r="A53" s="1"/>
      <c r="B53" s="2"/>
      <c r="C53" s="2" t="s">
        <v>26</v>
      </c>
      <c r="D53" s="2"/>
      <c r="E53" s="2"/>
      <c r="F53" s="2"/>
      <c r="G53" s="2"/>
      <c r="H53" s="2"/>
      <c r="I53" s="1"/>
    </row>
    <row r="54" spans="1:9" ht="16" customHeight="1" x14ac:dyDescent="0.25">
      <c r="A54" s="1"/>
      <c r="B54" s="2"/>
      <c r="C54" s="2" t="s">
        <v>27</v>
      </c>
      <c r="D54" s="2"/>
      <c r="E54" s="2"/>
      <c r="F54" s="2"/>
      <c r="G54" s="2"/>
      <c r="H54" s="2"/>
      <c r="I54" s="1"/>
    </row>
    <row r="55" spans="1:9" ht="16" customHeight="1" x14ac:dyDescent="0.25">
      <c r="A55" s="1"/>
      <c r="B55" s="2"/>
      <c r="C55" s="2" t="s">
        <v>28</v>
      </c>
      <c r="D55" s="2"/>
      <c r="E55" s="2"/>
      <c r="F55" s="2"/>
      <c r="G55" s="2"/>
      <c r="H55" s="2"/>
      <c r="I55" s="1"/>
    </row>
    <row r="56" spans="1:9" x14ac:dyDescent="0.25">
      <c r="A56" s="1"/>
      <c r="B56" s="2"/>
      <c r="C56" s="34"/>
      <c r="D56" s="2"/>
      <c r="E56" s="2"/>
      <c r="F56" s="2"/>
      <c r="G56" s="2"/>
      <c r="H56" s="2"/>
      <c r="I56" s="1"/>
    </row>
    <row r="57" spans="1:9" x14ac:dyDescent="0.25">
      <c r="A57" s="1"/>
      <c r="B57" s="2"/>
      <c r="C57" s="29"/>
      <c r="D57" s="2"/>
      <c r="E57" s="2"/>
      <c r="F57" s="2"/>
      <c r="G57" s="2"/>
      <c r="H57" s="2"/>
      <c r="I57" s="1"/>
    </row>
    <row r="58" spans="1:9" ht="14.95" thickBot="1" x14ac:dyDescent="0.3">
      <c r="A58" s="1"/>
      <c r="B58" s="2"/>
      <c r="C58" s="27" t="s">
        <v>29</v>
      </c>
      <c r="D58" s="2"/>
      <c r="E58" s="2"/>
      <c r="F58" s="2"/>
      <c r="G58" s="2"/>
      <c r="H58" s="2"/>
      <c r="I58" s="1"/>
    </row>
    <row r="59" spans="1:9" ht="24.45" customHeight="1" thickBot="1" x14ac:dyDescent="0.3">
      <c r="A59" s="1"/>
      <c r="B59" s="2"/>
      <c r="C59" s="61"/>
      <c r="D59" s="62"/>
      <c r="E59" s="62"/>
      <c r="F59" s="63"/>
      <c r="G59" s="2"/>
      <c r="H59" s="2"/>
      <c r="I59" s="1"/>
    </row>
    <row r="60" spans="1:9" ht="10.9" customHeight="1" x14ac:dyDescent="0.25">
      <c r="A60" s="1"/>
      <c r="B60" s="2"/>
      <c r="C60" s="2"/>
      <c r="D60" s="2"/>
      <c r="E60" s="2"/>
      <c r="F60" s="2"/>
      <c r="G60" s="2"/>
      <c r="H60" s="2"/>
      <c r="I60" s="1"/>
    </row>
    <row r="61" spans="1:9" ht="30.1" customHeight="1" x14ac:dyDescent="0.25">
      <c r="A61" s="1"/>
      <c r="B61" s="28"/>
      <c r="C61" s="60" t="s">
        <v>32</v>
      </c>
      <c r="D61" s="60"/>
      <c r="E61" s="60"/>
      <c r="F61" s="60"/>
      <c r="G61" s="60"/>
      <c r="H61" s="60"/>
      <c r="I61" s="1"/>
    </row>
    <row r="62" spans="1:9" x14ac:dyDescent="0.25">
      <c r="A62" s="1"/>
      <c r="B62" s="2"/>
      <c r="C62" s="2"/>
      <c r="D62" s="2"/>
      <c r="E62" s="2"/>
      <c r="F62" s="2"/>
      <c r="G62" s="2"/>
      <c r="H62" s="2"/>
      <c r="I62" s="1"/>
    </row>
    <row r="63" spans="1:9" x14ac:dyDescent="0.25">
      <c r="B63" s="17"/>
      <c r="C63" s="17"/>
      <c r="D63" s="17"/>
      <c r="E63" s="17"/>
      <c r="F63" s="17"/>
      <c r="G63" s="17"/>
      <c r="H63" s="17"/>
    </row>
  </sheetData>
  <sheetProtection algorithmName="SHA-512" hashValue="vCsSj8RZ8ytiwh3+FmFMQsfknoLHkaxVWfJUSMPLHRV52AAnVlEyNIqzirbqI3jyG/N8bYkngCRfvoe6RqGGJw==" saltValue="oPFgx/+aHKjWZaShKq6pog==" spinCount="100000" sheet="1" objects="1" scenarios="1" selectLockedCells="1"/>
  <mergeCells count="19">
    <mergeCell ref="C61:H61"/>
    <mergeCell ref="B27:B35"/>
    <mergeCell ref="C37:H37"/>
    <mergeCell ref="C43:D43"/>
    <mergeCell ref="C44:D44"/>
    <mergeCell ref="C46:H46"/>
    <mergeCell ref="C59:F59"/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</mergeCells>
  <conditionalFormatting sqref="F27">
    <cfRule type="cellIs" dxfId="12" priority="12" operator="greaterThan">
      <formula>$E$27</formula>
    </cfRule>
  </conditionalFormatting>
  <conditionalFormatting sqref="F28">
    <cfRule type="cellIs" dxfId="11" priority="9" operator="greaterThan">
      <formula>$E$28</formula>
    </cfRule>
  </conditionalFormatting>
  <conditionalFormatting sqref="F29">
    <cfRule type="cellIs" dxfId="10" priority="10" operator="greaterThan">
      <formula>$E$29</formula>
    </cfRule>
  </conditionalFormatting>
  <conditionalFormatting sqref="F30">
    <cfRule type="cellIs" dxfId="9" priority="11" operator="greaterThan">
      <formula>$E$30</formula>
    </cfRule>
  </conditionalFormatting>
  <conditionalFormatting sqref="F31">
    <cfRule type="cellIs" dxfId="8" priority="6" operator="greaterThan">
      <formula>$E$31</formula>
    </cfRule>
  </conditionalFormatting>
  <conditionalFormatting sqref="F32">
    <cfRule type="cellIs" dxfId="7" priority="3" operator="greaterThan">
      <formula>$E$32</formula>
    </cfRule>
  </conditionalFormatting>
  <conditionalFormatting sqref="F33">
    <cfRule type="cellIs" dxfId="6" priority="4" operator="greaterThan">
      <formula>$E$33</formula>
    </cfRule>
  </conditionalFormatting>
  <conditionalFormatting sqref="F34">
    <cfRule type="cellIs" dxfId="5" priority="5" operator="greaterThan">
      <formula>$E$34</formula>
    </cfRule>
  </conditionalFormatting>
  <conditionalFormatting sqref="F35">
    <cfRule type="cellIs" dxfId="4" priority="2" operator="greaterThan">
      <formula>$E$35</formula>
    </cfRule>
  </conditionalFormatting>
  <conditionalFormatting sqref="F43">
    <cfRule type="cellIs" dxfId="3" priority="1" operator="greaterThan">
      <formula>$E$43</formula>
    </cfRule>
  </conditionalFormatting>
  <conditionalFormatting sqref="F44">
    <cfRule type="cellIs" dxfId="2" priority="7" operator="greaterThan">
      <formula>$E$44</formula>
    </cfRule>
  </conditionalFormatting>
  <conditionalFormatting sqref="G27:H35">
    <cfRule type="cellIs" dxfId="1" priority="13" operator="equal">
      <formula>"Revisar"</formula>
    </cfRule>
  </conditionalFormatting>
  <conditionalFormatting sqref="G43:H44">
    <cfRule type="cellIs" dxfId="0" priority="8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5" xr:uid="{56112382-48FF-480C-B431-DDE3E70D5A18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3:F44" xr:uid="{CD4AA201-C614-41C3-BD1F-B9FFD6FAC09D}">
      <formula1>E43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59:F59" xr:uid="{FA43CC51-FCF6-48EF-8FAE-A4B8ADDBF3F2}">
      <formula1>$C$53:$C$56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37" max="16383" man="1"/>
  </rowBreaks>
  <ignoredErrors>
    <ignoredError sqref="D28: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24_25970_PCAP_Anexo3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2025-02-14T12:35:32Z</dcterms:modified>
</cp:coreProperties>
</file>