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U:\SME\2. Planificacio i Control\Contractes Manteniment Edificis\Aigua_Tractaments_Legio\S0_SECTORS_UNIFICATS\2024_25970_M24VR2880_PO_Legio_pdte\2024_25970_Plecs\Licitacio_annexos\"/>
    </mc:Choice>
  </mc:AlternateContent>
  <xr:revisionPtr revIDLastSave="0" documentId="13_ncr:1_{C2D1EEED-656F-4C97-9434-A7228AEF0248}" xr6:coauthVersionLast="47" xr6:coauthVersionMax="47" xr10:uidLastSave="{00000000-0000-0000-0000-000000000000}"/>
  <workbookProtection workbookAlgorithmName="SHA-512" workbookHashValue="r72eRzq6wsflMf41V5lDMNXw52/g1Gbt5z2eWu8oxTUEfuzuq8Pmv2uPaz05HE2PxAeQg0WFosynGTvvJEKkDw==" workbookSaltValue="A6DmcmDfqCjnzIqYGZbTwA==" workbookSpinCount="100000" lockStructure="1"/>
  <bookViews>
    <workbookView xWindow="-109" yWindow="-109" windowWidth="26301" windowHeight="14305" tabRatio="757" xr2:uid="{3A3FBC86-66FA-45A3-9ABC-68E23615D654}"/>
  </bookViews>
  <sheets>
    <sheet name="24_25970_PCAP_Anex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1" l="1"/>
  <c r="H42" i="1" s="1"/>
  <c r="G41" i="1"/>
  <c r="H41" i="1" s="1"/>
  <c r="G40" i="1"/>
  <c r="H40" i="1" s="1"/>
  <c r="G46" i="1"/>
  <c r="H46" i="1" s="1"/>
  <c r="G45" i="1"/>
  <c r="H45" i="1" s="1"/>
  <c r="G44" i="1"/>
  <c r="H44" i="1" s="1"/>
  <c r="G43" i="1"/>
  <c r="H43" i="1" s="1"/>
  <c r="G47" i="1"/>
  <c r="H47" i="1" s="1"/>
  <c r="G39" i="1"/>
  <c r="H39" i="1" s="1"/>
  <c r="G35" i="1"/>
  <c r="H35" i="1" s="1"/>
  <c r="G37" i="1"/>
  <c r="H37" i="1" s="1"/>
  <c r="G36" i="1"/>
  <c r="H36" i="1" s="1"/>
  <c r="G38" i="1"/>
  <c r="H38" i="1" s="1"/>
  <c r="G33" i="1"/>
  <c r="H33" i="1" s="1"/>
  <c r="G32" i="1"/>
  <c r="H32" i="1" s="1"/>
  <c r="G34" i="1"/>
  <c r="H34" i="1" s="1"/>
  <c r="G31" i="1"/>
  <c r="H31" i="1" s="1"/>
  <c r="G30" i="1"/>
  <c r="H30" i="1" s="1"/>
  <c r="G29" i="1"/>
  <c r="H29" i="1" s="1"/>
  <c r="G28" i="1"/>
  <c r="H28" i="1" s="1"/>
  <c r="G27" i="1"/>
  <c r="H27" i="1" s="1"/>
  <c r="G56" i="1"/>
  <c r="H56" i="1" s="1"/>
  <c r="G55" i="1"/>
  <c r="H55" i="1" s="1"/>
</calcChain>
</file>

<file path=xl/sharedStrings.xml><?xml version="1.0" encoding="utf-8"?>
<sst xmlns="http://schemas.openxmlformats.org/spreadsheetml/2006/main" count="83" uniqueCount="79">
  <si>
    <t>OFERTA EMPRESA LICITADORA</t>
  </si>
  <si>
    <t>21% IVA</t>
  </si>
  <si>
    <t xml:space="preserve">El Sr./La Sra.: </t>
  </si>
  <si>
    <t>CodiRos</t>
  </si>
  <si>
    <t>CRiTTT</t>
  </si>
  <si>
    <t>0101E01</t>
  </si>
  <si>
    <t>0101E02</t>
  </si>
  <si>
    <t>0101E03</t>
  </si>
  <si>
    <t>2810E01</t>
  </si>
  <si>
    <t>2805E01</t>
  </si>
  <si>
    <t>--</t>
  </si>
  <si>
    <t>2802E01</t>
  </si>
  <si>
    <t>2807E01</t>
  </si>
  <si>
    <t>2804E01</t>
  </si>
  <si>
    <t>0114E01</t>
  </si>
  <si>
    <t>0163E01</t>
  </si>
  <si>
    <t>1100E01</t>
  </si>
  <si>
    <t>3511E01</t>
  </si>
  <si>
    <t>2813E01</t>
  </si>
  <si>
    <t>2812E01</t>
  </si>
  <si>
    <t>3409E01</t>
  </si>
  <si>
    <t>3184E01</t>
  </si>
  <si>
    <t>3196E01</t>
  </si>
  <si>
    <t>3399E01</t>
  </si>
  <si>
    <t>3410E01</t>
  </si>
  <si>
    <t>ANEXO 1</t>
  </si>
  <si>
    <r>
      <rPr>
        <sz val="11"/>
        <color theme="1"/>
        <rFont val="Arial"/>
        <family val="2"/>
      </rPr>
      <t xml:space="preserve">Al pliego de cláusulas administrativas particulares de la contratación consistente en el </t>
    </r>
    <r>
      <rPr>
        <b/>
        <sz val="11"/>
        <color theme="1"/>
        <rFont val="Arial"/>
        <family val="2"/>
      </rPr>
      <t>Servicio de limpieza y desinfección de las instalaciones de agua sanitaria y analíticas bioquímicas de agua de varios edificios de la Diputación de Barcelona</t>
    </r>
  </si>
  <si>
    <t>Modelo de proposición relativa a los criterios evaluables de forma automática</t>
  </si>
  <si>
    <t>Expediente núm.: 2024/0025970</t>
  </si>
  <si>
    <t>Lote 1</t>
  </si>
  <si>
    <t>Otras equipaciones fuera BCN Metropolitana</t>
  </si>
  <si>
    <t xml:space="preserve">en nombre propio / en representación de la empresa: </t>
  </si>
  <si>
    <t>con la dirección electrónica:</t>
  </si>
  <si>
    <t>•  Criterio 1. Proposición económica</t>
  </si>
  <si>
    <r>
      <t xml:space="preserve">a) Para la </t>
    </r>
    <r>
      <rPr>
        <u/>
        <sz val="11"/>
        <color theme="1"/>
        <rFont val="Arial"/>
        <family val="2"/>
      </rPr>
      <t>parte fija</t>
    </r>
    <r>
      <rPr>
        <sz val="11"/>
        <color theme="1"/>
        <rFont val="Arial"/>
        <family val="2"/>
      </rPr>
      <t>:</t>
    </r>
  </si>
  <si>
    <r>
      <t xml:space="preserve">b) Para la </t>
    </r>
    <r>
      <rPr>
        <u/>
        <sz val="11"/>
        <color theme="1"/>
        <rFont val="Arial"/>
        <family val="2"/>
      </rPr>
      <t>parte variable</t>
    </r>
    <r>
      <rPr>
        <sz val="11"/>
        <color theme="1"/>
        <rFont val="Arial"/>
        <family val="2"/>
      </rPr>
      <t>:</t>
    </r>
  </si>
  <si>
    <t>Alerta: En ausencia de algún precio unitario se considerará que la oferta se corresponde con el precio unitario máximo de licitación.</t>
  </si>
  <si>
    <t>•  Criterio 2: Uso de vehículo de transporte menos contaminante</t>
  </si>
  <si>
    <t>a)  Vehículo con distintivo ambiental tipo 0 emisiones</t>
  </si>
  <si>
    <t>b)  Vehículo con distintivo ambiental tipo ECO</t>
  </si>
  <si>
    <t>c)  Vehículo con distintivo ambiental tipo C</t>
  </si>
  <si>
    <t>Seleccionar la opción escogida:</t>
  </si>
  <si>
    <t xml:space="preserve">Hace referencia al vehículo que se adscribirá al contrato. </t>
  </si>
  <si>
    <r>
      <t xml:space="preserve">Solamente se permite elegir </t>
    </r>
    <r>
      <rPr>
        <u/>
        <sz val="11"/>
        <color theme="1"/>
        <rFont val="Arial"/>
        <family val="2"/>
      </rPr>
      <t>una</t>
    </r>
    <r>
      <rPr>
        <sz val="11"/>
        <color theme="1"/>
        <rFont val="Arial"/>
        <family val="2"/>
      </rPr>
      <t xml:space="preserve"> opción.</t>
    </r>
  </si>
  <si>
    <t>Alerta: En el caso de dejar vacía la casilla de selección se entenderá que la empresa licitadora no oferta ninguna mejora y se valorará este criterio con 0 puntos.</t>
  </si>
  <si>
    <t>Precio máximo
prestación parcial
(2 años)
IVA excluido</t>
  </si>
  <si>
    <t>Edificio (Código)</t>
  </si>
  <si>
    <t>Precio unitario
máximo
(IVA excluido)</t>
  </si>
  <si>
    <t>Precio ofertado
prestación parcial
(2 años)
IVA excluido</t>
  </si>
  <si>
    <t>Precio ofertado
prestación parcial
(2 años)
IVA incluido</t>
  </si>
  <si>
    <t>Precio unitario
ofertado
(IVA excluido)</t>
  </si>
  <si>
    <t>Precio unitario
ofertado
(IVA incluido)</t>
  </si>
  <si>
    <t>Servicios puntuales de recogida de muestra y realización de analítica de control (Legionella spp., Legionella pneumophila, aerobios y hierro)</t>
  </si>
  <si>
    <t>Servicios puntuales de tratamiento de choque: limpieza y desinfección de puntos terminales (incluidos acumuladores, enfriadoras y resto de red)</t>
  </si>
  <si>
    <t>EC-01 - Edificio Central</t>
  </si>
  <si>
    <t>EC-02 - Talleres</t>
  </si>
  <si>
    <t>EC-03 - Bar y vestuarios</t>
  </si>
  <si>
    <t>CEM SITGES (VR-11)
Pg. Marítimo, 72
Sitges - 08870</t>
  </si>
  <si>
    <t>MASÍA EL VILAR (VR-15)
Crta. Costa del Montseny
Fogars de Montclús - 08479</t>
  </si>
  <si>
    <t>ALMACÉN VÍAS LOCALES MALLOLES (VR-42)
C. Malloles, 9 - P.I. Malloles
Vic - 08500</t>
  </si>
  <si>
    <t>CENTRO DE CONSERVACIÓN OLÈRDOLA (VR-43)
C. Garraf, 28-30, P.I. Sant Pere Molanta
Olèrdola - 08799</t>
  </si>
  <si>
    <t>con NIF n.º:</t>
  </si>
  <si>
    <t>con CIF n.º:</t>
  </si>
  <si>
    <t>enterado/da de las condiciones exigidas para optar a la contratación relativa a la contratación del servicio de limpieza y desinfección de las instalaciones de agua sanitaria y analíticas bioquímicas de agua de varios edificios de la Diputación de Barcelona se compromete a llevarla a cabo con sujeción a los pliegos de prescripciones técnicas particulares y de cláusulas administrativas particulares, que acepta íntegramente:</t>
  </si>
  <si>
    <t>PLATAFORMA DISTRIBUCIÓN LOGÍSTICA (VR-39)
Av. Ferreria, 11, nave 5
Montcada i Reixac - 08110</t>
  </si>
  <si>
    <t>ALMACÉN CCC BERGA-VALLDAN (VR3409)
Camino de Can Ballús 113 -Nave 1 - Pol. Ind. La Valldan - Berga - 08600</t>
  </si>
  <si>
    <r>
      <t xml:space="preserve">domiciliada en </t>
    </r>
    <r>
      <rPr>
        <sz val="10"/>
        <color theme="1"/>
        <rFont val="Arial"/>
        <family val="2"/>
      </rPr>
      <t>(CP, calle, n.º):</t>
    </r>
  </si>
  <si>
    <t>ALMACÉN CENTRO DE CONSERVACIÓN MANRESA (SALELLES)
C. Arquitecto Oms, 8
S. Salvador de Guardiola - Salelles - 08253</t>
  </si>
  <si>
    <t>CENTRO DE CONSERVACIÓN GRANOLLERS (VR-07)
Carretera de Masnou a Granollers BV-5002, PK. 15,500 - Granollers - 08402</t>
  </si>
  <si>
    <t>NAVE PEDRAFORCA - BIBLIOBÚS (VR3410 BBB)
Camino de Can Ballús 113 -Nave 2 - Pol. Ind. La Valldan - Berga - 08600</t>
  </si>
  <si>
    <t>NAVE IGUALADA - BIBLIOBÚS (VR3196 BBB)
Calle de la Gran Bretaña, 28
Igualada - 08700</t>
  </si>
  <si>
    <t>NAVE EL CASTELLOT - BIBLIOBÚS (VR3399 BBB)
Calle Avinyonet, 16
Vilafranca del Penedès - 08720</t>
  </si>
  <si>
    <t>NAVE MONTSERRAT - BIBLIOBÚS (VR3196 BBB)
Calle de la Gran Bretaña, 9, nave 2
Igualada - 08700</t>
  </si>
  <si>
    <t>NAVE VIC - BIBLIOBÚS (VR3184 BBB)
Calle de Manresa, 16, P.I. Mas Beuló
Vic - 08500</t>
  </si>
  <si>
    <t>CENTRO DE CONSERVACIÓN MARTORELL (VR-02)
Carretera de Martorell a Terrassa, C-243c, PK.0,500, Puente del Diablo
Castellbisbal - 08755</t>
  </si>
  <si>
    <t>CENTRO DE CONSERVACIÓN MANRESA (VR-04)
Carretera Can Massana BP-1101, PK.13,300
S. Salvador de Guardiola - Salelles - 08253</t>
  </si>
  <si>
    <t>CENTRO DE CONSERVACIÓN BERGA (VR-05)
Ctra. BP-4654, PK. 46,000
Berga - 08600</t>
  </si>
  <si>
    <t>CENTRO DE CONSERVACIÓN VIC (VR-06)
Ctra. N-141d, PK. 3,100
Calldetenes - 08506</t>
  </si>
  <si>
    <t>LABORATORIO DE ENSAYOS DE OBRAS PÚBLICAS (VR-14)
Crta. Arrabassada,  PK. 4,900
Sant Cugat del Vallès - 08196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</si>
</sst>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rgb="FF0000FF"/>
      <name val="Arial"/>
      <family val="2"/>
    </font>
    <font>
      <sz val="11"/>
      <color rgb="FF0000FF"/>
      <name val="Arial"/>
      <family val="2"/>
    </font>
    <font>
      <u/>
      <sz val="11"/>
      <color theme="1"/>
      <name val="Arial"/>
      <family val="2"/>
    </font>
    <font>
      <sz val="11"/>
      <color theme="0" tint="-4.9989318521683403E-2"/>
      <name val="Arial"/>
      <family val="2"/>
    </font>
    <font>
      <b/>
      <sz val="9"/>
      <color theme="1"/>
      <name val="Arial"/>
      <family val="2"/>
    </font>
    <font>
      <sz val="8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7" fillId="0" borderId="0"/>
    <xf numFmtId="0" fontId="1" fillId="0" borderId="0"/>
  </cellStyleXfs>
  <cellXfs count="75">
    <xf numFmtId="0" fontId="0" fillId="0" borderId="0" xfId="0"/>
    <xf numFmtId="0" fontId="0" fillId="3" borderId="0" xfId="0" applyFill="1"/>
    <xf numFmtId="0" fontId="5" fillId="3" borderId="0" xfId="0" applyFont="1" applyFill="1"/>
    <xf numFmtId="0" fontId="5" fillId="3" borderId="1" xfId="0" applyFont="1" applyFill="1" applyBorder="1"/>
    <xf numFmtId="0" fontId="5" fillId="3" borderId="1" xfId="0" applyFont="1" applyFill="1" applyBorder="1" applyAlignment="1">
      <alignment horizontal="right"/>
    </xf>
    <xf numFmtId="0" fontId="0" fillId="3" borderId="0" xfId="0" applyFill="1" applyAlignment="1">
      <alignment vertical="center"/>
    </xf>
    <xf numFmtId="0" fontId="5" fillId="3" borderId="2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5" fillId="3" borderId="0" xfId="0" applyFont="1" applyFill="1" applyAlignment="1">
      <alignment vertical="top"/>
    </xf>
    <xf numFmtId="0" fontId="4" fillId="3" borderId="0" xfId="0" applyFont="1" applyFill="1"/>
    <xf numFmtId="0" fontId="6" fillId="3" borderId="0" xfId="1" applyFont="1" applyFill="1" applyAlignment="1">
      <alignment horizontal="left" vertical="center"/>
    </xf>
    <xf numFmtId="0" fontId="6" fillId="3" borderId="0" xfId="1" applyFont="1" applyFill="1" applyAlignment="1">
      <alignment horizontal="center" vertical="center"/>
    </xf>
    <xf numFmtId="164" fontId="6" fillId="3" borderId="0" xfId="1" applyNumberFormat="1" applyFont="1" applyFill="1" applyAlignment="1">
      <alignment horizontal="right" vertical="center" wrapText="1" indent="1"/>
    </xf>
    <xf numFmtId="0" fontId="6" fillId="3" borderId="5" xfId="1" applyFont="1" applyFill="1" applyBorder="1" applyAlignment="1">
      <alignment horizontal="center"/>
    </xf>
    <xf numFmtId="0" fontId="6" fillId="3" borderId="7" xfId="1" applyFont="1" applyFill="1" applyBorder="1" applyAlignment="1">
      <alignment horizontal="center"/>
    </xf>
    <xf numFmtId="0" fontId="5" fillId="0" borderId="0" xfId="0" applyFont="1"/>
    <xf numFmtId="0" fontId="8" fillId="3" borderId="8" xfId="2" applyFont="1" applyFill="1" applyBorder="1" applyAlignment="1">
      <alignment horizontal="center" vertical="center" wrapText="1"/>
    </xf>
    <xf numFmtId="0" fontId="8" fillId="3" borderId="9" xfId="2" applyFont="1" applyFill="1" applyBorder="1" applyAlignment="1">
      <alignment horizontal="center" vertical="center" wrapText="1"/>
    </xf>
    <xf numFmtId="0" fontId="8" fillId="3" borderId="10" xfId="2" applyFont="1" applyFill="1" applyBorder="1" applyAlignment="1">
      <alignment horizontal="center" vertical="center" wrapText="1"/>
    </xf>
    <xf numFmtId="0" fontId="6" fillId="3" borderId="8" xfId="1" quotePrefix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 indent="1"/>
    </xf>
    <xf numFmtId="0" fontId="6" fillId="3" borderId="5" xfId="1" quotePrefix="1" applyFont="1" applyFill="1" applyBorder="1" applyAlignment="1">
      <alignment vertical="center" wrapText="1"/>
    </xf>
    <xf numFmtId="0" fontId="6" fillId="3" borderId="11" xfId="1" quotePrefix="1" applyFont="1" applyFill="1" applyBorder="1" applyAlignment="1">
      <alignment vertical="center" wrapText="1"/>
    </xf>
    <xf numFmtId="0" fontId="3" fillId="3" borderId="0" xfId="0" applyFont="1" applyFill="1" applyAlignment="1">
      <alignment horizontal="justify" vertical="top"/>
    </xf>
    <xf numFmtId="0" fontId="8" fillId="3" borderId="15" xfId="2" applyFont="1" applyFill="1" applyBorder="1" applyAlignment="1">
      <alignment vertical="center" wrapText="1"/>
    </xf>
    <xf numFmtId="0" fontId="8" fillId="3" borderId="14" xfId="2" applyFont="1" applyFill="1" applyBorder="1" applyAlignment="1">
      <alignment horizontal="center" vertical="center" wrapText="1"/>
    </xf>
    <xf numFmtId="0" fontId="8" fillId="3" borderId="0" xfId="2" applyFont="1" applyFill="1" applyAlignment="1">
      <alignment vertical="center" wrapText="1"/>
    </xf>
    <xf numFmtId="0" fontId="6" fillId="3" borderId="0" xfId="1" quotePrefix="1" applyFont="1" applyFill="1" applyAlignment="1">
      <alignment vertical="center" wrapText="1"/>
    </xf>
    <xf numFmtId="0" fontId="3" fillId="3" borderId="0" xfId="0" applyFont="1" applyFill="1"/>
    <xf numFmtId="0" fontId="3" fillId="3" borderId="0" xfId="0" applyFont="1" applyFill="1" applyAlignment="1">
      <alignment vertical="top"/>
    </xf>
    <xf numFmtId="0" fontId="12" fillId="3" borderId="0" xfId="0" applyFont="1" applyFill="1"/>
    <xf numFmtId="0" fontId="5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3" fillId="3" borderId="0" xfId="0" applyFont="1" applyFill="1" applyAlignment="1">
      <alignment horizontal="justify" vertical="center"/>
    </xf>
    <xf numFmtId="0" fontId="13" fillId="3" borderId="6" xfId="1" applyFont="1" applyFill="1" applyBorder="1" applyAlignment="1">
      <alignment horizontal="center"/>
    </xf>
    <xf numFmtId="0" fontId="12" fillId="3" borderId="0" xfId="0" quotePrefix="1" applyFont="1" applyFill="1"/>
    <xf numFmtId="0" fontId="6" fillId="3" borderId="16" xfId="1" quotePrefix="1" applyFont="1" applyFill="1" applyBorder="1" applyAlignment="1">
      <alignment vertical="center" wrapText="1"/>
    </xf>
    <xf numFmtId="0" fontId="6" fillId="3" borderId="17" xfId="1" quotePrefix="1" applyFont="1" applyFill="1" applyBorder="1" applyAlignment="1">
      <alignment vertical="center" wrapText="1"/>
    </xf>
    <xf numFmtId="0" fontId="6" fillId="3" borderId="2" xfId="1" quotePrefix="1" applyFont="1" applyFill="1" applyBorder="1" applyAlignment="1">
      <alignment horizontal="center" vertical="center"/>
    </xf>
    <xf numFmtId="0" fontId="6" fillId="3" borderId="19" xfId="1" quotePrefix="1" applyFont="1" applyFill="1" applyBorder="1" applyAlignment="1">
      <alignment vertical="center" wrapText="1"/>
    </xf>
    <xf numFmtId="0" fontId="6" fillId="3" borderId="20" xfId="1" quotePrefix="1" applyFont="1" applyFill="1" applyBorder="1" applyAlignment="1">
      <alignment horizontal="center" vertical="center"/>
    </xf>
    <xf numFmtId="0" fontId="6" fillId="3" borderId="26" xfId="1" quotePrefix="1" applyFont="1" applyFill="1" applyBorder="1" applyAlignment="1">
      <alignment horizontal="center" vertical="center"/>
    </xf>
    <xf numFmtId="164" fontId="2" fillId="3" borderId="27" xfId="1" applyNumberFormat="1" applyFont="1" applyFill="1" applyBorder="1" applyAlignment="1">
      <alignment horizontal="right" vertical="center" wrapText="1" indent="1"/>
    </xf>
    <xf numFmtId="164" fontId="15" fillId="2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3" borderId="27" xfId="1" applyNumberFormat="1" applyFont="1" applyFill="1" applyBorder="1" applyAlignment="1" applyProtection="1">
      <alignment horizontal="right" vertical="center" wrapText="1" indent="1"/>
      <protection hidden="1"/>
    </xf>
    <xf numFmtId="164" fontId="15" fillId="3" borderId="28" xfId="1" applyNumberFormat="1" applyFont="1" applyFill="1" applyBorder="1" applyAlignment="1" applyProtection="1">
      <alignment horizontal="right" vertical="center" wrapText="1" indent="1"/>
      <protection hidden="1"/>
    </xf>
    <xf numFmtId="164" fontId="2" fillId="3" borderId="18" xfId="1" applyNumberFormat="1" applyFont="1" applyFill="1" applyBorder="1" applyAlignment="1">
      <alignment horizontal="right" vertical="center" wrapText="1" indent="1"/>
    </xf>
    <xf numFmtId="164" fontId="15" fillId="2" borderId="2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3" borderId="18" xfId="1" applyNumberFormat="1" applyFont="1" applyFill="1" applyBorder="1" applyAlignment="1" applyProtection="1">
      <alignment horizontal="right" vertical="center" wrapText="1" indent="1"/>
      <protection hidden="1"/>
    </xf>
    <xf numFmtId="164" fontId="15" fillId="3" borderId="24" xfId="1" applyNumberFormat="1" applyFont="1" applyFill="1" applyBorder="1" applyAlignment="1" applyProtection="1">
      <alignment horizontal="right" vertical="center" wrapText="1" indent="1"/>
      <protection hidden="1"/>
    </xf>
    <xf numFmtId="164" fontId="2" fillId="3" borderId="21" xfId="1" applyNumberFormat="1" applyFont="1" applyFill="1" applyBorder="1" applyAlignment="1">
      <alignment horizontal="right" vertical="center" wrapText="1" indent="1"/>
    </xf>
    <xf numFmtId="164" fontId="15" fillId="2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3" borderId="21" xfId="1" applyNumberFormat="1" applyFont="1" applyFill="1" applyBorder="1" applyAlignment="1" applyProtection="1">
      <alignment horizontal="right" vertical="center" wrapText="1" indent="1"/>
      <protection hidden="1"/>
    </xf>
    <xf numFmtId="164" fontId="15" fillId="3" borderId="23" xfId="1" applyNumberFormat="1" applyFont="1" applyFill="1" applyBorder="1" applyAlignment="1" applyProtection="1">
      <alignment horizontal="right" vertical="center" wrapText="1" indent="1"/>
      <protection hidden="1"/>
    </xf>
    <xf numFmtId="164" fontId="2" fillId="3" borderId="10" xfId="1" applyNumberFormat="1" applyFont="1" applyFill="1" applyBorder="1" applyAlignment="1">
      <alignment horizontal="right" vertical="center" wrapText="1" indent="1"/>
    </xf>
    <xf numFmtId="164" fontId="15" fillId="2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3" borderId="10" xfId="1" applyNumberFormat="1" applyFont="1" applyFill="1" applyBorder="1" applyAlignment="1" applyProtection="1">
      <alignment horizontal="right" vertical="center" wrapText="1" indent="1"/>
      <protection hidden="1"/>
    </xf>
    <xf numFmtId="164" fontId="15" fillId="3" borderId="9" xfId="1" applyNumberFormat="1" applyFont="1" applyFill="1" applyBorder="1" applyAlignment="1" applyProtection="1">
      <alignment horizontal="right" vertical="center" wrapText="1" indent="1"/>
      <protection hidden="1"/>
    </xf>
    <xf numFmtId="0" fontId="6" fillId="3" borderId="5" xfId="1" quotePrefix="1" applyFont="1" applyFill="1" applyBorder="1" applyAlignment="1">
      <alignment horizontal="left" vertical="center" wrapText="1"/>
    </xf>
    <xf numFmtId="0" fontId="6" fillId="3" borderId="7" xfId="1" quotePrefix="1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justify" vertical="top" wrapText="1"/>
    </xf>
    <xf numFmtId="0" fontId="10" fillId="2" borderId="5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2" borderId="7" xfId="0" applyFont="1" applyFill="1" applyBorder="1" applyAlignment="1" applyProtection="1">
      <alignment horizontal="left" vertical="center"/>
      <protection locked="0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justify" vertical="top" wrapText="1"/>
    </xf>
    <xf numFmtId="0" fontId="5" fillId="3" borderId="0" xfId="0" applyFont="1" applyFill="1" applyAlignment="1">
      <alignment horizontal="justify" vertical="top"/>
    </xf>
    <xf numFmtId="0" fontId="8" fillId="3" borderId="5" xfId="2" applyFont="1" applyFill="1" applyBorder="1" applyAlignment="1">
      <alignment horizontal="center" vertical="center" wrapText="1"/>
    </xf>
    <xf numFmtId="0" fontId="8" fillId="3" borderId="11" xfId="2" applyFont="1" applyFill="1" applyBorder="1" applyAlignment="1">
      <alignment horizontal="center" vertical="center" wrapText="1"/>
    </xf>
    <xf numFmtId="0" fontId="9" fillId="2" borderId="13" xfId="0" applyFont="1" applyFill="1" applyBorder="1" applyAlignment="1" applyProtection="1">
      <alignment horizontal="left" vertical="center"/>
      <protection locked="0"/>
    </xf>
    <xf numFmtId="0" fontId="9" fillId="2" borderId="12" xfId="0" applyFont="1" applyFill="1" applyBorder="1" applyAlignment="1" applyProtection="1">
      <alignment horizontal="left" vertical="center"/>
      <protection locked="0"/>
    </xf>
    <xf numFmtId="0" fontId="14" fillId="3" borderId="25" xfId="3" quotePrefix="1" applyFont="1" applyFill="1" applyBorder="1" applyAlignment="1">
      <alignment horizontal="center" vertical="center" textRotation="90" wrapText="1"/>
    </xf>
    <xf numFmtId="0" fontId="14" fillId="3" borderId="22" xfId="3" quotePrefix="1" applyFont="1" applyFill="1" applyBorder="1" applyAlignment="1">
      <alignment horizontal="center" vertical="center" textRotation="90" wrapText="1"/>
    </xf>
  </cellXfs>
  <cellStyles count="4">
    <cellStyle name="Normal" xfId="0" builtinId="0"/>
    <cellStyle name="Normal 2 2" xfId="2" xr:uid="{F6AF8746-82E0-42D4-9CD0-09406B5D0BD3}"/>
    <cellStyle name="Normal 2 3" xfId="3" xr:uid="{9A7A2218-4188-4B42-8F54-575C9F437AF4}"/>
    <cellStyle name="Normal 2 9 2" xfId="1" xr:uid="{9FD04CC2-F45F-4ABA-8FDD-F20F0696A798}"/>
  </cellStyles>
  <dxfs count="25"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1BE05-28D9-4845-845B-B9F2693F8E95}">
  <dimension ref="A1:I75"/>
  <sheetViews>
    <sheetView showGridLines="0" tabSelected="1" showRuler="0" zoomScaleNormal="100" workbookViewId="0">
      <selection activeCell="E12" sqref="E12:H12"/>
    </sheetView>
  </sheetViews>
  <sheetFormatPr defaultRowHeight="14.3" x14ac:dyDescent="0.25"/>
  <cols>
    <col min="1" max="1" width="5.125" customWidth="1"/>
    <col min="2" max="2" width="3" customWidth="1"/>
    <col min="3" max="3" width="33.75" customWidth="1"/>
    <col min="4" max="4" width="9.5" customWidth="1"/>
    <col min="5" max="6" width="15.625" customWidth="1"/>
    <col min="7" max="7" width="13.625" customWidth="1"/>
    <col min="8" max="8" width="15.625" customWidth="1"/>
    <col min="9" max="9" width="5.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66" t="s">
        <v>25</v>
      </c>
      <c r="C2" s="66"/>
      <c r="D2" s="66"/>
      <c r="E2" s="66"/>
      <c r="F2" s="66"/>
      <c r="G2" s="66"/>
      <c r="H2" s="66"/>
      <c r="I2" s="1"/>
    </row>
    <row r="3" spans="1:9" x14ac:dyDescent="0.25">
      <c r="A3" s="1"/>
      <c r="B3" s="2"/>
      <c r="C3" s="2"/>
      <c r="D3" s="2"/>
      <c r="E3" s="2"/>
      <c r="F3" s="2"/>
      <c r="G3" s="2"/>
      <c r="H3" s="2"/>
      <c r="I3" s="1"/>
    </row>
    <row r="4" spans="1:9" ht="47.55" customHeight="1" x14ac:dyDescent="0.25">
      <c r="A4" s="1"/>
      <c r="B4" s="67" t="s">
        <v>26</v>
      </c>
      <c r="C4" s="68"/>
      <c r="D4" s="68"/>
      <c r="E4" s="68"/>
      <c r="F4" s="68"/>
      <c r="G4" s="68"/>
      <c r="H4" s="68"/>
      <c r="I4" s="1"/>
    </row>
    <row r="5" spans="1:9" x14ac:dyDescent="0.25">
      <c r="A5" s="1"/>
      <c r="B5" s="2"/>
      <c r="C5" s="2"/>
      <c r="D5" s="2"/>
      <c r="E5" s="2"/>
      <c r="F5" s="2"/>
      <c r="G5" s="2"/>
      <c r="H5" s="2"/>
      <c r="I5" s="1"/>
    </row>
    <row r="6" spans="1:9" x14ac:dyDescent="0.25">
      <c r="A6" s="1"/>
      <c r="B6" s="3"/>
      <c r="C6" s="3"/>
      <c r="D6" s="3"/>
      <c r="E6" s="3"/>
      <c r="F6" s="3"/>
      <c r="G6" s="3"/>
      <c r="H6" s="4" t="s">
        <v>28</v>
      </c>
      <c r="I6" s="1"/>
    </row>
    <row r="7" spans="1:9" x14ac:dyDescent="0.25">
      <c r="A7" s="1"/>
      <c r="B7" s="1"/>
      <c r="C7" s="2"/>
      <c r="D7" s="2"/>
      <c r="E7" s="2"/>
      <c r="F7" s="2"/>
      <c r="G7" s="2"/>
      <c r="H7" s="2"/>
      <c r="I7" s="1"/>
    </row>
    <row r="8" spans="1:9" x14ac:dyDescent="0.25">
      <c r="A8" s="1"/>
      <c r="B8" s="66" t="s">
        <v>27</v>
      </c>
      <c r="C8" s="66"/>
      <c r="D8" s="66"/>
      <c r="E8" s="66"/>
      <c r="F8" s="66"/>
      <c r="G8" s="66"/>
      <c r="H8" s="66"/>
      <c r="I8" s="1"/>
    </row>
    <row r="9" spans="1:9" x14ac:dyDescent="0.25">
      <c r="A9" s="1"/>
      <c r="B9" s="2"/>
      <c r="C9" s="2"/>
      <c r="D9" s="2"/>
      <c r="E9" s="2"/>
      <c r="F9" s="2"/>
      <c r="G9" s="2"/>
      <c r="H9" s="2"/>
      <c r="I9" s="1"/>
    </row>
    <row r="10" spans="1:9" s="9" customFormat="1" ht="24.45" customHeight="1" x14ac:dyDescent="0.25">
      <c r="A10" s="5"/>
      <c r="B10" s="22" t="s">
        <v>29</v>
      </c>
      <c r="C10" s="8"/>
      <c r="D10" s="6" t="s">
        <v>30</v>
      </c>
      <c r="E10" s="7"/>
      <c r="F10" s="7"/>
      <c r="G10" s="7"/>
      <c r="H10" s="8"/>
      <c r="I10" s="5"/>
    </row>
    <row r="11" spans="1:9" ht="14.95" customHeight="1" x14ac:dyDescent="0.25">
      <c r="A11" s="1"/>
      <c r="B11" s="2"/>
      <c r="C11" s="2"/>
      <c r="D11" s="2"/>
      <c r="E11" s="2"/>
      <c r="F11" s="2"/>
      <c r="G11" s="2"/>
      <c r="H11" s="2"/>
      <c r="I11" s="1"/>
    </row>
    <row r="12" spans="1:9" s="9" customFormat="1" ht="16" customHeight="1" x14ac:dyDescent="0.25">
      <c r="A12" s="5"/>
      <c r="B12" s="33" t="s">
        <v>2</v>
      </c>
      <c r="C12" s="33"/>
      <c r="D12" s="33"/>
      <c r="E12" s="72"/>
      <c r="F12" s="72"/>
      <c r="G12" s="72"/>
      <c r="H12" s="72"/>
      <c r="I12" s="5"/>
    </row>
    <row r="13" spans="1:9" s="9" customFormat="1" ht="16" customHeight="1" x14ac:dyDescent="0.25">
      <c r="A13" s="5"/>
      <c r="B13" s="33" t="s">
        <v>61</v>
      </c>
      <c r="C13" s="33"/>
      <c r="D13" s="33"/>
      <c r="E13" s="71"/>
      <c r="F13" s="71"/>
      <c r="G13" s="71"/>
      <c r="H13" s="71"/>
      <c r="I13" s="5"/>
    </row>
    <row r="14" spans="1:9" s="9" customFormat="1" ht="16" customHeight="1" x14ac:dyDescent="0.25">
      <c r="A14" s="5"/>
      <c r="B14" s="33" t="s">
        <v>31</v>
      </c>
      <c r="C14" s="33"/>
      <c r="D14" s="33"/>
      <c r="E14" s="71"/>
      <c r="F14" s="71"/>
      <c r="G14" s="71"/>
      <c r="H14" s="71"/>
      <c r="I14" s="5"/>
    </row>
    <row r="15" spans="1:9" s="9" customFormat="1" ht="16" customHeight="1" x14ac:dyDescent="0.25">
      <c r="A15" s="5"/>
      <c r="B15" s="33" t="s">
        <v>62</v>
      </c>
      <c r="C15" s="33"/>
      <c r="D15" s="33"/>
      <c r="E15" s="71"/>
      <c r="F15" s="71"/>
      <c r="G15" s="71"/>
      <c r="H15" s="71"/>
      <c r="I15" s="5"/>
    </row>
    <row r="16" spans="1:9" s="9" customFormat="1" ht="16" customHeight="1" x14ac:dyDescent="0.25">
      <c r="A16" s="5"/>
      <c r="B16" s="33" t="s">
        <v>66</v>
      </c>
      <c r="C16" s="33"/>
      <c r="D16" s="33"/>
      <c r="E16" s="71"/>
      <c r="F16" s="71"/>
      <c r="G16" s="71"/>
      <c r="H16" s="71"/>
      <c r="I16" s="5"/>
    </row>
    <row r="17" spans="1:9" s="9" customFormat="1" ht="16" customHeight="1" x14ac:dyDescent="0.25">
      <c r="A17" s="5"/>
      <c r="B17" s="33"/>
      <c r="C17" s="33"/>
      <c r="D17" s="33"/>
      <c r="E17" s="71"/>
      <c r="F17" s="71"/>
      <c r="G17" s="71"/>
      <c r="H17" s="71"/>
      <c r="I17" s="5"/>
    </row>
    <row r="18" spans="1:9" s="9" customFormat="1" ht="16" customHeight="1" x14ac:dyDescent="0.25">
      <c r="A18" s="5"/>
      <c r="B18" s="33" t="s">
        <v>32</v>
      </c>
      <c r="C18" s="33"/>
      <c r="D18" s="33"/>
      <c r="E18" s="71"/>
      <c r="F18" s="71"/>
      <c r="G18" s="71"/>
      <c r="H18" s="71"/>
      <c r="I18" s="5"/>
    </row>
    <row r="19" spans="1:9" ht="61.15" customHeight="1" x14ac:dyDescent="0.25">
      <c r="A19" s="1"/>
      <c r="B19" s="68" t="s">
        <v>63</v>
      </c>
      <c r="C19" s="68"/>
      <c r="D19" s="68"/>
      <c r="E19" s="68"/>
      <c r="F19" s="68"/>
      <c r="G19" s="68"/>
      <c r="H19" s="68"/>
      <c r="I19" s="1"/>
    </row>
    <row r="20" spans="1:9" x14ac:dyDescent="0.25">
      <c r="A20" s="1"/>
      <c r="B20" s="2"/>
      <c r="C20" s="2"/>
      <c r="D20" s="2"/>
      <c r="E20" s="2"/>
      <c r="F20" s="2"/>
      <c r="G20" s="2"/>
      <c r="H20" s="2"/>
      <c r="I20" s="1"/>
    </row>
    <row r="21" spans="1:9" s="9" customFormat="1" ht="16" customHeight="1" x14ac:dyDescent="0.25">
      <c r="A21" s="5"/>
      <c r="B21" s="34" t="s">
        <v>33</v>
      </c>
      <c r="C21" s="33"/>
      <c r="D21" s="33"/>
      <c r="E21" s="33"/>
      <c r="F21" s="33"/>
      <c r="G21" s="33"/>
      <c r="H21" s="33"/>
      <c r="I21" s="5"/>
    </row>
    <row r="22" spans="1:9" x14ac:dyDescent="0.25">
      <c r="A22" s="1"/>
      <c r="B22" s="11"/>
      <c r="C22" s="2"/>
      <c r="D22" s="2"/>
      <c r="E22" s="2"/>
      <c r="F22" s="2"/>
      <c r="G22" s="2"/>
      <c r="H22" s="2"/>
      <c r="I22" s="1"/>
    </row>
    <row r="23" spans="1:9" s="9" customFormat="1" ht="16" customHeight="1" x14ac:dyDescent="0.25">
      <c r="A23" s="5"/>
      <c r="B23" s="34"/>
      <c r="C23" s="33" t="s">
        <v>34</v>
      </c>
      <c r="D23" s="33"/>
      <c r="E23" s="33"/>
      <c r="F23" s="33"/>
      <c r="G23" s="33"/>
      <c r="H23" s="33"/>
      <c r="I23" s="5"/>
    </row>
    <row r="24" spans="1:9" ht="14.95" thickBot="1" x14ac:dyDescent="0.3">
      <c r="A24" s="1"/>
      <c r="B24" s="2"/>
      <c r="C24" s="2"/>
      <c r="D24" s="2"/>
      <c r="E24" s="2"/>
      <c r="F24" s="2"/>
      <c r="G24" s="2"/>
      <c r="H24" s="2"/>
      <c r="I24" s="1"/>
    </row>
    <row r="25" spans="1:9" ht="14.95" thickBot="1" x14ac:dyDescent="0.3">
      <c r="A25" s="1"/>
      <c r="B25" s="12"/>
      <c r="C25" s="12"/>
      <c r="D25" s="13"/>
      <c r="E25" s="14"/>
      <c r="F25" s="15"/>
      <c r="G25" s="36" t="s">
        <v>0</v>
      </c>
      <c r="H25" s="16"/>
      <c r="I25" s="2"/>
    </row>
    <row r="26" spans="1:9" ht="46.9" thickBot="1" x14ac:dyDescent="0.3">
      <c r="A26" s="1"/>
      <c r="B26" s="69" t="s">
        <v>46</v>
      </c>
      <c r="C26" s="70"/>
      <c r="D26" s="18" t="s">
        <v>3</v>
      </c>
      <c r="E26" s="20" t="s">
        <v>45</v>
      </c>
      <c r="F26" s="20" t="s">
        <v>48</v>
      </c>
      <c r="G26" s="19" t="s">
        <v>1</v>
      </c>
      <c r="H26" s="19" t="s">
        <v>49</v>
      </c>
      <c r="I26" s="2"/>
    </row>
    <row r="27" spans="1:9" x14ac:dyDescent="0.25">
      <c r="A27" s="1"/>
      <c r="B27" s="73" t="s">
        <v>4</v>
      </c>
      <c r="C27" s="38" t="s">
        <v>54</v>
      </c>
      <c r="D27" s="43" t="s">
        <v>5</v>
      </c>
      <c r="E27" s="44">
        <v>6209</v>
      </c>
      <c r="F27" s="45"/>
      <c r="G27" s="46">
        <f t="shared" ref="G27:G47" si="0">IF(F27&gt;E27,"Revisar",ROUND((F27*0.21),2))</f>
        <v>0</v>
      </c>
      <c r="H27" s="47">
        <f t="shared" ref="H27:H47" si="1">IF(F27&gt;E27,"Revisar",F27+G27)</f>
        <v>0</v>
      </c>
      <c r="I27" s="2"/>
    </row>
    <row r="28" spans="1:9" x14ac:dyDescent="0.25">
      <c r="A28" s="1"/>
      <c r="B28" s="73"/>
      <c r="C28" s="39" t="s">
        <v>55</v>
      </c>
      <c r="D28" s="40" t="s">
        <v>6</v>
      </c>
      <c r="E28" s="48">
        <v>2369</v>
      </c>
      <c r="F28" s="49"/>
      <c r="G28" s="50">
        <f t="shared" si="0"/>
        <v>0</v>
      </c>
      <c r="H28" s="51">
        <f t="shared" si="1"/>
        <v>0</v>
      </c>
      <c r="I28" s="2"/>
    </row>
    <row r="29" spans="1:9" ht="14.95" thickBot="1" x14ac:dyDescent="0.3">
      <c r="A29" s="1"/>
      <c r="B29" s="74"/>
      <c r="C29" s="41" t="s">
        <v>56</v>
      </c>
      <c r="D29" s="42" t="s">
        <v>7</v>
      </c>
      <c r="E29" s="52">
        <v>3137</v>
      </c>
      <c r="F29" s="53"/>
      <c r="G29" s="54">
        <f t="shared" si="0"/>
        <v>0</v>
      </c>
      <c r="H29" s="55">
        <f t="shared" si="1"/>
        <v>0</v>
      </c>
      <c r="I29" s="2"/>
    </row>
    <row r="30" spans="1:9" ht="58.45" thickBot="1" x14ac:dyDescent="0.3">
      <c r="A30" s="1"/>
      <c r="B30" s="23"/>
      <c r="C30" s="24" t="s">
        <v>74</v>
      </c>
      <c r="D30" s="21" t="s">
        <v>8</v>
      </c>
      <c r="E30" s="56">
        <v>2369</v>
      </c>
      <c r="F30" s="57"/>
      <c r="G30" s="58">
        <f t="shared" si="0"/>
        <v>0</v>
      </c>
      <c r="H30" s="59">
        <f t="shared" si="1"/>
        <v>0</v>
      </c>
      <c r="I30" s="2"/>
    </row>
    <row r="31" spans="1:9" ht="49.1" customHeight="1" thickBot="1" x14ac:dyDescent="0.3">
      <c r="A31" s="1"/>
      <c r="B31" s="23"/>
      <c r="C31" s="24" t="s">
        <v>75</v>
      </c>
      <c r="D31" s="21" t="s">
        <v>9</v>
      </c>
      <c r="E31" s="56">
        <v>3137</v>
      </c>
      <c r="F31" s="57"/>
      <c r="G31" s="58">
        <f t="shared" si="0"/>
        <v>0</v>
      </c>
      <c r="H31" s="59">
        <f t="shared" si="1"/>
        <v>0</v>
      </c>
      <c r="I31" s="2"/>
    </row>
    <row r="32" spans="1:9" ht="49.1" customHeight="1" thickBot="1" x14ac:dyDescent="0.3">
      <c r="A32" s="1"/>
      <c r="B32" s="23"/>
      <c r="C32" s="24" t="s">
        <v>67</v>
      </c>
      <c r="D32" s="21" t="s">
        <v>10</v>
      </c>
      <c r="E32" s="56">
        <v>2369</v>
      </c>
      <c r="F32" s="57"/>
      <c r="G32" s="58">
        <f t="shared" si="0"/>
        <v>0</v>
      </c>
      <c r="H32" s="59">
        <f t="shared" si="1"/>
        <v>0</v>
      </c>
      <c r="I32" s="2"/>
    </row>
    <row r="33" spans="1:9" ht="49.1" customHeight="1" thickBot="1" x14ac:dyDescent="0.3">
      <c r="A33" s="1"/>
      <c r="B33" s="23"/>
      <c r="C33" s="24" t="s">
        <v>76</v>
      </c>
      <c r="D33" s="21" t="s">
        <v>11</v>
      </c>
      <c r="E33" s="56">
        <v>2369</v>
      </c>
      <c r="F33" s="57"/>
      <c r="G33" s="58">
        <f t="shared" si="0"/>
        <v>0</v>
      </c>
      <c r="H33" s="59">
        <f t="shared" si="1"/>
        <v>0</v>
      </c>
      <c r="I33" s="2"/>
    </row>
    <row r="34" spans="1:9" ht="49.1" customHeight="1" thickBot="1" x14ac:dyDescent="0.3">
      <c r="A34" s="1"/>
      <c r="B34" s="23"/>
      <c r="C34" s="24" t="s">
        <v>77</v>
      </c>
      <c r="D34" s="21" t="s">
        <v>12</v>
      </c>
      <c r="E34" s="56">
        <v>2369</v>
      </c>
      <c r="F34" s="57"/>
      <c r="G34" s="58">
        <f t="shared" si="0"/>
        <v>0</v>
      </c>
      <c r="H34" s="59">
        <f t="shared" si="1"/>
        <v>0</v>
      </c>
      <c r="I34" s="2"/>
    </row>
    <row r="35" spans="1:9" ht="49.1" customHeight="1" thickBot="1" x14ac:dyDescent="0.3">
      <c r="A35" s="1"/>
      <c r="B35" s="23"/>
      <c r="C35" s="24" t="s">
        <v>68</v>
      </c>
      <c r="D35" s="21" t="s">
        <v>13</v>
      </c>
      <c r="E35" s="56">
        <v>2369</v>
      </c>
      <c r="F35" s="57"/>
      <c r="G35" s="58">
        <f t="shared" si="0"/>
        <v>0</v>
      </c>
      <c r="H35" s="59">
        <f t="shared" si="1"/>
        <v>0</v>
      </c>
      <c r="I35" s="2"/>
    </row>
    <row r="36" spans="1:9" ht="49.1" customHeight="1" thickBot="1" x14ac:dyDescent="0.3">
      <c r="A36" s="1"/>
      <c r="B36" s="23"/>
      <c r="C36" s="24" t="s">
        <v>57</v>
      </c>
      <c r="D36" s="21" t="s">
        <v>14</v>
      </c>
      <c r="E36" s="56">
        <v>4673</v>
      </c>
      <c r="F36" s="57"/>
      <c r="G36" s="58">
        <f t="shared" si="0"/>
        <v>0</v>
      </c>
      <c r="H36" s="59">
        <f t="shared" si="1"/>
        <v>0</v>
      </c>
      <c r="I36" s="2"/>
    </row>
    <row r="37" spans="1:9" ht="49.1" customHeight="1" thickBot="1" x14ac:dyDescent="0.3">
      <c r="A37" s="1"/>
      <c r="B37" s="23"/>
      <c r="C37" s="24" t="s">
        <v>78</v>
      </c>
      <c r="D37" s="21" t="s">
        <v>15</v>
      </c>
      <c r="E37" s="56">
        <v>3137</v>
      </c>
      <c r="F37" s="57"/>
      <c r="G37" s="58">
        <f t="shared" si="0"/>
        <v>0</v>
      </c>
      <c r="H37" s="59">
        <f t="shared" si="1"/>
        <v>0</v>
      </c>
      <c r="I37" s="2"/>
    </row>
    <row r="38" spans="1:9" ht="49.1" customHeight="1" thickBot="1" x14ac:dyDescent="0.3">
      <c r="A38" s="1"/>
      <c r="B38" s="23"/>
      <c r="C38" s="24" t="s">
        <v>58</v>
      </c>
      <c r="D38" s="21" t="s">
        <v>16</v>
      </c>
      <c r="E38" s="56">
        <v>3137</v>
      </c>
      <c r="F38" s="57"/>
      <c r="G38" s="58">
        <f t="shared" si="0"/>
        <v>0</v>
      </c>
      <c r="H38" s="59">
        <f t="shared" si="1"/>
        <v>0</v>
      </c>
      <c r="I38" s="2"/>
    </row>
    <row r="39" spans="1:9" ht="49.1" customHeight="1" thickBot="1" x14ac:dyDescent="0.3">
      <c r="A39" s="1"/>
      <c r="B39" s="23"/>
      <c r="C39" s="24" t="s">
        <v>64</v>
      </c>
      <c r="D39" s="21" t="s">
        <v>17</v>
      </c>
      <c r="E39" s="56">
        <v>5373</v>
      </c>
      <c r="F39" s="57"/>
      <c r="G39" s="58">
        <f t="shared" si="0"/>
        <v>0</v>
      </c>
      <c r="H39" s="59">
        <f t="shared" si="1"/>
        <v>0</v>
      </c>
      <c r="I39" s="2"/>
    </row>
    <row r="40" spans="1:9" ht="49.1" customHeight="1" thickBot="1" x14ac:dyDescent="0.3">
      <c r="A40" s="1"/>
      <c r="B40" s="23"/>
      <c r="C40" s="24" t="s">
        <v>59</v>
      </c>
      <c r="D40" s="21" t="s">
        <v>18</v>
      </c>
      <c r="E40" s="56">
        <v>2369</v>
      </c>
      <c r="F40" s="57"/>
      <c r="G40" s="58">
        <f t="shared" si="0"/>
        <v>0</v>
      </c>
      <c r="H40" s="59">
        <f t="shared" si="1"/>
        <v>0</v>
      </c>
      <c r="I40" s="2"/>
    </row>
    <row r="41" spans="1:9" ht="49.1" customHeight="1" thickBot="1" x14ac:dyDescent="0.3">
      <c r="A41" s="1"/>
      <c r="B41" s="23"/>
      <c r="C41" s="24" t="s">
        <v>60</v>
      </c>
      <c r="D41" s="21" t="s">
        <v>19</v>
      </c>
      <c r="E41" s="56">
        <v>2369</v>
      </c>
      <c r="F41" s="57"/>
      <c r="G41" s="58">
        <f t="shared" si="0"/>
        <v>0</v>
      </c>
      <c r="H41" s="59">
        <f t="shared" si="1"/>
        <v>0</v>
      </c>
      <c r="I41" s="2"/>
    </row>
    <row r="42" spans="1:9" ht="49.1" customHeight="1" thickBot="1" x14ac:dyDescent="0.3">
      <c r="A42" s="1"/>
      <c r="B42" s="23"/>
      <c r="C42" s="24" t="s">
        <v>65</v>
      </c>
      <c r="D42" s="21" t="s">
        <v>20</v>
      </c>
      <c r="E42" s="56">
        <v>2369</v>
      </c>
      <c r="F42" s="57"/>
      <c r="G42" s="58">
        <f t="shared" si="0"/>
        <v>0</v>
      </c>
      <c r="H42" s="59">
        <f t="shared" si="1"/>
        <v>0</v>
      </c>
      <c r="I42" s="2"/>
    </row>
    <row r="43" spans="1:9" ht="49.1" customHeight="1" thickBot="1" x14ac:dyDescent="0.3">
      <c r="A43" s="1"/>
      <c r="B43" s="23"/>
      <c r="C43" s="24" t="s">
        <v>73</v>
      </c>
      <c r="D43" s="21" t="s">
        <v>21</v>
      </c>
      <c r="E43" s="56">
        <v>3137</v>
      </c>
      <c r="F43" s="57"/>
      <c r="G43" s="58">
        <f t="shared" si="0"/>
        <v>0</v>
      </c>
      <c r="H43" s="59">
        <f t="shared" si="1"/>
        <v>0</v>
      </c>
      <c r="I43" s="2"/>
    </row>
    <row r="44" spans="1:9" ht="49.1" customHeight="1" thickBot="1" x14ac:dyDescent="0.3">
      <c r="A44" s="1"/>
      <c r="B44" s="23"/>
      <c r="C44" s="24" t="s">
        <v>72</v>
      </c>
      <c r="D44" s="21" t="s">
        <v>22</v>
      </c>
      <c r="E44" s="56">
        <v>2369</v>
      </c>
      <c r="F44" s="57"/>
      <c r="G44" s="58">
        <f t="shared" si="0"/>
        <v>0</v>
      </c>
      <c r="H44" s="59">
        <f t="shared" si="1"/>
        <v>0</v>
      </c>
      <c r="I44" s="2"/>
    </row>
    <row r="45" spans="1:9" ht="49.1" customHeight="1" thickBot="1" x14ac:dyDescent="0.3">
      <c r="A45" s="1"/>
      <c r="B45" s="23"/>
      <c r="C45" s="24" t="s">
        <v>71</v>
      </c>
      <c r="D45" s="21" t="s">
        <v>23</v>
      </c>
      <c r="E45" s="56">
        <v>2369</v>
      </c>
      <c r="F45" s="57"/>
      <c r="G45" s="58">
        <f t="shared" si="0"/>
        <v>0</v>
      </c>
      <c r="H45" s="59">
        <f t="shared" si="1"/>
        <v>0</v>
      </c>
      <c r="I45" s="2"/>
    </row>
    <row r="46" spans="1:9" ht="49.1" customHeight="1" thickBot="1" x14ac:dyDescent="0.3">
      <c r="A46" s="1"/>
      <c r="B46" s="23"/>
      <c r="C46" s="24" t="s">
        <v>69</v>
      </c>
      <c r="D46" s="21" t="s">
        <v>24</v>
      </c>
      <c r="E46" s="56">
        <v>2369</v>
      </c>
      <c r="F46" s="57"/>
      <c r="G46" s="58">
        <f t="shared" si="0"/>
        <v>0</v>
      </c>
      <c r="H46" s="59">
        <f t="shared" si="1"/>
        <v>0</v>
      </c>
      <c r="I46" s="2"/>
    </row>
    <row r="47" spans="1:9" ht="49.1" customHeight="1" thickBot="1" x14ac:dyDescent="0.3">
      <c r="A47" s="1"/>
      <c r="B47" s="23"/>
      <c r="C47" s="24" t="s">
        <v>70</v>
      </c>
      <c r="D47" s="21" t="s">
        <v>22</v>
      </c>
      <c r="E47" s="56">
        <v>2369</v>
      </c>
      <c r="F47" s="57"/>
      <c r="G47" s="58">
        <f t="shared" si="0"/>
        <v>0</v>
      </c>
      <c r="H47" s="59">
        <f t="shared" si="1"/>
        <v>0</v>
      </c>
      <c r="I47" s="2"/>
    </row>
    <row r="48" spans="1:9" ht="10.9" customHeight="1" x14ac:dyDescent="0.25">
      <c r="A48" s="1"/>
      <c r="B48" s="2"/>
      <c r="C48" s="2"/>
      <c r="D48" s="2"/>
      <c r="E48" s="2"/>
      <c r="F48" s="2"/>
      <c r="G48" s="2"/>
      <c r="H48" s="2"/>
      <c r="I48" s="1"/>
    </row>
    <row r="49" spans="1:9" ht="30.1" customHeight="1" x14ac:dyDescent="0.25">
      <c r="A49" s="1"/>
      <c r="B49" s="2"/>
      <c r="C49" s="62" t="s">
        <v>36</v>
      </c>
      <c r="D49" s="62"/>
      <c r="E49" s="62"/>
      <c r="F49" s="62"/>
      <c r="G49" s="62"/>
      <c r="H49" s="62"/>
      <c r="I49" s="1"/>
    </row>
    <row r="50" spans="1:9" ht="21.75" customHeight="1" x14ac:dyDescent="0.25">
      <c r="A50" s="1"/>
      <c r="B50" s="25"/>
      <c r="C50" s="25"/>
      <c r="D50" s="25"/>
      <c r="E50" s="25"/>
      <c r="F50" s="25"/>
      <c r="G50" s="25"/>
      <c r="H50" s="25"/>
      <c r="I50" s="1"/>
    </row>
    <row r="51" spans="1:9" s="9" customFormat="1" ht="16" customHeight="1" x14ac:dyDescent="0.25">
      <c r="A51" s="5"/>
      <c r="B51" s="35"/>
      <c r="C51" s="33" t="s">
        <v>35</v>
      </c>
      <c r="D51" s="35"/>
      <c r="E51" s="35"/>
      <c r="F51" s="35"/>
      <c r="G51" s="35"/>
      <c r="H51" s="35"/>
      <c r="I51" s="5"/>
    </row>
    <row r="52" spans="1:9" ht="14.95" thickBot="1" x14ac:dyDescent="0.3">
      <c r="A52" s="1"/>
      <c r="B52" s="25"/>
      <c r="C52" s="25"/>
      <c r="D52" s="25"/>
      <c r="E52" s="25"/>
      <c r="F52" s="25"/>
      <c r="G52" s="25"/>
      <c r="H52" s="25"/>
      <c r="I52" s="1"/>
    </row>
    <row r="53" spans="1:9" ht="14.95" thickBot="1" x14ac:dyDescent="0.3">
      <c r="A53" s="1"/>
      <c r="B53" s="12"/>
      <c r="C53" s="12"/>
      <c r="D53" s="13"/>
      <c r="E53" s="14"/>
      <c r="F53" s="15"/>
      <c r="G53" s="36" t="s">
        <v>0</v>
      </c>
      <c r="H53" s="16"/>
      <c r="I53" s="1"/>
    </row>
    <row r="54" spans="1:9" ht="35.35" thickBot="1" x14ac:dyDescent="0.3">
      <c r="A54" s="1"/>
      <c r="B54" s="28"/>
      <c r="C54" s="26"/>
      <c r="D54" s="27"/>
      <c r="E54" s="20" t="s">
        <v>47</v>
      </c>
      <c r="F54" s="20" t="s">
        <v>50</v>
      </c>
      <c r="G54" s="19" t="s">
        <v>1</v>
      </c>
      <c r="H54" s="19" t="s">
        <v>51</v>
      </c>
      <c r="I54" s="1"/>
    </row>
    <row r="55" spans="1:9" ht="41.45" customHeight="1" thickBot="1" x14ac:dyDescent="0.3">
      <c r="A55" s="1"/>
      <c r="B55" s="29"/>
      <c r="C55" s="60" t="s">
        <v>52</v>
      </c>
      <c r="D55" s="61"/>
      <c r="E55" s="56">
        <v>96</v>
      </c>
      <c r="F55" s="57"/>
      <c r="G55" s="58">
        <f>IF(F55&gt;E55,"Revisar",ROUND((F55*0.21),2))</f>
        <v>0</v>
      </c>
      <c r="H55" s="59">
        <f>IF(F55&gt;E55,"Revisar",F55+G55)</f>
        <v>0</v>
      </c>
      <c r="I55" s="1"/>
    </row>
    <row r="56" spans="1:9" ht="41.45" customHeight="1" thickBot="1" x14ac:dyDescent="0.3">
      <c r="A56" s="1"/>
      <c r="B56" s="29"/>
      <c r="C56" s="60" t="s">
        <v>53</v>
      </c>
      <c r="D56" s="61"/>
      <c r="E56" s="56">
        <v>700</v>
      </c>
      <c r="F56" s="57"/>
      <c r="G56" s="58">
        <f>IF(F56&gt;E56,"Revisar",ROUND((F56*0.21),2))</f>
        <v>0</v>
      </c>
      <c r="H56" s="59">
        <f>IF(F56&gt;E56,"Revisar",F56+G56)</f>
        <v>0</v>
      </c>
      <c r="I56" s="1"/>
    </row>
    <row r="57" spans="1:9" ht="10.9" customHeight="1" x14ac:dyDescent="0.25">
      <c r="A57" s="1"/>
      <c r="B57" s="25"/>
      <c r="C57" s="25"/>
      <c r="D57" s="25"/>
      <c r="E57" s="25"/>
      <c r="F57" s="25"/>
      <c r="G57" s="25"/>
      <c r="H57" s="25"/>
      <c r="I57" s="1"/>
    </row>
    <row r="58" spans="1:9" ht="30.1" customHeight="1" x14ac:dyDescent="0.25">
      <c r="A58" s="1"/>
      <c r="B58" s="2"/>
      <c r="C58" s="62" t="s">
        <v>36</v>
      </c>
      <c r="D58" s="62"/>
      <c r="E58" s="62"/>
      <c r="F58" s="62"/>
      <c r="G58" s="62"/>
      <c r="H58" s="62"/>
      <c r="I58" s="1"/>
    </row>
    <row r="59" spans="1:9" x14ac:dyDescent="0.25">
      <c r="A59" s="1"/>
      <c r="B59" s="2"/>
      <c r="C59" s="2"/>
      <c r="D59" s="2"/>
      <c r="E59" s="2"/>
      <c r="F59" s="2"/>
      <c r="G59" s="2"/>
      <c r="H59" s="2"/>
      <c r="I59" s="1"/>
    </row>
    <row r="60" spans="1:9" x14ac:dyDescent="0.25">
      <c r="A60" s="1"/>
      <c r="B60" s="11" t="s">
        <v>37</v>
      </c>
      <c r="C60" s="2"/>
      <c r="D60" s="2"/>
      <c r="E60" s="2"/>
      <c r="F60" s="2"/>
      <c r="G60" s="2"/>
      <c r="H60" s="2"/>
      <c r="I60" s="1"/>
    </row>
    <row r="61" spans="1:9" x14ac:dyDescent="0.25">
      <c r="A61" s="1"/>
      <c r="B61" s="2"/>
      <c r="C61" s="2"/>
      <c r="D61" s="2"/>
      <c r="E61" s="2"/>
      <c r="F61" s="2"/>
      <c r="G61" s="2"/>
      <c r="H61" s="2"/>
      <c r="I61" s="1"/>
    </row>
    <row r="62" spans="1:9" ht="14.3" customHeight="1" x14ac:dyDescent="0.25">
      <c r="A62" s="1"/>
      <c r="B62" s="10"/>
      <c r="C62" s="10" t="s">
        <v>42</v>
      </c>
      <c r="D62" s="10"/>
      <c r="E62" s="10"/>
      <c r="F62" s="10"/>
      <c r="G62" s="10"/>
      <c r="H62" s="10"/>
      <c r="I62" s="1"/>
    </row>
    <row r="63" spans="1:9" x14ac:dyDescent="0.25">
      <c r="A63" s="1"/>
      <c r="B63" s="2"/>
      <c r="C63" s="2" t="s">
        <v>43</v>
      </c>
      <c r="D63" s="2"/>
      <c r="E63" s="2"/>
      <c r="F63" s="2"/>
      <c r="G63" s="2"/>
      <c r="H63" s="2"/>
      <c r="I63" s="1"/>
    </row>
    <row r="64" spans="1:9" ht="9.5500000000000007" customHeight="1" x14ac:dyDescent="0.25">
      <c r="A64" s="1"/>
      <c r="B64" s="2"/>
      <c r="C64" s="2"/>
      <c r="D64" s="2"/>
      <c r="E64" s="2"/>
      <c r="F64" s="2"/>
      <c r="G64" s="2"/>
      <c r="H64" s="2"/>
      <c r="I64" s="1"/>
    </row>
    <row r="65" spans="1:9" ht="16" customHeight="1" x14ac:dyDescent="0.25">
      <c r="A65" s="1"/>
      <c r="B65" s="2"/>
      <c r="C65" s="2" t="s">
        <v>38</v>
      </c>
      <c r="D65" s="2"/>
      <c r="E65" s="2"/>
      <c r="F65" s="2"/>
      <c r="G65" s="2"/>
      <c r="H65" s="2"/>
      <c r="I65" s="1"/>
    </row>
    <row r="66" spans="1:9" ht="16" customHeight="1" x14ac:dyDescent="0.25">
      <c r="A66" s="1"/>
      <c r="B66" s="2"/>
      <c r="C66" s="2" t="s">
        <v>39</v>
      </c>
      <c r="D66" s="2"/>
      <c r="E66" s="2"/>
      <c r="F66" s="2"/>
      <c r="G66" s="2"/>
      <c r="H66" s="2"/>
      <c r="I66" s="1"/>
    </row>
    <row r="67" spans="1:9" ht="16" customHeight="1" x14ac:dyDescent="0.25">
      <c r="A67" s="1"/>
      <c r="B67" s="2"/>
      <c r="C67" s="2" t="s">
        <v>40</v>
      </c>
      <c r="D67" s="2"/>
      <c r="E67" s="2"/>
      <c r="F67" s="2"/>
      <c r="G67" s="2"/>
      <c r="H67" s="2"/>
      <c r="I67" s="1"/>
    </row>
    <row r="68" spans="1:9" x14ac:dyDescent="0.25">
      <c r="A68" s="1"/>
      <c r="B68" s="2"/>
      <c r="C68" s="37"/>
      <c r="D68" s="2"/>
      <c r="E68" s="2"/>
      <c r="F68" s="2"/>
      <c r="G68" s="2"/>
      <c r="H68" s="2"/>
      <c r="I68" s="1"/>
    </row>
    <row r="69" spans="1:9" x14ac:dyDescent="0.25">
      <c r="A69" s="1"/>
      <c r="B69" s="2"/>
      <c r="C69" s="32"/>
      <c r="D69" s="2"/>
      <c r="E69" s="2"/>
      <c r="F69" s="2"/>
      <c r="G69" s="2"/>
      <c r="H69" s="2"/>
      <c r="I69" s="1"/>
    </row>
    <row r="70" spans="1:9" ht="14.95" thickBot="1" x14ac:dyDescent="0.3">
      <c r="A70" s="1"/>
      <c r="B70" s="2"/>
      <c r="C70" s="30" t="s">
        <v>41</v>
      </c>
      <c r="D70" s="2"/>
      <c r="E70" s="2"/>
      <c r="F70" s="2"/>
      <c r="G70" s="2"/>
      <c r="H70" s="2"/>
      <c r="I70" s="1"/>
    </row>
    <row r="71" spans="1:9" ht="24.45" customHeight="1" thickBot="1" x14ac:dyDescent="0.3">
      <c r="A71" s="1"/>
      <c r="B71" s="2"/>
      <c r="C71" s="63"/>
      <c r="D71" s="64"/>
      <c r="E71" s="64"/>
      <c r="F71" s="65"/>
      <c r="G71" s="2"/>
      <c r="H71" s="2"/>
      <c r="I71" s="1"/>
    </row>
    <row r="72" spans="1:9" ht="10.9" customHeight="1" x14ac:dyDescent="0.25">
      <c r="A72" s="1"/>
      <c r="B72" s="2"/>
      <c r="C72" s="2"/>
      <c r="D72" s="2"/>
      <c r="E72" s="2"/>
      <c r="F72" s="2"/>
      <c r="G72" s="2"/>
      <c r="H72" s="2"/>
      <c r="I72" s="1"/>
    </row>
    <row r="73" spans="1:9" ht="30.1" customHeight="1" x14ac:dyDescent="0.25">
      <c r="A73" s="1"/>
      <c r="B73" s="31"/>
      <c r="C73" s="62" t="s">
        <v>44</v>
      </c>
      <c r="D73" s="62"/>
      <c r="E73" s="62"/>
      <c r="F73" s="62"/>
      <c r="G73" s="62"/>
      <c r="H73" s="62"/>
      <c r="I73" s="1"/>
    </row>
    <row r="74" spans="1:9" x14ac:dyDescent="0.25">
      <c r="A74" s="1"/>
      <c r="B74" s="2"/>
      <c r="C74" s="2"/>
      <c r="D74" s="2"/>
      <c r="E74" s="2"/>
      <c r="F74" s="2"/>
      <c r="G74" s="2"/>
      <c r="H74" s="2"/>
      <c r="I74" s="1"/>
    </row>
    <row r="75" spans="1:9" x14ac:dyDescent="0.25">
      <c r="B75" s="17"/>
      <c r="C75" s="17"/>
      <c r="D75" s="17"/>
      <c r="E75" s="17"/>
      <c r="F75" s="17"/>
      <c r="G75" s="17"/>
      <c r="H75" s="17"/>
    </row>
  </sheetData>
  <sheetProtection algorithmName="SHA-512" hashValue="P67ejSMra2EFamJrwjhCAIPbVN7Sumf0PLhZsGzs51m/pB8zA3+IrFZ3xLoeR4LNJbAZU2+ZUiE2JsCJ5ZkYdQ==" saltValue="EBHSbFy3AJYS0RTmVnzsIA==" spinCount="100000" sheet="1" objects="1" scenarios="1" selectLockedCells="1"/>
  <mergeCells count="19">
    <mergeCell ref="C49:H49"/>
    <mergeCell ref="B2:H2"/>
    <mergeCell ref="B4:H4"/>
    <mergeCell ref="B8:H8"/>
    <mergeCell ref="B19:H19"/>
    <mergeCell ref="B26:C26"/>
    <mergeCell ref="E18:H18"/>
    <mergeCell ref="E12:H12"/>
    <mergeCell ref="E13:H13"/>
    <mergeCell ref="E14:H14"/>
    <mergeCell ref="E15:H15"/>
    <mergeCell ref="E16:H16"/>
    <mergeCell ref="E17:H17"/>
    <mergeCell ref="B27:B29"/>
    <mergeCell ref="C55:D55"/>
    <mergeCell ref="C56:D56"/>
    <mergeCell ref="C58:H58"/>
    <mergeCell ref="C73:H73"/>
    <mergeCell ref="C71:F71"/>
  </mergeCells>
  <conditionalFormatting sqref="F27">
    <cfRule type="cellIs" dxfId="24" priority="38" operator="greaterThan">
      <formula>$E$27</formula>
    </cfRule>
  </conditionalFormatting>
  <conditionalFormatting sqref="F28">
    <cfRule type="cellIs" dxfId="23" priority="34" operator="greaterThan">
      <formula>$E$28</formula>
    </cfRule>
  </conditionalFormatting>
  <conditionalFormatting sqref="F29">
    <cfRule type="cellIs" dxfId="22" priority="35" operator="greaterThan">
      <formula>$E$29</formula>
    </cfRule>
  </conditionalFormatting>
  <conditionalFormatting sqref="F30">
    <cfRule type="cellIs" dxfId="21" priority="36" operator="greaterThan">
      <formula>$E$30</formula>
    </cfRule>
  </conditionalFormatting>
  <conditionalFormatting sqref="F31">
    <cfRule type="cellIs" dxfId="20" priority="20" operator="greaterThan">
      <formula>$E$31</formula>
    </cfRule>
  </conditionalFormatting>
  <conditionalFormatting sqref="F32">
    <cfRule type="cellIs" dxfId="19" priority="17" operator="greaterThan">
      <formula>$E$32</formula>
    </cfRule>
  </conditionalFormatting>
  <conditionalFormatting sqref="F33">
    <cfRule type="cellIs" dxfId="18" priority="18" operator="greaterThan">
      <formula>$E$33</formula>
    </cfRule>
  </conditionalFormatting>
  <conditionalFormatting sqref="F34">
    <cfRule type="cellIs" dxfId="17" priority="19" operator="greaterThan">
      <formula>$E$34</formula>
    </cfRule>
  </conditionalFormatting>
  <conditionalFormatting sqref="F35">
    <cfRule type="cellIs" dxfId="16" priority="13" operator="greaterThan">
      <formula>$E$35</formula>
    </cfRule>
  </conditionalFormatting>
  <conditionalFormatting sqref="F36">
    <cfRule type="cellIs" dxfId="15" priority="14" operator="greaterThan">
      <formula>$E$36</formula>
    </cfRule>
  </conditionalFormatting>
  <conditionalFormatting sqref="F37">
    <cfRule type="cellIs" dxfId="14" priority="15" operator="greaterThan">
      <formula>$E$37</formula>
    </cfRule>
  </conditionalFormatting>
  <conditionalFormatting sqref="F38">
    <cfRule type="cellIs" dxfId="13" priority="16" operator="greaterThan">
      <formula>$E$38</formula>
    </cfRule>
  </conditionalFormatting>
  <conditionalFormatting sqref="F39">
    <cfRule type="cellIs" dxfId="12" priority="12" operator="greaterThan">
      <formula>$E$39</formula>
    </cfRule>
  </conditionalFormatting>
  <conditionalFormatting sqref="F40">
    <cfRule type="cellIs" dxfId="11" priority="37" operator="greaterThan">
      <formula>$E$40</formula>
    </cfRule>
  </conditionalFormatting>
  <conditionalFormatting sqref="F41">
    <cfRule type="cellIs" dxfId="10" priority="11" operator="greaterThan">
      <formula>$E$41</formula>
    </cfRule>
  </conditionalFormatting>
  <conditionalFormatting sqref="F42">
    <cfRule type="cellIs" dxfId="9" priority="4" operator="greaterThan">
      <formula>$E$42</formula>
    </cfRule>
  </conditionalFormatting>
  <conditionalFormatting sqref="F43">
    <cfRule type="cellIs" dxfId="8" priority="3" operator="greaterThan">
      <formula>$E$43</formula>
    </cfRule>
  </conditionalFormatting>
  <conditionalFormatting sqref="F44">
    <cfRule type="cellIs" dxfId="7" priority="2" operator="greaterThan">
      <formula>$E$44</formula>
    </cfRule>
  </conditionalFormatting>
  <conditionalFormatting sqref="F45">
    <cfRule type="cellIs" dxfId="6" priority="10" operator="greaterThan">
      <formula>$E$45</formula>
    </cfRule>
  </conditionalFormatting>
  <conditionalFormatting sqref="F46">
    <cfRule type="cellIs" dxfId="5" priority="9" operator="greaterThan">
      <formula>$E$46</formula>
    </cfRule>
  </conditionalFormatting>
  <conditionalFormatting sqref="F47">
    <cfRule type="cellIs" dxfId="4" priority="8" operator="greaterThan">
      <formula>$E$47</formula>
    </cfRule>
  </conditionalFormatting>
  <conditionalFormatting sqref="F55">
    <cfRule type="cellIs" dxfId="3" priority="1" operator="greaterThan">
      <formula>$E$55</formula>
    </cfRule>
  </conditionalFormatting>
  <conditionalFormatting sqref="F56">
    <cfRule type="cellIs" dxfId="2" priority="21" operator="greaterThan">
      <formula>$E$56</formula>
    </cfRule>
  </conditionalFormatting>
  <conditionalFormatting sqref="G27:H47">
    <cfRule type="cellIs" dxfId="1" priority="39" operator="equal">
      <formula>"Revisar"</formula>
    </cfRule>
  </conditionalFormatting>
  <conditionalFormatting sqref="G55:H56">
    <cfRule type="cellIs" dxfId="0" priority="24" operator="equal">
      <formula>"Revisar"</formula>
    </cfRule>
  </conditionalFormatting>
  <dataValidations count="3">
    <dataValidation type="list" allowBlank="1" showInputMessage="1" showErrorMessage="1" errorTitle="Cal tenir en consideració" error="D'acord amb la clàusula 1.11 del PCAP, s'ha d'escollir entre les opcions definides._x000a_Desplegueu la llista d'aquesta casella i seleccioneu." sqref="C71:F71" xr:uid="{A69135E1-C6E0-4B58-BABF-889C2102A512}">
      <formula1>$C$65:$C$68</formula1>
    </dataValidation>
    <dataValidation type="decimal" operator="lessThanOrEqual" allowBlank="1" showInputMessage="1" showErrorMessage="1" errorTitle="Cal tenir en consideració" error="D'acord amb la clàusula 1.3 del PCAP: &quot;Les empreses licitadores hauran d'igualar o disminuir en la seva oferta cadascun dels preus unitaris màxims per la part variable de cada lot&quot;" sqref="F55:F56" xr:uid="{A237F51A-6986-4B73-A649-5780B279BA8F}">
      <formula1>E55</formula1>
    </dataValidation>
    <dataValidation type="decimal" operator="lessThanOrEqual" allowBlank="1" showInputMessage="1" showErrorMessage="1" errorTitle="Cal tenir en consideració" error="D'acord amb la clàusula 1.3 del PCAP: &quot;Les empreses licitadores hauran d'igualar o disminuir en la seva oferta cadascun dels preus màxims de prestació parcial en què s'ha dividit cada lot&quot;" sqref="F27:F47" xr:uid="{F4B18AE5-6DCA-4760-9D5F-12DD1F543C93}">
      <formula1>E27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horizontalDpi="1200" verticalDpi="1200" r:id="rId1"/>
  <headerFooter>
    <oddFooter>&amp;L&amp;F&amp;Rpàgina &amp;P de &amp;N</oddFooter>
  </headerFooter>
  <rowBreaks count="1" manualBreakCount="1">
    <brk id="58" max="16383" man="1"/>
  </rowBreaks>
  <ignoredErrors>
    <ignoredError sqref="D27:D31 D33:D4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24_25970_PCAP_Anexo1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PRIETO LEON, LOURDES</dc:creator>
  <cp:lastModifiedBy>PRIETO LEON, LOURDES</cp:lastModifiedBy>
  <cp:lastPrinted>2024-12-13T10:59:30Z</cp:lastPrinted>
  <dcterms:created xsi:type="dcterms:W3CDTF">2024-06-21T12:22:03Z</dcterms:created>
  <dcterms:modified xsi:type="dcterms:W3CDTF">2025-02-14T12:34:27Z</dcterms:modified>
</cp:coreProperties>
</file>