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ME\2. Planificacio i Control\Contractes Manteniment Edificis\Aigua_Tractaments_Legio\S0_SECTORS_UNIFICATS\2024_25970_M24VR2880_PO_Legio_pdte\2024_25970_Plecs\Licitacio_annexos\"/>
    </mc:Choice>
  </mc:AlternateContent>
  <xr:revisionPtr revIDLastSave="0" documentId="13_ncr:1_{337949DF-0E34-4879-8AC0-5577CE19AC9D}" xr6:coauthVersionLast="47" xr6:coauthVersionMax="47" xr10:uidLastSave="{00000000-0000-0000-0000-000000000000}"/>
  <workbookProtection workbookAlgorithmName="SHA-512" workbookHashValue="5Ve9SGQQup2E0dkqCH5v9RJ9nfOnF8yw5nnvQ5UiJMCD/OqMeaj7DWPbrf1Fy+oVu0SHpllHd368VH771V0x9Q==" workbookSaltValue="FqzbKGCFpqDLaIwXMdwIJg==" workbookSpinCount="100000" lockStructure="1"/>
  <bookViews>
    <workbookView xWindow="-109" yWindow="-109" windowWidth="26301" windowHeight="14305" tabRatio="757" xr2:uid="{3A3FBC86-66FA-45A3-9ABC-68E23615D654}"/>
  </bookViews>
  <sheets>
    <sheet name="24_25970_PCAP_Annex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5" l="1"/>
  <c r="H48" i="5" s="1"/>
  <c r="G47" i="5"/>
  <c r="H47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H29" i="5"/>
  <c r="G29" i="5"/>
  <c r="G28" i="5"/>
  <c r="H28" i="5" s="1"/>
  <c r="G27" i="5"/>
  <c r="H27" i="5" s="1"/>
</calcChain>
</file>

<file path=xl/sharedStrings.xml><?xml version="1.0" encoding="utf-8"?>
<sst xmlns="http://schemas.openxmlformats.org/spreadsheetml/2006/main" count="67" uniqueCount="64">
  <si>
    <t>Model de proposició relativa als criteris avaluables de forma automàtica</t>
  </si>
  <si>
    <t>•  Criteri 1. Proposició econòmica</t>
  </si>
  <si>
    <t>OFERTA EMPRESA LICITADORA</t>
  </si>
  <si>
    <t>Edifici (Codi)</t>
  </si>
  <si>
    <t>Preu màxim
prestació parcial
(2 anys)
IVA exclòs</t>
  </si>
  <si>
    <t>Preu ofert
prestació parcial
(2 anys)
IVA exclòs</t>
  </si>
  <si>
    <t>21% IVA</t>
  </si>
  <si>
    <t>Preu ofert
prestació parcial
(2 anys)
IVA inclòs</t>
  </si>
  <si>
    <t xml:space="preserve">El Sr./La Sra.: </t>
  </si>
  <si>
    <t>amb NIF núm.:</t>
  </si>
  <si>
    <t xml:space="preserve">en nom propi / en representació de l’empresa: </t>
  </si>
  <si>
    <t>amb CIF núm.:</t>
  </si>
  <si>
    <t>amb l'adreça electrònica:</t>
  </si>
  <si>
    <t>•  Criteri 2: Ús de vehicle de transport menys contaminant</t>
  </si>
  <si>
    <t xml:space="preserve">Fa referència al vehicle que s’adscriurà al contracte. </t>
  </si>
  <si>
    <r>
      <t xml:space="preserve">Al plec de clàusules administratives particulars de la contractació consistent en el </t>
    </r>
    <r>
      <rPr>
        <b/>
        <sz val="11"/>
        <color theme="1"/>
        <rFont val="Arial"/>
        <family val="2"/>
      </rPr>
      <t>Servei de neteja i desinfecció de les instal·lacions d’aigua sanitària i analítiques bioquímiques d’aigua de diversos edificis  de la Diputació de Barcelona</t>
    </r>
  </si>
  <si>
    <t>Expedient núm.: 2024/0025970</t>
  </si>
  <si>
    <t>assabentat/da de les condicions exigides per a optar a la contractació relativa a la contractació del servei de neteja i desinfecció de les instal·lacions d’aigua sanitària i analítiques bioquímiques d’aigua de diversos edificis de la Diputació de Barcelona es compromet a portar-la a terme amb subjecció als plecs de prescripcions tècniques particulars i de clàusules administratives particulars, que accepta íntegrament:</t>
  </si>
  <si>
    <r>
      <t xml:space="preserve">a) Per a la </t>
    </r>
    <r>
      <rPr>
        <u/>
        <sz val="11"/>
        <color theme="1"/>
        <rFont val="Arial"/>
        <family val="2"/>
      </rPr>
      <t>part fixa</t>
    </r>
    <r>
      <rPr>
        <sz val="11"/>
        <color theme="1"/>
        <rFont val="Arial"/>
        <family val="2"/>
      </rPr>
      <t>:</t>
    </r>
  </si>
  <si>
    <r>
      <t xml:space="preserve">b) Per a la </t>
    </r>
    <r>
      <rPr>
        <u/>
        <sz val="11"/>
        <color theme="1"/>
        <rFont val="Arial"/>
        <family val="2"/>
      </rPr>
      <t>part variable</t>
    </r>
    <r>
      <rPr>
        <sz val="11"/>
        <color theme="1"/>
        <rFont val="Arial"/>
        <family val="2"/>
      </rPr>
      <t>:</t>
    </r>
  </si>
  <si>
    <t>Preu unitari
ofert
(IVA exclòs)</t>
  </si>
  <si>
    <t>Preu unitari
màxim
(IVA exclòs)</t>
  </si>
  <si>
    <t>Preu unitari
ofert
(IVA inclòs)</t>
  </si>
  <si>
    <t>Serveis puntuals de recollida de mostra i realització d'analítica de control (Legionella spp., Legionella pneumophila, aerobis i ferro)</t>
  </si>
  <si>
    <t>Serveis puntual de tractament de xoc: neteja i desinfecció de punts terminals (inclosos acumuladors, refredadors i resta de xarxa)</t>
  </si>
  <si>
    <t>CodiRos</t>
  </si>
  <si>
    <t>a)  Vehicle amb distintiu ambiental tipus 0 emissions</t>
  </si>
  <si>
    <t>b)  Vehicle amb distintiu ambiental tipus ECO</t>
  </si>
  <si>
    <t>c)  Vehicle amb distintiu ambiental tipus C</t>
  </si>
  <si>
    <t>Seleccioneu l'opció escollida:</t>
  </si>
  <si>
    <t>ANNEX 5</t>
  </si>
  <si>
    <t>Lot 5</t>
  </si>
  <si>
    <t xml:space="preserve">   Can Serra i altres equipaments BCN Metropolitana</t>
  </si>
  <si>
    <t>TORRIBERA</t>
  </si>
  <si>
    <t>CM-04 - Pavelló Montjuic</t>
  </si>
  <si>
    <t>0079E04</t>
  </si>
  <si>
    <t>CM-08 - Porteria</t>
  </si>
  <si>
    <t>0079E08</t>
  </si>
  <si>
    <t>CM-12 - Església</t>
  </si>
  <si>
    <t>0079E12</t>
  </si>
  <si>
    <t>CM-21 - Nau auxiliar</t>
  </si>
  <si>
    <t>0079E21</t>
  </si>
  <si>
    <t>EDIFICI CERC Pati Manning (VR-10)
C. Montalegre, 7
Barcelona - 08001</t>
  </si>
  <si>
    <t>0066E01</t>
  </si>
  <si>
    <t>EDIFICI MALLORCA (VR-12)
C. Mallorca, 244
Barcelona - 08008</t>
  </si>
  <si>
    <t>0005E01</t>
  </si>
  <si>
    <t>LABORATORI CONSERVACIÓ-RESTAURACIÓ DIAGONAL (VR-13)
Avinguda Diagonal, 365 - Barcelona - 08037</t>
  </si>
  <si>
    <t>0001E01</t>
  </si>
  <si>
    <t>CENTRE SPOTT (VR-17)
C. Sant Honorat, 5
Barcelona - 08002</t>
  </si>
  <si>
    <t>0061E01</t>
  </si>
  <si>
    <t>EDIF. FRANCESCA BONNEMAISON (VR-18)
C. Sant Pere Més Baix, 7
Barcelona - 08003</t>
  </si>
  <si>
    <t>0063E01</t>
  </si>
  <si>
    <t>CAN SERRA (VR-33)
Rambla Catalunya, 126
Barcelona - 08008</t>
  </si>
  <si>
    <t>0183E01</t>
  </si>
  <si>
    <t>EDIFICI MINERVA (VR-34)
C. Minerva, 4
Barcelona - 08006</t>
  </si>
  <si>
    <t>3173E01</t>
  </si>
  <si>
    <t>PARC MÒBIL (VR-38)
C. Portlligat, 37-39 
Barcelona -  08042</t>
  </si>
  <si>
    <t>3385E01</t>
  </si>
  <si>
    <t>CÒRSEGA (VR-40)
C. Còrsega, 300
Barcelona - 08008</t>
  </si>
  <si>
    <t>0127E01</t>
  </si>
  <si>
    <t>Alerta: En el cas de deixar buida la casella de selecció s’entendrà que l’empresa licitadora no oferta cap millora i es valorarà aquest criteri amb 0 punts.</t>
  </si>
  <si>
    <r>
      <t xml:space="preserve">Només es permet elegir </t>
    </r>
    <r>
      <rPr>
        <u/>
        <sz val="11"/>
        <color theme="1"/>
        <rFont val="Arial"/>
        <family val="2"/>
      </rPr>
      <t>una</t>
    </r>
    <r>
      <rPr>
        <sz val="11"/>
        <color theme="1"/>
        <rFont val="Arial"/>
        <family val="2"/>
      </rPr>
      <t xml:space="preserve"> opció.</t>
    </r>
  </si>
  <si>
    <r>
      <t xml:space="preserve">domiciliada a </t>
    </r>
    <r>
      <rPr>
        <sz val="10"/>
        <color theme="1"/>
        <rFont val="Arial"/>
        <family val="2"/>
      </rPr>
      <t>(CP, carrer, núm.):</t>
    </r>
  </si>
  <si>
    <t>Alerta: En absència d’algun preu unitari es considerarà que l’oferta es correspon amb el preu unitari màxim de licitació.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</si>
</sst>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u/>
      <sz val="11"/>
      <color theme="1"/>
      <name val="Arial"/>
      <family val="2"/>
    </font>
    <font>
      <sz val="11"/>
      <color theme="0" tint="-4.9989318521683403E-2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75">
    <xf numFmtId="0" fontId="0" fillId="0" borderId="0" xfId="0"/>
    <xf numFmtId="0" fontId="0" fillId="3" borderId="0" xfId="0" applyFill="1"/>
    <xf numFmtId="0" fontId="5" fillId="3" borderId="0" xfId="0" applyFont="1" applyFill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0" fillId="3" borderId="0" xfId="0" applyFill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3" borderId="0" xfId="0" applyFont="1" applyFill="1" applyAlignment="1">
      <alignment vertical="top"/>
    </xf>
    <xf numFmtId="0" fontId="4" fillId="3" borderId="0" xfId="0" applyFont="1" applyFill="1"/>
    <xf numFmtId="0" fontId="6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right" vertical="center" wrapText="1" indent="1"/>
    </xf>
    <xf numFmtId="0" fontId="6" fillId="3" borderId="5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5" fillId="0" borderId="0" xfId="0" applyFont="1"/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6" fillId="3" borderId="8" xfId="1" quotePrefix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indent="1"/>
    </xf>
    <xf numFmtId="0" fontId="6" fillId="3" borderId="5" xfId="1" quotePrefix="1" applyFont="1" applyFill="1" applyBorder="1" applyAlignment="1">
      <alignment vertical="center" wrapText="1"/>
    </xf>
    <xf numFmtId="0" fontId="6" fillId="3" borderId="11" xfId="1" quotePrefix="1" applyFont="1" applyFill="1" applyBorder="1" applyAlignment="1">
      <alignment vertical="center" wrapText="1"/>
    </xf>
    <xf numFmtId="0" fontId="3" fillId="3" borderId="0" xfId="0" applyFont="1" applyFill="1" applyAlignment="1">
      <alignment horizontal="justify" vertical="top"/>
    </xf>
    <xf numFmtId="0" fontId="8" fillId="3" borderId="15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0" xfId="2" applyFont="1" applyFill="1" applyAlignment="1">
      <alignment vertical="center" wrapText="1"/>
    </xf>
    <xf numFmtId="0" fontId="6" fillId="3" borderId="0" xfId="1" quotePrefix="1" applyFont="1" applyFill="1" applyAlignment="1">
      <alignment vertical="center" wrapText="1"/>
    </xf>
    <xf numFmtId="0" fontId="3" fillId="3" borderId="0" xfId="0" applyFont="1" applyFill="1"/>
    <xf numFmtId="0" fontId="3" fillId="3" borderId="0" xfId="0" applyFont="1" applyFill="1" applyAlignment="1">
      <alignment vertical="top"/>
    </xf>
    <xf numFmtId="0" fontId="12" fillId="3" borderId="0" xfId="0" applyFont="1" applyFill="1"/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justify" vertical="center"/>
    </xf>
    <xf numFmtId="0" fontId="13" fillId="3" borderId="6" xfId="1" applyFont="1" applyFill="1" applyBorder="1" applyAlignment="1">
      <alignment horizontal="center"/>
    </xf>
    <xf numFmtId="0" fontId="12" fillId="3" borderId="0" xfId="0" quotePrefix="1" applyFont="1" applyFill="1"/>
    <xf numFmtId="0" fontId="6" fillId="3" borderId="16" xfId="1" quotePrefix="1" applyFont="1" applyFill="1" applyBorder="1" applyAlignment="1">
      <alignment vertical="center" wrapText="1"/>
    </xf>
    <xf numFmtId="0" fontId="6" fillId="3" borderId="17" xfId="1" quotePrefix="1" applyFont="1" applyFill="1" applyBorder="1" applyAlignment="1">
      <alignment vertical="center" wrapText="1"/>
    </xf>
    <xf numFmtId="0" fontId="6" fillId="3" borderId="2" xfId="1" quotePrefix="1" applyFont="1" applyFill="1" applyBorder="1" applyAlignment="1">
      <alignment horizontal="center" vertical="center"/>
    </xf>
    <xf numFmtId="0" fontId="6" fillId="3" borderId="19" xfId="1" quotePrefix="1" applyFont="1" applyFill="1" applyBorder="1" applyAlignment="1">
      <alignment vertical="center" wrapText="1"/>
    </xf>
    <xf numFmtId="0" fontId="6" fillId="3" borderId="20" xfId="1" quotePrefix="1" applyFont="1" applyFill="1" applyBorder="1" applyAlignment="1">
      <alignment horizontal="center" vertical="center"/>
    </xf>
    <xf numFmtId="0" fontId="6" fillId="3" borderId="26" xfId="1" quotePrefix="1" applyFont="1" applyFill="1" applyBorder="1" applyAlignment="1">
      <alignment horizontal="center" vertical="center"/>
    </xf>
    <xf numFmtId="164" fontId="2" fillId="3" borderId="27" xfId="1" applyNumberFormat="1" applyFont="1" applyFill="1" applyBorder="1" applyAlignment="1">
      <alignment horizontal="right" vertical="center" wrapText="1" indent="1"/>
    </xf>
    <xf numFmtId="164" fontId="15" fillId="2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27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28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18" xfId="1" applyNumberFormat="1" applyFont="1" applyFill="1" applyBorder="1" applyAlignment="1">
      <alignment horizontal="right" vertical="center" wrapText="1" indent="1"/>
    </xf>
    <xf numFmtId="164" fontId="15" fillId="2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8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24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21" xfId="1" applyNumberFormat="1" applyFont="1" applyFill="1" applyBorder="1" applyAlignment="1">
      <alignment horizontal="right" vertical="center" wrapText="1" indent="1"/>
    </xf>
    <xf numFmtId="164" fontId="15" fillId="2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21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23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10" xfId="1" applyNumberFormat="1" applyFont="1" applyFill="1" applyBorder="1" applyAlignment="1">
      <alignment horizontal="right" vertical="center" wrapText="1" indent="1"/>
    </xf>
    <xf numFmtId="164" fontId="15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0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9" xfId="1" applyNumberFormat="1" applyFont="1" applyFill="1" applyBorder="1" applyAlignment="1" applyProtection="1">
      <alignment horizontal="right" vertical="center" wrapText="1" indent="1"/>
      <protection hidden="1"/>
    </xf>
    <xf numFmtId="0" fontId="3" fillId="3" borderId="0" xfId="0" applyFont="1" applyFill="1" applyAlignment="1">
      <alignment horizontal="justify" vertical="top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justify" vertical="top" wrapText="1"/>
    </xf>
    <xf numFmtId="0" fontId="5" fillId="3" borderId="0" xfId="0" applyFont="1" applyFill="1" applyAlignment="1">
      <alignment horizontal="justify" vertical="top"/>
    </xf>
    <xf numFmtId="0" fontId="8" fillId="3" borderId="5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14" fillId="3" borderId="25" xfId="3" quotePrefix="1" applyFont="1" applyFill="1" applyBorder="1" applyAlignment="1">
      <alignment horizontal="center" vertical="center" textRotation="90" wrapText="1"/>
    </xf>
    <xf numFmtId="0" fontId="14" fillId="3" borderId="22" xfId="3" quotePrefix="1" applyFont="1" applyFill="1" applyBorder="1" applyAlignment="1">
      <alignment horizontal="center" vertical="center" textRotation="90" wrapText="1"/>
    </xf>
    <xf numFmtId="0" fontId="6" fillId="3" borderId="5" xfId="1" quotePrefix="1" applyFont="1" applyFill="1" applyBorder="1" applyAlignment="1">
      <alignment horizontal="left" vertical="center" wrapText="1"/>
    </xf>
    <xf numFmtId="0" fontId="6" fillId="3" borderId="7" xfId="1" quotePrefix="1" applyFont="1" applyFill="1" applyBorder="1" applyAlignment="1">
      <alignment horizontal="left" vertical="center" wrapText="1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2" borderId="7" xfId="0" applyFont="1" applyFill="1" applyBorder="1" applyAlignment="1" applyProtection="1">
      <alignment horizontal="left" vertical="center"/>
      <protection locked="0"/>
    </xf>
  </cellXfs>
  <cellStyles count="4">
    <cellStyle name="Normal" xfId="0" builtinId="0"/>
    <cellStyle name="Normal 2 2" xfId="2" xr:uid="{F6AF8746-82E0-42D4-9CD0-09406B5D0BD3}"/>
    <cellStyle name="Normal 2 3" xfId="3" xr:uid="{9A7A2218-4188-4B42-8F54-575C9F437AF4}"/>
    <cellStyle name="Normal 2 9 2" xfId="1" xr:uid="{9FD04CC2-F45F-4ABA-8FDD-F20F0696A798}"/>
  </cellStyles>
  <dxfs count="17"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4C447-1D3A-4831-9FA9-D56B66895126}">
  <dimension ref="A1:I67"/>
  <sheetViews>
    <sheetView showGridLines="0" tabSelected="1" showRuler="0" zoomScaleNormal="100" workbookViewId="0">
      <selection activeCell="E12" sqref="E12:H12"/>
    </sheetView>
  </sheetViews>
  <sheetFormatPr defaultRowHeight="14.3" x14ac:dyDescent="0.25"/>
  <cols>
    <col min="1" max="1" width="5.125" customWidth="1"/>
    <col min="2" max="2" width="3" customWidth="1"/>
    <col min="3" max="3" width="34.25" customWidth="1"/>
    <col min="4" max="4" width="9" customWidth="1"/>
    <col min="5" max="6" width="15.625" customWidth="1"/>
    <col min="7" max="7" width="13.625" customWidth="1"/>
    <col min="8" max="8" width="15.625" customWidth="1"/>
    <col min="9" max="9" width="5.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61" t="s">
        <v>30</v>
      </c>
      <c r="C2" s="61"/>
      <c r="D2" s="61"/>
      <c r="E2" s="61"/>
      <c r="F2" s="61"/>
      <c r="G2" s="61"/>
      <c r="H2" s="61"/>
      <c r="I2" s="1"/>
    </row>
    <row r="3" spans="1:9" x14ac:dyDescent="0.25">
      <c r="A3" s="1"/>
      <c r="B3" s="2"/>
      <c r="C3" s="2"/>
      <c r="D3" s="2"/>
      <c r="E3" s="2"/>
      <c r="F3" s="2"/>
      <c r="G3" s="2"/>
      <c r="H3" s="2"/>
      <c r="I3" s="1"/>
    </row>
    <row r="4" spans="1:9" ht="47.55" customHeight="1" x14ac:dyDescent="0.25">
      <c r="A4" s="1"/>
      <c r="B4" s="62" t="s">
        <v>15</v>
      </c>
      <c r="C4" s="63"/>
      <c r="D4" s="63"/>
      <c r="E4" s="63"/>
      <c r="F4" s="63"/>
      <c r="G4" s="63"/>
      <c r="H4" s="63"/>
      <c r="I4" s="1"/>
    </row>
    <row r="5" spans="1:9" x14ac:dyDescent="0.25">
      <c r="A5" s="1"/>
      <c r="B5" s="2"/>
      <c r="C5" s="2"/>
      <c r="D5" s="2"/>
      <c r="E5" s="2"/>
      <c r="F5" s="2"/>
      <c r="G5" s="2"/>
      <c r="H5" s="2"/>
      <c r="I5" s="1"/>
    </row>
    <row r="6" spans="1:9" x14ac:dyDescent="0.25">
      <c r="A6" s="1"/>
      <c r="B6" s="3"/>
      <c r="C6" s="3"/>
      <c r="D6" s="3"/>
      <c r="E6" s="3"/>
      <c r="F6" s="3"/>
      <c r="G6" s="3"/>
      <c r="H6" s="4" t="s">
        <v>16</v>
      </c>
      <c r="I6" s="1"/>
    </row>
    <row r="7" spans="1:9" x14ac:dyDescent="0.25">
      <c r="A7" s="1"/>
      <c r="B7" s="1"/>
      <c r="C7" s="2"/>
      <c r="D7" s="2"/>
      <c r="E7" s="2"/>
      <c r="F7" s="2"/>
      <c r="G7" s="2"/>
      <c r="H7" s="2"/>
      <c r="I7" s="1"/>
    </row>
    <row r="8" spans="1:9" x14ac:dyDescent="0.25">
      <c r="A8" s="1"/>
      <c r="B8" s="61" t="s">
        <v>0</v>
      </c>
      <c r="C8" s="61"/>
      <c r="D8" s="61"/>
      <c r="E8" s="61"/>
      <c r="F8" s="61"/>
      <c r="G8" s="61"/>
      <c r="H8" s="61"/>
      <c r="I8" s="1"/>
    </row>
    <row r="9" spans="1:9" x14ac:dyDescent="0.25">
      <c r="A9" s="1"/>
      <c r="B9" s="2"/>
      <c r="C9" s="2"/>
      <c r="D9" s="2"/>
      <c r="E9" s="2"/>
      <c r="F9" s="2"/>
      <c r="G9" s="2"/>
      <c r="H9" s="2"/>
      <c r="I9" s="1"/>
    </row>
    <row r="10" spans="1:9" s="9" customFormat="1" ht="24.45" customHeight="1" x14ac:dyDescent="0.25">
      <c r="A10" s="5"/>
      <c r="B10" s="22" t="s">
        <v>31</v>
      </c>
      <c r="C10" s="8"/>
      <c r="D10" s="6" t="s">
        <v>32</v>
      </c>
      <c r="E10" s="7"/>
      <c r="F10" s="7"/>
      <c r="G10" s="7"/>
      <c r="H10" s="8"/>
      <c r="I10" s="5"/>
    </row>
    <row r="11" spans="1:9" ht="14.95" customHeight="1" x14ac:dyDescent="0.25">
      <c r="A11" s="1"/>
      <c r="B11" s="2"/>
      <c r="C11" s="2"/>
      <c r="D11" s="2"/>
      <c r="E11" s="2"/>
      <c r="F11" s="2"/>
      <c r="G11" s="2"/>
      <c r="H11" s="2"/>
      <c r="I11" s="1"/>
    </row>
    <row r="12" spans="1:9" s="9" customFormat="1" ht="16" customHeight="1" x14ac:dyDescent="0.25">
      <c r="A12" s="5"/>
      <c r="B12" s="33" t="s">
        <v>8</v>
      </c>
      <c r="C12" s="33"/>
      <c r="D12" s="33"/>
      <c r="E12" s="67"/>
      <c r="F12" s="67"/>
      <c r="G12" s="67"/>
      <c r="H12" s="67"/>
      <c r="I12" s="5"/>
    </row>
    <row r="13" spans="1:9" s="9" customFormat="1" ht="16" customHeight="1" x14ac:dyDescent="0.25">
      <c r="A13" s="5"/>
      <c r="B13" s="33" t="s">
        <v>9</v>
      </c>
      <c r="C13" s="33"/>
      <c r="D13" s="33"/>
      <c r="E13" s="66"/>
      <c r="F13" s="66"/>
      <c r="G13" s="66"/>
      <c r="H13" s="66"/>
      <c r="I13" s="5"/>
    </row>
    <row r="14" spans="1:9" s="9" customFormat="1" ht="16" customHeight="1" x14ac:dyDescent="0.25">
      <c r="A14" s="5"/>
      <c r="B14" s="33" t="s">
        <v>10</v>
      </c>
      <c r="C14" s="33"/>
      <c r="D14" s="33"/>
      <c r="E14" s="66"/>
      <c r="F14" s="66"/>
      <c r="G14" s="66"/>
      <c r="H14" s="66"/>
      <c r="I14" s="5"/>
    </row>
    <row r="15" spans="1:9" s="9" customFormat="1" ht="16" customHeight="1" x14ac:dyDescent="0.25">
      <c r="A15" s="5"/>
      <c r="B15" s="33" t="s">
        <v>11</v>
      </c>
      <c r="C15" s="33"/>
      <c r="D15" s="33"/>
      <c r="E15" s="66"/>
      <c r="F15" s="66"/>
      <c r="G15" s="66"/>
      <c r="H15" s="66"/>
      <c r="I15" s="5"/>
    </row>
    <row r="16" spans="1:9" s="9" customFormat="1" ht="16" customHeight="1" x14ac:dyDescent="0.25">
      <c r="A16" s="5"/>
      <c r="B16" s="33" t="s">
        <v>62</v>
      </c>
      <c r="C16" s="33"/>
      <c r="D16" s="33"/>
      <c r="E16" s="66"/>
      <c r="F16" s="66"/>
      <c r="G16" s="66"/>
      <c r="H16" s="66"/>
      <c r="I16" s="5"/>
    </row>
    <row r="17" spans="1:9" s="9" customFormat="1" ht="16" customHeight="1" x14ac:dyDescent="0.25">
      <c r="A17" s="5"/>
      <c r="B17" s="33"/>
      <c r="C17" s="33"/>
      <c r="D17" s="33"/>
      <c r="E17" s="66"/>
      <c r="F17" s="66"/>
      <c r="G17" s="66"/>
      <c r="H17" s="66"/>
      <c r="I17" s="5"/>
    </row>
    <row r="18" spans="1:9" s="9" customFormat="1" ht="16" customHeight="1" x14ac:dyDescent="0.25">
      <c r="A18" s="5"/>
      <c r="B18" s="33" t="s">
        <v>12</v>
      </c>
      <c r="C18" s="33"/>
      <c r="D18" s="33"/>
      <c r="E18" s="66"/>
      <c r="F18" s="66"/>
      <c r="G18" s="66"/>
      <c r="H18" s="66"/>
      <c r="I18" s="5"/>
    </row>
    <row r="19" spans="1:9" ht="61.15" customHeight="1" x14ac:dyDescent="0.25">
      <c r="A19" s="1"/>
      <c r="B19" s="63" t="s">
        <v>17</v>
      </c>
      <c r="C19" s="63"/>
      <c r="D19" s="63"/>
      <c r="E19" s="63"/>
      <c r="F19" s="63"/>
      <c r="G19" s="63"/>
      <c r="H19" s="63"/>
      <c r="I19" s="1"/>
    </row>
    <row r="20" spans="1:9" x14ac:dyDescent="0.25">
      <c r="A20" s="1"/>
      <c r="B20" s="2"/>
      <c r="C20" s="2"/>
      <c r="D20" s="2"/>
      <c r="E20" s="2"/>
      <c r="F20" s="2"/>
      <c r="G20" s="2"/>
      <c r="H20" s="2"/>
      <c r="I20" s="1"/>
    </row>
    <row r="21" spans="1:9" s="9" customFormat="1" ht="16" customHeight="1" x14ac:dyDescent="0.25">
      <c r="A21" s="5"/>
      <c r="B21" s="34" t="s">
        <v>1</v>
      </c>
      <c r="C21" s="33"/>
      <c r="D21" s="33"/>
      <c r="E21" s="33"/>
      <c r="F21" s="33"/>
      <c r="G21" s="33"/>
      <c r="H21" s="33"/>
      <c r="I21" s="5"/>
    </row>
    <row r="22" spans="1:9" x14ac:dyDescent="0.25">
      <c r="A22" s="1"/>
      <c r="B22" s="11"/>
      <c r="C22" s="2"/>
      <c r="D22" s="2"/>
      <c r="E22" s="2"/>
      <c r="F22" s="2"/>
      <c r="G22" s="2"/>
      <c r="H22" s="2"/>
      <c r="I22" s="1"/>
    </row>
    <row r="23" spans="1:9" s="9" customFormat="1" ht="16" customHeight="1" x14ac:dyDescent="0.25">
      <c r="A23" s="5"/>
      <c r="B23" s="34"/>
      <c r="C23" s="33" t="s">
        <v>18</v>
      </c>
      <c r="D23" s="33"/>
      <c r="E23" s="33"/>
      <c r="F23" s="33"/>
      <c r="G23" s="33"/>
      <c r="H23" s="33"/>
      <c r="I23" s="5"/>
    </row>
    <row r="24" spans="1:9" ht="14.95" thickBot="1" x14ac:dyDescent="0.3">
      <c r="A24" s="1"/>
      <c r="B24" s="2"/>
      <c r="C24" s="2"/>
      <c r="D24" s="2"/>
      <c r="E24" s="2"/>
      <c r="F24" s="2"/>
      <c r="G24" s="2"/>
      <c r="H24" s="2"/>
      <c r="I24" s="1"/>
    </row>
    <row r="25" spans="1:9" ht="14.95" thickBot="1" x14ac:dyDescent="0.3">
      <c r="A25" s="1"/>
      <c r="B25" s="12"/>
      <c r="C25" s="12"/>
      <c r="D25" s="13"/>
      <c r="E25" s="14"/>
      <c r="F25" s="15"/>
      <c r="G25" s="36" t="s">
        <v>2</v>
      </c>
      <c r="H25" s="16"/>
      <c r="I25" s="2"/>
    </row>
    <row r="26" spans="1:9" ht="46.9" thickBot="1" x14ac:dyDescent="0.3">
      <c r="A26" s="1"/>
      <c r="B26" s="64" t="s">
        <v>3</v>
      </c>
      <c r="C26" s="65"/>
      <c r="D26" s="18" t="s">
        <v>25</v>
      </c>
      <c r="E26" s="20" t="s">
        <v>4</v>
      </c>
      <c r="F26" s="20" t="s">
        <v>5</v>
      </c>
      <c r="G26" s="19" t="s">
        <v>6</v>
      </c>
      <c r="H26" s="19" t="s">
        <v>7</v>
      </c>
      <c r="I26" s="2"/>
    </row>
    <row r="27" spans="1:9" x14ac:dyDescent="0.25">
      <c r="A27" s="1"/>
      <c r="B27" s="68" t="s">
        <v>33</v>
      </c>
      <c r="C27" s="38" t="s">
        <v>34</v>
      </c>
      <c r="D27" s="43" t="s">
        <v>35</v>
      </c>
      <c r="E27" s="44">
        <v>5670</v>
      </c>
      <c r="F27" s="45"/>
      <c r="G27" s="46">
        <f>IF(F27&gt;E27,"Revisar",ROUND((F27*0.21),2))</f>
        <v>0</v>
      </c>
      <c r="H27" s="47">
        <f>IF(F27&gt;E27,"Revisar",F27+G27)</f>
        <v>0</v>
      </c>
      <c r="I27" s="2"/>
    </row>
    <row r="28" spans="1:9" x14ac:dyDescent="0.25">
      <c r="A28" s="1"/>
      <c r="B28" s="68"/>
      <c r="C28" s="39" t="s">
        <v>36</v>
      </c>
      <c r="D28" s="40" t="s">
        <v>37</v>
      </c>
      <c r="E28" s="48">
        <v>4902</v>
      </c>
      <c r="F28" s="49"/>
      <c r="G28" s="50">
        <f>IF(F28&gt;E28,"Revisar",ROUND((F28*0.21),2))</f>
        <v>0</v>
      </c>
      <c r="H28" s="51">
        <f>IF(F28&gt;E28,"Revisar",F28+G28)</f>
        <v>0</v>
      </c>
      <c r="I28" s="2"/>
    </row>
    <row r="29" spans="1:9" x14ac:dyDescent="0.25">
      <c r="A29" s="1"/>
      <c r="B29" s="68"/>
      <c r="C29" s="39" t="s">
        <v>38</v>
      </c>
      <c r="D29" s="40" t="s">
        <v>39</v>
      </c>
      <c r="E29" s="48">
        <v>3366</v>
      </c>
      <c r="F29" s="49"/>
      <c r="G29" s="50">
        <f t="shared" ref="G29:G39" si="0">IF(F29&gt;E29,"Revisar",ROUND((F29*0.21),2))</f>
        <v>0</v>
      </c>
      <c r="H29" s="51">
        <f t="shared" ref="H29:H39" si="1">IF(F29&gt;E29,"Revisar",F29+G29)</f>
        <v>0</v>
      </c>
      <c r="I29" s="2"/>
    </row>
    <row r="30" spans="1:9" ht="14.95" thickBot="1" x14ac:dyDescent="0.3">
      <c r="A30" s="1"/>
      <c r="B30" s="69"/>
      <c r="C30" s="41" t="s">
        <v>40</v>
      </c>
      <c r="D30" s="42" t="s">
        <v>41</v>
      </c>
      <c r="E30" s="52">
        <v>3366</v>
      </c>
      <c r="F30" s="53"/>
      <c r="G30" s="54">
        <f t="shared" si="0"/>
        <v>0</v>
      </c>
      <c r="H30" s="55">
        <f t="shared" si="1"/>
        <v>0</v>
      </c>
      <c r="I30" s="2"/>
    </row>
    <row r="31" spans="1:9" ht="37.049999999999997" customHeight="1" thickBot="1" x14ac:dyDescent="0.3">
      <c r="A31" s="1"/>
      <c r="B31" s="23"/>
      <c r="C31" s="24" t="s">
        <v>42</v>
      </c>
      <c r="D31" s="21" t="s">
        <v>43</v>
      </c>
      <c r="E31" s="56">
        <v>6438</v>
      </c>
      <c r="F31" s="57"/>
      <c r="G31" s="58">
        <f t="shared" si="0"/>
        <v>0</v>
      </c>
      <c r="H31" s="59">
        <f t="shared" si="1"/>
        <v>0</v>
      </c>
      <c r="I31" s="2"/>
    </row>
    <row r="32" spans="1:9" ht="37.049999999999997" customHeight="1" thickBot="1" x14ac:dyDescent="0.3">
      <c r="A32" s="1"/>
      <c r="B32" s="23"/>
      <c r="C32" s="24" t="s">
        <v>44</v>
      </c>
      <c r="D32" s="21" t="s">
        <v>45</v>
      </c>
      <c r="E32" s="56">
        <v>6818</v>
      </c>
      <c r="F32" s="57"/>
      <c r="G32" s="58">
        <f t="shared" si="0"/>
        <v>0</v>
      </c>
      <c r="H32" s="59">
        <f t="shared" si="1"/>
        <v>0</v>
      </c>
      <c r="I32" s="2"/>
    </row>
    <row r="33" spans="1:9" ht="37.049999999999997" customHeight="1" thickBot="1" x14ac:dyDescent="0.3">
      <c r="A33" s="1"/>
      <c r="B33" s="23"/>
      <c r="C33" s="24" t="s">
        <v>46</v>
      </c>
      <c r="D33" s="21" t="s">
        <v>47</v>
      </c>
      <c r="E33" s="56">
        <v>3366</v>
      </c>
      <c r="F33" s="57"/>
      <c r="G33" s="58">
        <f t="shared" si="0"/>
        <v>0</v>
      </c>
      <c r="H33" s="59">
        <f t="shared" si="1"/>
        <v>0</v>
      </c>
      <c r="I33" s="2"/>
    </row>
    <row r="34" spans="1:9" ht="37.049999999999997" customHeight="1" thickBot="1" x14ac:dyDescent="0.3">
      <c r="A34" s="1"/>
      <c r="B34" s="23"/>
      <c r="C34" s="24" t="s">
        <v>48</v>
      </c>
      <c r="D34" s="21" t="s">
        <v>49</v>
      </c>
      <c r="E34" s="56">
        <v>7974</v>
      </c>
      <c r="F34" s="57"/>
      <c r="G34" s="58">
        <f t="shared" si="0"/>
        <v>0</v>
      </c>
      <c r="H34" s="59">
        <f t="shared" si="1"/>
        <v>0</v>
      </c>
      <c r="I34" s="2"/>
    </row>
    <row r="35" spans="1:9" ht="37.049999999999997" customHeight="1" thickBot="1" x14ac:dyDescent="0.3">
      <c r="A35" s="1"/>
      <c r="B35" s="23"/>
      <c r="C35" s="24" t="s">
        <v>50</v>
      </c>
      <c r="D35" s="21" t="s">
        <v>51</v>
      </c>
      <c r="E35" s="56">
        <v>14016</v>
      </c>
      <c r="F35" s="57"/>
      <c r="G35" s="58">
        <f t="shared" si="0"/>
        <v>0</v>
      </c>
      <c r="H35" s="59">
        <f t="shared" si="1"/>
        <v>0</v>
      </c>
      <c r="I35" s="2"/>
    </row>
    <row r="36" spans="1:9" ht="37.049999999999997" customHeight="1" thickBot="1" x14ac:dyDescent="0.3">
      <c r="A36" s="1"/>
      <c r="B36" s="23"/>
      <c r="C36" s="24" t="s">
        <v>52</v>
      </c>
      <c r="D36" s="21" t="s">
        <v>53</v>
      </c>
      <c r="E36" s="56">
        <v>14646</v>
      </c>
      <c r="F36" s="57"/>
      <c r="G36" s="58">
        <f t="shared" si="0"/>
        <v>0</v>
      </c>
      <c r="H36" s="59">
        <f t="shared" si="1"/>
        <v>0</v>
      </c>
      <c r="I36" s="2"/>
    </row>
    <row r="37" spans="1:9" ht="37.049999999999997" customHeight="1" thickBot="1" x14ac:dyDescent="0.3">
      <c r="A37" s="1"/>
      <c r="B37" s="23"/>
      <c r="C37" s="24" t="s">
        <v>54</v>
      </c>
      <c r="D37" s="21" t="s">
        <v>55</v>
      </c>
      <c r="E37" s="56">
        <v>7974</v>
      </c>
      <c r="F37" s="57"/>
      <c r="G37" s="58">
        <f t="shared" si="0"/>
        <v>0</v>
      </c>
      <c r="H37" s="59">
        <f t="shared" si="1"/>
        <v>0</v>
      </c>
      <c r="I37" s="2"/>
    </row>
    <row r="38" spans="1:9" ht="37.049999999999997" customHeight="1" thickBot="1" x14ac:dyDescent="0.3">
      <c r="A38" s="1"/>
      <c r="B38" s="23"/>
      <c r="C38" s="24" t="s">
        <v>56</v>
      </c>
      <c r="D38" s="21" t="s">
        <v>57</v>
      </c>
      <c r="E38" s="56">
        <v>10210</v>
      </c>
      <c r="F38" s="57"/>
      <c r="G38" s="58">
        <f t="shared" si="0"/>
        <v>0</v>
      </c>
      <c r="H38" s="59">
        <f t="shared" si="1"/>
        <v>0</v>
      </c>
      <c r="I38" s="2"/>
    </row>
    <row r="39" spans="1:9" ht="37.049999999999997" customHeight="1" thickBot="1" x14ac:dyDescent="0.3">
      <c r="A39" s="1"/>
      <c r="B39" s="23"/>
      <c r="C39" s="24" t="s">
        <v>58</v>
      </c>
      <c r="D39" s="21" t="s">
        <v>59</v>
      </c>
      <c r="E39" s="56">
        <v>4902</v>
      </c>
      <c r="F39" s="57"/>
      <c r="G39" s="58">
        <f t="shared" si="0"/>
        <v>0</v>
      </c>
      <c r="H39" s="59">
        <f t="shared" si="1"/>
        <v>0</v>
      </c>
      <c r="I39" s="2"/>
    </row>
    <row r="40" spans="1:9" ht="10.9" customHeight="1" x14ac:dyDescent="0.25">
      <c r="A40" s="1"/>
      <c r="B40" s="2"/>
      <c r="C40" s="2"/>
      <c r="D40" s="2"/>
      <c r="E40" s="2"/>
      <c r="F40" s="2"/>
      <c r="G40" s="2"/>
      <c r="H40" s="2"/>
      <c r="I40" s="1"/>
    </row>
    <row r="41" spans="1:9" ht="30.1" customHeight="1" x14ac:dyDescent="0.25">
      <c r="A41" s="1"/>
      <c r="B41" s="2"/>
      <c r="C41" s="60" t="s">
        <v>63</v>
      </c>
      <c r="D41" s="60"/>
      <c r="E41" s="60"/>
      <c r="F41" s="60"/>
      <c r="G41" s="60"/>
      <c r="H41" s="60"/>
      <c r="I41" s="1"/>
    </row>
    <row r="42" spans="1:9" ht="21.75" customHeight="1" x14ac:dyDescent="0.25">
      <c r="A42" s="1"/>
      <c r="B42" s="25"/>
      <c r="C42" s="25"/>
      <c r="D42" s="25"/>
      <c r="E42" s="25"/>
      <c r="F42" s="25"/>
      <c r="G42" s="25"/>
      <c r="H42" s="25"/>
      <c r="I42" s="1"/>
    </row>
    <row r="43" spans="1:9" s="9" customFormat="1" ht="16" customHeight="1" x14ac:dyDescent="0.25">
      <c r="A43" s="5"/>
      <c r="B43" s="35"/>
      <c r="C43" s="33" t="s">
        <v>19</v>
      </c>
      <c r="D43" s="35"/>
      <c r="E43" s="35"/>
      <c r="F43" s="35"/>
      <c r="G43" s="35"/>
      <c r="H43" s="35"/>
      <c r="I43" s="5"/>
    </row>
    <row r="44" spans="1:9" ht="14.95" thickBot="1" x14ac:dyDescent="0.3">
      <c r="A44" s="1"/>
      <c r="B44" s="25"/>
      <c r="C44" s="25"/>
      <c r="D44" s="25"/>
      <c r="E44" s="25"/>
      <c r="F44" s="25"/>
      <c r="G44" s="25"/>
      <c r="H44" s="25"/>
      <c r="I44" s="1"/>
    </row>
    <row r="45" spans="1:9" ht="14.95" thickBot="1" x14ac:dyDescent="0.3">
      <c r="A45" s="1"/>
      <c r="B45" s="12"/>
      <c r="C45" s="12"/>
      <c r="D45" s="13"/>
      <c r="E45" s="14"/>
      <c r="F45" s="15"/>
      <c r="G45" s="36" t="s">
        <v>2</v>
      </c>
      <c r="H45" s="16"/>
      <c r="I45" s="1"/>
    </row>
    <row r="46" spans="1:9" ht="35.35" thickBot="1" x14ac:dyDescent="0.3">
      <c r="A46" s="1"/>
      <c r="B46" s="28"/>
      <c r="C46" s="26"/>
      <c r="D46" s="27"/>
      <c r="E46" s="20" t="s">
        <v>21</v>
      </c>
      <c r="F46" s="20" t="s">
        <v>20</v>
      </c>
      <c r="G46" s="19" t="s">
        <v>6</v>
      </c>
      <c r="H46" s="19" t="s">
        <v>22</v>
      </c>
      <c r="I46" s="1"/>
    </row>
    <row r="47" spans="1:9" ht="41.45" customHeight="1" thickBot="1" x14ac:dyDescent="0.3">
      <c r="A47" s="1"/>
      <c r="B47" s="29"/>
      <c r="C47" s="70" t="s">
        <v>23</v>
      </c>
      <c r="D47" s="71"/>
      <c r="E47" s="56">
        <v>96</v>
      </c>
      <c r="F47" s="57"/>
      <c r="G47" s="58">
        <f>IF(F47&gt;E47,"Revisar",ROUND((F47*0.21),2))</f>
        <v>0</v>
      </c>
      <c r="H47" s="59">
        <f>IF(F47&gt;E47,"Revisar",F47+G47)</f>
        <v>0</v>
      </c>
      <c r="I47" s="1"/>
    </row>
    <row r="48" spans="1:9" ht="41.45" customHeight="1" thickBot="1" x14ac:dyDescent="0.3">
      <c r="A48" s="1"/>
      <c r="B48" s="29"/>
      <c r="C48" s="70" t="s">
        <v>24</v>
      </c>
      <c r="D48" s="71"/>
      <c r="E48" s="56">
        <v>700</v>
      </c>
      <c r="F48" s="57"/>
      <c r="G48" s="58">
        <f>IF(F48&gt;E48,"Revisar",ROUND((F48*0.21),2))</f>
        <v>0</v>
      </c>
      <c r="H48" s="59">
        <f>IF(F48&gt;E48,"Revisar",F48+G48)</f>
        <v>0</v>
      </c>
      <c r="I48" s="1"/>
    </row>
    <row r="49" spans="1:9" ht="10.9" customHeight="1" x14ac:dyDescent="0.25">
      <c r="A49" s="1"/>
      <c r="B49" s="25"/>
      <c r="C49" s="25"/>
      <c r="D49" s="25"/>
      <c r="E49" s="25"/>
      <c r="F49" s="25"/>
      <c r="G49" s="25"/>
      <c r="H49" s="25"/>
      <c r="I49" s="1"/>
    </row>
    <row r="50" spans="1:9" ht="30.1" customHeight="1" x14ac:dyDescent="0.25">
      <c r="A50" s="1"/>
      <c r="B50" s="2"/>
      <c r="C50" s="60" t="s">
        <v>63</v>
      </c>
      <c r="D50" s="60"/>
      <c r="E50" s="60"/>
      <c r="F50" s="60"/>
      <c r="G50" s="60"/>
      <c r="H50" s="60"/>
      <c r="I50" s="1"/>
    </row>
    <row r="51" spans="1:9" x14ac:dyDescent="0.25">
      <c r="A51" s="1"/>
      <c r="B51" s="2"/>
      <c r="C51" s="2"/>
      <c r="D51" s="2"/>
      <c r="E51" s="2"/>
      <c r="F51" s="2"/>
      <c r="G51" s="2"/>
      <c r="H51" s="2"/>
      <c r="I51" s="1"/>
    </row>
    <row r="52" spans="1:9" x14ac:dyDescent="0.25">
      <c r="A52" s="1"/>
      <c r="B52" s="11" t="s">
        <v>13</v>
      </c>
      <c r="C52" s="2"/>
      <c r="D52" s="2"/>
      <c r="E52" s="2"/>
      <c r="F52" s="2"/>
      <c r="G52" s="2"/>
      <c r="H52" s="2"/>
      <c r="I52" s="1"/>
    </row>
    <row r="53" spans="1:9" x14ac:dyDescent="0.25">
      <c r="A53" s="1"/>
      <c r="B53" s="2"/>
      <c r="C53" s="2"/>
      <c r="D53" s="2"/>
      <c r="E53" s="2"/>
      <c r="F53" s="2"/>
      <c r="G53" s="2"/>
      <c r="H53" s="2"/>
      <c r="I53" s="1"/>
    </row>
    <row r="54" spans="1:9" ht="14.3" customHeight="1" x14ac:dyDescent="0.25">
      <c r="A54" s="1"/>
      <c r="B54" s="10"/>
      <c r="C54" s="10" t="s">
        <v>14</v>
      </c>
      <c r="D54" s="10"/>
      <c r="E54" s="10"/>
      <c r="F54" s="10"/>
      <c r="G54" s="10"/>
      <c r="H54" s="10"/>
      <c r="I54" s="1"/>
    </row>
    <row r="55" spans="1:9" x14ac:dyDescent="0.25">
      <c r="A55" s="1"/>
      <c r="B55" s="2"/>
      <c r="C55" s="2" t="s">
        <v>61</v>
      </c>
      <c r="D55" s="2"/>
      <c r="E55" s="2"/>
      <c r="F55" s="2"/>
      <c r="G55" s="2"/>
      <c r="H55" s="2"/>
      <c r="I55" s="1"/>
    </row>
    <row r="56" spans="1:9" ht="9.5500000000000007" customHeight="1" x14ac:dyDescent="0.25">
      <c r="A56" s="1"/>
      <c r="B56" s="2"/>
      <c r="C56" s="2"/>
      <c r="D56" s="2"/>
      <c r="E56" s="2"/>
      <c r="F56" s="2"/>
      <c r="G56" s="2"/>
      <c r="H56" s="2"/>
      <c r="I56" s="1"/>
    </row>
    <row r="57" spans="1:9" ht="16" customHeight="1" x14ac:dyDescent="0.25">
      <c r="A57" s="1"/>
      <c r="B57" s="2"/>
      <c r="C57" s="2" t="s">
        <v>26</v>
      </c>
      <c r="D57" s="2"/>
      <c r="E57" s="2"/>
      <c r="F57" s="2"/>
      <c r="G57" s="2"/>
      <c r="H57" s="2"/>
      <c r="I57" s="1"/>
    </row>
    <row r="58" spans="1:9" ht="16" customHeight="1" x14ac:dyDescent="0.25">
      <c r="A58" s="1"/>
      <c r="B58" s="2"/>
      <c r="C58" s="2" t="s">
        <v>27</v>
      </c>
      <c r="D58" s="2"/>
      <c r="E58" s="2"/>
      <c r="F58" s="2"/>
      <c r="G58" s="2"/>
      <c r="H58" s="2"/>
      <c r="I58" s="1"/>
    </row>
    <row r="59" spans="1:9" ht="16" customHeight="1" x14ac:dyDescent="0.25">
      <c r="A59" s="1"/>
      <c r="B59" s="2"/>
      <c r="C59" s="2" t="s">
        <v>28</v>
      </c>
      <c r="D59" s="2"/>
      <c r="E59" s="2"/>
      <c r="F59" s="2"/>
      <c r="G59" s="2"/>
      <c r="H59" s="2"/>
      <c r="I59" s="1"/>
    </row>
    <row r="60" spans="1:9" x14ac:dyDescent="0.25">
      <c r="A60" s="1"/>
      <c r="B60" s="2"/>
      <c r="C60" s="37"/>
      <c r="D60" s="2"/>
      <c r="E60" s="2"/>
      <c r="F60" s="2"/>
      <c r="G60" s="2"/>
      <c r="H60" s="2"/>
      <c r="I60" s="1"/>
    </row>
    <row r="61" spans="1:9" x14ac:dyDescent="0.25">
      <c r="A61" s="1"/>
      <c r="B61" s="2"/>
      <c r="C61" s="32"/>
      <c r="D61" s="2"/>
      <c r="E61" s="2"/>
      <c r="F61" s="2"/>
      <c r="G61" s="2"/>
      <c r="H61" s="2"/>
      <c r="I61" s="1"/>
    </row>
    <row r="62" spans="1:9" ht="14.95" thickBot="1" x14ac:dyDescent="0.3">
      <c r="A62" s="1"/>
      <c r="B62" s="2"/>
      <c r="C62" s="30" t="s">
        <v>29</v>
      </c>
      <c r="D62" s="2"/>
      <c r="E62" s="2"/>
      <c r="F62" s="2"/>
      <c r="G62" s="2"/>
      <c r="H62" s="2"/>
      <c r="I62" s="1"/>
    </row>
    <row r="63" spans="1:9" ht="24.45" customHeight="1" thickBot="1" x14ac:dyDescent="0.3">
      <c r="A63" s="1"/>
      <c r="B63" s="2"/>
      <c r="C63" s="72"/>
      <c r="D63" s="73"/>
      <c r="E63" s="73"/>
      <c r="F63" s="74"/>
      <c r="G63" s="2"/>
      <c r="H63" s="2"/>
      <c r="I63" s="1"/>
    </row>
    <row r="64" spans="1:9" ht="10.9" customHeight="1" x14ac:dyDescent="0.25">
      <c r="A64" s="1"/>
      <c r="B64" s="2"/>
      <c r="C64" s="2"/>
      <c r="D64" s="2"/>
      <c r="E64" s="2"/>
      <c r="F64" s="2"/>
      <c r="G64" s="2"/>
      <c r="H64" s="2"/>
      <c r="I64" s="1"/>
    </row>
    <row r="65" spans="1:9" ht="30.1" customHeight="1" x14ac:dyDescent="0.25">
      <c r="A65" s="1"/>
      <c r="B65" s="31"/>
      <c r="C65" s="60" t="s">
        <v>60</v>
      </c>
      <c r="D65" s="60"/>
      <c r="E65" s="60"/>
      <c r="F65" s="60"/>
      <c r="G65" s="60"/>
      <c r="H65" s="60"/>
      <c r="I65" s="1"/>
    </row>
    <row r="66" spans="1:9" x14ac:dyDescent="0.25">
      <c r="A66" s="1"/>
      <c r="B66" s="2"/>
      <c r="C66" s="2"/>
      <c r="D66" s="2"/>
      <c r="E66" s="2"/>
      <c r="F66" s="2"/>
      <c r="G66" s="2"/>
      <c r="H66" s="2"/>
      <c r="I66" s="1"/>
    </row>
    <row r="67" spans="1:9" x14ac:dyDescent="0.25">
      <c r="B67" s="17"/>
      <c r="C67" s="17"/>
      <c r="D67" s="17"/>
      <c r="E67" s="17"/>
      <c r="F67" s="17"/>
      <c r="G67" s="17"/>
      <c r="H67" s="17"/>
    </row>
  </sheetData>
  <sheetProtection algorithmName="SHA-512" hashValue="kTBpSl0Q1hk534NajprH8dQwG4uUD/r5xWzeOqCIFuXPikWxK5OpwsevcE8Ff4QLhHwONRR4ZPm7pJQKgfzx4A==" saltValue="gFhrfnfpYeUD2TsQQELXcg==" spinCount="100000" sheet="1" objects="1" scenarios="1" selectLockedCells="1"/>
  <mergeCells count="19">
    <mergeCell ref="B26:C26"/>
    <mergeCell ref="B2:H2"/>
    <mergeCell ref="B4:H4"/>
    <mergeCell ref="B8:H8"/>
    <mergeCell ref="E12:H12"/>
    <mergeCell ref="E13:H13"/>
    <mergeCell ref="E14:H14"/>
    <mergeCell ref="E15:H15"/>
    <mergeCell ref="E16:H16"/>
    <mergeCell ref="E17:H17"/>
    <mergeCell ref="E18:H18"/>
    <mergeCell ref="B19:H19"/>
    <mergeCell ref="C65:H65"/>
    <mergeCell ref="B27:B30"/>
    <mergeCell ref="C41:H41"/>
    <mergeCell ref="C47:D47"/>
    <mergeCell ref="C48:D48"/>
    <mergeCell ref="C50:H50"/>
    <mergeCell ref="C63:F63"/>
  </mergeCells>
  <conditionalFormatting sqref="F27">
    <cfRule type="cellIs" dxfId="16" priority="16" operator="greaterThan">
      <formula>$E$27</formula>
    </cfRule>
  </conditionalFormatting>
  <conditionalFormatting sqref="F28">
    <cfRule type="cellIs" dxfId="15" priority="1" operator="greaterThan">
      <formula>$E$28</formula>
    </cfRule>
  </conditionalFormatting>
  <conditionalFormatting sqref="F29">
    <cfRule type="cellIs" dxfId="14" priority="13" operator="greaterThan">
      <formula>$E$29</formula>
    </cfRule>
  </conditionalFormatting>
  <conditionalFormatting sqref="F30">
    <cfRule type="cellIs" dxfId="13" priority="14" operator="greaterThan">
      <formula>$E$30</formula>
    </cfRule>
  </conditionalFormatting>
  <conditionalFormatting sqref="F31">
    <cfRule type="cellIs" dxfId="12" priority="15" operator="greaterThan">
      <formula>$E$31</formula>
    </cfRule>
  </conditionalFormatting>
  <conditionalFormatting sqref="F32">
    <cfRule type="cellIs" dxfId="11" priority="10" operator="greaterThan">
      <formula>$E$32</formula>
    </cfRule>
  </conditionalFormatting>
  <conditionalFormatting sqref="F33">
    <cfRule type="cellIs" dxfId="10" priority="7" operator="greaterThan">
      <formula>$E$33</formula>
    </cfRule>
  </conditionalFormatting>
  <conditionalFormatting sqref="F34">
    <cfRule type="cellIs" dxfId="9" priority="8" operator="greaterThan">
      <formula>$E$34</formula>
    </cfRule>
  </conditionalFormatting>
  <conditionalFormatting sqref="F35">
    <cfRule type="cellIs" dxfId="8" priority="9" operator="greaterThan">
      <formula>$E$35</formula>
    </cfRule>
  </conditionalFormatting>
  <conditionalFormatting sqref="F36">
    <cfRule type="cellIs" dxfId="7" priority="3" operator="greaterThan">
      <formula>$E$36</formula>
    </cfRule>
  </conditionalFormatting>
  <conditionalFormatting sqref="F37">
    <cfRule type="cellIs" dxfId="6" priority="4" operator="greaterThan">
      <formula>$E$37</formula>
    </cfRule>
  </conditionalFormatting>
  <conditionalFormatting sqref="F38">
    <cfRule type="cellIs" dxfId="5" priority="5" operator="greaterThan">
      <formula>$E$38</formula>
    </cfRule>
  </conditionalFormatting>
  <conditionalFormatting sqref="F39">
    <cfRule type="cellIs" dxfId="4" priority="6" operator="greaterThan">
      <formula>$E$39</formula>
    </cfRule>
  </conditionalFormatting>
  <conditionalFormatting sqref="F47">
    <cfRule type="cellIs" dxfId="3" priority="2" operator="greaterThan">
      <formula>$E$47</formula>
    </cfRule>
  </conditionalFormatting>
  <conditionalFormatting sqref="F48">
    <cfRule type="cellIs" dxfId="2" priority="11" operator="greaterThan">
      <formula>$E$48</formula>
    </cfRule>
  </conditionalFormatting>
  <conditionalFormatting sqref="G27:H39">
    <cfRule type="cellIs" dxfId="1" priority="17" operator="equal">
      <formula>"Revisar"</formula>
    </cfRule>
  </conditionalFormatting>
  <conditionalFormatting sqref="G47:H48">
    <cfRule type="cellIs" dxfId="0" priority="12" operator="equal">
      <formula>"Revisar"</formula>
    </cfRule>
  </conditionalFormatting>
  <dataValidations count="3">
    <dataValidation type="decimal" operator="lessThanOrEqual" allowBlank="1" showInputMessage="1" showErrorMessage="1" errorTitle="Cal tenir en consideració" error="D'acord amb la clàusula 1.3 del PCAP: &quot;Les empreses licitadores hauran d'igualar o disminuir en la seva oferta cadascun dels preus màxims de prestació parcial en què s'ha dividit cada lot&quot;" sqref="F27:F39" xr:uid="{55530AA4-938D-41A3-813A-8557BC284785}">
      <formula1>E27</formula1>
    </dataValidation>
    <dataValidation type="decimal" operator="lessThanOrEqual" allowBlank="1" showInputMessage="1" showErrorMessage="1" errorTitle="Cal tenir en consideració" error="D'acord amb la clàusula 1.3 del PCAP: &quot;Les empreses licitadores hauran d'igualar o disminuir en la seva oferta cadascun dels preus unitaris màxims per la part variable de cada lot&quot;" sqref="F47:F48" xr:uid="{83BF3704-CDCA-4BFF-A783-392C263A30AE}">
      <formula1>E47</formula1>
    </dataValidation>
    <dataValidation type="list" allowBlank="1" showInputMessage="1" showErrorMessage="1" errorTitle="Cal tenir en consideració" error="D'acord amb la clàusula 1.11 del PCAP, s'ha d'escollir entre les opcions definides._x000a_Desplegueu la llista d'aquesta casella i seleccioneu." sqref="C63:F63" xr:uid="{86F6EB6A-7EF1-4524-B01D-DF2F7331EDEF}">
      <formula1>$C$57:$C$60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horizontalDpi="1200" verticalDpi="1200" r:id="rId1"/>
  <headerFooter>
    <oddFooter>&amp;L&amp;F&amp;Rpàgina &amp;P de &amp;N</oddFooter>
  </headerFooter>
  <rowBreaks count="1" manualBreakCount="1">
    <brk id="41" max="16383" man="1"/>
  </rowBreaks>
  <ignoredErrors>
    <ignoredError sqref="D27:D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24_25970_PCAP_Annex5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PRIETO LEON, LOURDES</dc:creator>
  <cp:lastModifiedBy>PRIETO LEON, LOURDES</cp:lastModifiedBy>
  <cp:lastPrinted>2024-12-13T10:59:30Z</cp:lastPrinted>
  <dcterms:created xsi:type="dcterms:W3CDTF">2024-06-21T12:22:03Z</dcterms:created>
  <dcterms:modified xsi:type="dcterms:W3CDTF">2025-02-14T12:32:56Z</dcterms:modified>
</cp:coreProperties>
</file>