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D:\46767446m\Desktop\PLECS_TECNICS_RETORN_ROSERBRU\NOU!\"/>
    </mc:Choice>
  </mc:AlternateContent>
  <bookViews>
    <workbookView xWindow="-110" yWindow="-110" windowWidth="19430" windowHeight="10430"/>
  </bookViews>
  <sheets>
    <sheet name="PREVISIÓ COSTOS DISPERSIÓ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1" l="1"/>
  <c r="E10" i="11" l="1"/>
  <c r="E17" i="11" l="1"/>
</calcChain>
</file>

<file path=xl/sharedStrings.xml><?xml version="1.0" encoding="utf-8"?>
<sst xmlns="http://schemas.openxmlformats.org/spreadsheetml/2006/main" count="22" uniqueCount="22">
  <si>
    <t>A.</t>
  </si>
  <si>
    <t>B.</t>
  </si>
  <si>
    <t>C.</t>
  </si>
  <si>
    <t>Correus (*)</t>
  </si>
  <si>
    <t>IVA 21%</t>
  </si>
  <si>
    <t>TOTAL FINAL AMB IVA</t>
  </si>
  <si>
    <t xml:space="preserve">Despeses de viatge i dietes correus (provisió):  </t>
  </si>
  <si>
    <t>Despeses de gestió</t>
  </si>
  <si>
    <t>TOTAL PARCIAL CONCENTRACIÓ SENSE IVA</t>
  </si>
  <si>
    <t xml:space="preserve">            DISPERSIÓ</t>
  </si>
  <si>
    <t>Gestió i coordinació de permisos i escortes, gestió i coordinació d'equips</t>
  </si>
  <si>
    <t>Dispersió obres a Xile</t>
  </si>
  <si>
    <t xml:space="preserve">Càrrega d'obres al Museu d'Art de Girona i descàrrega a diversos destins de Xile (inclou transport terrestre i aeri, pernoctes en magatzems de seguretat i escortes policials)
</t>
  </si>
  <si>
    <t>No s'han previst correus</t>
  </si>
  <si>
    <t>Supervisió de paletització a l'aeroport de Madrid</t>
  </si>
  <si>
    <t>Gestió duanera de reexportació a Madrid</t>
  </si>
  <si>
    <t>Gestió duanera de reimportació a Santiago - Xile</t>
  </si>
  <si>
    <t>Supervisió i coordinació d'inspecció duanera</t>
  </si>
  <si>
    <t>Càrrega, transport, lliurament i desembalatge de 83 obres a 6 destins de Santiago</t>
  </si>
  <si>
    <t>Càrrega, transport, lliurament i desembalatge d'1 obra a 1 destí de Talca</t>
  </si>
  <si>
    <t xml:space="preserve">Despeses d'aeroport </t>
  </si>
  <si>
    <t>Transport aeri Madrid - Santiago (Xile) en 1 palet exclusiu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</si>
</sst>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5" formatCode="_-* #,##0.00\ [$€-403]_-;\-* #,##0.00\ [$€-403]_-;_-* &quot;-&quot;??\ [$€-403]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Helvetica"/>
      <family val="2"/>
    </font>
    <font>
      <sz val="11"/>
      <name val="Helvetica"/>
      <family val="2"/>
    </font>
    <font>
      <b/>
      <sz val="11"/>
      <name val="Helvetica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Helvetica "/>
    </font>
    <font>
      <sz val="11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8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wrapText="1"/>
    </xf>
    <xf numFmtId="44" fontId="4" fillId="0" borderId="0" xfId="1" applyFont="1" applyFill="1" applyAlignment="1">
      <alignment vertical="center" wrapText="1"/>
    </xf>
    <xf numFmtId="44" fontId="4" fillId="2" borderId="0" xfId="1" applyFont="1" applyFill="1" applyAlignment="1">
      <alignment vertical="center" wrapText="1"/>
    </xf>
    <xf numFmtId="44" fontId="4" fillId="0" borderId="0" xfId="1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3" fillId="0" borderId="0" xfId="0" applyFont="1" applyFill="1" applyAlignment="1">
      <alignment horizontal="center" vertical="center" wrapText="1"/>
    </xf>
    <xf numFmtId="44" fontId="4" fillId="0" borderId="0" xfId="1" applyFont="1" applyAlignment="1">
      <alignment horizontal="right" vertical="center" wrapText="1"/>
    </xf>
    <xf numFmtId="44" fontId="4" fillId="0" borderId="0" xfId="1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65" fontId="8" fillId="0" borderId="0" xfId="0" applyNumberFormat="1" applyFont="1"/>
    <xf numFmtId="165" fontId="5" fillId="2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165" fontId="14" fillId="0" borderId="0" xfId="0" applyNumberFormat="1" applyFont="1" applyAlignment="1">
      <alignment wrapText="1"/>
    </xf>
    <xf numFmtId="165" fontId="4" fillId="0" borderId="0" xfId="0" applyNumberFormat="1" applyFont="1" applyAlignment="1">
      <alignment vertical="center" wrapText="1"/>
    </xf>
    <xf numFmtId="165" fontId="13" fillId="0" borderId="0" xfId="0" applyNumberFormat="1" applyFont="1"/>
    <xf numFmtId="165" fontId="5" fillId="2" borderId="0" xfId="1" applyNumberFormat="1" applyFont="1" applyFill="1" applyAlignment="1">
      <alignment vertical="center" wrapText="1"/>
    </xf>
    <xf numFmtId="165" fontId="15" fillId="0" borderId="0" xfId="0" applyNumberFormat="1" applyFont="1" applyAlignment="1">
      <alignment wrapText="1"/>
    </xf>
    <xf numFmtId="0" fontId="5" fillId="2" borderId="0" xfId="0" applyFont="1" applyFill="1" applyAlignment="1">
      <alignment vertical="center" wrapText="1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28">
    <cellStyle name="Enllaç" xfId="2" builtinId="8" hidden="1"/>
    <cellStyle name="Enllaç" xfId="4" builtinId="8" hidden="1"/>
    <cellStyle name="Enllaç" xfId="6" builtinId="8" hidden="1"/>
    <cellStyle name="Enllaç" xfId="8" builtinId="8" hidden="1"/>
    <cellStyle name="Enllaç" xfId="10" builtinId="8" hidden="1"/>
    <cellStyle name="Enllaç" xfId="12" builtinId="8" hidden="1"/>
    <cellStyle name="Enllaç" xfId="14" builtinId="8" hidden="1"/>
    <cellStyle name="Enllaç" xfId="16" builtinId="8" hidden="1"/>
    <cellStyle name="Enllaç" xfId="18" builtinId="8" hidden="1"/>
    <cellStyle name="Enllaç" xfId="20" builtinId="8" hidden="1"/>
    <cellStyle name="Enllaç" xfId="22" builtinId="8" hidden="1"/>
    <cellStyle name="Enllaç" xfId="24" builtinId="8" hidden="1"/>
    <cellStyle name="Enllaç" xfId="26" builtinId="8" hidden="1"/>
    <cellStyle name="Enllaç visitat" xfId="3" builtinId="9" hidden="1"/>
    <cellStyle name="Enllaç visitat" xfId="5" builtinId="9" hidden="1"/>
    <cellStyle name="Enllaç visitat" xfId="7" builtinId="9" hidden="1"/>
    <cellStyle name="Enllaç visitat" xfId="9" builtinId="9" hidden="1"/>
    <cellStyle name="Enllaç visitat" xfId="11" builtinId="9" hidden="1"/>
    <cellStyle name="Enllaç visitat" xfId="13" builtinId="9" hidden="1"/>
    <cellStyle name="Enllaç visitat" xfId="15" builtinId="9" hidden="1"/>
    <cellStyle name="Enllaç visitat" xfId="17" builtinId="9" hidden="1"/>
    <cellStyle name="Enllaç visitat" xfId="19" builtinId="9" hidden="1"/>
    <cellStyle name="Enllaç visitat" xfId="21" builtinId="9" hidden="1"/>
    <cellStyle name="Enllaç visitat" xfId="23" builtinId="9" hidden="1"/>
    <cellStyle name="Enllaç visitat" xfId="25" builtinId="9" hidden="1"/>
    <cellStyle name="Enllaç visitat" xfId="27" builtinId="9" hidden="1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="90" zoomScaleNormal="90" workbookViewId="0">
      <selection activeCell="G12" sqref="G12"/>
    </sheetView>
  </sheetViews>
  <sheetFormatPr defaultRowHeight="14.5"/>
  <cols>
    <col min="2" max="2" width="30" customWidth="1"/>
    <col min="3" max="3" width="52.81640625" customWidth="1"/>
    <col min="4" max="4" width="19" customWidth="1"/>
    <col min="5" max="5" width="24.1796875" style="25" customWidth="1"/>
  </cols>
  <sheetData>
    <row r="1" spans="1:5">
      <c r="D1" s="12"/>
      <c r="E1" s="20"/>
    </row>
    <row r="2" spans="1:5" ht="21">
      <c r="A2" s="29" t="s">
        <v>9</v>
      </c>
      <c r="B2" s="30"/>
      <c r="C2" s="30"/>
      <c r="D2" s="31"/>
      <c r="E2" s="31"/>
    </row>
    <row r="4" spans="1:5" ht="70">
      <c r="A4" s="5" t="s">
        <v>0</v>
      </c>
      <c r="B4" s="16" t="s">
        <v>11</v>
      </c>
      <c r="C4" s="16" t="s">
        <v>12</v>
      </c>
      <c r="D4" s="9"/>
      <c r="E4" s="21">
        <f>SUM(E5:E7)</f>
        <v>31450</v>
      </c>
    </row>
    <row r="5" spans="1:5" ht="28">
      <c r="A5" s="11"/>
      <c r="B5" s="2"/>
      <c r="C5" s="18" t="s">
        <v>18</v>
      </c>
      <c r="D5" s="15"/>
      <c r="E5" s="27">
        <v>3350</v>
      </c>
    </row>
    <row r="6" spans="1:5" ht="28">
      <c r="A6" s="11"/>
      <c r="B6" s="2"/>
      <c r="C6" s="18" t="s">
        <v>19</v>
      </c>
      <c r="D6" s="14"/>
      <c r="E6" s="27">
        <v>1100</v>
      </c>
    </row>
    <row r="7" spans="1:5">
      <c r="A7" s="11"/>
      <c r="B7" s="2"/>
      <c r="C7" s="18" t="s">
        <v>21</v>
      </c>
      <c r="D7" s="14"/>
      <c r="E7" s="27">
        <v>27000</v>
      </c>
    </row>
    <row r="8" spans="1:5">
      <c r="A8" s="5" t="s">
        <v>1</v>
      </c>
      <c r="B8" s="19" t="s">
        <v>3</v>
      </c>
      <c r="C8" s="4" t="s">
        <v>6</v>
      </c>
      <c r="D8" s="9"/>
      <c r="E8" s="21">
        <v>0</v>
      </c>
    </row>
    <row r="9" spans="1:5">
      <c r="A9" s="13"/>
      <c r="B9" s="6"/>
      <c r="C9" s="17" t="s">
        <v>13</v>
      </c>
      <c r="D9" s="8"/>
      <c r="E9" s="22"/>
    </row>
    <row r="10" spans="1:5">
      <c r="A10" s="5" t="s">
        <v>2</v>
      </c>
      <c r="B10" s="28" t="s">
        <v>7</v>
      </c>
      <c r="C10" s="28"/>
      <c r="D10" s="9"/>
      <c r="E10" s="26">
        <f>SUM(E11:E16)</f>
        <v>5325</v>
      </c>
    </row>
    <row r="11" spans="1:5" ht="28">
      <c r="A11" s="7"/>
      <c r="B11" s="7"/>
      <c r="C11" s="3" t="s">
        <v>10</v>
      </c>
      <c r="D11" s="10"/>
      <c r="E11" s="23">
        <v>1050</v>
      </c>
    </row>
    <row r="12" spans="1:5">
      <c r="A12" s="7"/>
      <c r="B12" s="7"/>
      <c r="C12" s="3" t="s">
        <v>14</v>
      </c>
      <c r="D12" s="10"/>
      <c r="E12" s="23">
        <v>750</v>
      </c>
    </row>
    <row r="13" spans="1:5">
      <c r="A13" s="7"/>
      <c r="B13" s="7"/>
      <c r="C13" s="3" t="s">
        <v>15</v>
      </c>
      <c r="D13" s="10"/>
      <c r="E13" s="23">
        <v>745</v>
      </c>
    </row>
    <row r="14" spans="1:5">
      <c r="A14" s="7"/>
      <c r="B14" s="7"/>
      <c r="C14" s="3" t="s">
        <v>16</v>
      </c>
      <c r="D14" s="10"/>
      <c r="E14" s="23">
        <v>745</v>
      </c>
    </row>
    <row r="15" spans="1:5">
      <c r="A15" s="7"/>
      <c r="B15" s="7"/>
      <c r="C15" s="3" t="s">
        <v>20</v>
      </c>
      <c r="D15" s="10"/>
      <c r="E15" s="23">
        <v>1450</v>
      </c>
    </row>
    <row r="16" spans="1:5">
      <c r="A16" s="7"/>
      <c r="B16" s="7"/>
      <c r="C16" s="3" t="s">
        <v>17</v>
      </c>
      <c r="D16" s="10"/>
      <c r="E16" s="23">
        <v>585</v>
      </c>
    </row>
    <row r="17" spans="1:5" ht="15" customHeight="1">
      <c r="A17" s="1"/>
      <c r="B17" s="28" t="s">
        <v>8</v>
      </c>
      <c r="C17" s="28"/>
      <c r="D17" s="19"/>
      <c r="E17" s="21">
        <f>SUM(E4,E10)</f>
        <v>36775</v>
      </c>
    </row>
    <row r="18" spans="1:5">
      <c r="A18" s="1"/>
      <c r="B18" s="7"/>
      <c r="C18" s="3" t="s">
        <v>4</v>
      </c>
      <c r="D18" s="7"/>
      <c r="E18" s="24"/>
    </row>
    <row r="19" spans="1:5">
      <c r="A19" s="1"/>
      <c r="B19" s="28" t="s">
        <v>5</v>
      </c>
      <c r="C19" s="28"/>
      <c r="D19" s="19"/>
      <c r="E19" s="21">
        <v>44497.75</v>
      </c>
    </row>
  </sheetData>
  <mergeCells count="4">
    <mergeCell ref="B19:C19"/>
    <mergeCell ref="A2:E2"/>
    <mergeCell ref="B10:C10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PREVISIÓ COSTOS DISPERSIÓ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Mesa Manjon, Adoracion</dc:creator>
  <cp:lastModifiedBy>Carbonell Puertas, Aurelia</cp:lastModifiedBy>
  <cp:lastPrinted>2022-06-21T12:57:33Z</cp:lastPrinted>
  <dcterms:created xsi:type="dcterms:W3CDTF">2020-05-12T15:46:17Z</dcterms:created>
  <dcterms:modified xsi:type="dcterms:W3CDTF">2025-01-10T11:01:33Z</dcterms:modified>
</cp:coreProperties>
</file>