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4\2024-191 - Serveis manteniment DRAGER\2. PLECS\1. ADMINISTRATIUS\"/>
    </mc:Choice>
  </mc:AlternateContent>
  <xr:revisionPtr revIDLastSave="0" documentId="13_ncr:1_{50FB379C-89D5-4248-926C-646A3D2D5B3F}" xr6:coauthVersionLast="47" xr6:coauthVersionMax="47" xr10:uidLastSave="{00000000-0000-0000-0000-000000000000}"/>
  <bookViews>
    <workbookView xWindow="-120" yWindow="-120" windowWidth="29040" windowHeight="15840" xr2:uid="{6225B0C4-EA44-421D-8D97-73E717859F80}"/>
  </bookViews>
  <sheets>
    <sheet name="3,1 Oferta Recanvis any" sheetId="1" r:id="rId1"/>
  </sheets>
  <definedNames>
    <definedName name="_xlnm.Print_Area" localSheetId="0">'3,1 Oferta Recanvis any'!$A$2:$F$27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<sst xmlns="http://schemas.openxmlformats.org/spreadsheetml/2006/main" count="47" uniqueCount="47">
  <si>
    <t>Referencia</t>
  </si>
  <si>
    <t>Sensor SpO2 de dedo, adulto, 2,5 m, reutilizable</t>
  </si>
  <si>
    <t>Cable adaptador de PI Baxter 0,3 m</t>
  </si>
  <si>
    <t>Cable multiparámetro MultiMed® 5 Pod, para ECG, resp., SpO2 y temp., 1,5 m</t>
  </si>
  <si>
    <t>MP00788</t>
  </si>
  <si>
    <t xml:space="preserve">Sensor SpO2 Masimo® LNCS-TC-I para oreja, reutilizable, pediátrico/adulto </t>
  </si>
  <si>
    <t>MP00796</t>
  </si>
  <si>
    <t>Sensor de dedo SpO2 Masimo® LNCS DCI, reutilizable, adulto</t>
  </si>
  <si>
    <t>MP00916</t>
  </si>
  <si>
    <t>Manguito PANI M+, reutilizable, adulto, largo, 23 – 33 cm/43 cm</t>
  </si>
  <si>
    <t>MP00953</t>
  </si>
  <si>
    <t>Tubo de conexión PANI, adulto, 3,7 m, para monitores Infinity®</t>
  </si>
  <si>
    <t>MP02992</t>
  </si>
  <si>
    <t>Cable intermedio SpO2 Masimo® Red LNCS, 3 m</t>
  </si>
  <si>
    <t>MP03405</t>
  </si>
  <si>
    <t>Cable ECG, 6 derivaciones, conector de un solo pin, IEC1 (código de colores europeo), 1/1,5 m</t>
  </si>
  <si>
    <t>MP05115</t>
  </si>
  <si>
    <t>ECG extension cable, 6-derivaciones (antigua MS16256)</t>
  </si>
  <si>
    <t>MP05134</t>
  </si>
  <si>
    <t>ECG MonoLead, 6-lead, EUR (antigua MS17185)</t>
  </si>
  <si>
    <t>MS20783</t>
  </si>
  <si>
    <t>MPod-Dual Hemo, 2 presiones arteriales invasivas para M540</t>
  </si>
  <si>
    <t>MS22532</t>
  </si>
  <si>
    <t>Cable adaptador para transductor de presión PAI, Dräger, 10 patillas</t>
  </si>
  <si>
    <t>MS28561</t>
  </si>
  <si>
    <t>ECG MonoLead, 3-lead, EUR (antigua MS28561)</t>
  </si>
  <si>
    <t>MS33739</t>
  </si>
  <si>
    <t xml:space="preserve">Cable intermedio RD-SET para Masimo® rainbow SET MCable, 3,6 m </t>
  </si>
  <si>
    <t>MS33740</t>
  </si>
  <si>
    <t xml:space="preserve">Sensor Masimo® RD-SET DCI, adulto, reutilizable </t>
  </si>
  <si>
    <t>MS14555</t>
  </si>
  <si>
    <t xml:space="preserve">ECG MonoLead, 3-lead, EUR (antigua MS14555) </t>
  </si>
  <si>
    <t>MP03403</t>
  </si>
  <si>
    <t>Cable ECG, 5 derivaciones, conector de un solo pin, IEC1 (código de colores europeo), 1/1,5 m</t>
  </si>
  <si>
    <t>Cable troncal desfibrilador para ECG, un pin, 3/5 derivaciones, IEC/AHA 1,5 m</t>
  </si>
  <si>
    <t>Cable de catéter de CO</t>
  </si>
  <si>
    <t>MP05132</t>
  </si>
  <si>
    <t>ECG MonoLead, 5-lead, EUR (antigua MS28559)</t>
  </si>
  <si>
    <t>MP00919</t>
  </si>
  <si>
    <t>Manguito PANI L+, reutilizable, adulto grande, largo, 31 – 40 cm/55 cm</t>
  </si>
  <si>
    <t>Célula de O2</t>
  </si>
  <si>
    <t>Descripció</t>
  </si>
  <si>
    <t>Annex 3.1 Relació d'elements a reposar en cas d'averia o desperfecte</t>
  </si>
  <si>
    <t>Preu unitari de licitació s/iva</t>
  </si>
  <si>
    <t>Preu unitari de licitació amb IVA</t>
  </si>
  <si>
    <t>Preu unitari ofertat s/iva</t>
  </si>
  <si>
    <t>Preu unitari ofertat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</si>
</sst>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color theme="1"/>
      <name val="Aptos Narrow"/>
      <family val="2"/>
      <scheme val="minor"/>
    </font>
    <font>
      <sz val="10"/>
      <name val="Draeger Pangea Text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center" wrapText="1"/>
    </xf>
  </cellStyleXfs>
  <cellXfs count="10">
    <xf numFmtId="0" fontId="0" fillId="0" borderId="0" xfId="0"/>
    <xf numFmtId="0" fontId="3" fillId="0" borderId="0" xfId="0" applyFont="1"/>
    <xf numFmtId="44" fontId="3" fillId="0" borderId="0" xfId="1" applyFont="1"/>
    <xf numFmtId="0" fontId="3" fillId="0" borderId="1" xfId="0" applyFont="1" applyBorder="1" applyAlignment="1">
      <alignment horizontal="center"/>
    </xf>
    <xf numFmtId="0" fontId="4" fillId="0" borderId="1" xfId="2" applyFont="1" applyBorder="1">
      <alignment vertical="center" wrapText="1"/>
    </xf>
    <xf numFmtId="44" fontId="3" fillId="0" borderId="1" xfId="1" applyFont="1" applyBorder="1"/>
    <xf numFmtId="0" fontId="3" fillId="0" borderId="1" xfId="0" applyFont="1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Cuerpo" xfId="2" xr:uid="{89CE9AB7-53F5-4E1B-8344-34CE7B33654A}"/>
    <cellStyle name="Moneda" xfId="1" builtinId="4"/>
    <cellStyle name="Normal" xfId="0" builtinId="0"/>
  </cellStyles>
  <dxfs count="2"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C838-5005-410A-9D56-A516D3498804}">
  <sheetPr>
    <pageSetUpPr fitToPage="1"/>
  </sheetPr>
  <dimension ref="A2:F28"/>
  <sheetViews>
    <sheetView tabSelected="1" view="pageBreakPreview" zoomScaleNormal="100" zoomScaleSheetLayoutView="100" workbookViewId="0">
      <selection activeCell="E6" sqref="E6"/>
    </sheetView>
  </sheetViews>
  <sheetFormatPr defaultColWidth="11.42578125" defaultRowHeight="13.5"/>
  <cols>
    <col min="1" max="1" width="13.42578125" style="1" customWidth="1"/>
    <col min="2" max="2" width="69.85546875" style="1" customWidth="1"/>
    <col min="3" max="3" width="13" style="1" bestFit="1" customWidth="1"/>
    <col min="4" max="4" width="13.140625" style="1" bestFit="1" customWidth="1"/>
    <col min="5" max="5" width="16.28515625" style="1" customWidth="1"/>
    <col min="6" max="6" width="15.7109375" style="1" bestFit="1" customWidth="1"/>
    <col min="7" max="16384" width="11.42578125" style="1"/>
  </cols>
  <sheetData>
    <row r="2" spans="1:6" ht="15">
      <c r="A2" s="7" t="s">
        <v>42</v>
      </c>
    </row>
    <row r="4" spans="1:6" ht="45">
      <c r="A4" s="8" t="s">
        <v>0</v>
      </c>
      <c r="B4" s="8" t="s">
        <v>41</v>
      </c>
      <c r="C4" s="8" t="s">
        <v>43</v>
      </c>
      <c r="D4" s="8" t="s">
        <v>44</v>
      </c>
      <c r="E4" s="9" t="s">
        <v>45</v>
      </c>
      <c r="F4" s="9" t="s">
        <v>46</v>
      </c>
    </row>
    <row r="5" spans="1:6">
      <c r="A5" s="3">
        <v>2606483</v>
      </c>
      <c r="B5" s="4" t="s">
        <v>1</v>
      </c>
      <c r="C5" s="5">
        <v>188.76000000000002</v>
      </c>
      <c r="D5" s="5">
        <f>+C5*1.21</f>
        <v>228.39960000000002</v>
      </c>
      <c r="E5" s="5"/>
      <c r="F5" s="5">
        <f>+E5*1.21</f>
        <v>0</v>
      </c>
    </row>
    <row r="6" spans="1:6">
      <c r="A6" s="3">
        <v>2601220</v>
      </c>
      <c r="B6" s="4" t="s">
        <v>2</v>
      </c>
      <c r="C6" s="5">
        <v>973.44</v>
      </c>
      <c r="D6" s="5">
        <f t="shared" ref="D6:D27" si="0">+C6*1.21</f>
        <v>1177.8624</v>
      </c>
      <c r="E6" s="5"/>
      <c r="F6" s="5">
        <f t="shared" ref="F6:F27" si="1">+E6*1.21</f>
        <v>0</v>
      </c>
    </row>
    <row r="7" spans="1:6">
      <c r="A7" s="3">
        <v>5950196</v>
      </c>
      <c r="B7" s="4" t="s">
        <v>3</v>
      </c>
      <c r="C7" s="5">
        <v>351</v>
      </c>
      <c r="D7" s="5">
        <f t="shared" si="0"/>
        <v>424.71</v>
      </c>
      <c r="E7" s="5"/>
      <c r="F7" s="5">
        <f t="shared" si="1"/>
        <v>0</v>
      </c>
    </row>
    <row r="8" spans="1:6">
      <c r="A8" s="3" t="s">
        <v>4</v>
      </c>
      <c r="B8" s="4" t="s">
        <v>5</v>
      </c>
      <c r="C8" s="5">
        <v>599.04</v>
      </c>
      <c r="D8" s="5">
        <f t="shared" si="0"/>
        <v>724.83839999999998</v>
      </c>
      <c r="E8" s="5"/>
      <c r="F8" s="5">
        <f t="shared" si="1"/>
        <v>0</v>
      </c>
    </row>
    <row r="9" spans="1:6">
      <c r="A9" s="3" t="s">
        <v>6</v>
      </c>
      <c r="B9" s="4" t="s">
        <v>7</v>
      </c>
      <c r="C9" s="5">
        <v>1329.9</v>
      </c>
      <c r="D9" s="5">
        <f t="shared" si="0"/>
        <v>1609.1790000000001</v>
      </c>
      <c r="E9" s="5"/>
      <c r="F9" s="5">
        <f t="shared" si="1"/>
        <v>0</v>
      </c>
    </row>
    <row r="10" spans="1:6">
      <c r="A10" s="3" t="s">
        <v>8</v>
      </c>
      <c r="B10" s="4" t="s">
        <v>9</v>
      </c>
      <c r="C10" s="5">
        <v>866.26800000000003</v>
      </c>
      <c r="D10" s="5">
        <f t="shared" si="0"/>
        <v>1048.1842799999999</v>
      </c>
      <c r="E10" s="5"/>
      <c r="F10" s="5">
        <f t="shared" si="1"/>
        <v>0</v>
      </c>
    </row>
    <row r="11" spans="1:6">
      <c r="A11" s="3" t="s">
        <v>10</v>
      </c>
      <c r="B11" s="4" t="s">
        <v>11</v>
      </c>
      <c r="C11" s="5">
        <v>673.92000000000007</v>
      </c>
      <c r="D11" s="5">
        <f t="shared" si="0"/>
        <v>815.44320000000005</v>
      </c>
      <c r="E11" s="5"/>
      <c r="F11" s="5">
        <f t="shared" si="1"/>
        <v>0</v>
      </c>
    </row>
    <row r="12" spans="1:6">
      <c r="A12" s="3" t="s">
        <v>12</v>
      </c>
      <c r="B12" s="4" t="s">
        <v>13</v>
      </c>
      <c r="C12" s="5">
        <v>307.32</v>
      </c>
      <c r="D12" s="5">
        <f t="shared" si="0"/>
        <v>371.85719999999998</v>
      </c>
      <c r="E12" s="5"/>
      <c r="F12" s="5">
        <f t="shared" si="1"/>
        <v>0</v>
      </c>
    </row>
    <row r="13" spans="1:6" ht="25.5">
      <c r="A13" s="3" t="s">
        <v>14</v>
      </c>
      <c r="B13" s="4" t="s">
        <v>15</v>
      </c>
      <c r="C13" s="5">
        <v>783.90000000000009</v>
      </c>
      <c r="D13" s="5">
        <f t="shared" si="0"/>
        <v>948.51900000000012</v>
      </c>
      <c r="E13" s="5"/>
      <c r="F13" s="5">
        <f t="shared" si="1"/>
        <v>0</v>
      </c>
    </row>
    <row r="14" spans="1:6">
      <c r="A14" s="3" t="s">
        <v>16</v>
      </c>
      <c r="B14" s="4" t="s">
        <v>17</v>
      </c>
      <c r="C14" s="5">
        <v>4171.4400000000005</v>
      </c>
      <c r="D14" s="5">
        <f t="shared" si="0"/>
        <v>5047.4424000000008</v>
      </c>
      <c r="E14" s="5"/>
      <c r="F14" s="5">
        <f t="shared" si="1"/>
        <v>0</v>
      </c>
    </row>
    <row r="15" spans="1:6">
      <c r="A15" s="3" t="s">
        <v>18</v>
      </c>
      <c r="B15" s="4" t="s">
        <v>19</v>
      </c>
      <c r="C15" s="5">
        <v>4767.3600000000006</v>
      </c>
      <c r="D15" s="5">
        <f t="shared" si="0"/>
        <v>5768.5056000000004</v>
      </c>
      <c r="E15" s="5"/>
      <c r="F15" s="5">
        <f t="shared" si="1"/>
        <v>0</v>
      </c>
    </row>
    <row r="16" spans="1:6">
      <c r="A16" s="3" t="s">
        <v>20</v>
      </c>
      <c r="B16" s="4" t="s">
        <v>21</v>
      </c>
      <c r="C16" s="5">
        <v>294.84000000000003</v>
      </c>
      <c r="D16" s="5">
        <f t="shared" si="0"/>
        <v>356.75640000000004</v>
      </c>
      <c r="E16" s="5"/>
      <c r="F16" s="5">
        <f t="shared" si="1"/>
        <v>0</v>
      </c>
    </row>
    <row r="17" spans="1:6">
      <c r="A17" s="3" t="s">
        <v>22</v>
      </c>
      <c r="B17" s="4" t="s">
        <v>23</v>
      </c>
      <c r="C17" s="5">
        <v>44.233800000000002</v>
      </c>
      <c r="D17" s="5">
        <f t="shared" si="0"/>
        <v>53.522897999999998</v>
      </c>
      <c r="E17" s="5"/>
      <c r="F17" s="5">
        <f t="shared" si="1"/>
        <v>0</v>
      </c>
    </row>
    <row r="18" spans="1:6">
      <c r="A18" s="3" t="s">
        <v>24</v>
      </c>
      <c r="B18" s="4" t="s">
        <v>25</v>
      </c>
      <c r="C18" s="5">
        <v>978.9</v>
      </c>
      <c r="D18" s="5">
        <f t="shared" si="0"/>
        <v>1184.4690000000001</v>
      </c>
      <c r="E18" s="5"/>
      <c r="F18" s="5">
        <f t="shared" si="1"/>
        <v>0</v>
      </c>
    </row>
    <row r="19" spans="1:6">
      <c r="A19" s="3" t="s">
        <v>26</v>
      </c>
      <c r="B19" s="4" t="s">
        <v>27</v>
      </c>
      <c r="C19" s="5">
        <v>10058.880000000001</v>
      </c>
      <c r="D19" s="5">
        <f t="shared" si="0"/>
        <v>12171.2448</v>
      </c>
      <c r="E19" s="5"/>
      <c r="F19" s="5">
        <f t="shared" si="1"/>
        <v>0</v>
      </c>
    </row>
    <row r="20" spans="1:6">
      <c r="A20" s="3" t="s">
        <v>28</v>
      </c>
      <c r="B20" s="6" t="s">
        <v>29</v>
      </c>
      <c r="C20" s="5">
        <v>14582.880000000001</v>
      </c>
      <c r="D20" s="5">
        <f t="shared" si="0"/>
        <v>17645.284800000001</v>
      </c>
      <c r="E20" s="5"/>
      <c r="F20" s="5">
        <f t="shared" si="1"/>
        <v>0</v>
      </c>
    </row>
    <row r="21" spans="1:6">
      <c r="A21" s="3" t="s">
        <v>30</v>
      </c>
      <c r="B21" s="6" t="s">
        <v>31</v>
      </c>
      <c r="C21" s="5">
        <v>135.72</v>
      </c>
      <c r="D21" s="5">
        <f t="shared" si="0"/>
        <v>164.22119999999998</v>
      </c>
      <c r="E21" s="5"/>
      <c r="F21" s="5">
        <f t="shared" si="1"/>
        <v>0</v>
      </c>
    </row>
    <row r="22" spans="1:6">
      <c r="A22" s="3" t="s">
        <v>32</v>
      </c>
      <c r="B22" s="6" t="s">
        <v>33</v>
      </c>
      <c r="C22" s="5">
        <v>397.8</v>
      </c>
      <c r="D22" s="5">
        <f t="shared" si="0"/>
        <v>481.33800000000002</v>
      </c>
      <c r="E22" s="5"/>
      <c r="F22" s="5">
        <f t="shared" si="1"/>
        <v>0</v>
      </c>
    </row>
    <row r="23" spans="1:6">
      <c r="A23" s="3">
        <v>2612020</v>
      </c>
      <c r="B23" s="4" t="s">
        <v>34</v>
      </c>
      <c r="C23" s="5">
        <v>892.32</v>
      </c>
      <c r="D23" s="5">
        <f t="shared" si="0"/>
        <v>1079.7072000000001</v>
      </c>
      <c r="E23" s="5"/>
      <c r="F23" s="5">
        <f t="shared" si="1"/>
        <v>0</v>
      </c>
    </row>
    <row r="24" spans="1:6">
      <c r="A24" s="3">
        <v>8419160</v>
      </c>
      <c r="B24" s="4" t="s">
        <v>35</v>
      </c>
      <c r="C24" s="5">
        <v>63.250200000000007</v>
      </c>
      <c r="D24" s="5">
        <f t="shared" si="0"/>
        <v>76.532741999999999</v>
      </c>
      <c r="E24" s="5"/>
      <c r="F24" s="5">
        <f t="shared" si="1"/>
        <v>0</v>
      </c>
    </row>
    <row r="25" spans="1:6">
      <c r="A25" s="3" t="s">
        <v>36</v>
      </c>
      <c r="B25" s="4" t="s">
        <v>37</v>
      </c>
      <c r="C25" s="5">
        <v>255.84</v>
      </c>
      <c r="D25" s="5">
        <f t="shared" si="0"/>
        <v>309.56639999999999</v>
      </c>
      <c r="E25" s="5"/>
      <c r="F25" s="5">
        <f t="shared" si="1"/>
        <v>0</v>
      </c>
    </row>
    <row r="26" spans="1:6">
      <c r="A26" s="3" t="s">
        <v>38</v>
      </c>
      <c r="B26" s="4" t="s">
        <v>39</v>
      </c>
      <c r="C26" s="5">
        <v>39.982799999999997</v>
      </c>
      <c r="D26" s="5">
        <f t="shared" si="0"/>
        <v>48.379187999999992</v>
      </c>
      <c r="E26" s="5"/>
      <c r="F26" s="5">
        <f t="shared" si="1"/>
        <v>0</v>
      </c>
    </row>
    <row r="27" spans="1:6">
      <c r="A27" s="3">
        <v>6850645</v>
      </c>
      <c r="B27" s="4" t="s">
        <v>40</v>
      </c>
      <c r="C27" s="5">
        <v>755.81999999999994</v>
      </c>
      <c r="D27" s="5">
        <f t="shared" si="0"/>
        <v>914.54219999999987</v>
      </c>
      <c r="E27" s="5"/>
      <c r="F27" s="5">
        <f t="shared" si="1"/>
        <v>0</v>
      </c>
    </row>
    <row r="28" spans="1:6">
      <c r="C28" s="2"/>
    </row>
  </sheetData>
  <conditionalFormatting sqref="B6">
    <cfRule type="cellIs" dxfId="1" priority="3" operator="equal">
      <formula>"??"</formula>
    </cfRule>
  </conditionalFormatting>
  <conditionalFormatting sqref="B25:B27">
    <cfRule type="cellIs" dxfId="0" priority="2" operator="equal">
      <formula>"??"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3,1 Oferta Recanvis any</vt:lpstr>
      <vt:lpstr>'3,1 Oferta Recanvis any'!Àrea_d'impressió</vt:lpstr>
    </vt:vector>
  </TitlesOfParts>
  <Company>Hospital Clinic i Provincial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CARULLA, RAMON (MANT.)</dc:creator>
  <cp:lastModifiedBy>BARALDES, DANIEL (UC-DIR.ECON)</cp:lastModifiedBy>
  <cp:lastPrinted>2025-01-27T10:54:30Z</cp:lastPrinted>
  <dcterms:created xsi:type="dcterms:W3CDTF">2024-11-29T10:32:19Z</dcterms:created>
  <dcterms:modified xsi:type="dcterms:W3CDTF">2025-01-27T10:54:40Z</dcterms:modified>
</cp:coreProperties>
</file>