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5\0007 - 2025 AM MATERIALS\BASAT\0094 - 2025 Material funginle cursos FPO Construcció\"/>
    </mc:Choice>
  </mc:AlternateContent>
  <bookViews>
    <workbookView xWindow="0" yWindow="0" windowWidth="19200" windowHeight="7050" tabRatio="599"/>
  </bookViews>
  <sheets>
    <sheet name="Ful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112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114" i="1"/>
</calcChain>
</file>

<file path=xl/sharedStrings.xml><?xml version="1.0" encoding="utf-8"?>
<sst xmlns="http://schemas.openxmlformats.org/spreadsheetml/2006/main" count="139" uniqueCount="123">
  <si>
    <t>CONCEPTE</t>
  </si>
  <si>
    <t>UNITATS</t>
  </si>
  <si>
    <t>TOTAL sense IVA</t>
  </si>
  <si>
    <t xml:space="preserve">TOTAL amb IVA </t>
  </si>
  <si>
    <t xml:space="preserve">IVA </t>
  </si>
  <si>
    <t>PREU UNITAT</t>
  </si>
  <si>
    <t>TOTAL</t>
  </si>
  <si>
    <t>COMENTARIS</t>
  </si>
  <si>
    <t>MODEL OFERTA ECONÒMICA CB SU 0094 2025: Material fungible cursos FO C.E. CAN LLUPIÀ I C.E. L'ALZINA</t>
  </si>
  <si>
    <r>
      <t>DADES DE L’EMPRESA: 
 OFERTA:
1) Import total de l’oferta econòmica : (Puntuació 80 punts)</t>
    </r>
    <r>
      <rPr>
        <sz val="14"/>
        <color rgb="FFFF0000"/>
        <rFont val="Arial"/>
        <family val="2"/>
      </rPr>
      <t xml:space="preserve"> .....................</t>
    </r>
    <r>
      <rPr>
        <sz val="14"/>
        <color theme="1"/>
        <rFont val="Arial"/>
        <family val="2"/>
      </rPr>
      <t xml:space="preserve">
2) Puntuació de l'Acord Marc (Puntuació 20 punts)                                                                                                                                                                                                                                                                                                   Data i signatura del representant legal:
Amb la signatura d’aquesta oferta manifesto que l’empresa que represento pot lliurar la </t>
    </r>
    <r>
      <rPr>
        <b/>
        <sz val="14"/>
        <color theme="1"/>
        <rFont val="Arial"/>
        <family val="2"/>
      </rPr>
      <t>totalitat</t>
    </r>
    <r>
      <rPr>
        <sz val="14"/>
        <color theme="1"/>
        <rFont val="Arial"/>
        <family val="2"/>
      </rPr>
      <t xml:space="preserve"> de la mercaderia en el termini ofertat o en cas contrari, en el termini màxim de lliurament.                                                              Import màxim de licitació: </t>
    </r>
    <r>
      <rPr>
        <b/>
        <sz val="14"/>
        <color theme="1"/>
        <rFont val="Arial"/>
        <family val="2"/>
      </rPr>
      <t>14.000,00 €  El termini màxim de lliurament de la totalitat de la mercaderia serà el dia 20/02/2025.</t>
    </r>
    <r>
      <rPr>
        <sz val="14"/>
        <color theme="1"/>
        <rFont val="Arial"/>
        <family val="2"/>
      </rPr>
      <t xml:space="preserve">
</t>
    </r>
  </si>
  <si>
    <t>C.E. CAN LLUPIÀ</t>
  </si>
  <si>
    <t xml:space="preserve">huecos 300 0,3 </t>
  </si>
  <si>
    <t xml:space="preserve">Ladrillo macizo 200 0,56 </t>
  </si>
  <si>
    <t xml:space="preserve">Bloques de hormigon 40 x 20 300 0,9 </t>
  </si>
  <si>
    <t xml:space="preserve">Rasilla cerámica para la construcción de suelos 150 0,36 </t>
  </si>
  <si>
    <t xml:space="preserve">Ladrillo de obra vista 200 0,9 </t>
  </si>
  <si>
    <t>Ladrillo 3 huecos 200 0,42</t>
  </si>
  <si>
    <t xml:space="preserve">Mahon de 90 150 2 </t>
  </si>
  <si>
    <t xml:space="preserve">Cemento cola blanco 25 sacs 9,9 </t>
  </si>
  <si>
    <t xml:space="preserve">Cemento cola gris 25 sacs 9,5 </t>
  </si>
  <si>
    <t>Mortero seco 7,5 1 palet 114,8</t>
  </si>
  <si>
    <t xml:space="preserve">Cemento rápido 10 sacs 4,2 </t>
  </si>
  <si>
    <t>Hormigon 5 sacs 3,22</t>
  </si>
  <si>
    <t xml:space="preserve">Cal 5 sacs 4,9 </t>
  </si>
  <si>
    <t xml:space="preserve">Yeso estandar 5 sacs 3,45 </t>
  </si>
  <si>
    <t xml:space="preserve">Yeso rápido 6 sacs 3,1 </t>
  </si>
  <si>
    <t xml:space="preserve">Niveles medianos 5 16,75 </t>
  </si>
  <si>
    <t xml:space="preserve">Bote de silicona blanco 280ml 50 280ml 2,6 </t>
  </si>
  <si>
    <t xml:space="preserve">disco grueso 115 mm debastado metal 30 1,9 </t>
  </si>
  <si>
    <t xml:space="preserve">disco 115 mm corte obra diamante 25 8,75 </t>
  </si>
  <si>
    <t xml:space="preserve">Broca hierro nº6, 10 2,43 </t>
  </si>
  <si>
    <t xml:space="preserve">rollo lija Grano , P40, 115 x 2,5 mm x 5000mm 5 27,5 </t>
  </si>
  <si>
    <t xml:space="preserve">rollo lija Grano p300 115 x 2,5 mm x 5000mm 5 27,5 </t>
  </si>
  <si>
    <t xml:space="preserve">disco de corte fino 115 mm 100 0,9 </t>
  </si>
  <si>
    <t xml:space="preserve">cable elèctrico unipolar 1,5m/m 600 metres 0,5 </t>
  </si>
  <si>
    <t>cable elèctrico unipolar 2,5m/m 600 metres 0,75</t>
  </si>
  <si>
    <t xml:space="preserve">cable elèctrico unipolar 4,0m/m 400 metres 0,78 </t>
  </si>
  <si>
    <t xml:space="preserve">cable elèctrico unipolar 0,6m/m 200 metres 0,31 </t>
  </si>
  <si>
    <t xml:space="preserve">Tubo corrugado de polietileno para uso interior de 13 mm 300 metres 0,45 </t>
  </si>
  <si>
    <t xml:space="preserve">Interruptor automático magnetotérmico - ICP 15 A 10 32,5 </t>
  </si>
  <si>
    <t xml:space="preserve">ICP 20 A 10 46,7 </t>
  </si>
  <si>
    <t>ICP 10A 10 17,3</t>
  </si>
  <si>
    <t xml:space="preserve">ICP 25A 10 51,9 </t>
  </si>
  <si>
    <t xml:space="preserve">mecanisme endoll amb marcs i tapes empotrar 30 15 </t>
  </si>
  <si>
    <t xml:space="preserve">mecanisme interruptor amb marcs i tapes empotrar 20 25,45 </t>
  </si>
  <si>
    <t xml:space="preserve">tub coure 15 20 metres 5,15 </t>
  </si>
  <si>
    <t xml:space="preserve">tub coure 22 15 metres 11,3 </t>
  </si>
  <si>
    <t xml:space="preserve">accesori T 15,15,15 60 1,05 </t>
  </si>
  <si>
    <t xml:space="preserve">accesori codo 15 200 0,7 </t>
  </si>
  <si>
    <t xml:space="preserve">accesori reduccio 22-15 200 1,4 </t>
  </si>
  <si>
    <t>accesori T 22-22-22 60 3,05</t>
  </si>
  <si>
    <t xml:space="preserve">accesori codo 22 200 1,6 </t>
  </si>
  <si>
    <t>rollo tub 16 multicapa 300 1,25</t>
  </si>
  <si>
    <t xml:space="preserve">rollo tub 20 multicapa 300 1,9 </t>
  </si>
  <si>
    <t xml:space="preserve">codos 16 multicapa 40 7,2 </t>
  </si>
  <si>
    <t xml:space="preserve">codos para tuberia 20mm multicapa 20 9,6 </t>
  </si>
  <si>
    <t>C.E. L'ALZINA</t>
  </si>
  <si>
    <t xml:space="preserve">azulejo pasta roja 20x20 aprox verde </t>
  </si>
  <si>
    <t xml:space="preserve">azulejo pasta roja 20x20 aprox amarillo </t>
  </si>
  <si>
    <t>azulejo pasta roja 20x20 aprox rojo</t>
  </si>
  <si>
    <t>azulejo pasta roja 20x20 aprox azul</t>
  </si>
  <si>
    <t>azulejo pasta roja 20x20 aprox naranja mate</t>
  </si>
  <si>
    <t>azulejo pasta roja 20x20 aprox negro</t>
  </si>
  <si>
    <t>azulejo pasta roja 20x20 aprox celeste</t>
  </si>
  <si>
    <t>azulejo pasta roja 20x20 aprox blanco</t>
  </si>
  <si>
    <t xml:space="preserve"> azulejo pasta roja 20x20 aprox satinado verde</t>
  </si>
  <si>
    <t>azulejo pasta roja 20x20 aprox satinado amarillo limon</t>
  </si>
  <si>
    <t>azulejo pasta roja 20x20 aprox satinado rojo</t>
  </si>
  <si>
    <t>azulejo pasta roja 20x20 aprox satinado azul</t>
  </si>
  <si>
    <t>azulejo pasta roja 20x20 aprox satinado naranja</t>
  </si>
  <si>
    <t>azulejo pasta roja 20x20 aprox caramelo brillo</t>
  </si>
  <si>
    <t>azulejo pasta roja20x20 aprox burdeos brillo</t>
  </si>
  <si>
    <t>azulejo pasta roja 20x20 aprox lila brillo</t>
  </si>
  <si>
    <t>azulejo pasta roja 20x20 aprox satinado negro</t>
  </si>
  <si>
    <t>broca acero y madera 2mm</t>
  </si>
  <si>
    <t>broca acero y madera 2,5mm</t>
  </si>
  <si>
    <t>broca acero y madera 3mm</t>
  </si>
  <si>
    <t>broca acero y madera 3,5mm</t>
  </si>
  <si>
    <t>broca acero y madera 4mm</t>
  </si>
  <si>
    <t>gubias semicurvas para tallar madera juego de 12 cinceles</t>
  </si>
  <si>
    <t>Martillo nylon carpinteria madera (bellota)</t>
  </si>
  <si>
    <t>liquido desincrustante limpia Cementos</t>
  </si>
  <si>
    <t>juego de pinceles de punta 2,4,6,8,10,12</t>
  </si>
  <si>
    <t>pote de masilla para madera(250g )</t>
  </si>
  <si>
    <t>saco de cemento cola</t>
  </si>
  <si>
    <t>saco arena fina para mortero</t>
  </si>
  <si>
    <t>juego de destornilladores profesional</t>
  </si>
  <si>
    <t>juego llaves allen</t>
  </si>
  <si>
    <t>metros stanley de 5m</t>
  </si>
  <si>
    <t>puntas de acero</t>
  </si>
  <si>
    <t>lejia normal depurada garrafa 5L</t>
  </si>
  <si>
    <t>pintura base de agua gris suave 750ml</t>
  </si>
  <si>
    <t>pintura base de agua amarillo luminoso 75oml</t>
  </si>
  <si>
    <t>pintura base de agua esmalte laca satinada-acetinado 750ml</t>
  </si>
  <si>
    <t>pintura base de agua esmalte laca satinadaacetinado 750ml</t>
  </si>
  <si>
    <t xml:space="preserve">pintura base de agua tabaco brillante </t>
  </si>
  <si>
    <t>pintura base de agua blanca semi brillante 750ml</t>
  </si>
  <si>
    <t>pintura base de agua acuoso brillante 750ml</t>
  </si>
  <si>
    <t>cepillo de barrido metalico constuccion</t>
  </si>
  <si>
    <t>Rastrillo Bellota 951-16 con mango</t>
  </si>
  <si>
    <t>Pisón con mango de acero - 25x25 cm - 119 cm</t>
  </si>
  <si>
    <t>escoba cerda metalica obra</t>
  </si>
  <si>
    <t>Espátulas Masilla, Espátulas de Acero Inoxidable, Espátula Rasguños de Rascador, Cuchillo de llenado Herramienta Multiusos para Masilla, Papel Tapiz - 4 Pcs, 1,5/3/4/6 Pulgadas</t>
  </si>
  <si>
    <t xml:space="preserve">Bote de cola 5kg </t>
  </si>
  <si>
    <t>Maons Gero 200 0,3 O EQUIVALENT</t>
  </si>
  <si>
    <t>GRES NATURAL . 10 31.4X31.4 CM 12,8</t>
  </si>
  <si>
    <t xml:space="preserve">PELDAÑO FIORENTINO GRES NATURAL 30 35,4 cm 7,25 </t>
  </si>
  <si>
    <t xml:space="preserve">T 20 multicapa - T para tubería multicapa 20 mm d. 10 13,5 </t>
  </si>
  <si>
    <t>Hojas de caladora bosch t334D 100mm O EQUIVALENT</t>
  </si>
  <si>
    <t>Lijadora excéntrica Bosch AdvancedOrbit 18 O EQUIVALENTE</t>
  </si>
  <si>
    <t>Plato lijador para Bosch (Ø 125 mm, dureza media con sistema de accesorios para lijadora excéntrica PEX 300/400 AE / 4000 AE / Advanced Orbit 18) O EQUIVALENT</t>
  </si>
  <si>
    <t>Bosch Professional 12V System GSB 12V-15 - Taladro percutor a batería (30 Nm, 1300 rpm, 2 baterías x 2.0 Ah, set 39 accesorios, en maletín de lona) O EQUIVALENT</t>
  </si>
  <si>
    <t>Fila deterdek pro (garrafa 5litroo) O EQUIVALENT</t>
  </si>
  <si>
    <t>Bosch Professional Set mixto con 11 brocas para martillo y cinceles SDS plus, para hormigón y mampostería, accesorios de martillo perforador O EQUIVALENT</t>
  </si>
  <si>
    <t>Pico con azada mango de madera magnusson (alconata) O EQUIVALENT</t>
  </si>
  <si>
    <t>Silverline Tools 250101 Piqueta de Albañil de Madera Maciza O EQUIVALENT</t>
  </si>
  <si>
    <t>baniz fijador manley 250 ml O EQUIVALENT</t>
  </si>
  <si>
    <t>PALET</t>
  </si>
  <si>
    <t>SACS</t>
  </si>
  <si>
    <t>ML</t>
  </si>
  <si>
    <t>CM</t>
  </si>
  <si>
    <t>METRES</t>
  </si>
  <si>
    <t>sets de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</si>
</sst>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_-* #,##0.00\ _€_-;\-* #,##0.00\ _€_-;_-* &quot;-&quot;??\ _€_-;_-@_-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rgb="FFFF0000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4" borderId="3" xfId="0" applyFill="1" applyBorder="1"/>
    <xf numFmtId="0" fontId="7" fillId="5" borderId="1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7" xfId="0" applyFont="1" applyBorder="1" applyAlignment="1">
      <alignment horizontal="left"/>
    </xf>
    <xf numFmtId="0" fontId="7" fillId="0" borderId="0" xfId="0" applyFont="1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7" fillId="5" borderId="1" xfId="0" applyFont="1" applyFill="1" applyBorder="1" applyAlignment="1">
      <alignment horizontal="center"/>
    </xf>
    <xf numFmtId="165" fontId="7" fillId="0" borderId="1" xfId="1" applyNumberFormat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165" fontId="6" fillId="0" borderId="8" xfId="1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7" fillId="0" borderId="0" xfId="1" applyNumberFormat="1" applyFont="1"/>
    <xf numFmtId="8" fontId="0" fillId="4" borderId="3" xfId="0" applyNumberFormat="1" applyFill="1" applyBorder="1"/>
    <xf numFmtId="0" fontId="8" fillId="4" borderId="2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5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6" fillId="0" borderId="13" xfId="0" applyFont="1" applyBorder="1" applyAlignment="1">
      <alignment horizontal="left"/>
    </xf>
    <xf numFmtId="0" fontId="2" fillId="0" borderId="14" xfId="0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165" fontId="6" fillId="0" borderId="14" xfId="1" applyNumberFormat="1" applyFont="1" applyBorder="1"/>
    <xf numFmtId="165" fontId="6" fillId="0" borderId="15" xfId="1" applyNumberFormat="1" applyFont="1" applyBorder="1"/>
    <xf numFmtId="165" fontId="6" fillId="0" borderId="3" xfId="1" applyNumberFormat="1" applyFont="1" applyBorder="1"/>
    <xf numFmtId="165" fontId="6" fillId="0" borderId="9" xfId="1" applyNumberFormat="1" applyFont="1" applyBorder="1"/>
    <xf numFmtId="0" fontId="5" fillId="2" borderId="5" xfId="0" applyFont="1" applyFill="1" applyBorder="1" applyAlignment="1"/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165" fontId="6" fillId="3" borderId="14" xfId="1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165" fontId="7" fillId="0" borderId="3" xfId="1" applyNumberFormat="1" applyFont="1" applyBorder="1"/>
    <xf numFmtId="0" fontId="7" fillId="5" borderId="8" xfId="0" applyFont="1" applyFill="1" applyBorder="1" applyAlignment="1">
      <alignment horizontal="center"/>
    </xf>
    <xf numFmtId="0" fontId="7" fillId="5" borderId="8" xfId="0" applyFont="1" applyFill="1" applyBorder="1"/>
    <xf numFmtId="0" fontId="5" fillId="2" borderId="21" xfId="0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8" fillId="4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0" fillId="0" borderId="3" xfId="0" applyFill="1" applyBorder="1"/>
    <xf numFmtId="0" fontId="0" fillId="0" borderId="9" xfId="0" applyFill="1" applyBorder="1"/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304800" cy="304800"/>
    <xdr:sp macro="" textlink="">
      <xdr:nvSpPr>
        <xdr:cNvPr id="1026" name="AutoShape 2" descr="Estenalles fuster 225mm stanley en Optimus Can Torrandell. Mallorca."/>
        <xdr:cNvSpPr>
          <a:spLocks noChangeAspect="1" noChangeArrowheads="1"/>
        </xdr:cNvSpPr>
      </xdr:nvSpPr>
      <xdr:spPr bwMode="auto">
        <a:xfrm>
          <a:off x="3286125" y="584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028" name="AutoShape 4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029" name="AutoShape 5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030" name="AutoShape 6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04800" cy="304800"/>
    <xdr:sp macro="" textlink="">
      <xdr:nvSpPr>
        <xdr:cNvPr id="1032" name="AutoShape 8" descr="Flexómetro enrollable stanley de 1 a 3 m"/>
        <xdr:cNvSpPr>
          <a:spLocks noChangeAspect="1" noChangeArrowheads="1"/>
        </xdr:cNvSpPr>
      </xdr:nvSpPr>
      <xdr:spPr bwMode="auto">
        <a:xfrm>
          <a:off x="3286125" y="4581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036" name="AutoShape 12" descr="Sargento para marcos cinta 4,5m Stanley"/>
        <xdr:cNvSpPr>
          <a:spLocks noChangeAspect="1" noChangeArrowheads="1"/>
        </xdr:cNvSpPr>
      </xdr:nvSpPr>
      <xdr:spPr bwMode="auto">
        <a:xfrm>
          <a:off x="3286125" y="83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04800" cy="304800"/>
    <xdr:sp macro="" textlink="">
      <xdr:nvSpPr>
        <xdr:cNvPr id="1038" name="AutoShape 14" descr="Sargento para marcos cinta 4,5m Stanley"/>
        <xdr:cNvSpPr>
          <a:spLocks noChangeAspect="1" noChangeArrowheads="1"/>
        </xdr:cNvSpPr>
      </xdr:nvSpPr>
      <xdr:spPr bwMode="auto">
        <a:xfrm>
          <a:off x="3286125" y="838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9</xdr:row>
      <xdr:rowOff>304800</xdr:rowOff>
    </xdr:to>
    <xdr:sp macro="" textlink="">
      <xdr:nvSpPr>
        <xdr:cNvPr id="1040" name="AutoShape 16" descr="HemBorta Llaves Allen Largas, Juego de Llaves Allen Hexagonales con Cabezal Esférico, 13 Piezas Llaves Allen Métricas 1.27-10mm"/>
        <xdr:cNvSpPr>
          <a:spLocks noChangeAspect="1" noChangeArrowheads="1"/>
        </xdr:cNvSpPr>
      </xdr:nvSpPr>
      <xdr:spPr bwMode="auto">
        <a:xfrm>
          <a:off x="3286125" y="9648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304800</xdr:rowOff>
    </xdr:to>
    <xdr:sp macro="" textlink="">
      <xdr:nvSpPr>
        <xdr:cNvPr id="1025" name="AutoShape 1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304800</xdr:rowOff>
    </xdr:to>
    <xdr:sp macro="" textlink="">
      <xdr:nvSpPr>
        <xdr:cNvPr id="1027" name="AutoShape 3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304800</xdr:rowOff>
    </xdr:to>
    <xdr:sp macro="" textlink="">
      <xdr:nvSpPr>
        <xdr:cNvPr id="3" name="AutoShape 4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304800</xdr:rowOff>
    </xdr:to>
    <xdr:sp macro="" textlink="">
      <xdr:nvSpPr>
        <xdr:cNvPr id="5" name="AutoShape 6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304800</xdr:rowOff>
    </xdr:to>
    <xdr:sp macro="" textlink="">
      <xdr:nvSpPr>
        <xdr:cNvPr id="6" name="AutoShape 8" descr="300 tornillo para madera spax pozidriv con cabeza avellanada, ø 3.5 x l. 20 mm"/>
        <xdr:cNvSpPr>
          <a:spLocks noChangeAspect="1" noChangeArrowheads="1"/>
        </xdr:cNvSpPr>
      </xdr:nvSpPr>
      <xdr:spPr bwMode="auto">
        <a:xfrm>
          <a:off x="3286125" y="2231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2" name="AutoShape 1" descr="100 tuerca autoblocante de acero cincado Ø 6 mm - 1"/>
        <xdr:cNvSpPr>
          <a:spLocks noChangeAspect="1" noChangeArrowheads="1"/>
        </xdr:cNvSpPr>
      </xdr:nvSpPr>
      <xdr:spPr bwMode="auto">
        <a:xfrm>
          <a:off x="8886825" y="7299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8" name="AutoShape 5" descr="Caja de 100 tacos metálicos de Garras MKD Tiger (10x60 mm) Tox 039100051"/>
        <xdr:cNvSpPr>
          <a:spLocks noChangeAspect="1" noChangeArrowheads="1"/>
        </xdr:cNvSpPr>
      </xdr:nvSpPr>
      <xdr:spPr bwMode="auto">
        <a:xfrm>
          <a:off x="8886825" y="8312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9" name="AutoShape 6" descr="Caja de 100 tacos metálicos de Garras MKD Tiger (10x60 mm) Tox 039100051 - 1"/>
        <xdr:cNvSpPr>
          <a:spLocks noChangeAspect="1" noChangeArrowheads="1"/>
        </xdr:cNvSpPr>
      </xdr:nvSpPr>
      <xdr:spPr bwMode="auto">
        <a:xfrm>
          <a:off x="8886825" y="8185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1043" name="AutoShape 19" descr="Imatge de: Sierras Marquetería plana para madera 13 cms No 0/13"/>
        <xdr:cNvSpPr>
          <a:spLocks noChangeAspect="1" noChangeArrowheads="1"/>
        </xdr:cNvSpPr>
      </xdr:nvSpPr>
      <xdr:spPr bwMode="auto">
        <a:xfrm>
          <a:off x="8886825" y="15660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1046" name="AutoShape 22" descr="DISOLVENTE UNIVERSAL 1 LITRO SPB"/>
        <xdr:cNvSpPr>
          <a:spLocks noChangeAspect="1" noChangeArrowheads="1"/>
        </xdr:cNvSpPr>
      </xdr:nvSpPr>
      <xdr:spPr bwMode="auto">
        <a:xfrm>
          <a:off x="8886825" y="14266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304800</xdr:rowOff>
    </xdr:to>
    <xdr:sp macro="" textlink="">
      <xdr:nvSpPr>
        <xdr:cNvPr id="1047" name="AutoShape 23" descr="DISOLVENTE UNIVERSAL 1 LITRO SPB"/>
        <xdr:cNvSpPr>
          <a:spLocks noChangeAspect="1" noChangeArrowheads="1"/>
        </xdr:cNvSpPr>
      </xdr:nvSpPr>
      <xdr:spPr bwMode="auto">
        <a:xfrm>
          <a:off x="8886825" y="142665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57</xdr:row>
      <xdr:rowOff>0</xdr:rowOff>
    </xdr:from>
    <xdr:ext cx="304800" cy="304800"/>
    <xdr:sp macro="" textlink="">
      <xdr:nvSpPr>
        <xdr:cNvPr id="78" name="AutoShape 2" descr="Estenalles fuster 225mm stanley en Optimus Can Torrandell. Mallorca."/>
        <xdr:cNvSpPr>
          <a:spLocks noChangeAspect="1" noChangeArrowheads="1"/>
        </xdr:cNvSpPr>
      </xdr:nvSpPr>
      <xdr:spPr bwMode="auto">
        <a:xfrm>
          <a:off x="9307286" y="4218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304800"/>
    <xdr:sp macro="" textlink="">
      <xdr:nvSpPr>
        <xdr:cNvPr id="79" name="AutoShape 4" descr="Flexómetro enrollable stanley de 1 a 3 m"/>
        <xdr:cNvSpPr>
          <a:spLocks noChangeAspect="1" noChangeArrowheads="1"/>
        </xdr:cNvSpPr>
      </xdr:nvSpPr>
      <xdr:spPr bwMode="auto">
        <a:xfrm>
          <a:off x="9307286" y="390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304800"/>
    <xdr:sp macro="" textlink="">
      <xdr:nvSpPr>
        <xdr:cNvPr id="80" name="AutoShape 5" descr="Flexómetro enrollable stanley de 1 a 3 m"/>
        <xdr:cNvSpPr>
          <a:spLocks noChangeAspect="1" noChangeArrowheads="1"/>
        </xdr:cNvSpPr>
      </xdr:nvSpPr>
      <xdr:spPr bwMode="auto">
        <a:xfrm>
          <a:off x="9307286" y="390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304800"/>
    <xdr:sp macro="" textlink="">
      <xdr:nvSpPr>
        <xdr:cNvPr id="81" name="AutoShape 6" descr="Flexómetro enrollable stanley de 1 a 3 m"/>
        <xdr:cNvSpPr>
          <a:spLocks noChangeAspect="1" noChangeArrowheads="1"/>
        </xdr:cNvSpPr>
      </xdr:nvSpPr>
      <xdr:spPr bwMode="auto">
        <a:xfrm>
          <a:off x="9307286" y="390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304800" cy="304800"/>
    <xdr:sp macro="" textlink="">
      <xdr:nvSpPr>
        <xdr:cNvPr id="82" name="AutoShape 8" descr="Flexómetro enrollable stanley de 1 a 3 m"/>
        <xdr:cNvSpPr>
          <a:spLocks noChangeAspect="1" noChangeArrowheads="1"/>
        </xdr:cNvSpPr>
      </xdr:nvSpPr>
      <xdr:spPr bwMode="auto">
        <a:xfrm>
          <a:off x="9307286" y="390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304800"/>
    <xdr:sp macro="" textlink="">
      <xdr:nvSpPr>
        <xdr:cNvPr id="83" name="AutoShape 12" descr="Sargento para marcos cinta 4,5m Stanley"/>
        <xdr:cNvSpPr>
          <a:spLocks noChangeAspect="1" noChangeArrowheads="1"/>
        </xdr:cNvSpPr>
      </xdr:nvSpPr>
      <xdr:spPr bwMode="auto">
        <a:xfrm>
          <a:off x="9307286" y="485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304800" cy="304800"/>
    <xdr:sp macro="" textlink="">
      <xdr:nvSpPr>
        <xdr:cNvPr id="84" name="AutoShape 14" descr="Sargento para marcos cinta 4,5m Stanley"/>
        <xdr:cNvSpPr>
          <a:spLocks noChangeAspect="1" noChangeArrowheads="1"/>
        </xdr:cNvSpPr>
      </xdr:nvSpPr>
      <xdr:spPr bwMode="auto">
        <a:xfrm>
          <a:off x="9307286" y="485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60</xdr:row>
      <xdr:rowOff>0</xdr:rowOff>
    </xdr:from>
    <xdr:ext cx="304800" cy="304800"/>
    <xdr:sp macro="" textlink="">
      <xdr:nvSpPr>
        <xdr:cNvPr id="85" name="AutoShape 16" descr="HemBorta Llaves Allen Largas, Juego de Llaves Allen Hexagonales con Cabezal Esférico, 13 Piezas Llaves Allen Métricas 1.27-10mm"/>
        <xdr:cNvSpPr>
          <a:spLocks noChangeAspect="1" noChangeArrowheads="1"/>
        </xdr:cNvSpPr>
      </xdr:nvSpPr>
      <xdr:spPr bwMode="auto">
        <a:xfrm>
          <a:off x="9307286" y="5170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304800"/>
    <xdr:sp macro="" textlink="">
      <xdr:nvSpPr>
        <xdr:cNvPr id="86" name="AutoShape 1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9307286" y="8345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304800"/>
    <xdr:sp macro="" textlink="">
      <xdr:nvSpPr>
        <xdr:cNvPr id="87" name="AutoShape 3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9307286" y="8345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304800"/>
    <xdr:sp macro="" textlink="">
      <xdr:nvSpPr>
        <xdr:cNvPr id="88" name="AutoShape 4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9307286" y="8345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304800"/>
    <xdr:sp macro="" textlink="">
      <xdr:nvSpPr>
        <xdr:cNvPr id="89" name="AutoShape 6" descr="300 Tornillo para madera SPAX pozidriv con cabeza avellanada, ø 4 x L. 16 mm - 1"/>
        <xdr:cNvSpPr>
          <a:spLocks noChangeAspect="1" noChangeArrowheads="1"/>
        </xdr:cNvSpPr>
      </xdr:nvSpPr>
      <xdr:spPr bwMode="auto">
        <a:xfrm>
          <a:off x="9307286" y="8345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70</xdr:row>
      <xdr:rowOff>0</xdr:rowOff>
    </xdr:from>
    <xdr:ext cx="304800" cy="304800"/>
    <xdr:sp macro="" textlink="">
      <xdr:nvSpPr>
        <xdr:cNvPr id="90" name="AutoShape 8" descr="300 tornillo para madera spax pozidriv con cabeza avellanada, ø 3.5 x l. 20 mm"/>
        <xdr:cNvSpPr>
          <a:spLocks noChangeAspect="1" noChangeArrowheads="1"/>
        </xdr:cNvSpPr>
      </xdr:nvSpPr>
      <xdr:spPr bwMode="auto">
        <a:xfrm>
          <a:off x="9307286" y="83457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304800"/>
    <xdr:sp macro="" textlink="">
      <xdr:nvSpPr>
        <xdr:cNvPr id="91" name="AutoShape 1" descr="100 tuerca autoblocante de acero cincado Ø 6 mm - 1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304800"/>
    <xdr:sp macro="" textlink="">
      <xdr:nvSpPr>
        <xdr:cNvPr id="92" name="AutoShape 5" descr="Caja de 100 tacos metálicos de Garras MKD Tiger (10x60 mm) Tox 039100051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304800"/>
    <xdr:sp macro="" textlink="">
      <xdr:nvSpPr>
        <xdr:cNvPr id="93" name="AutoShape 6" descr="Caja de 100 tacos metálicos de Garras MKD Tiger (10x60 mm) Tox 039100051 - 1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304800"/>
    <xdr:sp macro="" textlink="">
      <xdr:nvSpPr>
        <xdr:cNvPr id="94" name="AutoShape 19" descr="Imatge de: Sierras Marquetería plana para madera 13 cms No 0/13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304800"/>
    <xdr:sp macro="" textlink="">
      <xdr:nvSpPr>
        <xdr:cNvPr id="95" name="AutoShape 22" descr="DISOLVENTE UNIVERSAL 1 LITRO SPB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304800" cy="304800"/>
    <xdr:sp macro="" textlink="">
      <xdr:nvSpPr>
        <xdr:cNvPr id="96" name="AutoShape 23" descr="DISOLVENTE UNIVERSAL 1 LITRO SPB"/>
        <xdr:cNvSpPr>
          <a:spLocks noChangeAspect="1" noChangeArrowheads="1"/>
        </xdr:cNvSpPr>
      </xdr:nvSpPr>
      <xdr:spPr bwMode="auto">
        <a:xfrm>
          <a:off x="9307286" y="124732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abSelected="1" topLeftCell="A97" zoomScale="70" zoomScaleNormal="70" workbookViewId="0">
      <selection activeCell="F7" sqref="F7"/>
    </sheetView>
  </sheetViews>
  <sheetFormatPr defaultRowHeight="26" x14ac:dyDescent="0.6"/>
  <cols>
    <col min="1" max="1" width="133.26953125" style="5" customWidth="1"/>
    <col min="2" max="2" width="14.6328125" style="6" bestFit="1" customWidth="1"/>
    <col min="3" max="3" width="22.1796875" style="15" bestFit="1" customWidth="1"/>
    <col min="4" max="4" width="15.81640625" style="16" customWidth="1"/>
    <col min="5" max="5" width="18.7265625" style="17" customWidth="1"/>
    <col min="6" max="6" width="47.453125" customWidth="1"/>
  </cols>
  <sheetData>
    <row r="1" spans="1:6" ht="218.15" customHeight="1" thickBot="1" x14ac:dyDescent="0.45">
      <c r="A1" s="20" t="s">
        <v>9</v>
      </c>
      <c r="B1" s="21"/>
      <c r="C1" s="21"/>
      <c r="D1" s="21"/>
      <c r="E1" s="21"/>
      <c r="F1" s="22"/>
    </row>
    <row r="2" spans="1:6" ht="20.5" thickBot="1" x14ac:dyDescent="0.45">
      <c r="A2" s="23" t="s">
        <v>8</v>
      </c>
      <c r="B2" s="24"/>
      <c r="C2" s="24"/>
      <c r="D2" s="24"/>
      <c r="E2" s="24"/>
      <c r="F2" s="25"/>
    </row>
    <row r="3" spans="1:6" ht="20.5" thickBot="1" x14ac:dyDescent="0.45">
      <c r="A3" s="36" t="s">
        <v>10</v>
      </c>
      <c r="B3" s="37"/>
      <c r="C3" s="37"/>
      <c r="D3" s="37"/>
      <c r="E3" s="38"/>
      <c r="F3" s="35"/>
    </row>
    <row r="4" spans="1:6" ht="23.15" customHeight="1" x14ac:dyDescent="0.6">
      <c r="A4" s="41" t="s">
        <v>0</v>
      </c>
      <c r="B4" s="42" t="s">
        <v>1</v>
      </c>
      <c r="C4" s="42" t="s">
        <v>5</v>
      </c>
      <c r="D4" s="43" t="s">
        <v>6</v>
      </c>
      <c r="E4" s="44" t="s">
        <v>7</v>
      </c>
    </row>
    <row r="5" spans="1:6" ht="25" customHeight="1" x14ac:dyDescent="0.65">
      <c r="A5" s="19" t="s">
        <v>11</v>
      </c>
      <c r="B5" s="9">
        <v>300</v>
      </c>
      <c r="C5" s="2"/>
      <c r="D5" s="10">
        <f t="shared" ref="D5:D12" si="0">B5*C5</f>
        <v>0</v>
      </c>
      <c r="E5" s="1"/>
    </row>
    <row r="6" spans="1:6" ht="25" customHeight="1" x14ac:dyDescent="0.65">
      <c r="A6" s="19" t="s">
        <v>12</v>
      </c>
      <c r="B6" s="9">
        <v>200</v>
      </c>
      <c r="C6" s="2"/>
      <c r="D6" s="10">
        <f t="shared" si="0"/>
        <v>0</v>
      </c>
      <c r="E6" s="1"/>
    </row>
    <row r="7" spans="1:6" ht="25" customHeight="1" x14ac:dyDescent="0.65">
      <c r="A7" s="19" t="s">
        <v>104</v>
      </c>
      <c r="B7" s="9">
        <v>200</v>
      </c>
      <c r="C7" s="2"/>
      <c r="D7" s="10">
        <f t="shared" si="0"/>
        <v>0</v>
      </c>
      <c r="E7" s="1"/>
    </row>
    <row r="8" spans="1:6" ht="25" customHeight="1" x14ac:dyDescent="0.65">
      <c r="A8" s="19" t="s">
        <v>13</v>
      </c>
      <c r="B8" s="9">
        <v>300</v>
      </c>
      <c r="C8" s="2"/>
      <c r="D8" s="10">
        <f t="shared" si="0"/>
        <v>0</v>
      </c>
      <c r="E8" s="1"/>
    </row>
    <row r="9" spans="1:6" ht="25" customHeight="1" x14ac:dyDescent="0.65">
      <c r="A9" s="19" t="s">
        <v>14</v>
      </c>
      <c r="B9" s="9">
        <v>150</v>
      </c>
      <c r="C9" s="2"/>
      <c r="D9" s="10">
        <f t="shared" si="0"/>
        <v>0</v>
      </c>
      <c r="E9" s="1"/>
    </row>
    <row r="10" spans="1:6" ht="25" customHeight="1" x14ac:dyDescent="0.65">
      <c r="A10" s="19" t="s">
        <v>15</v>
      </c>
      <c r="B10" s="9">
        <v>200</v>
      </c>
      <c r="C10" s="2"/>
      <c r="D10" s="10">
        <f t="shared" si="0"/>
        <v>0</v>
      </c>
      <c r="E10" s="1"/>
    </row>
    <row r="11" spans="1:6" ht="25" customHeight="1" x14ac:dyDescent="0.65">
      <c r="A11" s="19" t="s">
        <v>16</v>
      </c>
      <c r="B11" s="9">
        <v>200</v>
      </c>
      <c r="C11" s="2"/>
      <c r="D11" s="10">
        <f t="shared" si="0"/>
        <v>0</v>
      </c>
      <c r="E11" s="1"/>
    </row>
    <row r="12" spans="1:6" ht="25" customHeight="1" x14ac:dyDescent="0.65">
      <c r="A12" s="19" t="s">
        <v>17</v>
      </c>
      <c r="B12" s="9">
        <v>90</v>
      </c>
      <c r="C12" s="2"/>
      <c r="D12" s="10">
        <f t="shared" si="0"/>
        <v>0</v>
      </c>
      <c r="E12" s="1"/>
    </row>
    <row r="13" spans="1:6" ht="25" customHeight="1" x14ac:dyDescent="0.65">
      <c r="A13" s="19" t="s">
        <v>18</v>
      </c>
      <c r="B13" s="9">
        <v>25</v>
      </c>
      <c r="C13" s="2"/>
      <c r="D13" s="10">
        <f t="shared" ref="D13:D24" si="1">B13*C13</f>
        <v>0</v>
      </c>
      <c r="E13" s="1"/>
    </row>
    <row r="14" spans="1:6" ht="25" customHeight="1" x14ac:dyDescent="0.65">
      <c r="A14" s="19" t="s">
        <v>19</v>
      </c>
      <c r="B14" s="9">
        <v>25</v>
      </c>
      <c r="C14" s="2"/>
      <c r="D14" s="10">
        <f t="shared" si="1"/>
        <v>0</v>
      </c>
      <c r="E14" s="1"/>
    </row>
    <row r="15" spans="1:6" ht="25" customHeight="1" x14ac:dyDescent="0.65">
      <c r="A15" s="19" t="s">
        <v>20</v>
      </c>
      <c r="B15" s="9">
        <v>1</v>
      </c>
      <c r="C15" s="2"/>
      <c r="D15" s="10">
        <f t="shared" si="1"/>
        <v>0</v>
      </c>
      <c r="E15" s="1" t="s">
        <v>117</v>
      </c>
    </row>
    <row r="16" spans="1:6" ht="25" customHeight="1" x14ac:dyDescent="0.65">
      <c r="A16" s="51" t="s">
        <v>21</v>
      </c>
      <c r="B16" s="9">
        <v>10</v>
      </c>
      <c r="C16" s="2"/>
      <c r="D16" s="10">
        <f t="shared" si="1"/>
        <v>0</v>
      </c>
      <c r="E16" s="1" t="s">
        <v>118</v>
      </c>
    </row>
    <row r="17" spans="1:5" ht="25" customHeight="1" x14ac:dyDescent="0.65">
      <c r="A17" s="51" t="s">
        <v>22</v>
      </c>
      <c r="B17" s="9">
        <v>5</v>
      </c>
      <c r="C17" s="2"/>
      <c r="D17" s="10">
        <f t="shared" si="1"/>
        <v>0</v>
      </c>
      <c r="E17" s="1" t="s">
        <v>118</v>
      </c>
    </row>
    <row r="18" spans="1:5" ht="25" customHeight="1" x14ac:dyDescent="0.65">
      <c r="A18" s="51" t="s">
        <v>23</v>
      </c>
      <c r="B18" s="9">
        <v>5</v>
      </c>
      <c r="C18" s="2"/>
      <c r="D18" s="10">
        <f t="shared" si="1"/>
        <v>0</v>
      </c>
      <c r="E18" s="1" t="s">
        <v>118</v>
      </c>
    </row>
    <row r="19" spans="1:5" ht="25" customHeight="1" x14ac:dyDescent="0.65">
      <c r="A19" s="51" t="s">
        <v>24</v>
      </c>
      <c r="B19" s="9">
        <v>5</v>
      </c>
      <c r="C19" s="2"/>
      <c r="D19" s="10">
        <f t="shared" si="1"/>
        <v>0</v>
      </c>
      <c r="E19" s="1" t="s">
        <v>118</v>
      </c>
    </row>
    <row r="20" spans="1:5" ht="25" customHeight="1" x14ac:dyDescent="0.65">
      <c r="A20" s="51" t="s">
        <v>25</v>
      </c>
      <c r="B20" s="9">
        <v>6</v>
      </c>
      <c r="C20" s="2"/>
      <c r="D20" s="10">
        <f t="shared" si="1"/>
        <v>0</v>
      </c>
      <c r="E20" s="1" t="s">
        <v>118</v>
      </c>
    </row>
    <row r="21" spans="1:5" ht="25" customHeight="1" x14ac:dyDescent="0.65">
      <c r="A21" s="51" t="s">
        <v>26</v>
      </c>
      <c r="B21" s="9">
        <v>5</v>
      </c>
      <c r="C21" s="2"/>
      <c r="D21" s="10">
        <f t="shared" si="1"/>
        <v>0</v>
      </c>
      <c r="E21" s="1"/>
    </row>
    <row r="22" spans="1:5" ht="25" customHeight="1" x14ac:dyDescent="0.65">
      <c r="A22" s="51" t="s">
        <v>27</v>
      </c>
      <c r="B22" s="9">
        <v>280</v>
      </c>
      <c r="C22" s="2"/>
      <c r="D22" s="10">
        <f>B22*C22</f>
        <v>0</v>
      </c>
      <c r="E22" s="1" t="s">
        <v>119</v>
      </c>
    </row>
    <row r="23" spans="1:5" ht="25" customHeight="1" x14ac:dyDescent="0.65">
      <c r="A23" s="51" t="s">
        <v>105</v>
      </c>
      <c r="B23" s="9">
        <v>4</v>
      </c>
      <c r="C23" s="2"/>
      <c r="D23" s="10">
        <f t="shared" si="1"/>
        <v>0</v>
      </c>
      <c r="E23" s="1" t="s">
        <v>120</v>
      </c>
    </row>
    <row r="24" spans="1:5" ht="25" customHeight="1" x14ac:dyDescent="0.65">
      <c r="A24" s="51" t="s">
        <v>106</v>
      </c>
      <c r="B24" s="9">
        <v>4</v>
      </c>
      <c r="C24" s="2"/>
      <c r="D24" s="10">
        <f t="shared" si="1"/>
        <v>0</v>
      </c>
      <c r="E24" s="1" t="s">
        <v>120</v>
      </c>
    </row>
    <row r="25" spans="1:5" ht="25" customHeight="1" x14ac:dyDescent="0.65">
      <c r="A25" s="51" t="s">
        <v>28</v>
      </c>
      <c r="B25" s="9">
        <v>30</v>
      </c>
      <c r="C25" s="2"/>
      <c r="D25" s="10">
        <f t="shared" ref="D25:D53" si="2">B25*C25</f>
        <v>0</v>
      </c>
      <c r="E25" s="1"/>
    </row>
    <row r="26" spans="1:5" ht="25" customHeight="1" x14ac:dyDescent="0.65">
      <c r="A26" s="51" t="s">
        <v>29</v>
      </c>
      <c r="B26" s="9">
        <v>25</v>
      </c>
      <c r="C26" s="2"/>
      <c r="D26" s="10">
        <f t="shared" si="2"/>
        <v>0</v>
      </c>
      <c r="E26" s="1"/>
    </row>
    <row r="27" spans="1:5" ht="25" customHeight="1" x14ac:dyDescent="0.65">
      <c r="A27" s="51" t="s">
        <v>30</v>
      </c>
      <c r="B27" s="9">
        <v>10</v>
      </c>
      <c r="C27" s="2"/>
      <c r="D27" s="10">
        <f t="shared" si="2"/>
        <v>0</v>
      </c>
      <c r="E27" s="1"/>
    </row>
    <row r="28" spans="1:5" ht="25" customHeight="1" x14ac:dyDescent="0.65">
      <c r="A28" s="51" t="s">
        <v>31</v>
      </c>
      <c r="B28" s="9">
        <v>5</v>
      </c>
      <c r="C28" s="2"/>
      <c r="D28" s="10">
        <f t="shared" si="2"/>
        <v>0</v>
      </c>
      <c r="E28" s="1"/>
    </row>
    <row r="29" spans="1:5" ht="25" customHeight="1" x14ac:dyDescent="0.65">
      <c r="A29" s="51" t="s">
        <v>32</v>
      </c>
      <c r="B29" s="9">
        <v>5</v>
      </c>
      <c r="C29" s="2"/>
      <c r="D29" s="10">
        <f t="shared" si="2"/>
        <v>0</v>
      </c>
      <c r="E29" s="1"/>
    </row>
    <row r="30" spans="1:5" ht="25" customHeight="1" x14ac:dyDescent="0.65">
      <c r="A30" s="51" t="s">
        <v>33</v>
      </c>
      <c r="B30" s="9">
        <v>100</v>
      </c>
      <c r="C30" s="2"/>
      <c r="D30" s="10">
        <f t="shared" si="2"/>
        <v>0</v>
      </c>
      <c r="E30" s="1"/>
    </row>
    <row r="31" spans="1:5" ht="25" customHeight="1" x14ac:dyDescent="0.65">
      <c r="A31" s="51" t="s">
        <v>34</v>
      </c>
      <c r="B31" s="9">
        <v>600</v>
      </c>
      <c r="C31" s="2"/>
      <c r="D31" s="10">
        <f t="shared" si="2"/>
        <v>0</v>
      </c>
      <c r="E31" s="1" t="s">
        <v>121</v>
      </c>
    </row>
    <row r="32" spans="1:5" ht="25" customHeight="1" x14ac:dyDescent="0.65">
      <c r="A32" s="51" t="s">
        <v>35</v>
      </c>
      <c r="B32" s="9">
        <v>600</v>
      </c>
      <c r="C32" s="2"/>
      <c r="D32" s="10">
        <f t="shared" si="2"/>
        <v>0</v>
      </c>
      <c r="E32" s="1" t="s">
        <v>121</v>
      </c>
    </row>
    <row r="33" spans="1:6" x14ac:dyDescent="0.6">
      <c r="A33" s="52" t="s">
        <v>36</v>
      </c>
      <c r="B33" s="9">
        <v>400</v>
      </c>
      <c r="C33" s="2"/>
      <c r="D33" s="10">
        <f t="shared" si="2"/>
        <v>0</v>
      </c>
      <c r="E33" s="54" t="s">
        <v>121</v>
      </c>
    </row>
    <row r="34" spans="1:6" x14ac:dyDescent="0.6">
      <c r="A34" s="52" t="s">
        <v>37</v>
      </c>
      <c r="B34" s="9">
        <v>200</v>
      </c>
      <c r="C34" s="2"/>
      <c r="D34" s="10">
        <f t="shared" si="2"/>
        <v>0</v>
      </c>
      <c r="E34" s="54" t="s">
        <v>121</v>
      </c>
    </row>
    <row r="35" spans="1:6" x14ac:dyDescent="0.6">
      <c r="A35" s="52" t="s">
        <v>38</v>
      </c>
      <c r="B35" s="9">
        <v>300</v>
      </c>
      <c r="C35" s="2"/>
      <c r="D35" s="10">
        <f t="shared" si="2"/>
        <v>0</v>
      </c>
      <c r="E35" s="54" t="s">
        <v>121</v>
      </c>
    </row>
    <row r="36" spans="1:6" x14ac:dyDescent="0.6">
      <c r="A36" s="52" t="s">
        <v>39</v>
      </c>
      <c r="B36" s="9">
        <v>10</v>
      </c>
      <c r="C36" s="2"/>
      <c r="D36" s="10">
        <f t="shared" si="2"/>
        <v>0</v>
      </c>
      <c r="E36" s="54"/>
    </row>
    <row r="37" spans="1:6" x14ac:dyDescent="0.6">
      <c r="A37" s="52" t="s">
        <v>40</v>
      </c>
      <c r="B37" s="9">
        <v>10</v>
      </c>
      <c r="C37" s="2"/>
      <c r="D37" s="10">
        <f t="shared" si="2"/>
        <v>0</v>
      </c>
      <c r="E37" s="54"/>
      <c r="F37" s="26"/>
    </row>
    <row r="38" spans="1:6" x14ac:dyDescent="0.6">
      <c r="A38" s="52" t="s">
        <v>41</v>
      </c>
      <c r="B38" s="9">
        <v>10</v>
      </c>
      <c r="C38" s="2"/>
      <c r="D38" s="10">
        <f t="shared" si="2"/>
        <v>0</v>
      </c>
      <c r="E38" s="54"/>
      <c r="F38" s="27"/>
    </row>
    <row r="39" spans="1:6" x14ac:dyDescent="0.6">
      <c r="A39" s="52" t="s">
        <v>42</v>
      </c>
      <c r="B39" s="9">
        <v>10</v>
      </c>
      <c r="C39" s="2"/>
      <c r="D39" s="10">
        <f t="shared" si="2"/>
        <v>0</v>
      </c>
      <c r="E39" s="54"/>
      <c r="F39" s="27"/>
    </row>
    <row r="40" spans="1:6" x14ac:dyDescent="0.6">
      <c r="A40" s="52" t="s">
        <v>43</v>
      </c>
      <c r="B40" s="9">
        <v>20</v>
      </c>
      <c r="C40" s="2"/>
      <c r="D40" s="10">
        <f t="shared" si="2"/>
        <v>0</v>
      </c>
      <c r="E40" s="54"/>
      <c r="F40" s="27"/>
    </row>
    <row r="41" spans="1:6" x14ac:dyDescent="0.6">
      <c r="A41" s="52" t="s">
        <v>44</v>
      </c>
      <c r="B41" s="9">
        <v>20</v>
      </c>
      <c r="C41" s="2"/>
      <c r="D41" s="10">
        <f t="shared" si="2"/>
        <v>0</v>
      </c>
      <c r="E41" s="54"/>
    </row>
    <row r="42" spans="1:6" x14ac:dyDescent="0.6">
      <c r="A42" s="52" t="s">
        <v>45</v>
      </c>
      <c r="B42" s="9">
        <v>20</v>
      </c>
      <c r="C42" s="2"/>
      <c r="D42" s="10">
        <f t="shared" si="2"/>
        <v>0</v>
      </c>
      <c r="E42" s="54" t="s">
        <v>121</v>
      </c>
    </row>
    <row r="43" spans="1:6" x14ac:dyDescent="0.6">
      <c r="A43" s="52" t="s">
        <v>46</v>
      </c>
      <c r="B43" s="9">
        <v>15</v>
      </c>
      <c r="C43" s="2"/>
      <c r="D43" s="10">
        <f t="shared" si="2"/>
        <v>0</v>
      </c>
      <c r="E43" s="54" t="s">
        <v>121</v>
      </c>
    </row>
    <row r="44" spans="1:6" x14ac:dyDescent="0.6">
      <c r="A44" s="52" t="s">
        <v>47</v>
      </c>
      <c r="B44" s="9">
        <v>60</v>
      </c>
      <c r="C44" s="2"/>
      <c r="D44" s="10">
        <f t="shared" si="2"/>
        <v>0</v>
      </c>
      <c r="E44" s="54"/>
    </row>
    <row r="45" spans="1:6" x14ac:dyDescent="0.6">
      <c r="A45" s="52" t="s">
        <v>48</v>
      </c>
      <c r="B45" s="9">
        <v>200</v>
      </c>
      <c r="C45" s="2"/>
      <c r="D45" s="10">
        <f t="shared" si="2"/>
        <v>0</v>
      </c>
      <c r="E45" s="54"/>
    </row>
    <row r="46" spans="1:6" x14ac:dyDescent="0.6">
      <c r="A46" s="52" t="s">
        <v>49</v>
      </c>
      <c r="B46" s="9">
        <v>200</v>
      </c>
      <c r="C46" s="2"/>
      <c r="D46" s="10">
        <f t="shared" si="2"/>
        <v>0</v>
      </c>
      <c r="E46" s="54"/>
    </row>
    <row r="47" spans="1:6" x14ac:dyDescent="0.6">
      <c r="A47" s="52" t="s">
        <v>50</v>
      </c>
      <c r="B47" s="9">
        <v>60</v>
      </c>
      <c r="C47" s="2"/>
      <c r="D47" s="10">
        <f t="shared" si="2"/>
        <v>0</v>
      </c>
      <c r="E47" s="54"/>
    </row>
    <row r="48" spans="1:6" x14ac:dyDescent="0.6">
      <c r="A48" s="52" t="s">
        <v>51</v>
      </c>
      <c r="B48" s="9">
        <v>200</v>
      </c>
      <c r="C48" s="2"/>
      <c r="D48" s="10">
        <f t="shared" si="2"/>
        <v>0</v>
      </c>
      <c r="E48" s="54"/>
    </row>
    <row r="49" spans="1:5" x14ac:dyDescent="0.6">
      <c r="A49" s="52" t="s">
        <v>52</v>
      </c>
      <c r="B49" s="9">
        <v>300</v>
      </c>
      <c r="C49" s="2"/>
      <c r="D49" s="10">
        <f t="shared" si="2"/>
        <v>0</v>
      </c>
      <c r="E49" s="54"/>
    </row>
    <row r="50" spans="1:5" x14ac:dyDescent="0.6">
      <c r="A50" s="52" t="s">
        <v>53</v>
      </c>
      <c r="B50" s="9">
        <v>300</v>
      </c>
      <c r="C50" s="2"/>
      <c r="D50" s="10">
        <f t="shared" si="2"/>
        <v>0</v>
      </c>
      <c r="E50" s="54"/>
    </row>
    <row r="51" spans="1:5" x14ac:dyDescent="0.6">
      <c r="A51" s="52" t="s">
        <v>54</v>
      </c>
      <c r="B51" s="9">
        <v>40</v>
      </c>
      <c r="C51" s="2"/>
      <c r="D51" s="10">
        <f t="shared" si="2"/>
        <v>0</v>
      </c>
      <c r="E51" s="54"/>
    </row>
    <row r="52" spans="1:5" x14ac:dyDescent="0.6">
      <c r="A52" s="52" t="s">
        <v>55</v>
      </c>
      <c r="B52" s="9">
        <v>20</v>
      </c>
      <c r="C52" s="2"/>
      <c r="D52" s="10">
        <f t="shared" si="2"/>
        <v>0</v>
      </c>
      <c r="E52" s="54"/>
    </row>
    <row r="53" spans="1:5" ht="26.5" thickBot="1" x14ac:dyDescent="0.65">
      <c r="A53" s="53" t="s">
        <v>107</v>
      </c>
      <c r="B53" s="46">
        <v>10</v>
      </c>
      <c r="C53" s="47"/>
      <c r="D53" s="10">
        <f t="shared" si="2"/>
        <v>0</v>
      </c>
      <c r="E53" s="55"/>
    </row>
    <row r="54" spans="1:5" ht="20.5" thickBot="1" x14ac:dyDescent="0.45">
      <c r="A54" s="48" t="s">
        <v>56</v>
      </c>
      <c r="B54" s="39"/>
      <c r="C54" s="39"/>
      <c r="D54" s="39"/>
      <c r="E54" s="40"/>
    </row>
    <row r="55" spans="1:5" x14ac:dyDescent="0.6">
      <c r="A55" s="41" t="s">
        <v>0</v>
      </c>
      <c r="B55" s="42" t="s">
        <v>1</v>
      </c>
      <c r="C55" s="42" t="s">
        <v>5</v>
      </c>
      <c r="D55" s="43" t="s">
        <v>6</v>
      </c>
      <c r="E55" s="44" t="s">
        <v>7</v>
      </c>
    </row>
    <row r="56" spans="1:5" x14ac:dyDescent="0.6">
      <c r="A56" s="49" t="s">
        <v>103</v>
      </c>
      <c r="B56" s="9">
        <v>4</v>
      </c>
      <c r="C56" s="2"/>
      <c r="D56" s="10">
        <f t="shared" ref="D56:D72" si="3">B56*C56</f>
        <v>0</v>
      </c>
      <c r="E56" s="1"/>
    </row>
    <row r="57" spans="1:5" x14ac:dyDescent="0.6">
      <c r="A57" s="49" t="s">
        <v>57</v>
      </c>
      <c r="B57" s="9">
        <v>100</v>
      </c>
      <c r="C57" s="2"/>
      <c r="D57" s="10">
        <f t="shared" si="3"/>
        <v>0</v>
      </c>
      <c r="E57" s="1"/>
    </row>
    <row r="58" spans="1:5" x14ac:dyDescent="0.6">
      <c r="A58" s="49" t="s">
        <v>58</v>
      </c>
      <c r="B58" s="9">
        <v>100</v>
      </c>
      <c r="C58" s="2"/>
      <c r="D58" s="10">
        <f t="shared" si="3"/>
        <v>0</v>
      </c>
      <c r="E58" s="1"/>
    </row>
    <row r="59" spans="1:5" x14ac:dyDescent="0.6">
      <c r="A59" s="49" t="s">
        <v>59</v>
      </c>
      <c r="B59" s="9">
        <v>100</v>
      </c>
      <c r="C59" s="2"/>
      <c r="D59" s="10">
        <f t="shared" si="3"/>
        <v>0</v>
      </c>
      <c r="E59" s="1"/>
    </row>
    <row r="60" spans="1:5" x14ac:dyDescent="0.6">
      <c r="A60" s="49" t="s">
        <v>60</v>
      </c>
      <c r="B60" s="9">
        <v>100</v>
      </c>
      <c r="C60" s="2"/>
      <c r="D60" s="10">
        <f t="shared" si="3"/>
        <v>0</v>
      </c>
      <c r="E60" s="1"/>
    </row>
    <row r="61" spans="1:5" x14ac:dyDescent="0.6">
      <c r="A61" s="49" t="s">
        <v>61</v>
      </c>
      <c r="B61" s="9">
        <v>100</v>
      </c>
      <c r="C61" s="2"/>
      <c r="D61" s="10">
        <f t="shared" si="3"/>
        <v>0</v>
      </c>
      <c r="E61" s="1"/>
    </row>
    <row r="62" spans="1:5" x14ac:dyDescent="0.6">
      <c r="A62" s="49" t="s">
        <v>62</v>
      </c>
      <c r="B62" s="9">
        <v>100</v>
      </c>
      <c r="C62" s="2"/>
      <c r="D62" s="10">
        <f t="shared" si="3"/>
        <v>0</v>
      </c>
      <c r="E62" s="1"/>
    </row>
    <row r="63" spans="1:5" x14ac:dyDescent="0.6">
      <c r="A63" s="49" t="s">
        <v>63</v>
      </c>
      <c r="B63" s="9">
        <v>100</v>
      </c>
      <c r="C63" s="2"/>
      <c r="D63" s="10">
        <f t="shared" si="3"/>
        <v>0</v>
      </c>
      <c r="E63" s="1"/>
    </row>
    <row r="64" spans="1:5" x14ac:dyDescent="0.6">
      <c r="A64" s="49" t="s">
        <v>64</v>
      </c>
      <c r="B64" s="9">
        <v>100</v>
      </c>
      <c r="C64" s="2"/>
      <c r="D64" s="10">
        <f t="shared" si="3"/>
        <v>0</v>
      </c>
      <c r="E64" s="1"/>
    </row>
    <row r="65" spans="1:5" x14ac:dyDescent="0.6">
      <c r="A65" s="49" t="s">
        <v>65</v>
      </c>
      <c r="B65" s="9">
        <v>100</v>
      </c>
      <c r="C65" s="2"/>
      <c r="D65" s="10">
        <f t="shared" si="3"/>
        <v>0</v>
      </c>
      <c r="E65" s="1"/>
    </row>
    <row r="66" spans="1:5" x14ac:dyDescent="0.6">
      <c r="A66" s="49" t="s">
        <v>66</v>
      </c>
      <c r="B66" s="9">
        <v>100</v>
      </c>
      <c r="C66" s="2"/>
      <c r="D66" s="10">
        <f t="shared" si="3"/>
        <v>0</v>
      </c>
      <c r="E66" s="1"/>
    </row>
    <row r="67" spans="1:5" x14ac:dyDescent="0.6">
      <c r="A67" s="49" t="s">
        <v>67</v>
      </c>
      <c r="B67" s="9">
        <v>100</v>
      </c>
      <c r="C67" s="2"/>
      <c r="D67" s="10">
        <f t="shared" si="3"/>
        <v>0</v>
      </c>
      <c r="E67" s="1"/>
    </row>
    <row r="68" spans="1:5" x14ac:dyDescent="0.6">
      <c r="A68" s="49" t="s">
        <v>68</v>
      </c>
      <c r="B68" s="9">
        <v>100</v>
      </c>
      <c r="C68" s="2"/>
      <c r="D68" s="10">
        <f t="shared" si="3"/>
        <v>0</v>
      </c>
      <c r="E68" s="1"/>
    </row>
    <row r="69" spans="1:5" x14ac:dyDescent="0.6">
      <c r="A69" s="49" t="s">
        <v>69</v>
      </c>
      <c r="B69" s="9">
        <v>100</v>
      </c>
      <c r="C69" s="2"/>
      <c r="D69" s="10">
        <f t="shared" si="3"/>
        <v>0</v>
      </c>
      <c r="E69" s="1"/>
    </row>
    <row r="70" spans="1:5" x14ac:dyDescent="0.6">
      <c r="A70" s="49" t="s">
        <v>70</v>
      </c>
      <c r="B70" s="9">
        <v>100</v>
      </c>
      <c r="C70" s="2"/>
      <c r="D70" s="10">
        <f t="shared" si="3"/>
        <v>0</v>
      </c>
      <c r="E70" s="1"/>
    </row>
    <row r="71" spans="1:5" x14ac:dyDescent="0.6">
      <c r="A71" s="49" t="s">
        <v>71</v>
      </c>
      <c r="B71" s="9">
        <v>100</v>
      </c>
      <c r="C71" s="2"/>
      <c r="D71" s="10">
        <f t="shared" si="3"/>
        <v>0</v>
      </c>
      <c r="E71" s="1"/>
    </row>
    <row r="72" spans="1:5" x14ac:dyDescent="0.6">
      <c r="A72" s="49" t="s">
        <v>72</v>
      </c>
      <c r="B72" s="9">
        <v>100</v>
      </c>
      <c r="C72" s="2"/>
      <c r="D72" s="10">
        <f t="shared" si="3"/>
        <v>0</v>
      </c>
      <c r="E72" s="1"/>
    </row>
    <row r="73" spans="1:5" x14ac:dyDescent="0.6">
      <c r="A73" s="49" t="s">
        <v>73</v>
      </c>
      <c r="B73" s="9">
        <v>100</v>
      </c>
      <c r="C73" s="2"/>
      <c r="D73" s="10">
        <f>B73*C73</f>
        <v>0</v>
      </c>
      <c r="E73" s="18"/>
    </row>
    <row r="74" spans="1:5" x14ac:dyDescent="0.6">
      <c r="A74" s="49" t="s">
        <v>74</v>
      </c>
      <c r="B74" s="9">
        <v>10</v>
      </c>
      <c r="C74" s="2"/>
      <c r="D74" s="10">
        <f t="shared" ref="D74:D98" si="4">B74*C74</f>
        <v>0</v>
      </c>
      <c r="E74" s="1"/>
    </row>
    <row r="75" spans="1:5" x14ac:dyDescent="0.6">
      <c r="A75" s="49" t="s">
        <v>75</v>
      </c>
      <c r="B75" s="9">
        <v>10</v>
      </c>
      <c r="C75" s="2"/>
      <c r="D75" s="10">
        <f t="shared" si="4"/>
        <v>0</v>
      </c>
      <c r="E75" s="1"/>
    </row>
    <row r="76" spans="1:5" x14ac:dyDescent="0.6">
      <c r="A76" s="49" t="s">
        <v>76</v>
      </c>
      <c r="B76" s="9">
        <v>10</v>
      </c>
      <c r="C76" s="2"/>
      <c r="D76" s="10">
        <f t="shared" si="4"/>
        <v>0</v>
      </c>
      <c r="E76" s="1"/>
    </row>
    <row r="77" spans="1:5" x14ac:dyDescent="0.6">
      <c r="A77" s="49" t="s">
        <v>77</v>
      </c>
      <c r="B77" s="9">
        <v>10</v>
      </c>
      <c r="C77" s="2"/>
      <c r="D77" s="10">
        <f t="shared" si="4"/>
        <v>0</v>
      </c>
      <c r="E77" s="1"/>
    </row>
    <row r="78" spans="1:5" x14ac:dyDescent="0.6">
      <c r="A78" s="49" t="s">
        <v>78</v>
      </c>
      <c r="B78" s="9">
        <v>10</v>
      </c>
      <c r="C78" s="2"/>
      <c r="D78" s="10">
        <f t="shared" si="4"/>
        <v>0</v>
      </c>
      <c r="E78" s="1"/>
    </row>
    <row r="79" spans="1:5" x14ac:dyDescent="0.6">
      <c r="A79" s="49" t="s">
        <v>79</v>
      </c>
      <c r="B79" s="9">
        <v>2</v>
      </c>
      <c r="C79" s="2"/>
      <c r="D79" s="10">
        <f t="shared" si="4"/>
        <v>0</v>
      </c>
      <c r="E79" s="1"/>
    </row>
    <row r="80" spans="1:5" x14ac:dyDescent="0.6">
      <c r="A80" s="49" t="s">
        <v>108</v>
      </c>
      <c r="B80" s="9">
        <v>20</v>
      </c>
      <c r="C80" s="2"/>
      <c r="D80" s="10">
        <f t="shared" si="4"/>
        <v>0</v>
      </c>
      <c r="E80" s="1"/>
    </row>
    <row r="81" spans="1:5" x14ac:dyDescent="0.6">
      <c r="A81" s="49" t="s">
        <v>80</v>
      </c>
      <c r="B81" s="9">
        <v>5</v>
      </c>
      <c r="C81" s="2"/>
      <c r="D81" s="10">
        <f t="shared" si="4"/>
        <v>0</v>
      </c>
      <c r="E81" s="1"/>
    </row>
    <row r="82" spans="1:5" x14ac:dyDescent="0.6">
      <c r="A82" s="49" t="s">
        <v>81</v>
      </c>
      <c r="B82" s="9">
        <v>2</v>
      </c>
      <c r="C82" s="2"/>
      <c r="D82" s="10">
        <f t="shared" si="4"/>
        <v>0</v>
      </c>
      <c r="E82" s="1"/>
    </row>
    <row r="83" spans="1:5" x14ac:dyDescent="0.6">
      <c r="A83" s="49" t="s">
        <v>109</v>
      </c>
      <c r="B83" s="9">
        <v>4</v>
      </c>
      <c r="C83" s="2"/>
      <c r="D83" s="10">
        <f t="shared" si="4"/>
        <v>0</v>
      </c>
      <c r="E83" s="1"/>
    </row>
    <row r="84" spans="1:5" ht="52" x14ac:dyDescent="0.6">
      <c r="A84" s="49" t="s">
        <v>110</v>
      </c>
      <c r="B84" s="9">
        <v>10</v>
      </c>
      <c r="C84" s="2"/>
      <c r="D84" s="10">
        <f t="shared" si="4"/>
        <v>0</v>
      </c>
      <c r="E84" s="45"/>
    </row>
    <row r="85" spans="1:5" ht="52" x14ac:dyDescent="0.6">
      <c r="A85" s="49" t="s">
        <v>111</v>
      </c>
      <c r="B85" s="9">
        <v>2</v>
      </c>
      <c r="C85" s="2"/>
      <c r="D85" s="10">
        <f t="shared" si="4"/>
        <v>0</v>
      </c>
      <c r="E85" s="45"/>
    </row>
    <row r="86" spans="1:5" x14ac:dyDescent="0.6">
      <c r="A86" s="49" t="s">
        <v>112</v>
      </c>
      <c r="B86" s="9">
        <v>2</v>
      </c>
      <c r="C86" s="2"/>
      <c r="D86" s="10">
        <f t="shared" si="4"/>
        <v>0</v>
      </c>
      <c r="E86" s="45"/>
    </row>
    <row r="87" spans="1:5" x14ac:dyDescent="0.6">
      <c r="A87" s="49" t="s">
        <v>82</v>
      </c>
      <c r="B87" s="9">
        <v>8</v>
      </c>
      <c r="C87" s="2"/>
      <c r="D87" s="10">
        <f t="shared" si="4"/>
        <v>0</v>
      </c>
      <c r="E87" s="45" t="s">
        <v>122</v>
      </c>
    </row>
    <row r="88" spans="1:5" x14ac:dyDescent="0.6">
      <c r="A88" s="49" t="s">
        <v>83</v>
      </c>
      <c r="B88" s="9">
        <v>5</v>
      </c>
      <c r="C88" s="2"/>
      <c r="D88" s="10">
        <f t="shared" si="4"/>
        <v>0</v>
      </c>
      <c r="E88" s="45"/>
    </row>
    <row r="89" spans="1:5" x14ac:dyDescent="0.6">
      <c r="A89" s="49" t="s">
        <v>84</v>
      </c>
      <c r="B89" s="9">
        <v>10</v>
      </c>
      <c r="C89" s="2"/>
      <c r="D89" s="10">
        <f t="shared" si="4"/>
        <v>0</v>
      </c>
      <c r="E89" s="45"/>
    </row>
    <row r="90" spans="1:5" x14ac:dyDescent="0.6">
      <c r="A90" s="49" t="s">
        <v>85</v>
      </c>
      <c r="B90" s="9">
        <v>1</v>
      </c>
      <c r="C90" s="2"/>
      <c r="D90" s="10">
        <f t="shared" si="4"/>
        <v>0</v>
      </c>
      <c r="E90" s="45"/>
    </row>
    <row r="91" spans="1:5" x14ac:dyDescent="0.6">
      <c r="A91" s="49" t="s">
        <v>86</v>
      </c>
      <c r="B91" s="9">
        <v>2</v>
      </c>
      <c r="C91" s="2"/>
      <c r="D91" s="10">
        <f t="shared" si="4"/>
        <v>0</v>
      </c>
      <c r="E91" s="45"/>
    </row>
    <row r="92" spans="1:5" x14ac:dyDescent="0.6">
      <c r="A92" s="49" t="s">
        <v>87</v>
      </c>
      <c r="B92" s="9">
        <v>2</v>
      </c>
      <c r="C92" s="2"/>
      <c r="D92" s="10">
        <f t="shared" si="4"/>
        <v>0</v>
      </c>
      <c r="E92" s="45"/>
    </row>
    <row r="93" spans="1:5" x14ac:dyDescent="0.6">
      <c r="A93" s="49" t="s">
        <v>88</v>
      </c>
      <c r="B93" s="9">
        <v>10</v>
      </c>
      <c r="C93" s="2"/>
      <c r="D93" s="10">
        <f t="shared" si="4"/>
        <v>0</v>
      </c>
      <c r="E93" s="45"/>
    </row>
    <row r="94" spans="1:5" x14ac:dyDescent="0.6">
      <c r="A94" s="49" t="s">
        <v>89</v>
      </c>
      <c r="B94" s="9"/>
      <c r="C94" s="2"/>
      <c r="D94" s="10">
        <f t="shared" si="4"/>
        <v>0</v>
      </c>
      <c r="E94" s="45"/>
    </row>
    <row r="95" spans="1:5" ht="52" x14ac:dyDescent="0.6">
      <c r="A95" s="49" t="s">
        <v>113</v>
      </c>
      <c r="B95" s="9">
        <v>2</v>
      </c>
      <c r="C95" s="2"/>
      <c r="D95" s="10">
        <f t="shared" si="4"/>
        <v>0</v>
      </c>
      <c r="E95" s="45"/>
    </row>
    <row r="96" spans="1:5" x14ac:dyDescent="0.6">
      <c r="A96" s="49" t="s">
        <v>90</v>
      </c>
      <c r="B96" s="9">
        <v>2</v>
      </c>
      <c r="C96" s="2"/>
      <c r="D96" s="10">
        <f t="shared" si="4"/>
        <v>0</v>
      </c>
      <c r="E96" s="45"/>
    </row>
    <row r="97" spans="1:5" x14ac:dyDescent="0.6">
      <c r="A97" s="49" t="s">
        <v>91</v>
      </c>
      <c r="B97" s="9">
        <v>2</v>
      </c>
      <c r="C97" s="2"/>
      <c r="D97" s="10">
        <f t="shared" si="4"/>
        <v>0</v>
      </c>
      <c r="E97" s="45"/>
    </row>
    <row r="98" spans="1:5" x14ac:dyDescent="0.6">
      <c r="A98" s="49" t="s">
        <v>92</v>
      </c>
      <c r="B98" s="9">
        <v>2</v>
      </c>
      <c r="C98" s="2"/>
      <c r="D98" s="10">
        <f t="shared" si="4"/>
        <v>0</v>
      </c>
      <c r="E98" s="45"/>
    </row>
    <row r="99" spans="1:5" x14ac:dyDescent="0.6">
      <c r="A99" s="49" t="s">
        <v>93</v>
      </c>
      <c r="B99" s="9">
        <v>2</v>
      </c>
      <c r="C99" s="2"/>
      <c r="D99" s="10">
        <f t="shared" ref="D99:D111" si="5">B99*C99</f>
        <v>0</v>
      </c>
      <c r="E99" s="45"/>
    </row>
    <row r="100" spans="1:5" x14ac:dyDescent="0.6">
      <c r="A100" s="49" t="s">
        <v>94</v>
      </c>
      <c r="B100" s="9">
        <v>2</v>
      </c>
      <c r="C100" s="2"/>
      <c r="D100" s="10">
        <f t="shared" si="5"/>
        <v>0</v>
      </c>
      <c r="E100" s="45"/>
    </row>
    <row r="101" spans="1:5" x14ac:dyDescent="0.6">
      <c r="A101" s="49" t="s">
        <v>95</v>
      </c>
      <c r="B101" s="9">
        <v>2</v>
      </c>
      <c r="C101" s="2"/>
      <c r="D101" s="10">
        <f t="shared" si="5"/>
        <v>0</v>
      </c>
      <c r="E101" s="45"/>
    </row>
    <row r="102" spans="1:5" x14ac:dyDescent="0.6">
      <c r="A102" s="49" t="s">
        <v>96</v>
      </c>
      <c r="B102" s="9">
        <v>2</v>
      </c>
      <c r="C102" s="2"/>
      <c r="D102" s="10">
        <f t="shared" si="5"/>
        <v>0</v>
      </c>
      <c r="E102" s="45"/>
    </row>
    <row r="103" spans="1:5" x14ac:dyDescent="0.6">
      <c r="A103" s="49" t="s">
        <v>97</v>
      </c>
      <c r="B103" s="9">
        <v>2</v>
      </c>
      <c r="C103" s="2"/>
      <c r="D103" s="10">
        <f t="shared" si="5"/>
        <v>0</v>
      </c>
      <c r="E103" s="45"/>
    </row>
    <row r="104" spans="1:5" x14ac:dyDescent="0.6">
      <c r="A104" s="49" t="s">
        <v>98</v>
      </c>
      <c r="B104" s="9">
        <v>2</v>
      </c>
      <c r="C104" s="2"/>
      <c r="D104" s="10">
        <f t="shared" si="5"/>
        <v>0</v>
      </c>
      <c r="E104" s="45"/>
    </row>
    <row r="105" spans="1:5" x14ac:dyDescent="0.6">
      <c r="A105" s="49" t="s">
        <v>114</v>
      </c>
      <c r="B105" s="9">
        <v>2</v>
      </c>
      <c r="C105" s="2"/>
      <c r="D105" s="10">
        <f t="shared" si="5"/>
        <v>0</v>
      </c>
      <c r="E105" s="45"/>
    </row>
    <row r="106" spans="1:5" x14ac:dyDescent="0.6">
      <c r="A106" s="49" t="s">
        <v>115</v>
      </c>
      <c r="B106" s="9">
        <v>2</v>
      </c>
      <c r="C106" s="2"/>
      <c r="D106" s="10">
        <f t="shared" si="5"/>
        <v>0</v>
      </c>
      <c r="E106" s="45"/>
    </row>
    <row r="107" spans="1:5" x14ac:dyDescent="0.6">
      <c r="A107" s="49" t="s">
        <v>99</v>
      </c>
      <c r="B107" s="9">
        <v>2</v>
      </c>
      <c r="C107" s="2"/>
      <c r="D107" s="10">
        <f t="shared" si="5"/>
        <v>0</v>
      </c>
      <c r="E107" s="45"/>
    </row>
    <row r="108" spans="1:5" x14ac:dyDescent="0.6">
      <c r="A108" s="49" t="s">
        <v>116</v>
      </c>
      <c r="B108" s="9">
        <v>4</v>
      </c>
      <c r="C108" s="2"/>
      <c r="D108" s="10">
        <f t="shared" si="5"/>
        <v>0</v>
      </c>
      <c r="E108" s="45"/>
    </row>
    <row r="109" spans="1:5" x14ac:dyDescent="0.6">
      <c r="A109" s="49" t="s">
        <v>100</v>
      </c>
      <c r="B109" s="9">
        <v>2</v>
      </c>
      <c r="C109" s="2"/>
      <c r="D109" s="10">
        <f t="shared" si="5"/>
        <v>0</v>
      </c>
      <c r="E109" s="45"/>
    </row>
    <row r="110" spans="1:5" x14ac:dyDescent="0.6">
      <c r="A110" s="49" t="s">
        <v>101</v>
      </c>
      <c r="B110" s="9">
        <v>2</v>
      </c>
      <c r="C110" s="2"/>
      <c r="D110" s="10">
        <f t="shared" si="5"/>
        <v>0</v>
      </c>
      <c r="E110" s="45"/>
    </row>
    <row r="111" spans="1:5" ht="78.5" thickBot="1" x14ac:dyDescent="0.65">
      <c r="A111" s="50" t="s">
        <v>102</v>
      </c>
      <c r="B111" s="9">
        <v>3</v>
      </c>
      <c r="C111" s="2"/>
      <c r="D111" s="10">
        <f t="shared" si="5"/>
        <v>0</v>
      </c>
      <c r="E111" s="45"/>
    </row>
    <row r="112" spans="1:5" x14ac:dyDescent="0.6">
      <c r="A112" s="28" t="s">
        <v>2</v>
      </c>
      <c r="B112" s="29"/>
      <c r="C112" s="30"/>
      <c r="D112" s="31">
        <f>SUM(D5:D53)+SUM(D56:D111)</f>
        <v>0</v>
      </c>
      <c r="E112" s="32"/>
    </row>
    <row r="113" spans="1:5" x14ac:dyDescent="0.6">
      <c r="A113" s="3" t="s">
        <v>4</v>
      </c>
      <c r="B113" s="7"/>
      <c r="C113" s="11"/>
      <c r="D113" s="12"/>
      <c r="E113" s="33"/>
    </row>
    <row r="114" spans="1:5" ht="26.5" thickBot="1" x14ac:dyDescent="0.65">
      <c r="A114" s="4" t="s">
        <v>3</v>
      </c>
      <c r="B114" s="8"/>
      <c r="C114" s="13"/>
      <c r="D114" s="14">
        <f>SUM(C5:C32)</f>
        <v>0</v>
      </c>
      <c r="E114" s="34"/>
    </row>
  </sheetData>
  <mergeCells count="4">
    <mergeCell ref="A54:E54"/>
    <mergeCell ref="A1:F1"/>
    <mergeCell ref="A2:F2"/>
    <mergeCell ref="A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STRRPD0008</dc:creator>
  <cp:lastModifiedBy>del Olmo Abril, Alejandro</cp:lastModifiedBy>
  <dcterms:created xsi:type="dcterms:W3CDTF">2024-05-22T09:59:17Z</dcterms:created>
  <dcterms:modified xsi:type="dcterms:W3CDTF">2025-01-27T13:44:11Z</dcterms:modified>
</cp:coreProperties>
</file>