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20" windowWidth="19300" windowHeight="10900" tabRatio="620"/>
  </bookViews>
  <sheets>
    <sheet name="Annex3bis" sheetId="4"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4" l="1"/>
  <c r="I9" i="4"/>
  <c r="I14" i="4" l="1"/>
  <c r="I13" i="4"/>
  <c r="I12" i="4"/>
  <c r="I10" i="4"/>
  <c r="I15" i="4" l="1"/>
  <c r="I20" i="4" s="1"/>
  <c r="I21" i="4" s="1"/>
  <c r="G17" i="4"/>
  <c r="I17" i="4" s="1"/>
  <c r="G18" i="4" l="1"/>
  <c r="I18" i="4"/>
  <c r="G15" i="4"/>
  <c r="G10" i="4" l="1"/>
  <c r="G20" i="4" s="1"/>
  <c r="G21" i="4" s="1"/>
  <c r="G22" i="4" s="1"/>
  <c r="I22" i="4"/>
</calcChain>
</file>

<file path=xl/comments1.xml><?xml version="1.0" encoding="utf-8"?>
<comments xmlns="http://schemas.openxmlformats.org/spreadsheetml/2006/main">
  <authors>
    <author>Autor</author>
  </authors>
  <commentList>
    <comment ref="H21" authorId="0">
      <text>
        <r>
          <rPr>
            <b/>
            <sz val="9"/>
            <color indexed="81"/>
            <rFont val="Tahoma"/>
            <family val="2"/>
          </rPr>
          <t>Autor:</t>
        </r>
        <r>
          <rPr>
            <sz val="9"/>
            <color indexed="81"/>
            <rFont val="Tahoma"/>
            <family val="2"/>
          </rPr>
          <t xml:space="preserve">
Escolliu el tipus d'IVA aplicable</t>
        </r>
      </text>
    </comment>
  </commentList>
</comments>
</file>

<file path=xl/sharedStrings.xml><?xml version="1.0" encoding="utf-8"?>
<sst xmlns="http://schemas.openxmlformats.org/spreadsheetml/2006/main" count="40" uniqueCount="38">
  <si>
    <t>PROVISIÓ</t>
  </si>
  <si>
    <t>PREU UNITARI</t>
  </si>
  <si>
    <t>Ajuts econòmics per necessitats bàsiques</t>
  </si>
  <si>
    <t>GESTIÓ DEL SERVEI DEL CENTRE RESIDENCIAL D'INSERCIÓ MASIA CAN PLANAS PER A PERSONES EN SITUACIÓ DE SENSELLAR</t>
  </si>
  <si>
    <t>Pel període inicial del contracte:</t>
  </si>
  <si>
    <t xml:space="preserve"> 1/3/2025 a 28/2/2026</t>
  </si>
  <si>
    <t>12 MESOS</t>
  </si>
  <si>
    <t>Codi</t>
  </si>
  <si>
    <t>Descripció</t>
  </si>
  <si>
    <t>Quantitat estimada 1 any</t>
  </si>
  <si>
    <t>Preu u/t Sortida</t>
  </si>
  <si>
    <t>Import sortida</t>
  </si>
  <si>
    <t>Preu u/t  Proveïdor</t>
  </si>
  <si>
    <t>Import  Proveïdor</t>
  </si>
  <si>
    <t>Despeses per preu GLOBAL</t>
  </si>
  <si>
    <r>
      <t xml:space="preserve">Gestió global del servei fix del Centre d'Acolliment Residencial Can Planas
</t>
    </r>
    <r>
      <rPr>
        <b/>
        <sz val="9"/>
        <rFont val="Arial"/>
        <family val="2"/>
      </rPr>
      <t>(Plaça Desocupada)</t>
    </r>
  </si>
  <si>
    <t>PREU GLOBAL</t>
  </si>
  <si>
    <t>Subtotal preu global</t>
  </si>
  <si>
    <t>Subtotal preu global proveidor</t>
  </si>
  <si>
    <t xml:space="preserve">Despeses per preu UNITARI </t>
  </si>
  <si>
    <r>
      <t xml:space="preserve">Servei variable lligat als usuaris
</t>
    </r>
    <r>
      <rPr>
        <b/>
        <sz val="9"/>
        <rFont val="Arial"/>
        <family val="2"/>
      </rPr>
      <t>(Plaça Ocupada)</t>
    </r>
  </si>
  <si>
    <r>
      <t xml:space="preserve">Personal mèdic - Assessorament casos complexes </t>
    </r>
    <r>
      <rPr>
        <b/>
        <sz val="8"/>
        <color rgb="FF000000"/>
        <rFont val="Arial"/>
        <family val="2"/>
      </rPr>
      <t>(Plaça Ocupada)</t>
    </r>
  </si>
  <si>
    <r>
      <t xml:space="preserve">Personal tècnic - Serveis d'acompanyament </t>
    </r>
    <r>
      <rPr>
        <b/>
        <sz val="8"/>
        <color rgb="FF000000"/>
        <rFont val="Arial"/>
        <family val="2"/>
      </rPr>
      <t>(Plaça Ocupada)</t>
    </r>
  </si>
  <si>
    <t>Subtotal preus unitaris</t>
  </si>
  <si>
    <t>Subtotal preus unitaris proveidor</t>
  </si>
  <si>
    <t>Despeses per PROVISIONS</t>
  </si>
  <si>
    <t>Subtotal de provisions</t>
  </si>
  <si>
    <t>Subtotal provisions proveidor</t>
  </si>
  <si>
    <t>IMPORT:</t>
  </si>
  <si>
    <t xml:space="preserve">IMPORT:                    </t>
  </si>
  <si>
    <t>IVA (%):</t>
  </si>
  <si>
    <t>TOTAL:</t>
  </si>
  <si>
    <t xml:space="preserve">TOTAL PROVEIDOR: </t>
  </si>
  <si>
    <t>Barcelona, en la data de signatura</t>
  </si>
  <si>
    <r>
      <t>Les quantitats indicades per l’IMSS com a preu global net</t>
    </r>
    <r>
      <rPr>
        <sz val="9"/>
        <color rgb="FF000000"/>
        <rFont val="Arial"/>
        <family val="2"/>
      </rPr>
      <t xml:space="preserve"> així com cadascun dels preus unitaris nets determinats constitueixen la xifra màxima per sobre de la qual s'estimarà que les ofertes dels licitadors excedeixen el tipus de la licitació i, per tant, seran excloses.</t>
    </r>
  </si>
  <si>
    <r>
      <rPr>
        <b/>
        <sz val="11"/>
        <color rgb="FFFF0000"/>
        <rFont val="Arial"/>
        <family val="2"/>
      </rPr>
      <t xml:space="preserve">EXP 015_P2400033  </t>
    </r>
    <r>
      <rPr>
        <b/>
        <sz val="11"/>
        <rFont val="Arial"/>
        <family val="2"/>
      </rPr>
      <t xml:space="preserve">                     ANNEX-3 BIS</t>
    </r>
  </si>
  <si>
    <t>La provisió no és susceptible de baixa en la licitació i s'ha de reservar per a l'ús definit en el PPTP</t>
  </si>
  <si>
    <t>* El present annex s'ha de presentar en format pdf i degudament signat.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</si>
</sst>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0\ [$€-403]_-;\-* #,##0.00\ [$€-403]_-;_-* &quot;-&quot;??\ [$€-403]_-;_-@_-"/>
    <numFmt numFmtId="165" formatCode="#,##0_ ;\-#,##0\ "/>
    <numFmt numFmtId="166" formatCode="_-* #,##0.0000\ [$€-403]_-;\-* #,##0.0000\ [$€-403]_-;_-* &quot;-&quot;??\ [$€-403]_-;_-@_-"/>
  </numFmts>
  <fonts count="17" x14ac:knownFonts="1">
    <font>
      <sz val="11"/>
      <color theme="1"/>
      <name val="Calibri"/>
      <family val="2"/>
      <scheme val="minor"/>
    </font>
    <font>
      <sz val="11"/>
      <color theme="1"/>
      <name val="Calibri"/>
      <family val="2"/>
      <scheme val="minor"/>
    </font>
    <font>
      <sz val="8"/>
      <name val="Arial"/>
      <family val="2"/>
    </font>
    <font>
      <sz val="10"/>
      <name val="Arial"/>
      <family val="2"/>
    </font>
    <font>
      <b/>
      <sz val="10"/>
      <name val="Arial"/>
      <family val="2"/>
    </font>
    <font>
      <b/>
      <sz val="11"/>
      <name val="Arial"/>
      <family val="2"/>
    </font>
    <font>
      <b/>
      <sz val="9"/>
      <name val="Arial"/>
      <family val="2"/>
    </font>
    <font>
      <b/>
      <sz val="11"/>
      <color rgb="FFFF0000"/>
      <name val="Arial"/>
      <family val="2"/>
    </font>
    <font>
      <sz val="9"/>
      <color rgb="FF000000"/>
      <name val="Arial"/>
      <family val="2"/>
    </font>
    <font>
      <sz val="9"/>
      <name val="Arial"/>
      <family val="2"/>
    </font>
    <font>
      <b/>
      <sz val="9"/>
      <color rgb="FF000000"/>
      <name val="Arial"/>
      <family val="2"/>
    </font>
    <font>
      <sz val="8"/>
      <color rgb="FF000000"/>
      <name val="Arial"/>
      <family val="2"/>
    </font>
    <font>
      <b/>
      <sz val="8"/>
      <color rgb="FF000000"/>
      <name val="Arial"/>
      <family val="2"/>
    </font>
    <font>
      <b/>
      <sz val="10"/>
      <color rgb="FF000000"/>
      <name val="Arial"/>
      <family val="2"/>
    </font>
    <font>
      <sz val="9"/>
      <color indexed="81"/>
      <name val="Tahoma"/>
      <family val="2"/>
    </font>
    <font>
      <b/>
      <sz val="9"/>
      <color indexed="81"/>
      <name val="Tahoma"/>
      <family val="2"/>
    </font>
    <font>
      <u/>
      <sz val="9"/>
      <name val="Arial"/>
      <family val="2"/>
    </font>
  </fonts>
  <fills count="7">
    <fill>
      <patternFill patternType="none"/>
    </fill>
    <fill>
      <patternFill patternType="gray125"/>
    </fill>
    <fill>
      <patternFill patternType="solid">
        <fgColor rgb="FFFFFFFF"/>
        <bgColor rgb="FF000000"/>
      </patternFill>
    </fill>
    <fill>
      <patternFill patternType="solid">
        <fgColor rgb="FF00B050"/>
        <bgColor rgb="FF000000"/>
      </patternFill>
    </fill>
    <fill>
      <patternFill patternType="solid">
        <fgColor rgb="FFD9D9D9"/>
        <bgColor rgb="FF000000"/>
      </patternFill>
    </fill>
    <fill>
      <patternFill patternType="solid">
        <fgColor rgb="FFFFCC00"/>
        <bgColor rgb="FF000000"/>
      </patternFill>
    </fill>
    <fill>
      <patternFill patternType="solid">
        <fgColor rgb="FFC4D79B"/>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3" fillId="3" borderId="0" xfId="0" applyFont="1" applyFill="1"/>
    <xf numFmtId="0" fontId="3" fillId="0" borderId="0" xfId="0" applyFont="1" applyAlignment="1" applyProtection="1">
      <alignment horizontal="right"/>
      <protection hidden="1"/>
    </xf>
    <xf numFmtId="0" fontId="3" fillId="0" borderId="0" xfId="0" applyFont="1" applyProtection="1">
      <protection hidden="1"/>
    </xf>
    <xf numFmtId="0" fontId="8" fillId="0" borderId="0" xfId="0" applyFont="1" applyProtection="1">
      <protection hidden="1"/>
    </xf>
    <xf numFmtId="0" fontId="6" fillId="5" borderId="11"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center" vertical="center" wrapText="1"/>
      <protection hidden="1"/>
    </xf>
    <xf numFmtId="164" fontId="3" fillId="0" borderId="0" xfId="0" applyNumberFormat="1" applyFont="1" applyAlignment="1" applyProtection="1">
      <alignment vertical="center"/>
      <protection hidden="1"/>
    </xf>
    <xf numFmtId="164" fontId="9" fillId="0" borderId="0" xfId="0" applyNumberFormat="1" applyFont="1" applyAlignment="1" applyProtection="1">
      <alignment vertical="center"/>
      <protection hidden="1"/>
    </xf>
    <xf numFmtId="164" fontId="9" fillId="0" borderId="11" xfId="0" applyNumberFormat="1" applyFont="1" applyBorder="1" applyAlignment="1" applyProtection="1">
      <alignment vertical="center"/>
      <protection hidden="1"/>
    </xf>
    <xf numFmtId="166" fontId="9" fillId="0" borderId="12" xfId="0" applyNumberFormat="1" applyFont="1" applyBorder="1" applyAlignment="1" applyProtection="1">
      <alignment vertical="center"/>
      <protection hidden="1"/>
    </xf>
    <xf numFmtId="166" fontId="6" fillId="4" borderId="12" xfId="0" applyNumberFormat="1" applyFont="1" applyFill="1" applyBorder="1" applyAlignment="1" applyProtection="1">
      <alignment vertical="center"/>
      <protection hidden="1"/>
    </xf>
    <xf numFmtId="166" fontId="9" fillId="0" borderId="0" xfId="0" applyNumberFormat="1" applyFont="1" applyAlignment="1" applyProtection="1">
      <alignment vertical="center"/>
      <protection hidden="1"/>
    </xf>
    <xf numFmtId="166" fontId="10" fillId="0" borderId="0" xfId="2" applyNumberFormat="1" applyFont="1" applyFill="1" applyBorder="1" applyAlignment="1" applyProtection="1">
      <alignment vertical="center"/>
      <protection hidden="1"/>
    </xf>
    <xf numFmtId="164" fontId="9" fillId="0" borderId="21" xfId="0" applyNumberFormat="1" applyFont="1" applyBorder="1" applyAlignment="1" applyProtection="1">
      <alignment vertical="center"/>
      <protection hidden="1"/>
    </xf>
    <xf numFmtId="164" fontId="6" fillId="4" borderId="4" xfId="0" applyNumberFormat="1" applyFont="1" applyFill="1" applyBorder="1" applyAlignment="1" applyProtection="1">
      <alignment vertical="center"/>
      <protection hidden="1"/>
    </xf>
    <xf numFmtId="164" fontId="8" fillId="0" borderId="0" xfId="0" applyNumberFormat="1" applyFont="1" applyAlignment="1" applyProtection="1">
      <alignment vertical="center"/>
      <protection hidden="1"/>
    </xf>
    <xf numFmtId="164" fontId="6" fillId="4" borderId="1" xfId="1" applyNumberFormat="1" applyFont="1" applyFill="1" applyBorder="1" applyAlignment="1" applyProtection="1">
      <alignment vertical="center"/>
      <protection hidden="1"/>
    </xf>
    <xf numFmtId="164" fontId="9" fillId="0" borderId="1" xfId="1" applyNumberFormat="1" applyFont="1" applyFill="1" applyBorder="1" applyAlignment="1" applyProtection="1">
      <alignment vertical="center"/>
      <protection hidden="1"/>
    </xf>
    <xf numFmtId="164" fontId="4" fillId="4" borderId="1" xfId="1" applyNumberFormat="1" applyFont="1" applyFill="1" applyBorder="1" applyAlignment="1" applyProtection="1">
      <alignment vertical="center"/>
      <protection hidden="1"/>
    </xf>
    <xf numFmtId="164" fontId="13" fillId="0" borderId="1" xfId="0" applyNumberFormat="1" applyFont="1" applyBorder="1" applyAlignment="1" applyProtection="1">
      <alignment horizontal="left" vertical="center" wrapText="1"/>
      <protection hidden="1"/>
    </xf>
    <xf numFmtId="0" fontId="6" fillId="0" borderId="0" xfId="0" applyFont="1" applyProtection="1">
      <protection hidden="1"/>
    </xf>
    <xf numFmtId="0" fontId="10" fillId="0" borderId="0" xfId="0" applyFont="1" applyProtection="1">
      <protection hidden="1"/>
    </xf>
    <xf numFmtId="164" fontId="6" fillId="0" borderId="0" xfId="1" applyNumberFormat="1" applyFont="1" applyFill="1" applyBorder="1" applyProtection="1">
      <protection hidden="1"/>
    </xf>
    <xf numFmtId="164" fontId="10" fillId="0" borderId="0" xfId="0" applyNumberFormat="1" applyFont="1" applyAlignment="1" applyProtection="1">
      <alignment horizontal="right"/>
      <protection hidden="1"/>
    </xf>
    <xf numFmtId="164" fontId="6" fillId="0" borderId="0" xfId="0" applyNumberFormat="1" applyFont="1" applyProtection="1">
      <protection hidden="1"/>
    </xf>
    <xf numFmtId="2" fontId="3" fillId="0" borderId="0" xfId="0" applyNumberFormat="1" applyFont="1" applyProtection="1">
      <protection hidden="1"/>
    </xf>
    <xf numFmtId="0" fontId="9" fillId="0" borderId="0" xfId="0" applyFont="1" applyAlignment="1" applyProtection="1">
      <alignment vertical="center" wrapText="1"/>
      <protection hidden="1"/>
    </xf>
    <xf numFmtId="9" fontId="0" fillId="0" borderId="0" xfId="0" applyNumberFormat="1"/>
    <xf numFmtId="164" fontId="9" fillId="0" borderId="12" xfId="0" applyNumberFormat="1" applyFont="1" applyBorder="1" applyAlignment="1" applyProtection="1">
      <alignment vertical="center"/>
      <protection hidden="1"/>
    </xf>
    <xf numFmtId="0" fontId="16" fillId="0" borderId="0" xfId="0" applyFont="1" applyAlignment="1" applyProtection="1">
      <alignment horizontal="center" vertical="center" wrapText="1"/>
      <protection hidden="1"/>
    </xf>
    <xf numFmtId="0" fontId="16" fillId="0" borderId="0" xfId="0" applyFont="1" applyAlignment="1" applyProtection="1">
      <alignment horizontal="center" vertical="center"/>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horizontal="center" vertical="center"/>
      <protection hidden="1"/>
    </xf>
    <xf numFmtId="0" fontId="3" fillId="3" borderId="0" xfId="0" applyFont="1" applyFill="1" applyProtection="1">
      <protection hidden="1"/>
    </xf>
    <xf numFmtId="0" fontId="11" fillId="0" borderId="0" xfId="0" applyFont="1" applyAlignment="1" applyProtection="1">
      <alignment horizontal="center" vertical="center" wrapText="1"/>
      <protection hidden="1"/>
    </xf>
    <xf numFmtId="0" fontId="3" fillId="0" borderId="0" xfId="0" applyFont="1" applyProtection="1"/>
    <xf numFmtId="164" fontId="6" fillId="4" borderId="12" xfId="0" applyNumberFormat="1" applyFont="1" applyFill="1" applyBorder="1" applyAlignment="1" applyProtection="1">
      <alignment vertical="center"/>
      <protection hidden="1"/>
    </xf>
    <xf numFmtId="0" fontId="5" fillId="0" borderId="0" xfId="0" applyFont="1" applyProtection="1"/>
    <xf numFmtId="0" fontId="8" fillId="0" borderId="0" xfId="0" applyFont="1" applyProtection="1"/>
    <xf numFmtId="2" fontId="8" fillId="0" borderId="0" xfId="0" applyNumberFormat="1" applyFont="1" applyProtection="1"/>
    <xf numFmtId="0" fontId="6" fillId="5" borderId="10"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2" fontId="6" fillId="5" borderId="11" xfId="0" applyNumberFormat="1" applyFont="1" applyFill="1" applyBorder="1" applyAlignment="1" applyProtection="1">
      <alignment horizontal="center" vertical="center" wrapText="1"/>
    </xf>
    <xf numFmtId="0" fontId="6" fillId="2" borderId="0" xfId="0" quotePrefix="1" applyFont="1" applyFill="1" applyAlignment="1" applyProtection="1">
      <alignment horizontal="center" vertical="center" wrapText="1"/>
    </xf>
    <xf numFmtId="0" fontId="2" fillId="2" borderId="0" xfId="0" quotePrefix="1" applyFont="1" applyFill="1" applyAlignment="1" applyProtection="1">
      <alignment vertical="center" wrapText="1"/>
    </xf>
    <xf numFmtId="164" fontId="6" fillId="0" borderId="0" xfId="0" applyNumberFormat="1" applyFont="1" applyAlignment="1" applyProtection="1">
      <alignment horizontal="center" vertical="center"/>
    </xf>
    <xf numFmtId="164" fontId="6" fillId="0" borderId="13" xfId="0" applyNumberFormat="1" applyFont="1" applyBorder="1" applyAlignment="1" applyProtection="1">
      <alignment horizontal="center" vertical="center"/>
    </xf>
    <xf numFmtId="164" fontId="9" fillId="0" borderId="14" xfId="0" applyNumberFormat="1" applyFont="1" applyBorder="1" applyAlignment="1" applyProtection="1">
      <alignment vertical="center"/>
    </xf>
    <xf numFmtId="0" fontId="9" fillId="0" borderId="10" xfId="0" quotePrefix="1" applyFont="1" applyBorder="1" applyAlignment="1" applyProtection="1">
      <alignment horizontal="left" vertical="center" wrapText="1"/>
    </xf>
    <xf numFmtId="0" fontId="2" fillId="2" borderId="11" xfId="0" quotePrefix="1" applyFont="1" applyFill="1" applyBorder="1" applyAlignment="1" applyProtection="1">
      <alignment vertical="center" wrapText="1"/>
    </xf>
    <xf numFmtId="165" fontId="9" fillId="2" borderId="11" xfId="0" quotePrefix="1" applyNumberFormat="1" applyFont="1" applyFill="1" applyBorder="1" applyAlignment="1" applyProtection="1">
      <alignment horizontal="center" vertical="center" wrapText="1"/>
    </xf>
    <xf numFmtId="164" fontId="9" fillId="0" borderId="11" xfId="0" applyNumberFormat="1" applyFont="1" applyBorder="1" applyAlignment="1" applyProtection="1">
      <alignment horizontal="center" vertical="center"/>
    </xf>
    <xf numFmtId="164" fontId="9" fillId="0" borderId="11" xfId="0" applyNumberFormat="1" applyFont="1" applyBorder="1" applyAlignment="1" applyProtection="1">
      <alignment vertical="center"/>
    </xf>
    <xf numFmtId="0" fontId="9" fillId="2" borderId="0" xfId="0" quotePrefix="1" applyFont="1" applyFill="1" applyAlignment="1" applyProtection="1">
      <alignment vertical="center" wrapText="1"/>
    </xf>
    <xf numFmtId="164" fontId="6" fillId="4" borderId="7" xfId="0" applyNumberFormat="1" applyFont="1" applyFill="1" applyBorder="1" applyAlignment="1" applyProtection="1">
      <alignment vertical="center"/>
    </xf>
    <xf numFmtId="164" fontId="2" fillId="2" borderId="0" xfId="0" quotePrefix="1" applyNumberFormat="1" applyFont="1" applyFill="1" applyAlignment="1" applyProtection="1">
      <alignment vertical="center" wrapText="1"/>
    </xf>
    <xf numFmtId="0" fontId="11" fillId="0" borderId="16" xfId="0" applyFont="1" applyBorder="1" applyAlignment="1" applyProtection="1">
      <alignment horizontal="left" vertical="center" wrapText="1"/>
    </xf>
    <xf numFmtId="164" fontId="9" fillId="0" borderId="17" xfId="0" applyNumberFormat="1" applyFont="1" applyBorder="1" applyAlignment="1" applyProtection="1">
      <alignment horizontal="center" vertical="center"/>
    </xf>
    <xf numFmtId="164" fontId="9" fillId="0" borderId="17" xfId="0" applyNumberFormat="1" applyFont="1" applyBorder="1" applyAlignment="1" applyProtection="1">
      <alignment vertical="center"/>
    </xf>
    <xf numFmtId="0" fontId="11" fillId="0" borderId="8" xfId="0" applyFont="1" applyBorder="1" applyAlignment="1" applyProtection="1">
      <alignment horizontal="left" vertical="center" wrapText="1"/>
    </xf>
    <xf numFmtId="164" fontId="9" fillId="0" borderId="1" xfId="0" applyNumberFormat="1" applyFont="1" applyBorder="1" applyAlignment="1" applyProtection="1">
      <alignment horizontal="center" vertical="center"/>
    </xf>
    <xf numFmtId="164" fontId="9" fillId="0" borderId="1" xfId="0" applyNumberFormat="1" applyFont="1" applyBorder="1" applyAlignment="1" applyProtection="1">
      <alignment vertical="center"/>
    </xf>
    <xf numFmtId="0" fontId="11" fillId="0" borderId="0" xfId="0" applyFont="1" applyAlignment="1" applyProtection="1">
      <alignment horizontal="center" vertical="center" wrapText="1"/>
    </xf>
    <xf numFmtId="0" fontId="8" fillId="0" borderId="0" xfId="0" applyFont="1" applyAlignment="1" applyProtection="1">
      <alignment vertical="center"/>
    </xf>
    <xf numFmtId="164" fontId="6" fillId="0" borderId="0" xfId="0" applyNumberFormat="1" applyFont="1" applyAlignment="1" applyProtection="1">
      <alignment horizontal="right" vertical="center"/>
    </xf>
    <xf numFmtId="164" fontId="10" fillId="0" borderId="0" xfId="2" applyNumberFormat="1" applyFont="1" applyFill="1" applyBorder="1" applyAlignment="1" applyProtection="1">
      <alignment vertical="center"/>
    </xf>
    <xf numFmtId="0" fontId="11" fillId="0" borderId="19" xfId="0" applyFont="1" applyBorder="1" applyAlignment="1" applyProtection="1">
      <alignment horizontal="left" vertical="center" wrapText="1"/>
    </xf>
    <xf numFmtId="0" fontId="2" fillId="2" borderId="20" xfId="0" quotePrefix="1" applyFont="1" applyFill="1" applyBorder="1" applyAlignment="1" applyProtection="1">
      <alignment vertical="center" wrapText="1"/>
    </xf>
    <xf numFmtId="164" fontId="9" fillId="0" borderId="20" xfId="0" applyNumberFormat="1" applyFont="1" applyBorder="1" applyAlignment="1" applyProtection="1">
      <alignment horizontal="center" vertical="center"/>
    </xf>
    <xf numFmtId="164" fontId="9" fillId="0" borderId="20" xfId="0" applyNumberFormat="1" applyFont="1" applyBorder="1" applyAlignment="1" applyProtection="1">
      <alignment vertical="center"/>
    </xf>
    <xf numFmtId="164" fontId="6" fillId="4" borderId="4" xfId="0" applyNumberFormat="1" applyFont="1" applyFill="1" applyBorder="1" applyAlignment="1" applyProtection="1">
      <alignment vertical="center"/>
    </xf>
    <xf numFmtId="164" fontId="8" fillId="0" borderId="0" xfId="0" applyNumberFormat="1" applyFont="1" applyAlignment="1" applyProtection="1">
      <alignment vertical="center"/>
    </xf>
    <xf numFmtId="164" fontId="9" fillId="0" borderId="9" xfId="0" applyNumberFormat="1" applyFont="1" applyBorder="1" applyAlignment="1" applyProtection="1">
      <alignment horizontal="left" vertical="center"/>
    </xf>
    <xf numFmtId="164" fontId="8" fillId="0" borderId="2" xfId="0" applyNumberFormat="1" applyFont="1" applyBorder="1" applyAlignment="1" applyProtection="1">
      <alignment vertical="center"/>
    </xf>
    <xf numFmtId="164" fontId="6" fillId="4" borderId="1" xfId="1" applyNumberFormat="1" applyFont="1" applyFill="1" applyBorder="1" applyAlignment="1" applyProtection="1">
      <alignment vertical="center"/>
    </xf>
    <xf numFmtId="10" fontId="9" fillId="0" borderId="2" xfId="3" applyNumberFormat="1" applyFont="1" applyFill="1" applyBorder="1" applyAlignment="1" applyProtection="1">
      <alignment horizontal="center" vertical="center"/>
    </xf>
    <xf numFmtId="164" fontId="9" fillId="0" borderId="1" xfId="1" applyNumberFormat="1" applyFont="1" applyFill="1" applyBorder="1" applyAlignment="1" applyProtection="1">
      <alignment vertical="center"/>
    </xf>
    <xf numFmtId="164" fontId="4" fillId="0" borderId="9" xfId="0" applyNumberFormat="1" applyFont="1" applyBorder="1" applyAlignment="1" applyProtection="1">
      <alignment horizontal="left" vertical="center"/>
    </xf>
    <xf numFmtId="164" fontId="13" fillId="0" borderId="2" xfId="0" applyNumberFormat="1" applyFont="1" applyBorder="1" applyAlignment="1" applyProtection="1">
      <alignment vertical="center"/>
    </xf>
    <xf numFmtId="164" fontId="4" fillId="4" borderId="1" xfId="1" applyNumberFormat="1" applyFont="1" applyFill="1" applyBorder="1" applyAlignment="1" applyProtection="1">
      <alignment vertical="center"/>
    </xf>
    <xf numFmtId="164" fontId="8" fillId="6" borderId="11" xfId="0" applyNumberFormat="1" applyFont="1" applyFill="1" applyBorder="1" applyAlignment="1" applyProtection="1">
      <alignment vertical="center"/>
      <protection locked="0" hidden="1"/>
    </xf>
    <xf numFmtId="164" fontId="10" fillId="4" borderId="15" xfId="0" applyNumberFormat="1" applyFont="1" applyFill="1" applyBorder="1" applyAlignment="1" applyProtection="1">
      <alignment horizontal="right" vertical="center" wrapText="1"/>
      <protection locked="0" hidden="1"/>
    </xf>
    <xf numFmtId="164" fontId="3" fillId="0" borderId="0" xfId="0" applyNumberFormat="1" applyFont="1" applyAlignment="1" applyProtection="1">
      <alignment vertical="center"/>
      <protection locked="0" hidden="1"/>
    </xf>
    <xf numFmtId="164" fontId="10" fillId="0" borderId="0" xfId="2" applyNumberFormat="1" applyFont="1" applyFill="1" applyBorder="1" applyAlignment="1" applyProtection="1">
      <alignment vertical="center"/>
      <protection locked="0" hidden="1"/>
    </xf>
    <xf numFmtId="164" fontId="8" fillId="0" borderId="18" xfId="0" applyNumberFormat="1" applyFont="1" applyBorder="1" applyAlignment="1" applyProtection="1">
      <alignment vertical="center"/>
      <protection locked="0" hidden="1"/>
    </xf>
    <xf numFmtId="164" fontId="10" fillId="4" borderId="22" xfId="0" applyNumberFormat="1" applyFont="1" applyFill="1" applyBorder="1" applyAlignment="1" applyProtection="1">
      <alignment horizontal="right" vertical="center" wrapText="1"/>
      <protection locked="0" hidden="1"/>
    </xf>
    <xf numFmtId="0" fontId="8" fillId="0" borderId="0" xfId="0" applyFont="1" applyAlignment="1" applyProtection="1">
      <alignment vertical="center"/>
      <protection locked="0" hidden="1"/>
    </xf>
    <xf numFmtId="164" fontId="10" fillId="0" borderId="1" xfId="0" applyNumberFormat="1" applyFont="1" applyBorder="1" applyAlignment="1" applyProtection="1">
      <alignment horizontal="left" vertical="center"/>
      <protection locked="0" hidden="1"/>
    </xf>
    <xf numFmtId="10" fontId="8" fillId="0" borderId="1" xfId="0" applyNumberFormat="1" applyFont="1" applyBorder="1" applyAlignment="1" applyProtection="1">
      <alignment horizontal="right" vertical="center"/>
      <protection locked="0" hidden="1"/>
    </xf>
    <xf numFmtId="0" fontId="16" fillId="0" borderId="0" xfId="0" applyFont="1" applyAlignment="1" applyProtection="1">
      <alignment horizontal="left" vertical="center" wrapText="1"/>
      <protection hidden="1"/>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164" fontId="6" fillId="0" borderId="5" xfId="0" applyNumberFormat="1" applyFont="1" applyBorder="1" applyAlignment="1" applyProtection="1">
      <alignment horizontal="right" vertical="center"/>
    </xf>
    <xf numFmtId="164" fontId="6" fillId="0" borderId="15" xfId="0" applyNumberFormat="1" applyFont="1" applyBorder="1" applyAlignment="1" applyProtection="1">
      <alignment horizontal="right" vertical="center"/>
    </xf>
    <xf numFmtId="164" fontId="6" fillId="0" borderId="3" xfId="0" applyNumberFormat="1" applyFont="1" applyBorder="1" applyAlignment="1" applyProtection="1">
      <alignment horizontal="right" vertical="center"/>
    </xf>
    <xf numFmtId="164" fontId="6" fillId="0" borderId="22" xfId="0" applyNumberFormat="1" applyFont="1" applyBorder="1" applyAlignment="1" applyProtection="1">
      <alignment horizontal="right" vertical="center"/>
    </xf>
    <xf numFmtId="0" fontId="9" fillId="0" borderId="0" xfId="0" applyFont="1" applyAlignment="1" applyProtection="1">
      <alignment horizontal="left" vertical="center" wrapText="1"/>
      <protection hidden="1"/>
    </xf>
  </cellXfs>
  <cellStyles count="4">
    <cellStyle name="Coma" xfId="1" builtinId="3"/>
    <cellStyle name="Moneda" xfId="2" builtinId="4"/>
    <cellStyle name="Normal" xfId="0" builtinId="0"/>
    <cellStyle name="Percentatge"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M33"/>
  <sheetViews>
    <sheetView showGridLines="0" tabSelected="1" topLeftCell="A17" workbookViewId="0">
      <selection activeCell="I17" sqref="I17"/>
    </sheetView>
  </sheetViews>
  <sheetFormatPr defaultColWidth="9.1796875" defaultRowHeight="14.5" x14ac:dyDescent="0.35"/>
  <cols>
    <col min="3" max="3" width="44.54296875" bestFit="1" customWidth="1"/>
    <col min="4" max="4" width="28.54296875" bestFit="1" customWidth="1"/>
    <col min="5" max="5" width="10.26953125" bestFit="1" customWidth="1"/>
    <col min="6" max="6" width="16.26953125" customWidth="1"/>
    <col min="7" max="7" width="14.453125" bestFit="1" customWidth="1"/>
    <col min="8" max="8" width="30.453125" customWidth="1"/>
    <col min="9" max="9" width="18.81640625" bestFit="1" customWidth="1"/>
    <col min="12" max="12" width="7" customWidth="1"/>
    <col min="13" max="13" width="11.1796875" hidden="1" customWidth="1"/>
  </cols>
  <sheetData>
    <row r="1" spans="1:13" ht="15" x14ac:dyDescent="0.25">
      <c r="A1" s="1"/>
      <c r="B1" s="34"/>
      <c r="C1" s="34"/>
      <c r="D1" s="34"/>
      <c r="E1" s="34"/>
      <c r="F1" s="34"/>
      <c r="G1" s="34"/>
      <c r="H1" s="34"/>
      <c r="I1" s="34"/>
      <c r="J1" s="34"/>
      <c r="K1" s="34"/>
    </row>
    <row r="2" spans="1:13" ht="15.75" thickBot="1" x14ac:dyDescent="0.3">
      <c r="A2" s="1"/>
      <c r="B2" s="3"/>
      <c r="C2" s="36"/>
      <c r="D2" s="36"/>
      <c r="E2" s="36"/>
      <c r="F2" s="36"/>
      <c r="G2" s="36"/>
      <c r="H2" s="3"/>
      <c r="I2" s="3"/>
      <c r="J2" s="3"/>
      <c r="K2" s="34"/>
    </row>
    <row r="3" spans="1:13" ht="15" thickBot="1" x14ac:dyDescent="0.4">
      <c r="A3" s="1"/>
      <c r="B3" s="3"/>
      <c r="C3" s="91" t="s">
        <v>3</v>
      </c>
      <c r="D3" s="92"/>
      <c r="E3" s="92"/>
      <c r="F3" s="92"/>
      <c r="G3" s="93"/>
      <c r="H3" s="2" t="s">
        <v>4</v>
      </c>
      <c r="I3" s="2" t="s">
        <v>5</v>
      </c>
      <c r="J3" s="3"/>
      <c r="K3" s="34"/>
    </row>
    <row r="4" spans="1:13" ht="15" x14ac:dyDescent="0.25">
      <c r="A4" s="1"/>
      <c r="B4" s="3"/>
      <c r="C4" s="36"/>
      <c r="D4" s="36"/>
      <c r="E4" s="36"/>
      <c r="F4" s="36"/>
      <c r="G4" s="36"/>
      <c r="H4" s="3"/>
      <c r="I4" s="2" t="s">
        <v>6</v>
      </c>
      <c r="J4" s="3"/>
      <c r="K4" s="34"/>
      <c r="M4" s="28">
        <v>0</v>
      </c>
    </row>
    <row r="5" spans="1:13" ht="15" x14ac:dyDescent="0.25">
      <c r="A5" s="1"/>
      <c r="B5" s="3"/>
      <c r="C5" s="38" t="s">
        <v>35</v>
      </c>
      <c r="D5" s="39"/>
      <c r="E5" s="39"/>
      <c r="F5" s="39"/>
      <c r="G5" s="40"/>
      <c r="H5" s="4"/>
      <c r="I5" s="4"/>
      <c r="J5" s="3"/>
      <c r="K5" s="34"/>
      <c r="M5" s="28">
        <v>0.1</v>
      </c>
    </row>
    <row r="6" spans="1:13" ht="15.75" thickBot="1" x14ac:dyDescent="0.3">
      <c r="A6" s="1"/>
      <c r="B6" s="3"/>
      <c r="C6" s="39"/>
      <c r="D6" s="39"/>
      <c r="E6" s="39"/>
      <c r="F6" s="39"/>
      <c r="G6" s="40"/>
      <c r="H6" s="4"/>
      <c r="I6" s="4"/>
      <c r="J6" s="3"/>
      <c r="K6" s="34"/>
    </row>
    <row r="7" spans="1:13" ht="35" thickBot="1" x14ac:dyDescent="0.4">
      <c r="A7" s="1"/>
      <c r="B7" s="3"/>
      <c r="C7" s="41" t="s">
        <v>7</v>
      </c>
      <c r="D7" s="42" t="s">
        <v>8</v>
      </c>
      <c r="E7" s="42" t="s">
        <v>9</v>
      </c>
      <c r="F7" s="42" t="s">
        <v>10</v>
      </c>
      <c r="G7" s="43" t="s">
        <v>11</v>
      </c>
      <c r="H7" s="5" t="s">
        <v>12</v>
      </c>
      <c r="I7" s="6" t="s">
        <v>13</v>
      </c>
      <c r="J7" s="3"/>
      <c r="K7" s="34"/>
    </row>
    <row r="8" spans="1:13" ht="15" thickBot="1" x14ac:dyDescent="0.4">
      <c r="A8" s="1"/>
      <c r="B8" s="3"/>
      <c r="C8" s="44" t="s">
        <v>14</v>
      </c>
      <c r="D8" s="45"/>
      <c r="E8" s="46"/>
      <c r="F8" s="47"/>
      <c r="G8" s="48"/>
      <c r="H8" s="7"/>
      <c r="I8" s="8"/>
      <c r="J8" s="3"/>
      <c r="K8" s="34"/>
    </row>
    <row r="9" spans="1:13" ht="35" thickBot="1" x14ac:dyDescent="0.4">
      <c r="A9" s="1"/>
      <c r="B9" s="3"/>
      <c r="C9" s="49" t="s">
        <v>15</v>
      </c>
      <c r="D9" s="50" t="s">
        <v>16</v>
      </c>
      <c r="E9" s="51">
        <v>1</v>
      </c>
      <c r="F9" s="52">
        <v>1223321.1599999999</v>
      </c>
      <c r="G9" s="9">
        <f>E9*F9</f>
        <v>1223321.1599999999</v>
      </c>
      <c r="H9" s="81"/>
      <c r="I9" s="10">
        <f>H9*E9</f>
        <v>0</v>
      </c>
      <c r="J9" s="3"/>
      <c r="K9" s="34"/>
    </row>
    <row r="10" spans="1:13" ht="15" thickBot="1" x14ac:dyDescent="0.4">
      <c r="A10" s="1"/>
      <c r="B10" s="3"/>
      <c r="C10" s="54"/>
      <c r="D10" s="45"/>
      <c r="E10" s="94" t="s">
        <v>17</v>
      </c>
      <c r="F10" s="95"/>
      <c r="G10" s="55">
        <f>G9</f>
        <v>1223321.1599999999</v>
      </c>
      <c r="H10" s="82" t="s">
        <v>18</v>
      </c>
      <c r="I10" s="11">
        <f>I9</f>
        <v>0</v>
      </c>
      <c r="J10" s="3"/>
      <c r="K10" s="34"/>
    </row>
    <row r="11" spans="1:13" ht="15" thickBot="1" x14ac:dyDescent="0.4">
      <c r="A11" s="1"/>
      <c r="B11" s="3"/>
      <c r="C11" s="44" t="s">
        <v>19</v>
      </c>
      <c r="D11" s="45"/>
      <c r="E11" s="56"/>
      <c r="F11" s="56"/>
      <c r="G11" s="56"/>
      <c r="H11" s="83"/>
      <c r="I11" s="12"/>
      <c r="J11" s="3"/>
      <c r="K11" s="34"/>
    </row>
    <row r="12" spans="1:13" ht="23.5" thickBot="1" x14ac:dyDescent="0.4">
      <c r="A12" s="1"/>
      <c r="B12" s="3"/>
      <c r="C12" s="49" t="s">
        <v>20</v>
      </c>
      <c r="D12" s="50" t="s">
        <v>1</v>
      </c>
      <c r="E12" s="51">
        <v>18250</v>
      </c>
      <c r="F12" s="52">
        <v>19.5</v>
      </c>
      <c r="G12" s="53">
        <v>355875</v>
      </c>
      <c r="H12" s="81"/>
      <c r="I12" s="29">
        <f>H12*E12</f>
        <v>0</v>
      </c>
      <c r="J12" s="3"/>
      <c r="K12" s="34"/>
    </row>
    <row r="13" spans="1:13" ht="21.5" thickBot="1" x14ac:dyDescent="0.4">
      <c r="A13" s="1"/>
      <c r="B13" s="3"/>
      <c r="C13" s="57" t="s">
        <v>21</v>
      </c>
      <c r="D13" s="50" t="s">
        <v>1</v>
      </c>
      <c r="E13" s="51">
        <v>48</v>
      </c>
      <c r="F13" s="58">
        <v>93.08</v>
      </c>
      <c r="G13" s="59">
        <v>4467.84</v>
      </c>
      <c r="H13" s="81"/>
      <c r="I13" s="29">
        <f t="shared" ref="I13:I14" si="0">H13*E13</f>
        <v>0</v>
      </c>
      <c r="J13" s="3"/>
      <c r="K13" s="34"/>
    </row>
    <row r="14" spans="1:13" ht="15" thickBot="1" x14ac:dyDescent="0.4">
      <c r="A14" s="1"/>
      <c r="B14" s="3"/>
      <c r="C14" s="60" t="s">
        <v>22</v>
      </c>
      <c r="D14" s="50" t="s">
        <v>1</v>
      </c>
      <c r="E14" s="51">
        <v>600</v>
      </c>
      <c r="F14" s="61">
        <v>37.26</v>
      </c>
      <c r="G14" s="62">
        <v>22356</v>
      </c>
      <c r="H14" s="81"/>
      <c r="I14" s="29">
        <f t="shared" si="0"/>
        <v>0</v>
      </c>
      <c r="J14" s="3"/>
      <c r="K14" s="34"/>
    </row>
    <row r="15" spans="1:13" ht="23.5" thickBot="1" x14ac:dyDescent="0.4">
      <c r="A15" s="1"/>
      <c r="B15" s="3"/>
      <c r="C15" s="63"/>
      <c r="D15" s="64"/>
      <c r="E15" s="94" t="s">
        <v>23</v>
      </c>
      <c r="F15" s="95"/>
      <c r="G15" s="55">
        <f>SUM(G12:G14)</f>
        <v>382698.84</v>
      </c>
      <c r="H15" s="82" t="s">
        <v>24</v>
      </c>
      <c r="I15" s="37">
        <f>SUM(I12:I14)</f>
        <v>0</v>
      </c>
      <c r="J15" s="3"/>
      <c r="K15" s="34"/>
    </row>
    <row r="16" spans="1:13" ht="15" thickBot="1" x14ac:dyDescent="0.4">
      <c r="A16" s="1"/>
      <c r="B16" s="3"/>
      <c r="C16" s="44" t="s">
        <v>25</v>
      </c>
      <c r="D16" s="64"/>
      <c r="E16" s="65"/>
      <c r="F16" s="65"/>
      <c r="G16" s="66"/>
      <c r="H16" s="84"/>
      <c r="I16" s="13"/>
      <c r="J16" s="3"/>
      <c r="K16" s="34"/>
    </row>
    <row r="17" spans="1:11" ht="15" thickBot="1" x14ac:dyDescent="0.4">
      <c r="A17" s="1"/>
      <c r="B17" s="3"/>
      <c r="C17" s="67" t="s">
        <v>2</v>
      </c>
      <c r="D17" s="68" t="s">
        <v>0</v>
      </c>
      <c r="E17" s="51">
        <v>1</v>
      </c>
      <c r="F17" s="69">
        <v>6000</v>
      </c>
      <c r="G17" s="70">
        <f>E17*F17</f>
        <v>6000</v>
      </c>
      <c r="H17" s="85"/>
      <c r="I17" s="14">
        <f>G17</f>
        <v>6000</v>
      </c>
      <c r="J17" s="3"/>
      <c r="K17" s="34"/>
    </row>
    <row r="18" spans="1:11" ht="15" thickBot="1" x14ac:dyDescent="0.4">
      <c r="A18" s="1"/>
      <c r="B18" s="3"/>
      <c r="C18" s="63"/>
      <c r="D18" s="64"/>
      <c r="E18" s="96" t="s">
        <v>26</v>
      </c>
      <c r="F18" s="97"/>
      <c r="G18" s="71">
        <f>SUM(G17:G17)</f>
        <v>6000</v>
      </c>
      <c r="H18" s="86" t="s">
        <v>27</v>
      </c>
      <c r="I18" s="15">
        <f>SUM(I17:I17)</f>
        <v>6000</v>
      </c>
      <c r="J18" s="3"/>
      <c r="K18" s="34"/>
    </row>
    <row r="19" spans="1:11" x14ac:dyDescent="0.35">
      <c r="A19" s="1"/>
      <c r="B19" s="3"/>
      <c r="C19" s="63"/>
      <c r="D19" s="64"/>
      <c r="E19" s="46"/>
      <c r="F19" s="46"/>
      <c r="G19" s="72"/>
      <c r="H19" s="87"/>
      <c r="I19" s="16"/>
      <c r="J19" s="3"/>
      <c r="K19" s="34"/>
    </row>
    <row r="20" spans="1:11" x14ac:dyDescent="0.35">
      <c r="A20" s="1"/>
      <c r="B20" s="3"/>
      <c r="C20" s="63"/>
      <c r="D20" s="64"/>
      <c r="E20" s="73" t="s">
        <v>28</v>
      </c>
      <c r="F20" s="74"/>
      <c r="G20" s="75">
        <f>G10+G15+G18</f>
        <v>1612020</v>
      </c>
      <c r="H20" s="88" t="s">
        <v>29</v>
      </c>
      <c r="I20" s="17" t="str">
        <f>IF(I10=0,"",I10+I15+I18)</f>
        <v/>
      </c>
      <c r="J20" s="3"/>
      <c r="K20" s="34"/>
    </row>
    <row r="21" spans="1:11" x14ac:dyDescent="0.35">
      <c r="A21" s="1"/>
      <c r="B21" s="3"/>
      <c r="C21" s="63"/>
      <c r="D21" s="64"/>
      <c r="E21" s="73" t="s">
        <v>30</v>
      </c>
      <c r="F21" s="76">
        <v>0.1</v>
      </c>
      <c r="G21" s="77">
        <f>G20*F21</f>
        <v>161202</v>
      </c>
      <c r="H21" s="89">
        <v>0.1</v>
      </c>
      <c r="I21" s="18" t="e">
        <f>$I$20*H21</f>
        <v>#VALUE!</v>
      </c>
      <c r="J21" s="3"/>
      <c r="K21" s="34"/>
    </row>
    <row r="22" spans="1:11" x14ac:dyDescent="0.35">
      <c r="A22" s="1"/>
      <c r="B22" s="3"/>
      <c r="C22" s="63"/>
      <c r="D22" s="64"/>
      <c r="E22" s="78" t="s">
        <v>31</v>
      </c>
      <c r="F22" s="79"/>
      <c r="G22" s="80">
        <f>SUM(G20:G21)</f>
        <v>1773222</v>
      </c>
      <c r="H22" s="20" t="s">
        <v>32</v>
      </c>
      <c r="I22" s="19" t="str">
        <f>IF(I10=0,"",I20+I21)</f>
        <v/>
      </c>
      <c r="J22" s="3"/>
      <c r="K22" s="34"/>
    </row>
    <row r="23" spans="1:11" x14ac:dyDescent="0.35">
      <c r="A23" s="1"/>
      <c r="B23" s="3"/>
      <c r="C23" s="35"/>
      <c r="D23" s="4"/>
      <c r="E23" s="21"/>
      <c r="F23" s="22"/>
      <c r="G23" s="23"/>
      <c r="H23" s="24"/>
      <c r="I23" s="25"/>
      <c r="J23" s="3"/>
      <c r="K23" s="34"/>
    </row>
    <row r="24" spans="1:11" x14ac:dyDescent="0.35">
      <c r="A24" s="1"/>
      <c r="B24" s="3"/>
      <c r="C24" s="35"/>
      <c r="D24" s="3" t="s">
        <v>33</v>
      </c>
      <c r="E24" s="3"/>
      <c r="F24" s="3"/>
      <c r="G24" s="26"/>
      <c r="H24" s="36"/>
      <c r="I24" s="3"/>
      <c r="J24" s="3"/>
      <c r="K24" s="34"/>
    </row>
    <row r="25" spans="1:11" ht="15" customHeight="1" x14ac:dyDescent="0.35">
      <c r="A25" s="1"/>
      <c r="B25" s="3"/>
      <c r="C25" s="35"/>
      <c r="D25" s="98" t="s">
        <v>34</v>
      </c>
      <c r="E25" s="98"/>
      <c r="F25" s="98"/>
      <c r="G25" s="98"/>
      <c r="H25" s="98"/>
      <c r="I25" s="98"/>
      <c r="J25" s="98"/>
      <c r="K25" s="34"/>
    </row>
    <row r="26" spans="1:11" x14ac:dyDescent="0.35">
      <c r="A26" s="1"/>
      <c r="B26" s="3"/>
      <c r="C26" s="35"/>
      <c r="D26" s="98"/>
      <c r="E26" s="98"/>
      <c r="F26" s="98"/>
      <c r="G26" s="98"/>
      <c r="H26" s="98"/>
      <c r="I26" s="98"/>
      <c r="J26" s="98"/>
      <c r="K26" s="34"/>
    </row>
    <row r="27" spans="1:11" x14ac:dyDescent="0.35">
      <c r="A27" s="1"/>
      <c r="B27" s="3"/>
      <c r="C27" s="35"/>
      <c r="D27" s="98"/>
      <c r="E27" s="98"/>
      <c r="F27" s="98"/>
      <c r="G27" s="98"/>
      <c r="H27" s="98"/>
      <c r="I27" s="98"/>
      <c r="J27" s="98"/>
      <c r="K27" s="34"/>
    </row>
    <row r="28" spans="1:11" x14ac:dyDescent="0.35">
      <c r="A28" s="1"/>
      <c r="B28" s="3"/>
      <c r="C28" s="35"/>
      <c r="D28" s="27"/>
      <c r="E28" s="27"/>
      <c r="F28" s="27"/>
      <c r="G28" s="27"/>
      <c r="H28" s="27"/>
      <c r="I28" s="27"/>
      <c r="J28" s="3"/>
      <c r="K28" s="34"/>
    </row>
    <row r="29" spans="1:11" x14ac:dyDescent="0.35">
      <c r="A29" s="1"/>
      <c r="B29" s="3"/>
      <c r="C29" s="35"/>
      <c r="D29" s="90" t="s">
        <v>36</v>
      </c>
      <c r="E29" s="90"/>
      <c r="F29" s="90"/>
      <c r="G29" s="90"/>
      <c r="H29" s="90"/>
      <c r="I29" s="27"/>
      <c r="J29" s="27"/>
      <c r="K29" s="34"/>
    </row>
    <row r="30" spans="1:11" x14ac:dyDescent="0.35">
      <c r="A30" s="1"/>
      <c r="B30" s="3"/>
      <c r="C30" s="35"/>
      <c r="D30" s="30"/>
      <c r="E30" s="30"/>
      <c r="F30" s="30"/>
      <c r="G30" s="30"/>
      <c r="H30" s="30"/>
      <c r="I30" s="27"/>
      <c r="J30" s="27"/>
      <c r="K30" s="34"/>
    </row>
    <row r="31" spans="1:11" x14ac:dyDescent="0.35">
      <c r="A31" s="1"/>
      <c r="B31" s="3"/>
      <c r="C31" s="35"/>
      <c r="D31" s="31"/>
      <c r="E31" s="32"/>
      <c r="F31" s="32"/>
      <c r="G31" s="33" t="s">
        <v>37</v>
      </c>
      <c r="H31" s="32"/>
      <c r="I31" s="27"/>
      <c r="J31" s="27"/>
      <c r="K31" s="34"/>
    </row>
    <row r="32" spans="1:11" x14ac:dyDescent="0.35">
      <c r="A32" s="1"/>
      <c r="B32" s="3"/>
      <c r="C32" s="35"/>
      <c r="D32" s="27"/>
      <c r="E32" s="27"/>
      <c r="F32" s="27"/>
      <c r="G32" s="27"/>
      <c r="H32" s="27"/>
      <c r="I32" s="27"/>
      <c r="J32" s="3"/>
      <c r="K32" s="34"/>
    </row>
    <row r="33" spans="1:11" x14ac:dyDescent="0.35">
      <c r="A33" s="1"/>
      <c r="B33" s="34"/>
      <c r="C33" s="34"/>
      <c r="D33" s="34"/>
      <c r="E33" s="34"/>
      <c r="F33" s="34"/>
      <c r="G33" s="34"/>
      <c r="H33" s="34"/>
      <c r="I33" s="34"/>
      <c r="J33" s="34"/>
      <c r="K33" s="34"/>
    </row>
  </sheetData>
  <sheetProtection password="CED6" sheet="1" objects="1" scenarios="1"/>
  <mergeCells count="6">
    <mergeCell ref="D29:H29"/>
    <mergeCell ref="C3:G3"/>
    <mergeCell ref="E10:F10"/>
    <mergeCell ref="E15:F15"/>
    <mergeCell ref="E18:F18"/>
    <mergeCell ref="D25:J27"/>
  </mergeCells>
  <dataValidations count="1">
    <dataValidation type="list" allowBlank="1" showInputMessage="1" showErrorMessage="1" sqref="H21">
      <formula1>$M$4:$M$5</formula1>
    </dataValidation>
  </dataValidations>
  <pageMargins left="0.7" right="0.7" top="0.75" bottom="0.75" header="0.3" footer="0.3"/>
  <pageSetup paperSize="9" scale="65" orientation="landscape" r:id="rId1"/>
  <customProperties>
    <customPr name="EpmWorksheetKeyString_GUID" r:id="rId2"/>
  </customPropertie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Annex3bis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2025-01-07T08:36:48Z</dcterms:modified>
</cp:coreProperties>
</file>