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176" yWindow="1176" windowWidth="21600" windowHeight="11388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H11" i="1" l="1"/>
  <c r="F11" i="1" l="1"/>
  <c r="F10" i="1"/>
  <c r="F9" i="1"/>
  <c r="H9" i="1" s="1"/>
  <c r="H10" i="1" l="1"/>
  <c r="H12" i="1" l="1"/>
</calcChain>
</file>

<file path=xl/sharedStrings.xml><?xml version="1.0" encoding="utf-8"?>
<sst xmlns="http://schemas.openxmlformats.org/spreadsheetml/2006/main" count="27" uniqueCount="27">
  <si>
    <t>Posició </t>
  </si>
  <si>
    <t>Amidament</t>
  </si>
  <si>
    <t>Pressupost ofertat</t>
  </si>
  <si>
    <t>PREU TOTAL (IVA exclòs)</t>
  </si>
  <si>
    <t>ofertats no excedeixen l'import parcial de referència, ni el pressupost de licitació.</t>
  </si>
  <si>
    <t>La proposta de personal fa referència a les hores a cobrir, amb independència del nombre de treballadors a adscriure al projecte, però tenint en compte la jornada màxima.</t>
  </si>
  <si>
    <t>Dedicació setmanal (hores/setmana)</t>
  </si>
  <si>
    <t>Mesos de prestació efectiva del servei</t>
  </si>
  <si>
    <t>tota vegada que ha d'incorporar, no només els costos de personal  sinó també tots els costos d'empresa i marge de benefici, així com despeses imprevistes.</t>
  </si>
  <si>
    <t>Aquest preu haurà d'incloure tots els conceptes repercutibles (suma de: salari, quotes de seguretat social, prorrateig de vacances, despeses indirectes, marge de benefici, imprevistos, etc.). No es podrà reclamar cap mena de preu o cost addicional configurant-se com un preu unitari de referència tot inclòs.</t>
  </si>
  <si>
    <r>
      <t>1</t>
    </r>
    <r>
      <rPr>
        <sz val="10"/>
        <color theme="1"/>
        <rFont val="Verdana"/>
        <family val="2"/>
      </rPr>
      <t xml:space="preserve"> Veure detall del Plec de condicions particulars, que prevaldrà sobre qualsevol altra descripció.</t>
    </r>
  </si>
  <si>
    <r>
      <t xml:space="preserve">3 </t>
    </r>
    <r>
      <rPr>
        <sz val="10"/>
        <color theme="1"/>
        <rFont val="Verdana"/>
        <family val="2"/>
      </rPr>
      <t>Els preus de referència parcials indiquen límits màxim parcials de l'oferta. Veure clàusula 9.2 del Plec de condicions. Verificar que la suma dels imports parcials </t>
    </r>
  </si>
  <si>
    <t>SERVEIS DE DINAMITZACIÓ D'ACTIVITATS A L'ANTIC CENTRE PENITENCIARI LA MODEL</t>
  </si>
  <si>
    <t xml:space="preserve">EXPEDIENT: </t>
  </si>
  <si>
    <r>
      <t>2</t>
    </r>
    <r>
      <rPr>
        <b/>
        <u/>
        <sz val="10"/>
        <color theme="1"/>
        <rFont val="Verdana"/>
        <family val="2"/>
      </rPr>
      <t xml:space="preserve"> El preu unitari ofertat incorporarà tots els costos repercutibles (nòmina, despeses SS, vacances mes d'agost -en què no hi prestació de servei i no serà facturable-, despeses d'estructura, marge de benefici, imprevistos, etc.).</t>
    </r>
  </si>
  <si>
    <t>Grup II. Personal de gestió i Coordinació. COORDINADOR/A PROJECTES PEDAGÒGICS I DE LLEURE</t>
  </si>
  <si>
    <t xml:space="preserve">Grup III. Personal d'intervenció. ANIMADOR/A SOCIOCULTURAL </t>
  </si>
  <si>
    <t>Dedicació setmanal (%)</t>
  </si>
  <si>
    <t>Grup IV. Personal d'atenció al públic. INFORMADOR/A</t>
  </si>
  <si>
    <t>Coordinador d'activitats. Coordinador/a del servei a l’equipament. Personal a subrogar.</t>
  </si>
  <si>
    <t>Suport a la coordinació.  Personal a subrogar.</t>
  </si>
  <si>
    <t>Informador/a i de control de sales per a les visites lliures.  Personal de nova incorporació.</t>
  </si>
  <si>
    <r>
      <t>Descripció</t>
    </r>
    <r>
      <rPr>
        <b/>
        <vertAlign val="superscript"/>
        <sz val="10"/>
        <color theme="1"/>
        <rFont val="Verdana"/>
        <family val="2"/>
      </rPr>
      <t>1</t>
    </r>
  </si>
  <si>
    <r>
      <t xml:space="preserve">Preu unitari/mes </t>
    </r>
    <r>
      <rPr>
        <b/>
        <vertAlign val="superscript"/>
        <sz val="10"/>
        <color theme="1"/>
        <rFont val="Verdana"/>
        <family val="2"/>
      </rPr>
      <t>2</t>
    </r>
  </si>
  <si>
    <r>
      <t>Import base de licitació</t>
    </r>
    <r>
      <rPr>
        <b/>
        <vertAlign val="superscript"/>
        <sz val="10"/>
        <color theme="1"/>
        <rFont val="Verdana"/>
        <family val="2"/>
      </rPr>
      <t>3</t>
    </r>
  </si>
  <si>
    <t>F240000685</t>
  </si>
  <si>
    <t>El total consignat a aquest Quadre de Preus 0 haurà de coincidir exactament amb l'oferta econòmica que la licitadora faci constar al Model Document número 4 del Plec de Condicions,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</si>
</sst>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vertAlign val="superscript"/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vertAlign val="superscript"/>
      <sz val="10"/>
      <color theme="1"/>
      <name val="Verdana"/>
      <family val="2"/>
    </font>
    <font>
      <b/>
      <u/>
      <sz val="10"/>
      <color theme="1"/>
      <name val="Verdana"/>
      <family val="2"/>
    </font>
    <font>
      <sz val="10"/>
      <color theme="1"/>
      <name val="Helvetica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0" fontId="4" fillId="0" borderId="8" xfId="0" applyNumberFormat="1" applyFont="1" applyBorder="1" applyAlignment="1">
      <alignment vertical="center"/>
    </xf>
    <xf numFmtId="44" fontId="4" fillId="0" borderId="8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8" fontId="6" fillId="0" borderId="6" xfId="0" applyNumberFormat="1" applyFont="1" applyBorder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44" fontId="6" fillId="0" borderId="16" xfId="1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Fill="1"/>
    <xf numFmtId="2" fontId="4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wrapText="1"/>
    </xf>
    <xf numFmtId="8" fontId="4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="85" zoomScaleNormal="85" workbookViewId="0">
      <selection activeCell="A21" sqref="A21"/>
    </sheetView>
  </sheetViews>
  <sheetFormatPr defaultColWidth="11" defaultRowHeight="15.6" x14ac:dyDescent="0.3"/>
  <cols>
    <col min="1" max="1" width="39.796875" customWidth="1"/>
    <col min="2" max="2" width="29.69921875" bestFit="1" customWidth="1"/>
    <col min="3" max="3" width="10.59765625" bestFit="1" customWidth="1"/>
    <col min="4" max="4" width="15.8984375" bestFit="1" customWidth="1"/>
    <col min="5" max="5" width="18.19921875" customWidth="1"/>
    <col min="6" max="6" width="9.59765625" bestFit="1" customWidth="1"/>
    <col min="7" max="7" width="15.3984375" customWidth="1"/>
    <col min="8" max="8" width="16.3984375" bestFit="1" customWidth="1"/>
    <col min="9" max="9" width="21.5" bestFit="1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x14ac:dyDescent="0.3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13" x14ac:dyDescent="0.3">
      <c r="A3" s="33"/>
      <c r="B3" s="33"/>
      <c r="C3" s="33"/>
      <c r="D3" s="33"/>
      <c r="E3" s="33"/>
      <c r="F3" s="33"/>
      <c r="G3" s="33"/>
      <c r="H3" s="33"/>
      <c r="I3" s="33"/>
    </row>
    <row r="4" spans="1:13" x14ac:dyDescent="0.3">
      <c r="A4" s="29"/>
      <c r="B4" s="29"/>
      <c r="C4" s="29"/>
      <c r="D4" s="29"/>
      <c r="E4" s="29"/>
      <c r="F4" s="29"/>
      <c r="G4" s="29"/>
      <c r="H4" s="29"/>
      <c r="I4" s="30"/>
      <c r="J4" s="1"/>
    </row>
    <row r="5" spans="1:13" x14ac:dyDescent="0.3">
      <c r="A5" s="29" t="s">
        <v>13</v>
      </c>
      <c r="B5" s="31" t="s">
        <v>25</v>
      </c>
      <c r="C5" s="29"/>
      <c r="D5" s="29"/>
      <c r="E5" s="29"/>
      <c r="F5" s="29"/>
      <c r="G5" s="29"/>
      <c r="H5" s="29"/>
      <c r="I5" s="30"/>
      <c r="J5" s="1"/>
    </row>
    <row r="6" spans="1:13" x14ac:dyDescent="0.3">
      <c r="A6" s="29"/>
      <c r="B6" s="29"/>
      <c r="C6" s="29"/>
      <c r="D6" s="29"/>
      <c r="E6" s="29"/>
      <c r="F6" s="29"/>
      <c r="G6" s="29"/>
      <c r="H6" s="29"/>
      <c r="I6" s="30"/>
      <c r="J6" s="1"/>
    </row>
    <row r="7" spans="1:13" ht="16.2" thickBo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51" thickBot="1" x14ac:dyDescent="0.35">
      <c r="A8" s="25" t="s">
        <v>0</v>
      </c>
      <c r="B8" s="26" t="s">
        <v>22</v>
      </c>
      <c r="C8" s="26" t="s">
        <v>1</v>
      </c>
      <c r="D8" s="26" t="s">
        <v>23</v>
      </c>
      <c r="E8" s="26" t="s">
        <v>6</v>
      </c>
      <c r="F8" s="26" t="s">
        <v>17</v>
      </c>
      <c r="G8" s="26" t="s">
        <v>7</v>
      </c>
      <c r="H8" s="27" t="s">
        <v>2</v>
      </c>
      <c r="I8" s="28" t="s">
        <v>24</v>
      </c>
      <c r="J8" s="3"/>
      <c r="K8" s="3"/>
      <c r="L8" s="3"/>
      <c r="M8" s="3"/>
    </row>
    <row r="9" spans="1:13" ht="47.4" customHeight="1" x14ac:dyDescent="0.3">
      <c r="A9" s="9" t="s">
        <v>15</v>
      </c>
      <c r="B9" s="8" t="s">
        <v>19</v>
      </c>
      <c r="C9" s="12">
        <v>1</v>
      </c>
      <c r="D9" s="23"/>
      <c r="E9" s="13">
        <v>37.5</v>
      </c>
      <c r="F9" s="14">
        <f>E9/37.5</f>
        <v>1</v>
      </c>
      <c r="G9" s="32">
        <v>8.4666666666666597</v>
      </c>
      <c r="H9" s="15">
        <f>$D9*$G9*$F9</f>
        <v>0</v>
      </c>
      <c r="I9" s="34">
        <f>I12</f>
        <v>96699.43</v>
      </c>
      <c r="J9" s="3"/>
      <c r="K9" s="3"/>
      <c r="L9" s="3"/>
      <c r="M9" s="3"/>
    </row>
    <row r="10" spans="1:13" ht="25.2" x14ac:dyDescent="0.3">
      <c r="A10" s="11" t="s">
        <v>16</v>
      </c>
      <c r="B10" s="10" t="s">
        <v>20</v>
      </c>
      <c r="C10" s="16">
        <v>1</v>
      </c>
      <c r="D10" s="23"/>
      <c r="E10" s="13">
        <v>20</v>
      </c>
      <c r="F10" s="17">
        <f>E10/37.5</f>
        <v>0.53333333333333333</v>
      </c>
      <c r="G10" s="32">
        <v>8.4666666666666597</v>
      </c>
      <c r="H10" s="15">
        <f>$D10*$G10*$F10</f>
        <v>0</v>
      </c>
      <c r="I10" s="34"/>
      <c r="J10" s="3"/>
      <c r="K10" s="3"/>
      <c r="L10" s="3"/>
      <c r="M10" s="3"/>
    </row>
    <row r="11" spans="1:13" ht="37.799999999999997" x14ac:dyDescent="0.3">
      <c r="A11" s="11" t="s">
        <v>18</v>
      </c>
      <c r="B11" s="10" t="s">
        <v>21</v>
      </c>
      <c r="C11" s="16">
        <v>3</v>
      </c>
      <c r="D11" s="23"/>
      <c r="E11" s="13">
        <v>16</v>
      </c>
      <c r="F11" s="17">
        <f>E11/37.5</f>
        <v>0.42666666666666669</v>
      </c>
      <c r="G11" s="32">
        <v>8.4666666666666597</v>
      </c>
      <c r="H11" s="15">
        <f>$D11*$G11*$F11*C11</f>
        <v>0</v>
      </c>
      <c r="I11" s="34"/>
      <c r="J11" s="3"/>
      <c r="K11" s="3"/>
      <c r="L11" s="3"/>
      <c r="M11" s="3"/>
    </row>
    <row r="12" spans="1:13" ht="36" customHeight="1" thickBot="1" x14ac:dyDescent="0.35">
      <c r="A12" s="18"/>
      <c r="B12" s="19"/>
      <c r="C12" s="19"/>
      <c r="D12" s="35" t="s">
        <v>3</v>
      </c>
      <c r="E12" s="36"/>
      <c r="F12" s="36"/>
      <c r="G12" s="37"/>
      <c r="H12" s="24">
        <f>SUM(H9:H11)</f>
        <v>0</v>
      </c>
      <c r="I12" s="22">
        <v>96699.43</v>
      </c>
      <c r="J12" s="3"/>
      <c r="K12" s="3"/>
      <c r="L12" s="3"/>
      <c r="M12" s="3"/>
    </row>
    <row r="13" spans="1:13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3">
      <c r="A14" s="4" t="s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3">
      <c r="A15" s="5" t="s">
        <v>14</v>
      </c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</row>
    <row r="16" spans="1:13" x14ac:dyDescent="0.3">
      <c r="A16" s="6" t="s">
        <v>9</v>
      </c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</row>
    <row r="17" spans="1:13" x14ac:dyDescent="0.3">
      <c r="A17" s="4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 t="s">
        <v>26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 t="s">
        <v>8</v>
      </c>
      <c r="B21" s="3"/>
      <c r="C21" s="7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1"/>
      <c r="J22" s="1"/>
    </row>
    <row r="23" spans="1:13" s="21" customFormat="1" ht="13.8" x14ac:dyDescent="0.3">
      <c r="A23" s="3" t="s">
        <v>5</v>
      </c>
      <c r="B23" s="20"/>
      <c r="C23" s="20"/>
      <c r="D23" s="20"/>
      <c r="E23" s="20"/>
      <c r="F23" s="20"/>
    </row>
  </sheetData>
  <mergeCells count="3">
    <mergeCell ref="A2:I3"/>
    <mergeCell ref="I9:I11"/>
    <mergeCell ref="D12:G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Ajuntament de Barcelona</cp:lastModifiedBy>
  <cp:lastPrinted>2021-03-22T18:25:06Z</cp:lastPrinted>
  <dcterms:created xsi:type="dcterms:W3CDTF">2021-01-08T17:02:29Z</dcterms:created>
  <dcterms:modified xsi:type="dcterms:W3CDTF">2024-12-19T12:17:39Z</dcterms:modified>
</cp:coreProperties>
</file>