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codeName="ThisWorkbook"/>
  <mc:AlternateContent xmlns:mc="http://schemas.openxmlformats.org/markup-compatibility/2006">
    <mc:Choice Requires="x15">
      <x15ac:absPath xmlns:x15ac="http://schemas.microsoft.com/office/spreadsheetml/2010/11/ac" url="C:\Users\Active\AppData\Local\Microsoft\Windows\INetCache\Content.Outlook\F1P5RQV0\"/>
    </mc:Choice>
  </mc:AlternateContent>
  <xr:revisionPtr revIDLastSave="0" documentId="13_ncr:1_{88B6AC4E-40BB-491E-95A7-5A2181F221FD}" xr6:coauthVersionLast="47" xr6:coauthVersionMax="47" xr10:uidLastSave="{00000000-0000-0000-0000-000000000000}"/>
  <bookViews>
    <workbookView xWindow="-120" yWindow="-120" windowWidth="29040" windowHeight="15720" xr2:uid="{00000000-000D-0000-FFFF-FFFF00000000}"/>
  </bookViews>
  <sheets>
    <sheet name="T-PRES" sheetId="2" r:id="rId1"/>
    <sheet name="T-DIM"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7" i="2" l="1"/>
  <c r="H469" i="2"/>
  <c r="G17" i="7"/>
  <c r="G15" i="7" s="1"/>
  <c r="G21" i="7"/>
  <c r="G19" i="7" s="1"/>
  <c r="G25" i="7"/>
  <c r="G23" i="7" s="1"/>
  <c r="G29" i="7"/>
  <c r="G27" i="7" s="1"/>
  <c r="G33" i="7"/>
  <c r="G31" i="7" s="1"/>
  <c r="G37" i="7"/>
  <c r="G38" i="7"/>
  <c r="G42" i="7"/>
  <c r="G43" i="7"/>
  <c r="G45" i="7"/>
  <c r="G46" i="7"/>
  <c r="G47" i="7"/>
  <c r="G48" i="7"/>
  <c r="G49" i="7"/>
  <c r="G53" i="7"/>
  <c r="G51" i="7" s="1"/>
  <c r="G57" i="7"/>
  <c r="G58" i="7"/>
  <c r="G62" i="7"/>
  <c r="G63" i="7"/>
  <c r="G67" i="7"/>
  <c r="G65" i="7" s="1"/>
  <c r="G71" i="7"/>
  <c r="G72" i="7"/>
  <c r="G73" i="7"/>
  <c r="G82" i="7"/>
  <c r="G80" i="7" s="1"/>
  <c r="G86" i="7"/>
  <c r="G84" i="7" s="1"/>
  <c r="G90" i="7"/>
  <c r="G88" i="7" s="1"/>
  <c r="G94" i="7"/>
  <c r="G92" i="7" s="1"/>
  <c r="G98" i="7"/>
  <c r="G96" i="7" s="1"/>
  <c r="G102" i="7"/>
  <c r="G100" i="7" s="1"/>
  <c r="G106" i="7"/>
  <c r="G104" i="7" s="1"/>
  <c r="G110" i="7"/>
  <c r="G108" i="7" s="1"/>
  <c r="G114" i="7"/>
  <c r="G112" i="7" s="1"/>
  <c r="G118" i="7"/>
  <c r="G119" i="7"/>
  <c r="G123" i="7"/>
  <c r="G121" i="7" s="1"/>
  <c r="G127" i="7"/>
  <c r="G125" i="7" s="1"/>
  <c r="G131" i="7"/>
  <c r="G129" i="7" s="1"/>
  <c r="G135" i="7"/>
  <c r="G133" i="7" s="1"/>
  <c r="G139" i="7"/>
  <c r="G137" i="7" s="1"/>
  <c r="G143" i="7"/>
  <c r="G141" i="7" s="1"/>
  <c r="G147" i="7"/>
  <c r="G145" i="7" s="1"/>
  <c r="G151" i="7"/>
  <c r="G149" i="7" s="1"/>
  <c r="G155" i="7"/>
  <c r="G153" i="7" s="1"/>
  <c r="G159" i="7"/>
  <c r="G157" i="7" s="1"/>
  <c r="G163" i="7"/>
  <c r="G161" i="7" s="1"/>
  <c r="G167" i="7"/>
  <c r="G165" i="7" s="1"/>
  <c r="G176" i="7"/>
  <c r="G174" i="7" s="1"/>
  <c r="G184" i="7"/>
  <c r="G183" i="7" s="1"/>
  <c r="G188" i="7"/>
  <c r="G186" i="7" s="1"/>
  <c r="G197" i="7"/>
  <c r="G195" i="7" s="1"/>
  <c r="G206" i="7"/>
  <c r="G204" i="7" s="1"/>
  <c r="G210" i="7"/>
  <c r="G208" i="7" s="1"/>
  <c r="G214" i="7"/>
  <c r="G212" i="7" s="1"/>
  <c r="G218" i="7"/>
  <c r="G216" i="7" s="1"/>
  <c r="G222" i="7"/>
  <c r="G220" i="7" s="1"/>
  <c r="G226" i="7"/>
  <c r="G224" i="7" s="1"/>
  <c r="G230" i="7"/>
  <c r="G228" i="7" s="1"/>
  <c r="G234" i="7"/>
  <c r="G232" i="7" s="1"/>
  <c r="G238" i="7"/>
  <c r="G236" i="7" s="1"/>
  <c r="G242" i="7"/>
  <c r="G240" i="7" s="1"/>
  <c r="G246" i="7"/>
  <c r="G244" i="7" s="1"/>
  <c r="G255" i="7"/>
  <c r="G253" i="7" s="1"/>
  <c r="G259" i="7"/>
  <c r="G257" i="7" s="1"/>
  <c r="G263" i="7"/>
  <c r="G261" i="7" s="1"/>
  <c r="G267" i="7"/>
  <c r="G265" i="7" s="1"/>
  <c r="G271" i="7"/>
  <c r="G269" i="7" s="1"/>
  <c r="G280" i="7"/>
  <c r="G278" i="7" s="1"/>
  <c r="G284" i="7"/>
  <c r="G282" i="7" s="1"/>
  <c r="G288" i="7"/>
  <c r="G286" i="7" s="1"/>
  <c r="G292" i="7"/>
  <c r="G290" i="7" s="1"/>
  <c r="G296" i="7"/>
  <c r="G294" i="7" s="1"/>
  <c r="G300" i="7"/>
  <c r="G298" i="7" s="1"/>
  <c r="G309" i="7"/>
  <c r="G307" i="7" s="1"/>
  <c r="G313" i="7"/>
  <c r="G311" i="7" s="1"/>
  <c r="G317" i="7"/>
  <c r="G315" i="7" s="1"/>
  <c r="G321" i="7"/>
  <c r="G319" i="7" s="1"/>
  <c r="G333" i="7"/>
  <c r="G331" i="7" s="1"/>
  <c r="G341" i="7"/>
  <c r="G340" i="7" s="1"/>
  <c r="G344" i="7"/>
  <c r="G343" i="7" s="1"/>
  <c r="G347" i="7"/>
  <c r="G346" i="7" s="1"/>
  <c r="G357" i="7"/>
  <c r="G355" i="7" s="1"/>
  <c r="G361" i="7"/>
  <c r="G359" i="7" s="1"/>
  <c r="G365" i="7"/>
  <c r="G363" i="7" s="1"/>
  <c r="G369" i="7"/>
  <c r="G367" i="7" s="1"/>
  <c r="G373" i="7"/>
  <c r="G371" i="7" s="1"/>
  <c r="G377" i="7"/>
  <c r="G375" i="7" s="1"/>
  <c r="G386" i="7"/>
  <c r="G384" i="7" s="1"/>
  <c r="G390" i="7"/>
  <c r="G388" i="7" s="1"/>
  <c r="G399" i="7"/>
  <c r="G397" i="7" s="1"/>
  <c r="G403" i="7"/>
  <c r="G401" i="7" s="1"/>
  <c r="G407" i="7"/>
  <c r="G405" i="7" s="1"/>
  <c r="G411" i="7"/>
  <c r="G409" i="7" s="1"/>
  <c r="G415" i="7"/>
  <c r="G413" i="7" s="1"/>
  <c r="G424" i="7"/>
  <c r="G422" i="7" s="1"/>
  <c r="G433" i="7"/>
  <c r="G431" i="7" s="1"/>
  <c r="G437" i="7"/>
  <c r="G438" i="7"/>
  <c r="G442" i="7"/>
  <c r="G443" i="7"/>
  <c r="G444" i="7"/>
  <c r="G448" i="7"/>
  <c r="G446" i="7" s="1"/>
  <c r="G452" i="7"/>
  <c r="G450" i="7" s="1"/>
  <c r="G456" i="7"/>
  <c r="G454" i="7" s="1"/>
  <c r="G460" i="7"/>
  <c r="G458" i="7" s="1"/>
  <c r="G468" i="7"/>
  <c r="G467" i="7" s="1"/>
  <c r="G471" i="7"/>
  <c r="G470" i="7" s="1"/>
  <c r="G474" i="7"/>
  <c r="G473" i="7" s="1"/>
  <c r="G477" i="7"/>
  <c r="G476" i="7" s="1"/>
  <c r="G487" i="7"/>
  <c r="G488" i="7"/>
  <c r="G491" i="7"/>
  <c r="G490" i="7" s="1"/>
  <c r="G494" i="7"/>
  <c r="G493" i="7" s="1"/>
  <c r="G497" i="7"/>
  <c r="G496" i="7" s="1"/>
  <c r="G505" i="7"/>
  <c r="G506" i="7"/>
  <c r="G509" i="7"/>
  <c r="G508" i="7" s="1"/>
  <c r="G512" i="7"/>
  <c r="G513" i="7"/>
  <c r="G516" i="7"/>
  <c r="G515" i="7" s="1"/>
  <c r="G519" i="7"/>
  <c r="G520" i="7"/>
  <c r="G523" i="7"/>
  <c r="G522" i="7" s="1"/>
  <c r="G527" i="7"/>
  <c r="G525" i="7" s="1"/>
  <c r="G531" i="7"/>
  <c r="G529" i="7" s="1"/>
  <c r="G534" i="7"/>
  <c r="G535" i="7"/>
  <c r="G538" i="7"/>
  <c r="G537" i="7" s="1"/>
  <c r="G541" i="7"/>
  <c r="G542" i="7"/>
  <c r="G545" i="7"/>
  <c r="G544" i="7" s="1"/>
  <c r="G548" i="7"/>
  <c r="G549" i="7"/>
  <c r="G552" i="7"/>
  <c r="G551" i="7" s="1"/>
  <c r="G555" i="7"/>
  <c r="G554" i="7" s="1"/>
  <c r="G563" i="7"/>
  <c r="G562" i="7" s="1"/>
  <c r="G566" i="7"/>
  <c r="G565" i="7" s="1"/>
  <c r="G569" i="7"/>
  <c r="G568" i="7" s="1"/>
  <c r="G572" i="7"/>
  <c r="G571" i="7" s="1"/>
  <c r="G581" i="7"/>
  <c r="G582" i="7"/>
  <c r="G585" i="7"/>
  <c r="G584" i="7" s="1"/>
  <c r="G594" i="7"/>
  <c r="G595" i="7"/>
  <c r="G604" i="7"/>
  <c r="G602" i="7" s="1"/>
  <c r="G608" i="7"/>
  <c r="G606" i="7" s="1"/>
  <c r="G612" i="7"/>
  <c r="G610" i="7" s="1"/>
  <c r="G616" i="7"/>
  <c r="G614" i="7" s="1"/>
  <c r="G620" i="7"/>
  <c r="G618" i="7" s="1"/>
  <c r="G624" i="7"/>
  <c r="G622" i="7" s="1"/>
  <c r="G628" i="7"/>
  <c r="G626" i="7" s="1"/>
  <c r="G632" i="7"/>
  <c r="G633" i="7"/>
  <c r="G637" i="7"/>
  <c r="G638" i="7"/>
  <c r="G642" i="7"/>
  <c r="G643" i="7"/>
  <c r="G647" i="7"/>
  <c r="G648" i="7"/>
  <c r="G652" i="7"/>
  <c r="G653" i="7"/>
  <c r="G650" i="7" s="1"/>
  <c r="G657" i="7"/>
  <c r="G658" i="7"/>
  <c r="G655" i="7" s="1"/>
  <c r="G662" i="7"/>
  <c r="G663" i="7"/>
  <c r="G667" i="7"/>
  <c r="G668" i="7"/>
  <c r="G672" i="7"/>
  <c r="G673" i="7"/>
  <c r="G677" i="7"/>
  <c r="G675" i="7" s="1"/>
  <c r="G681" i="7"/>
  <c r="G679" i="7" s="1"/>
  <c r="G685" i="7"/>
  <c r="G686" i="7"/>
  <c r="G690" i="7"/>
  <c r="G691" i="7"/>
  <c r="G695" i="7"/>
  <c r="G693" i="7" s="1"/>
  <c r="G704" i="7"/>
  <c r="G702" i="7" s="1"/>
  <c r="G708" i="7"/>
  <c r="G706" i="7" s="1"/>
  <c r="G712" i="7"/>
  <c r="G710" i="7" s="1"/>
  <c r="G716" i="7"/>
  <c r="G714" i="7" s="1"/>
  <c r="G720" i="7"/>
  <c r="G718" i="7" s="1"/>
  <c r="G724" i="7"/>
  <c r="G722" i="7" s="1"/>
  <c r="G728" i="7"/>
  <c r="G726" i="7" s="1"/>
  <c r="G732" i="7"/>
  <c r="G730" i="7" s="1"/>
  <c r="G736" i="7"/>
  <c r="G734" i="7" s="1"/>
  <c r="G740" i="7"/>
  <c r="G741" i="7"/>
  <c r="G745" i="7"/>
  <c r="G743" i="7" s="1"/>
  <c r="G749" i="7"/>
  <c r="G747" i="7" s="1"/>
  <c r="G753" i="7"/>
  <c r="G751" i="7" s="1"/>
  <c r="G757" i="7"/>
  <c r="G755" i="7" s="1"/>
  <c r="G766" i="7"/>
  <c r="G764" i="7" s="1"/>
  <c r="G770" i="7"/>
  <c r="G768" i="7" s="1"/>
  <c r="G774" i="7"/>
  <c r="G772" i="7" s="1"/>
  <c r="G778" i="7"/>
  <c r="G776" i="7" s="1"/>
  <c r="G782" i="7"/>
  <c r="G780" i="7" s="1"/>
  <c r="G786" i="7"/>
  <c r="G784" i="7" s="1"/>
  <c r="G790" i="7"/>
  <c r="G788" i="7" s="1"/>
  <c r="G794" i="7"/>
  <c r="G792" i="7" s="1"/>
  <c r="G798" i="7"/>
  <c r="G796" i="7" s="1"/>
  <c r="G802" i="7"/>
  <c r="G800" i="7" s="1"/>
  <c r="G812" i="7"/>
  <c r="G810" i="7" s="1"/>
  <c r="G816" i="7"/>
  <c r="G814" i="7" s="1"/>
  <c r="G820" i="7"/>
  <c r="G818" i="7" s="1"/>
  <c r="G824" i="7"/>
  <c r="G822" i="7" s="1"/>
  <c r="G828" i="7"/>
  <c r="G826" i="7" s="1"/>
  <c r="G832" i="7"/>
  <c r="G830" i="7" s="1"/>
  <c r="G836" i="7"/>
  <c r="G834" i="7" s="1"/>
  <c r="G840" i="7"/>
  <c r="G838" i="7" s="1"/>
  <c r="G844" i="7"/>
  <c r="G842" i="7" s="1"/>
  <c r="G848" i="7"/>
  <c r="G846" i="7" s="1"/>
  <c r="G852" i="7"/>
  <c r="G850" i="7" s="1"/>
  <c r="G856" i="7"/>
  <c r="G854" i="7" s="1"/>
  <c r="G860" i="7"/>
  <c r="G858" i="7" s="1"/>
  <c r="G911" i="7"/>
  <c r="G909" i="7" s="1"/>
  <c r="G928" i="7"/>
  <c r="G927" i="7" s="1"/>
  <c r="G931" i="7"/>
  <c r="G930" i="7" s="1"/>
  <c r="G934" i="7"/>
  <c r="G933" i="7" s="1"/>
  <c r="G938" i="7"/>
  <c r="G936" i="7" s="1"/>
  <c r="G942" i="7"/>
  <c r="G940" i="7" s="1"/>
  <c r="G946" i="7"/>
  <c r="G944" i="7" s="1"/>
  <c r="G949" i="7"/>
  <c r="G948" i="7" s="1"/>
  <c r="G952" i="7"/>
  <c r="G951" i="7" s="1"/>
  <c r="H468" i="2"/>
  <c r="H470" i="2" s="1"/>
  <c r="H448" i="2"/>
  <c r="H440" i="2"/>
  <c r="H441" i="2" s="1"/>
  <c r="H433" i="2"/>
  <c r="H434" i="2" s="1"/>
  <c r="G738" i="7" l="1"/>
  <c r="G688" i="7"/>
  <c r="G683" i="7"/>
  <c r="G670" i="7"/>
  <c r="G665" i="7"/>
  <c r="G660" i="7"/>
  <c r="G645" i="7"/>
  <c r="G640" i="7"/>
  <c r="G635" i="7"/>
  <c r="G630" i="7"/>
  <c r="G592" i="7"/>
  <c r="G579" i="7"/>
  <c r="G547" i="7"/>
  <c r="G540" i="7"/>
  <c r="G533" i="7"/>
  <c r="G518" i="7"/>
  <c r="G511" i="7"/>
  <c r="G504" i="7"/>
  <c r="G486" i="7"/>
  <c r="G440" i="7"/>
  <c r="G435" i="7"/>
  <c r="G116" i="7"/>
  <c r="G69" i="7"/>
  <c r="G60" i="7"/>
  <c r="G55" i="7"/>
  <c r="G40" i="7"/>
  <c r="G35" i="7"/>
</calcChain>
</file>

<file path=xl/sharedStrings.xml><?xml version="1.0" encoding="utf-8"?>
<sst xmlns="http://schemas.openxmlformats.org/spreadsheetml/2006/main" count="3982" uniqueCount="757">
  <si>
    <t>PROJECTE D'ADEQUACIÓ CONTRA INCENDIS DEL TALLER D'FMB DE SANTA EULÀLIA DE LA L1</t>
  </si>
  <si>
    <t>A L'HOSPITALET DE LLOBREGAT</t>
  </si>
  <si>
    <t>PRESUPUESTO</t>
  </si>
  <si>
    <t>Precio</t>
  </si>
  <si>
    <t>Medición</t>
  </si>
  <si>
    <t>Importe</t>
  </si>
  <si>
    <t>Obra</t>
  </si>
  <si>
    <t>01</t>
  </si>
  <si>
    <t>PressupostSANTA EULALIA</t>
  </si>
  <si>
    <t>Capítol</t>
  </si>
  <si>
    <t>OBRA CIVIL</t>
  </si>
  <si>
    <t>Título 3</t>
  </si>
  <si>
    <t>TANCAMENTS I DIVISORIES</t>
  </si>
  <si>
    <t>Título 4</t>
  </si>
  <si>
    <t>DIVISORIES</t>
  </si>
  <si>
    <t>01.01.01.01</t>
  </si>
  <si>
    <t>E811Z005</t>
  </si>
  <si>
    <t>u</t>
  </si>
  <si>
    <t>Execució de cales a envans d'obra de fàbrica per determinar el grau de resistència al foc de l'element. Inclou la reposició de la cala i el pintat de la paret. Inclou la redacció de l'informe amb les conclusions i la determinació de les mesures a adoptar.</t>
  </si>
  <si>
    <t>E811Z006</t>
  </si>
  <si>
    <t>Execució de cales a coberta per determinar el grau de resistència al foc de l'element. Inclou la redacció de l'informe amb les conclusions i la determinació de les mesures a adoptar.</t>
  </si>
  <si>
    <t>K21A1011</t>
  </si>
  <si>
    <t>Arrencada de full i bastiment de finestra amb mitjans manuals i càrrega manual sobre camió o contenidor</t>
  </si>
  <si>
    <t>E8MATG6T</t>
  </si>
  <si>
    <t>m</t>
  </si>
  <si>
    <t>Remat de planxa d'acer plegada amb acabat galvanitzat, d'1,5 mm de gruix, 60 cm de desenvolupament, com a màxim, amb 7 plecs, per a brancal, col·locat amb fixacions mecàniques, i segellat</t>
  </si>
  <si>
    <t>E7B2BB</t>
  </si>
  <si>
    <t>m2</t>
  </si>
  <si>
    <t>Segellat de buit de pas d'instal.lacions amb morter ignífug de ciment i perlita amb vermiculita, de 150 mm de gruix, amb resistència al foc EI-120. Inclosos mitjants mecànics d'elevació.</t>
  </si>
  <si>
    <t>E612Z000</t>
  </si>
  <si>
    <t>Recrescut de paret o envà fins a sostre, del mateix gruix i revestiment que l'existent. Inclou equips i mitjans per treballar en alçada, treballs en horaris amb baix rendiment, desmuntatge i muntatge de falç sostre i desplaçament i recolocació de mobiliari existent</t>
  </si>
  <si>
    <t>E652C1KZ</t>
  </si>
  <si>
    <t>Envà de plaques de guix laminat format per estructura doble reforçada en H amb perfileria de planxa d'acer galvanitzat, amb un gruix total de l'envà de 216 mm, muntants cada 400 mm de 90 mm d'amplària i canals de 90 mm d'amplària, 1 placa resistent al foc (F) de 18 mm de gruix en cada cara, fixades mecànicament i aïllament de plaques de llana mineral de vidre de resistència tèrmica &gt;= 2,286 m2.K/W</t>
  </si>
  <si>
    <t>K21AZ000</t>
  </si>
  <si>
    <t>ml</t>
  </si>
  <si>
    <t>Trasllat, modificació i fixació a paret lateral de barana existent. Els treballs consisteixen en tallar la barana dels suports existents, portar-la a taller, soldar peça angular amb platina, mecanitzat de forats a la platina per a posterior fixació a obra al lateral de l'escala. Imprimació i pintat de l'escala amb oxiron negre forja.Alçada mínima de l'escala 90 cm una vegaa fixada a l'escala.
Inclou equips auxiliars, petits equips i material necessari per deixar-la completament acabada. Tot seguint les indicacions de la DO i FMB</t>
  </si>
  <si>
    <t>E6121R13</t>
  </si>
  <si>
    <t>Paret divisòria recolzada de gruix 14 cm, de maó calat, LD, R-15, de 290x140x190 mm , per a revestir, categoria I, segons la norma UNE-EN 771-1, col·locat amb morter per a ram de paleta industrialitzat M 7.5 (7.5 N/mm2 ) de designació (G) segons norma UNE-EN 998-2</t>
  </si>
  <si>
    <t>E61Z300H</t>
  </si>
  <si>
    <t>kg</t>
  </si>
  <si>
    <t>Acer en barres corrugades B 500 S de límit elàstic &gt;= 500 N/mm2 per a l'armadura de parets de blocs de morter de ciment</t>
  </si>
  <si>
    <t>E6185M1K</t>
  </si>
  <si>
    <t>Paret divisòria per a revestir de 20 cm de gruix de bloc foradat de morter ciment, de 400x200x200 mm, llis, categoria I segons la norma UNE-EN 771-3 , col·locat amb morter mixt 1:2:10 de ciment pòrtland amb filler calcari</t>
  </si>
  <si>
    <t>E811Z142</t>
  </si>
  <si>
    <t>Arrebossat reglejat sobre parament vertical, a qualsevol alçada, com a màxim, amb morter de ciment per a ús corrent (GP), de designació CSIII-W0, segons UNE-EN 998-1, remolinat</t>
  </si>
  <si>
    <t>TOTAL</t>
  </si>
  <si>
    <t>02</t>
  </si>
  <si>
    <t>TANCAMENTS</t>
  </si>
  <si>
    <t>01.01.01.02</t>
  </si>
  <si>
    <t>EASAZ000</t>
  </si>
  <si>
    <t>Subministrament i col·locació de porta enrollable tallafocs EI60 per a buit d'obra de 3,50x3,50 m
Porta enrotllable metàl·lica tallafoc en 1 fulla amb lames Ei2-60 tipus, model EAEI60 d'Alfa Torres o similar. Homologada d'acord amb la Norma UNEIX EN 1634-1 amb resistència al foc 60 minuts. Composta per fulla en lames metàl·liques a 2 cares d'1 mm. d'espessor, reblert ignífug segons assaig i 63 mm. de gruix total.
Guies laterals metàl·liques en ´´U´´ amb sistema d'ancoratge a paret . Cartel·les laterals metàl·liques amb rodaments per subjectar eix de fulla i contra eix inferior per empènyer fulla, dimensionament segons mesures i pes de porta.
Activació mitjançant mecanisme 380 v. trifàsic amb electroimant de desenclavament. La porta obre i tanca elèctricament, en saltar el senyal d'incendis, aquesta tanca sense corrent amb velocitat constant.
Amb sensor de detecció de detecció d'obstacles que evitin el seu tancament i la facin tornar a la posició inicial transcorregut un temps de 30 segons.
Inclou panell optoacústic d'avís.
Inclou tots equips auxiliars i maquinaria per al seu muntatge, treballs en alçada, treballs auxilars de ram de paleta, integració en el sistema de PCI i connexionat elèctric, part proporcional de proves.
Tot seguint les indicacions de la DO i FMB.</t>
  </si>
  <si>
    <t>KADG1132</t>
  </si>
  <si>
    <t>Porta de planxa d'acer galvanitzat, una fulla batent, per a un buit d'obra de 215x90 cm, amb reixeta de ventilació, pany i clau, col·locada</t>
  </si>
  <si>
    <t>KADG1133</t>
  </si>
  <si>
    <t>Porta de planxa d'acer galvanitzat, dues fulles batents, per a un buit d'obra de 215x215 cm, amb reixeta de ventilació, pany i clau, col·locada</t>
  </si>
  <si>
    <t>EAZPA120</t>
  </si>
  <si>
    <t>Mecanisme antipànic per a porta d'evacuació d'1 fulla, amb sistema d'accionament basculant, amb 2 punts de tancament, per a mecanisme vist, homologat segons UNE-EN 1125, instal·lat</t>
  </si>
  <si>
    <t>EAZPA230</t>
  </si>
  <si>
    <t>Mecanisme antipànic per a porta d'evacuació de 2 fulles, amb sistema d'accionament basculant, amb 3 punts de tancament, per a mecanisme vist, homologat segons UNE-EN 1125, instal·lat</t>
  </si>
  <si>
    <t>EASBZ050</t>
  </si>
  <si>
    <t>Porta tallafocs de dues fulles batents d'acer galvanitzat, EI2-C 30, per a un buit d'obra de més de 12 m2, col.locada</t>
  </si>
  <si>
    <t>K21AU010</t>
  </si>
  <si>
    <t>Desmuntatge per a substitució de fulla de porta tallafocs, d'una fulla batent, de fusta o metàl·lica, amb mitjans manuals i càrrega manual sobre camió o contenidor</t>
  </si>
  <si>
    <t>K21AU015</t>
  </si>
  <si>
    <t>Desmuntatge per a substitució de fulles de porta tallafocs, de dues fulles batents, de fusta o metàl·lica, amb mitjans manuals i càrrega manual sobre camió o contenidor</t>
  </si>
  <si>
    <t>K21AU020</t>
  </si>
  <si>
    <t>Desmuntatge per a substitució de fulla de porta tallafocs, corredissa, amb mitjans manuals i càrrega manual sobre camió o contenidor</t>
  </si>
  <si>
    <t>EASB6010</t>
  </si>
  <si>
    <t>Porta tallafocs d'una fulla corredissa d'acer galvanitzat, EI2-C 60, per a un buit d'obra &lt;= 3 m2, col.locada</t>
  </si>
  <si>
    <t>EASBX014</t>
  </si>
  <si>
    <t>Suministre i instal.lació de Finestra metàlica vidriada tallafocs, acabat en acer lacat DOTHGLASS RF/EI 60, de Tecfire doth auxibat . Inclou subministrament de tots els materials que componen el sistema homologat: Vidres de seguretat contra incendis, perfilería mecanitzada per a ancoratge per mitjà de patilles,caragol, silicones especials, etc. Inclou transport de Perfíleria a obra o destí Muntatge de vidres, recepció  de perfilería i el seu aplomat, mitjants d'elevació i bastimentada necessària per al muntatge a realitzar per Tecfiredothauxibat, rematades perimetrals, ja siguen d'obra o qualsevol altra terminació.
Inclou Cerradura especial cortafuegos, 1/2 Manilla acabado INOX. AISI 316, Fallebas Alta y Baja (Galvanizado)
Cierrapuertas Dorma TS-91 o similar (Plata).
Tot segons memoria,plànols i normativa vigent Entrega certificat EI-60.</t>
  </si>
  <si>
    <t>EASBX015</t>
  </si>
  <si>
    <t>Suministre i instal.lació de Finestra metàlica vidriada tallafocs, acabat en acer lacat DOTHGLASS RF/EI 120, de Tecfire doth auxibat . Inclou subministrament de tots els materials que componen el sistema homologat: Vidres de seguretat contra incendis, perfilería mecanitzada per a ancoratge per mitjà de patilles,caragol, silicones especials, etc. Inclou transport de Perfíleria a obra o destí Muntatge de vidres, recepció  de perfilería i el seu aplomat, mitjants d'elevació i bastimentada necessària per al muntatge a realitzar per Tecfiredothauxibat, rematades perimetrals, ja siguen d'obra o qualsevol altra terminació.
Inclou Cerradura especial cortafuegos, 1/2 Manilla acabado INOX. AISI 316, Fallebas Alta y Baja (Galvanizado)
Cierrapuertas Dorma TS-91 o similar (Plata).
Tot segons memoria,plànols i normativa vigent Entrega certificat EI-120.</t>
  </si>
  <si>
    <t>EASA62SA</t>
  </si>
  <si>
    <t>Porta tallafocs metàl·lica, EI2-C 30, de dues fulles batents, per a una llum de 180x210 cm, preu superior amb tanca antipànic, col·locada</t>
  </si>
  <si>
    <t>EASA71PA</t>
  </si>
  <si>
    <t>Porta tallafocs metàl·lica, EI2-C 60, una fulla batent, per a una llum de 90x210 cm, preu superior amb tanca antipànic, col·locada</t>
  </si>
  <si>
    <t>EASA72VA</t>
  </si>
  <si>
    <t>Porta tallafocs metàl·lica, EI2-C 60, de dues fulles batents, per a una llum de 215x210 cm, preu superior amb tanca antipànic, col·locada</t>
  </si>
  <si>
    <t>EASA81PA</t>
  </si>
  <si>
    <t>Porta tallafocs metàl·lica, EI2-C 90, una fulla batent, per a una llum de 90x210 cm, preu superior amb tanca antipànic, col·locada</t>
  </si>
  <si>
    <t>EASA82VA</t>
  </si>
  <si>
    <t>Porta tallafocs metàl·lica, EI2-C 90, de dues fulles batents, per a una llum de 215x210 cm, preu superior amb tanca antipànic, col·locada</t>
  </si>
  <si>
    <t>EASA91PA</t>
  </si>
  <si>
    <t>Porta tallafocs metàl·lica, EI2-C 120, una fulla batent, per a una llum de 90x210 cm, preu superior amb tanca antipànic, col·locada</t>
  </si>
  <si>
    <t>EASA81P1</t>
  </si>
  <si>
    <t>Porta tallafocs metàl·lica, EI2-C 90, una fulla batent, per a una llum de 90x210 cm, preu superior, col·locada</t>
  </si>
  <si>
    <t>EASA91P1</t>
  </si>
  <si>
    <t>Porta tallafocs metàl·lica, EI2-C 120, una fulla batent, per a una llum de 90x210 cm, preu superior, col·locada</t>
  </si>
  <si>
    <t>EASA72T1</t>
  </si>
  <si>
    <t>Porta tallafocs metàl·lica, EI2-C 60, de dues fulles batents, per a una llum de 200x210 cm, preu superior, col·locada</t>
  </si>
  <si>
    <t>PAVIMENTS</t>
  </si>
  <si>
    <t>01.01.02.02</t>
  </si>
  <si>
    <t>E9GZ0000</t>
  </si>
  <si>
    <t>pa</t>
  </si>
  <si>
    <t>Partida alçada a justificar per a la reparació de recorregut d'evacuació, eliminant els desnivells existents mitjançant la construcció de lloses, graons o rampes de formigó.
Tot seguint les indicacions de la DO i FMB.</t>
  </si>
  <si>
    <t>03</t>
  </si>
  <si>
    <t>ESTRUCTURES</t>
  </si>
  <si>
    <t>IGNIFUGAT</t>
  </si>
  <si>
    <t>01.01.03.01</t>
  </si>
  <si>
    <t>K7D69TK0</t>
  </si>
  <si>
    <t>Ignífugat de perfils d'acer. Els treballs consisteixen a:
- Neteja dels perfils a tractar amb aigua a pressió per a la eliminació del la pols, greixos i òxid present a l'estructura. 
- Neteja grau ST2/ST3 de les zones amb presència d'òxid i aplicació de 150 mcs d'Interseal 670 HS a aquestes zones.
- Aplicació de capa de 125 mcs d'Interseal 670 HS a tota l'estructura, inclús les zones tractades anteriorment.
- Aplicació de protecció passiva contra incendis a estructura metàl·lica amb pintura intumescent, aplicada a pistola o rodet, segons norma UNE ENV 13381-8:2013, aplincant les capes necessaries, segons fitxa tècnica del producte, per assolir un grau de protecció R-30.
Inclou protecció de vies per circulació de PEMP, treballs en horari reduït i amb presència de pilot PHS1 homologat per FMB a càrrec del contractista. Inclosos mitjans auxiliars d'elevació i per treballs en alçada.</t>
  </si>
  <si>
    <t>K45RU5P</t>
  </si>
  <si>
    <t>dia</t>
  </si>
  <si>
    <t>Neteja criogenica de tota clase de superficies. Inclòs 2 operaris especialitzats, compressor i benzina, maquinaria criogenica amb els seus accessoris i gel sec, en una jornada tipus de 8h.
Inclou protecció de vies per circulació de PEMP, treballs en horari reduït i amb presència de pilot PHS1 homologat per FMB a càrrec del contractista. Inclosos mitjans auxiliars d'elevació i per treballs en alçada.</t>
  </si>
  <si>
    <t>01.01.03.02</t>
  </si>
  <si>
    <t>K21AZ001</t>
  </si>
  <si>
    <t>Subministrament i col·locació de plataforma metàl·lica per a pas sobre vies a taller, per a una càrrega d'ús de fins a 4.000 kg. Inclou els equips i materials per a la seva correcta execució.
Inclou protecció de vies per circulació de PEMP, treballs en horari reduït i amb presència de pilot PHS1 homologat per FMB a càrrec del contractista. Inclosos mitjans auxiliars d'elevació i per treballs en alçada.</t>
  </si>
  <si>
    <t>08</t>
  </si>
  <si>
    <t>SENYALITZACIÓ</t>
  </si>
  <si>
    <t>INTERIOR</t>
  </si>
  <si>
    <t>01.01.08.01</t>
  </si>
  <si>
    <t>EMDBZ000</t>
  </si>
  <si>
    <t>Senyal BIE - Boca d'Incendis Equipada, fabricada en PVC d'1,2mm d'espessor, fotoluminiscent, de dimensions 21,0x21,0cm aprox, segons normes UNEIX EN 23033, 23034 i 23035.</t>
  </si>
  <si>
    <t>EMDBZ001</t>
  </si>
  <si>
    <t>Senyal Extintor, fabricada en PVC d'1,2mm d'espessor, fotoluminiscente, de dimensions 21,0x21,0cm aprox, segons normes UNEIX EN 23033, 23034 i 23035.</t>
  </si>
  <si>
    <t>EMDBZ002</t>
  </si>
  <si>
    <t>Senyal Polsador d'alarma, fabricada en PVC d'1,2mm d'espessor, fotoluminiscente, de dimensions 21,0x21,0cm aprox, segons normes UNEIX EN 23033, 23034 i 23035.</t>
  </si>
  <si>
    <t>EMDBZ003</t>
  </si>
  <si>
    <t>Senyal Òptic Acústica, fabricada en PVC d'1,2mm d'espessor, fotoluminiscente, de dimensions 21,0x21,0cm aprox, segons normes UNEIX EN 23033, 23034 i 23035.</t>
  </si>
  <si>
    <t>EMDBZ004</t>
  </si>
  <si>
    <t>Senyal Hidrant, fabricada en PVC d'1,2mm d'espessor, fotoluminiscente, de dimensions 21,0x21,0cm aprox, segons normes UNEIX EN 23033, 23034 i 23035. Inclòs poste i accesoris de subjecció.</t>
  </si>
  <si>
    <t>EMDBZ005</t>
  </si>
  <si>
    <t>Senyal Sortida Habitual, fabricada en PVC d'1,2mm d'espessor, fotoluminiscente, de dimensions 22,4x22,4cm aprox, segons normes UNEIX EN 23033, 23034 i 23035.</t>
  </si>
  <si>
    <t>EMDBZ006</t>
  </si>
  <si>
    <t>Senyal Sortida d'Emergència, fabricada en PVC d'1,2mm d'espessor, fotoluminiscente, de dimensions 22,4x22,4cm aprox, segons normes UNEIX EN 23033, 23034 i 23035.</t>
  </si>
  <si>
    <t>EMDBZ007</t>
  </si>
  <si>
    <t>Senyal de Dispositiu d'Obertura Antipànic sobre porta, fabricada en PVC d'1,2mm d'espessor, fotoluminiscent, de dimensions 22,4x44,8cm aprox, segons normes UNEIX EN 23033, 23034 i 23035.</t>
  </si>
  <si>
    <t>EMDBZ008</t>
  </si>
  <si>
    <t>Senyal de Recorregut d'Evacuació cap a la Sortida, fabricada en PVC d'1,2mm d'espessor, fotoluminiscent, de dimensions 44,7x89,4cm aprox, segons normes UNEIX EN 23033, 23034 i 23035.</t>
  </si>
  <si>
    <t>EMDBZ009</t>
  </si>
  <si>
    <t>Placa d'alumini impresa per hidrant exterior amb els seus caracteristiques.</t>
  </si>
  <si>
    <t>EMDBZ010</t>
  </si>
  <si>
    <t>Placa d'alumini impresa per a llocs de control xarxa PCI amb les seves caracteristiques.</t>
  </si>
  <si>
    <t>RECORREGUTS</t>
  </si>
  <si>
    <t>01.01.08.02</t>
  </si>
  <si>
    <t>E9S1U221</t>
  </si>
  <si>
    <t>Entramat de PRFV:
- Color groc.
- Malla quadrada de 40*40*30.
- Dimensions màximes: 1000*2000 mm.
- Acabat superficial: Sílice (classificació R-13 V10, norma DIN 51.130).
- Cada tram de la reixeta ha de permetre la seva extracció independentment.
- Es considerarà una sobrecarrega d'us 2,0 kN/m2 a tota la superfície de la passarel·la.
- Autoextinguible (EN-ISO 9239-1).
- Emissió Fums (EN 13501-1).
Unides entre si i als suports amb clips tipus ´´M clip´´ i cargoleria d'acer inoxidable AISI 316
Suports regulables:
- Alçada regulable entre 180 i 320 mm.
- Material polietilè HD.
- Anclats terra amb tornilleria d'acer inoxidable.
Cantonera longitudinal amb dos costats:
- Dimensions màximes: 60*30 mm.
- Color groc / negra.
Inclou la part proporcional d'escales, passeres i estructures de suport. Amb color a definir per FMB i a DO. Tot seguint les instruccions de la DO</t>
  </si>
  <si>
    <t>E898M901</t>
  </si>
  <si>
    <t>Pintat de senyalització horitzontal tipus Camí a Oficines.
Neteja prèvia: Es realitzarà una neteja prèvia de la zona amb aigua a pressió i productes desengrasants.
Tipus de pintura: Traffic (resines).
Color: Blanc RAL 9016.
Aplicació: Amb dues capes de pintura.
Zona a pintar: Línia discontinua de 15 cm. d'amplada.
Horari: Nocturn o en cap de setmana en funció de la disponibilitat de les tasques del Taller.</t>
  </si>
  <si>
    <t>EBA31131</t>
  </si>
  <si>
    <t>Pintat de senyalització horitzontal Pas de Vianants.
Neteja prèvia: Es realitzarà una neteja prèvia de la zona amb aigua a pressió i productes desengrasants.
Tipus de pintura: Traffic (resines).
Color: Blanc RAL 9016 .
Aplicació: Amb dues capes de pintura.
Zona a pintar: Franges discontínues de 150*50 cm. (llargada - amplada)
intercalant franges amb les mateixes dimensiones sense pintar.
Horari: Nocturn o en cap de setmana en funció de la disponibilitat de les tasques del Taller.</t>
  </si>
  <si>
    <t>FHM11F22</t>
  </si>
  <si>
    <t>Columna de planxa d'acer galvanitzat en calent, de forma troncocònica, de 4 m d'alçària, 60 mm de diàmetre i 3 mm de gruix, coronament sense platina, amb base platina i porta, segons norma UNE-EN 40-5. Inclou arqueta de derivació, la fonamentació amb dau de formigó de 0,8 m3, pletina i perns d'acnoratge, o fixació a estructura existent amb tac químic, inclou maquinaria bimodal homologada per FMB, i tractorista, pel trasllat fins al punt d'instal·lació. Tot seguint les indicacions de FMB i la DO.</t>
  </si>
  <si>
    <t>EH612327</t>
  </si>
  <si>
    <t>Subministrament i instal·lació de lluminària de senyalització d'emergència estanca per a instal·lació de superfície. Equipada amb bateries per a 2 hores d'autonomia, LED d'emergència de 6000-7000 ºK, pilot indicador de carga, equip d'encesa, accessoris i complements. Totalment instal·lat  i connectat. Marca DAISALUX, model ATRIA 2N22 (AT, GR). Inclosos elements de subjecció, i suport KP per permetre la inclinació fins 90º, i mitjans mecànics d'elevació.Tot segons memòria, plànols i normativa vigent, totalment instal·lat i funcionant.</t>
  </si>
  <si>
    <t>INSTAL·LACIONS</t>
  </si>
  <si>
    <t>DESMUNTATGES I TRASLLATS</t>
  </si>
  <si>
    <t>01.02.01.01</t>
  </si>
  <si>
    <t>EEGZ0001</t>
  </si>
  <si>
    <t>Desconnexió i desmuntatge de la instal·lació del sistema de megafonia actual, entrega de material a manteniment d'fmb o bé transport de l'element a magatzem, abocador o dependència habilitada a determinar per fmb i do i posterior acondicionament a la nova tipologia d'instal·lació del sistema previst en aquest projecte, segons criteris FMB i DO en tot l'edifici. Inclou tots els cablejats necessaris per donar continuitat i servei als diferents pupitres de megafonia de l'edifici (3u), a les línies d'altaveus en situacions provisionals, a les fonts d'alimentació i accessoris necessaris del pupitre, proteccions elèctriques en els quadres existents en la cambra de comunicacions  i totes les connexions necessàries del sistema. Estan inclosos tots els elements auxiliars necessaris pel seu correcte</t>
  </si>
  <si>
    <t>EEGZ0002</t>
  </si>
  <si>
    <t>Desmuntatge de carril de llum o llumenera de qualsevol tipus existent en l'estació, inlcoent la seva desconnexió de la línia elèctrica, i retirada dels cablejats i canalitzacions afectats que resten fora de servei. S'inclou la continuitat de la instal·lació d'alimentació elèctrica del sistema, per a la resta de llumeneres. Materials i elements auxiliars necessaris. Entrega del material desmuntat a manteniment d'FMB o bé transport de l'element a magatzem, abocador o dependència habilitada a determinar per FM i DO.</t>
  </si>
  <si>
    <t>EEGZ0003</t>
  </si>
  <si>
    <t>Desmuntatge de sistema d'extinció d'incendis existent a la sala de comunicacions de tipus CO2, inlcoent la seva desconnexió de la línia elèctrica i pneumàtica, i retirada dels cablejats, canalitzacions i tots aquells elements i accessoris associats així com tots els elements afectats que restin fora de servei. Materials i elements auxiliars necessaris. Entrega del material desmuntat a manteniment d'FMB o bé transport de l'element a magatzem o dependència habilitada a determinar per FMB i DO.</t>
  </si>
  <si>
    <t>EEGZ0004</t>
  </si>
  <si>
    <t>Desconnexió i desmuntatge de la instal·lació del sistema de detecció d'incendis actual (sensors, polsadors, sirenes i centrals), entrega de material a manteniment d'fmb o bé transport de l'element a magatzem, abocador o dependència habilitada a determinar per FMB i DO i posterior acondicionament a la nova tipologia d'instal·lació del sistema previst en aquest projecte, segons criteris FMB i DO en tot l'edifici. Inclou tots els cablejats necessaris per donar continuitat i servei en situacions provisionals, a les fonts d'alimentació i accessoris necessaris, proteccions elèctriques en els quadres existents i totes les connexions necessàries del sistema. Estan inclosos tots els elements auxiliars necessaris pel seu correcte funcionament, segons criteris fmb. Revisió, proves, comprovacions, i posada en marxa del sistema de detecció d'incendis de l'edifici. Inclou la verificació de qualsevol element del sistema a camp. Totalment comprovat i en servei.</t>
  </si>
  <si>
    <t>EEGZ0005</t>
  </si>
  <si>
    <t xml:space="preserve">Desconnexió i desmuntatge de la instal·lació del sistema de protecció contra incendis - bies actual, entrega de material a manteniment d'fmb o bé transport de l'element a magatzem, abocador o dependència habilitada a determinar per FMB i DO i posterior acondicionament del parament per a rebre al nou material previst en aquest projecte, segons criteris FMB i DO en l'edifici d'oficines. Inclou totes les canonades necessaries per donar continuitat i servei en situacions provisionals, i totes les connexions necessàries del sistema. Estan inclosos tots els elements auxiliars necessaris pel seu correcte funcionament, segons criteris fmb. Revisió, proves, comprovacions, i posada en marxa del sistema de proteccio contra incendis - bies  de les oficines. </t>
  </si>
  <si>
    <t>EEGZ0006</t>
  </si>
  <si>
    <t>Desmuntatge i retirada d' extintors amb mitjans manuals o mecànics, entrega de material a manteniment d'FMB o bé transport de l'element a magatzem, abocador o dependència habilitada a determinar per FMB i DO i posterior acondicionament del parament per a rebre al nou material del sistema previst en aquest projecte.</t>
  </si>
  <si>
    <t>PROTECCIÓ CONTRA INCENDIS</t>
  </si>
  <si>
    <t>01.02.02.01</t>
  </si>
  <si>
    <t>E222Z42A</t>
  </si>
  <si>
    <t>m3</t>
  </si>
  <si>
    <t>Excavació de rasa per a instal·lacions a qualsevol tipus de terreny, amb mitjans mecànics, retirada dels materials excavats, càrrega sobre camió i transport a l'abocador, aplec o lloc d'ús, inclòs cànon d'abocament i manteniment de l'abocador</t>
  </si>
  <si>
    <t>E222Z42B</t>
  </si>
  <si>
    <t>Formació de reblert amb terra seleccionada procedent de la pròpia excavació, en rases en les quals prèviament s'han allotjat les instal·lacions i s'ha realitzat el reblert envolvent de les mateixes (no inclòs en aquest preu); i compactació en tongadas successives de 20 cm d'espessor màxim mitjançant equip manual format per safata vibrant, fins a aconseguir una densitat seca no inferior al 95% de la màxima obtinguda en l'assaig Proctor Modificat, realitzat segons UNEIX 103501 (assaig no inclòs en aquest preu). Fins i tot cinta o distintiu indicador de la instal·lació, càrrega, transport i descàrrega a peu de tall dels àrids a utilitzar en els treballs de farcit i humectación dels mateixos.</t>
  </si>
  <si>
    <t>E222Z42C</t>
  </si>
  <si>
    <t>Reposició d'elements d'urbanització i paviments una vegada executat el reblert de la rasa. Tot seguint les indicacions de la DO i FMB</t>
  </si>
  <si>
    <t>F219UXK5</t>
  </si>
  <si>
    <t>Demolició de paviment de qualsevol tipus, de fins a 20 cm de gruix i fins a 2 m d'amplària amb retroexcavadora amb martell trencador i càrrega sobre camió i transport a l'abocador, aplec o lloc d'ús, inclòs cànon d'abocament i manteniment de l'abocador</t>
  </si>
  <si>
    <t>PDK1-W8EP</t>
  </si>
  <si>
    <t>Bastiment quadrat i tapa quadrat de fosa dúctil per a pericó de serveis, recolzada, pas lliure de 800x800 mm i classe C250 segons norma UNE-EN 124, col·locada amb morter per a ram de paleta, en entorn urbà sense dificultat de mobilitat, en voreres &lt;= 3 m d'amplària o calçada/plataforma única &lt;= 7 m d'amplària, amb afectació per serveis o elements de mobiliari urbà.</t>
  </si>
  <si>
    <t>PDK4-AJSB</t>
  </si>
  <si>
    <t>Pericó de dimensions 800x800x800 mm, amb parets de 15 cm de gruix de formigó en massa HM - 20 / B / 20 / X0 amb una quantitat de ciment de 200 kg/m3 i relació aigua ciment =&lt; 0.6 i solera de maó calat, sobre llit de sorra, segons especificacions tècniques d'AGBAR</t>
  </si>
  <si>
    <t>P21Z0-52UV</t>
  </si>
  <si>
    <t>Perforació de mur per a formació de pasamurs fins a 400 mm de diàmetre nominal amb un gruix de paret entre 30 i 40 cm amb equip de barrinat amb broca de diamant intercanviable, entre 100 i 400 mm de diàmetre</t>
  </si>
  <si>
    <t>NOVA ESCOMESA PER HIDRANTS</t>
  </si>
  <si>
    <t>01.02.02.02</t>
  </si>
  <si>
    <t>E12GD0001</t>
  </si>
  <si>
    <t xml:space="preserve">Nova escomesa d'aigua contra incendis per a hidrants segons pressupost de companyia incrementat un 3%. Inclou drets d'escomesa i nova escomesa interna formada per canonada de de PE 100 de diàmetre DN100, que uneix la xarxa general de distribució d'aigua potable o la xarxa general de distribució d'aigua contra incendis de l'empresa subministradora amb la escomesa interna de la instal·lació de protecció contra incendis amb hidrants. </t>
  </si>
  <si>
    <t>CANONADES</t>
  </si>
  <si>
    <t>01.02.02.03</t>
  </si>
  <si>
    <t>PF20-DTCY</t>
  </si>
  <si>
    <t>Subministrament i muntatge de tub d'acer galvanitzat sense soldadura, fabricat amb acer S195 T, de 4´´ de mida de rosca (diàmetre exterior especificat=114,3 mm i DN=100 mm), sèrie M segons UNE-EN 10255, roscat, amb grau de dificultat alt i col·locat superficialment</t>
  </si>
  <si>
    <t>PFZ1-611Y</t>
  </si>
  <si>
    <t>Beina de protecció per al pas de la canonada a través del passamur</t>
  </si>
  <si>
    <t>E89F5BJC</t>
  </si>
  <si>
    <t>Pintat de tub d'acer, a l'esmalt sintètic, amb dues capes d'imprimació antioxidant i 2 capes d'acabat, 2 a 4´´ de diàmetre, com a màxim</t>
  </si>
  <si>
    <t>FFB38326</t>
  </si>
  <si>
    <t>Connexió a escomesa exterior</t>
  </si>
  <si>
    <t>04</t>
  </si>
  <si>
    <t>BIES</t>
  </si>
  <si>
    <t>01.02.02.04</t>
  </si>
  <si>
    <t>EM23U002</t>
  </si>
  <si>
    <t>ud</t>
  </si>
  <si>
    <t>Armari de 600x750x260 mm, en xapa pintada d'1.2 mm, amb porta cega de xapa pintada d'1,2 mm, amb frontisses frontals integrades i tancament de relliscada amb precinte transparent de seguretat. Debanadora d'alimentació axial fixa, amb sistema de fàcil orientació RYL-GO. Vàlvula de bola PN 25, en llautó cromat, amb volant desmultiplicador reductor de parell d'accionament RY-LOCK i manòmetre incorporat amb vàlvula de retenció més vàlvula addicional de seient de 45 mm en llautó amb ràcord FORTEX estampat de 45 mm i tap. Factor K real de 48 (nominal 45). Llança multiefecte Viper VTE-1550  de 25 mm, en ABS resistent a l'impacte. 30 m de mànega lleugera, semirígida ALFLEX 25mm Certificada N. BIE amb marca de Qualitat N de AENOR (norma Europea UNE-EN-671/1), compleix amb el Reglament d'Instal·lacions Contra Incendis (RIPCI) quant a cabals i pressions.</t>
  </si>
  <si>
    <t>EM23Z000</t>
  </si>
  <si>
    <t>Lloc de control reduït Riser Check de 3´´, format per vàlvula de retenció amb connexió ranurada. Aprovat FM/*UL.</t>
  </si>
  <si>
    <t>EM23Z001</t>
  </si>
  <si>
    <t>Vàlvula de papallona ranurada de 3´´, actuada per volant desmultiplicador i interruptor de posició per a una pressió de treball de 300 psi (21 bar). Modelo Ag. Homologada FM/UL</t>
  </si>
  <si>
    <t>EM23Z002</t>
  </si>
  <si>
    <t>Vàlvula reductora de pressió 3´´ model FP-420-00. Brida PN16. Pressió de treball 250 psi (17 bar). Pressió de sortida ajustable de 30 a 165 psi (2-11.5 bar). Pressió de prova 365 psi. Cos dúctil ASTM A-536. Recobriment polièster vermell RAL 3002. Aprovacions ABS i Lloyd/s Registered.</t>
  </si>
  <si>
    <t>EM23Z003</t>
  </si>
  <si>
    <t>Vàlvula de papallona ranurada de 3´´, de tall, per a una pressió de treball de 300 psi (21 bar). Modelo Ag. Homologada FM/UL</t>
  </si>
  <si>
    <t>K21NZ100</t>
  </si>
  <si>
    <t>Desmuntatge de comptador d'aigua de la canonada de subministrament de les BIES. Inclou el segellat de la canonada i la gestió de l'equip a abocador autoritzat.</t>
  </si>
  <si>
    <t>05</t>
  </si>
  <si>
    <t>HIDRANTS</t>
  </si>
  <si>
    <t>01.02.02.05</t>
  </si>
  <si>
    <t>FM21Z001</t>
  </si>
  <si>
    <t>Hidrant de columna seca, anti gelades i amb protecció de cops i trencament a força de casquets fusibles de Titani de molt fàcil reposició. Mecanisme d'accionament en bany d'oli per romandre operatiu en qualsevol condició amb un mínim manteniment. Construït en tres cossos (cap, rodet de 300 mm i vàlvula) en ferro colat; està Certificat N per AENOR segons  norma UNEIX-23.405. Vàlvula inferior amb tancament assistit per moll INOX, entrada recta amb brida DIN PN-16 de 4´´, i mecanisme d'accionament en carter de grassa estanc. Dues sortides laterals de 70 mm amb ràcords i taps d'alumini estampat Fortex, i una de 100 amb ràcord i tap bomber.</t>
  </si>
  <si>
    <t>FM21Z003</t>
  </si>
  <si>
    <t>Armari auxiliar per a la protecció d'equips contra incendis de màxima resistència a la intempèrie. Armari d'intempèrie amb peanya per a dotació de hidrants. Fabricada en polietilè lineal de mitja densitat, estabilitzat als rajos ultraviolat, en vermell RAL3000. Prestatge interior, sistema compacte estratificat d'alta pressió. Frontissa integrada al cos amb eix inoxidable. Tancament de plàstic poli-carbonat de fàcil obertura. Porta reforçada doble paret amb tancament estanco. DOTACIÓ RYLJET 2000: 1x15 m. RYLJET 2000 Ø70 racorada amb acobli mànega segons UNEIX-23.400 . 2x15 m. RYLJET 2000 Ø45 racorada amb acobli mànega segons UNEIX-23.400,  1 Bifurcació entrada 70 x 2 sortides 45 amb ràcord Barcelona 45 segons UNEIX-23.400, 1 Reducció Barcelona 70/45</t>
  </si>
  <si>
    <t>06</t>
  </si>
  <si>
    <t>EXTINTORS</t>
  </si>
  <si>
    <t>01.02.02.06</t>
  </si>
  <si>
    <t>EM31U006</t>
  </si>
  <si>
    <t>Extintor automàtic de pols seca polivalent ABC de 6 kg de capacitat i una eficàcia de 27A-183B/C, apte per a tensions de fins 35.000V, col·locats sobre suport a més d'1 m d'alçada, amb pressió incorporada, acabat exteriorment amb pintura EPOXI de color vermell, muntat superficialment en armari. Inclou elements de suport i petit material, totalment instal·lat. Inclou el lliurament dels extintors retirats a FMB en magatzem a determinar. Tot seguint les indicacions de FMB i la DO.</t>
  </si>
  <si>
    <t>EM31X001</t>
  </si>
  <si>
    <t>Subministrament i col·locació de extintor amb carro, de pols química ABC polivalent antibrasa, amb pressió incorporada, d'eficàcia mínima 27A-183B, amb 50 kg d'agent extintor, amb manòmetre i mànega amb filtre difusora. Fins i tot rodes. APTE PER Al SEU ÚS EN TENSIONS FINS A 35KV A MÉS D'1 METRE. Totalment muntat.</t>
  </si>
  <si>
    <t>EM31351K</t>
  </si>
  <si>
    <t>Subministrament i col·locació de extintor portàtil de neu carbònica CO2, d'eficàcia 89B, amb 5 kg d'agent extintor, amb mànega i trompa difusora. Fins i tot suport i accessoris de muntatge. Totalment muntat.</t>
  </si>
  <si>
    <t>EM31Z001</t>
  </si>
  <si>
    <t>Subministrament i col·locació de extintor de AIGUA ESCUMEJA DE 6 LITRES DE CAPACITAT. AMB EFICÀCIA: 27A - 233B - C - 75F. APTE PER US EN TENSIONS FINS 35 KV A MES D'1 METRE. Totalment muntat.</t>
  </si>
  <si>
    <t>EM31Z002</t>
  </si>
  <si>
    <t xml:space="preserve">Subministrament i muntatge d'armari modular metàl·lic per a conjunt vertical format per compartiment per a extintor, panell de col·locació d'alarma (polsador+sirena) i compartiment per a bie, preparada per a encastar amb marca i tapa junts inclos, model chesterfire o similar.  </t>
  </si>
  <si>
    <t>07</t>
  </si>
  <si>
    <t>PROVES</t>
  </si>
  <si>
    <t>01.02.02.07</t>
  </si>
  <si>
    <t>EPCIPR01</t>
  </si>
  <si>
    <t>Prova d'estanqueitat del 100% de la instal·lació de BIES i hidrants amb pressió, comprovant que en la boca més allunyada de la connexió la presió mínima compleixi amb la normativa vigent.</t>
  </si>
  <si>
    <t>DETECCIÓ D'INCENDIS</t>
  </si>
  <si>
    <t>DETECCIÓ</t>
  </si>
  <si>
    <t>01.02.03.01</t>
  </si>
  <si>
    <t>GG31Z001</t>
  </si>
  <si>
    <t>Cable amb conductor de coure (clase 2 o clase 5), designació sz1-k(as+) 0,6/1 kv 2x4mm², segons eic 60502, resistent al foc segons une-en-50200 ph-90 (iec-60331), tipus securfoc marca grupo general cable o equivalent, inclòs transport a obra, estes grapejat a parament o en qualsevol tipus de canalització, marcatge indeleble i material auxiliar necessari.</t>
  </si>
  <si>
    <t>GG31Z002</t>
  </si>
  <si>
    <t>Tub flexible corrugat d´acer galvanitzat tipus anillat, de diàmetre nominal referència 21 i muntat superficialment, inclòs transport a obra, material auxiliar i de fixació necessari, incloent-hi plusos per l'execució dels treballs en horari nocturn i reduït.</t>
  </si>
  <si>
    <t>GG31Z003</t>
  </si>
  <si>
    <t>Tub d'acer galvanitzat, tipus sendzimir, per a pas de cables, de 25 mm de diàmetre exterior, roscat, per a instal·lació de superfície, amb part proporcional de suports i accessoris inclòs transport a obra, incloent-hi plusos per l'execució dels treballs en horari nocturn i reduït.</t>
  </si>
  <si>
    <t>EM11Z000</t>
  </si>
  <si>
    <t>Subministrament i instal·lació de detector per a gas de sonda catalítica amb display. Disposa d'una tapa frontal transparent que permet veure un display de 4 dígits que indiquen la lectura de concentració de gas i 5 leds que senyalitzen l'estat del detector. Amb possibilitat de comunicació a través d'un BUS RS485 a un PC per efectuar les tasques de manteniment. Equipat amb microprocessador de 10 bits i sortida proporcional de 4-20 dt. referida a la concentració de gas mesurada. Compensació per brutícia del nivell 0, filtre digital i auto diagnòstic. Fins i tot targeta de relés STS3*REL/50. Muntat en carcassa metàl·lica, grau de protecció IP55. 
Totalment instal·lat, programat i funcionant segons plànols i plec de condicions.</t>
  </si>
  <si>
    <t>EM11Z002</t>
  </si>
  <si>
    <t>Subministrament i instal·lació de Mòdul monitor adreçable amb 4 circuits d'entrada per a la supervisió de senyals analògics de 4-20 dt. procedents de detectors de gasos inflamables o tòxics. Incorpora adreçament decàdic (1-99) i es connecta directament al llaç de comunicacions analògic, ocupant 12 adreces consecutives de detectors. Inclou caixa de plàstic per a muntatge en superfície. Requereix alimentació auxiliar de 24 Vcc 22 dt. (mòdul) + detector de gas. Dimensions en mm: 155 (ample) x 115 (alt) x 70 (fons).
Totalment instal·lat, programat i funcionant segons plànols i plec de condicions.
Marca NOTIFIER Model IIG4.</t>
  </si>
  <si>
    <t>EM15Z000</t>
  </si>
  <si>
    <t>Selector per a tancament de portes dobles, amb placa de muntatge, totalment instal·lat i provat.</t>
  </si>
  <si>
    <t>GG31Z000</t>
  </si>
  <si>
    <t>Cable amb conductor de coure de 0,6/1 kv de tensió assignada, amb designació sz1-k (as+), tripolar, de secció 3 x 2,5 mm2, classe cpr mínima cca-s1b,d1,a1, amb coberta del cable de poliolefines amb baixa emissió fums, tipus exzhellent de grupo general cable o equivalent, inclòs transport a obra, estesa en qualsevol tipus de canalització, marcatge indeleble i material auxiliar necessari</t>
  </si>
  <si>
    <t>CENTRALETES DETECCIÓ</t>
  </si>
  <si>
    <t>01.02.03.02</t>
  </si>
  <si>
    <t>EMZID3008</t>
  </si>
  <si>
    <t>Subministrament i instal·lació de central de detecció d'incendis analògica multiprogramable ID3008-8-001 conectable a la plataforma Cloud CLSS de Honeywell per a la sincronització i control d'esdeveniments del sistema. Sistema modular equipat amb 8 llaços no ampliable, amb capacitat de 99 detectors i 99 mòduls monitors (entrada) o de control (sortida) per cada llaç , fins a un total de 1584 punts identificables individualment, amb sensibilitat ajustable de cada sensor al medi ambient i compatible amb sensors làser d'alta sensibilitat model View, amb detectors multicriteri SMART4 i permet la connexió directa al llaç de la nova gamma d'equips d'aspiració FAAST-*LT.
Pantalla gran LCD de 240X64 píxels i teclat de programació, 4 circuits de sortida programables supervisats.
Incorpora targeta de comunicació opto aïllada ISO-RS232 (020-478) per a la connexió a impressora, programa de gràfics o a convertidors a protocols estàndard (Modbus i BACnet) i port de comunicacions RS232 en placa.
Muntada en cabina metàl·lica amb font d'alimentació de 24Vcc/7A incorporada i dos bateries de 12Vcc/*17Ah.
Capacitat per a 1 interfície de comunicació opcional RS485, ISO-RS485 (020-479) per a la connexió de repetidors remots IDR6A (002-452-001).
Permet la connexió directa i integració (gestió) amb els sistemes d'alarma per veu Variodyn mitjançant maquinari addicional.
Conforme al Reglament (UE) núm. 305/2011 del Parlament Europeu relatiu als productes de la construcció.
Amb certificat CPD: 0786-CPD-20878; EN54 part 2 i 4.
Equipada amb:
- Equip bàsic BE3000 (020-538-001)
- 1 targeta de doble llaç analògic LIB3000S (020-588)
- 2 targetes de doble llaç analògic LIB3000M (020-549)
- Targeta de comunicacions ISO-RS232 (020-478)
- Cabina metàl·lica CAB-IDB2 (020-474-009)
- Tapa frontal per a cabina TF-BE3000 (020-538-001)
- Tapa frontal suplement TFS-3000 (020-481-009)
- Tapa cega metàl·lica TCS-3000 (020-485-009)
- Font d'alimentació supervisada de 24 V. i 7 A. FA457 (020-579)
- Mòdul convertidor de tensió per a f.a. CFA457 (020-543)
- Dos bateries 12 V. 17 A/h PS1217
Totalment instal·lada, programada i funcionant segons plans i plec de condicions. Durant la posada en marxa, es recomana realitzar una lectura/diagnòstic dels circuits analògics, utilitzant l'eina opcional del verificador de llaços POL-200-TS.
Marca NOTIFIER Model ID3008-8-001.</t>
  </si>
  <si>
    <t>EMZID3003</t>
  </si>
  <si>
    <t>Suministro e instalación de tarjeta interfaz ISO-IDRED/WF (020-647/020-643) que permite conectar las centrales ID3000 con la red ID2NET mediante cable de fibra óptica y/o cable de par trenzado. Se conecta a la CPU del sistema ID3000 e incorpora circuito de aislamiento eléctrico entre nodos, equipada con puerto RS232 para autodiagnóstico. Incluye circuito de regeneración y amplificación de señal. Velocidad de transmisión 312Kb. Esta tarjeta permite conseguir una red tolerante a un solo fallo en una topología en anillo, es decir, formando un lazo continuo. De este modo, la comunicación entre todas las centrales permanece intacta en caso de que se corte un cable de red, con lo que se cumplen los requisitos de EN54-13 para una red de este tipo.                    
Totalmente instalada, programada y funcionando según planos y pliego de condiciones.                    
Marca NOTIFIER Modelo ISO-IDRED/WF  (020-647/020-643).</t>
  </si>
  <si>
    <t>EM11Z078</t>
  </si>
  <si>
    <t>Subministrament i instal·lació de comunicador Modbus RTU/ Modbus TCP per a centrals sèrie ANEU i AM. Per a una central individual. Precisa alimentació externa 12-24Vdc.
Marca NOTIFIER Model H-GTW-1.</t>
  </si>
  <si>
    <t>EM11Z079</t>
  </si>
  <si>
    <t>Subministrament i instal·lació d'equip redireccionador TG-IP1-SEC d'informació del port RS232 de la central al programari de gestió gràfica TG mitjançant protocol IP . Compatible amb xarxes Ethernet a 10 i 100 Mhz, disposa de propietat multi-*host per a va enviar a 4 rangs d'IP amb possibilitat de recepció de dades en diversos llocs de gestió alhora. Amb encriptació AES128.
Disposa d'entrada Db9 a port seriï RS232, connexió Ethernet RJ45 i entrada alimentació de 24V Vcc
Totalment programat i funcionant segons plànols i plec de condicions.
Marca NOTIFIER Model TG-IP1-SEC.´´</t>
  </si>
  <si>
    <t>EM11Z080</t>
  </si>
  <si>
    <t>Subministrament i instal·lació clau USB lliure de llicències per al programari de representació d'elements de PCI i indicació d'esdeveniments. Disposa de plans de fons representatius i permet realitzar, segons permisos d'usuaris, rearmaments, silenciar sirenes, anul·lar/habilitar punts i zones, macros d'actuació amb condicionants i funcions lògiques, conèixer la ubicació i l'estat dels equips en els diferents plans d'una instal·lació, importar la descripció etiquetes dels equips de la central i disposa a més de comptadors/pestanyes en mode terminal amb registre d'esdeveniments per avaries, pre alarmes, alarmes, actius tècnics i equips anul·lats , avisos òptic-acústics multimèdia, indicació en temps real de valors analògics i representació gràfica dels detectors, gestió estadística d'esdeveniments i emmagatzematge d'històric de gran capacitat per mes i anual, amb possibilitat de filtrat per llaç o per central amb patrons prefixats, nivells jerarquitzats de permisos per a grups i usuaris, àmplia gamma d'icones de representació d'equips i classes, amb eina de creació interna intuïtives, registre per a revisió mèdica concrets d'equips i/o manteniment amb valors analògics de sensors , indicació de períodes de manteniment d'equips d'extinció (extintors/ Bie) i possibilitat d'enviar informació dels diferents estats dels equips, bé via e-mail o mitjançant transmissió d'esdeveniments a grups de telèfons mòbils a través de missatges SMS.
Haurà de sol·licitar-se al costat de TG-C i/o TG-PLUS. Consultar sobre les característiques mínimes de l'ordenador PC i sistema operatiu compatible requerit.
Totalment programat i funcionant segons plans i plec de condicions.
Marca NOTIFIER Model TG-BASE.</t>
  </si>
  <si>
    <t>EM11Z081</t>
  </si>
  <si>
    <t>Subministrament i instal·lació de llicència extra a afegir al TG-BASE que permet connectar:
Centrals analògiques de Notifier
Modbus
PC addicional
Totalment programat i funcionant segons plans i plec de condicions.
Model TG-PLUS de Honeywell.</t>
  </si>
  <si>
    <t>POLSADORS</t>
  </si>
  <si>
    <t>01.02.03.03</t>
  </si>
  <si>
    <t>EM14Z007</t>
  </si>
  <si>
    <t>Polsador de alarma rearmable Direcc. Anal. M5A-RP02FF-N026-41</t>
  </si>
  <si>
    <t>EM14Z008</t>
  </si>
  <si>
    <t>EM14Z009</t>
  </si>
  <si>
    <t>Subministrament i instal·lació del polsador de disparo manual rearmable M3A-Y000SG-K013-65 de superfície de color groc amb tapa de protecció precintable inclosa. IP 24, per a ús exclusiu en interiors. Incorpora caixa per a muntatge en superfície, tapa protectora i clau per a rearmament.
Homologat EN-12094-3.
Totalment instal·lat i funcionant segons plans i plec de condicions.
Marca HLSI Model M3A-Y000SG-K013-65.</t>
  </si>
  <si>
    <t>EM14Z010</t>
  </si>
  <si>
    <t>Subministrament i instal·lació del polsador d'aturada manual rearmable M3A-B000SG-K013-66 de superfície de color groc amb tapa de protecció precintable inclosa. IP 24, per a ús exclusiu en interiors. Incorpora caixa per a muntatge en superfície, tapa protectora i clau per a rearmament.
Homologat EN-12094-3.
Totalment instal·lat i funcionant segons plans i plec de condicions.
Marca HLSI Model M3A-B000SG-K013-66.</t>
  </si>
  <si>
    <t>DETECTORS I MÒDULS</t>
  </si>
  <si>
    <t>01.02.03.04</t>
  </si>
  <si>
    <t>EM11Z067</t>
  </si>
  <si>
    <t>Subministrament i instal·lació de detector òptic de fum analògic intel·ligent amb aïllador incorporat NFXI-*OPT-*SMK. Adreçament senzill mitjançant dos trencat-swich decádicos (01-159). Funcions lògiques programables des de la central d'incendis. Fabricat en ABS piroretardant. Equipat amb doble led que permet veure l'estat del detector des de qualsevol posició i micro interruptor activable mitjançant imant per a realitzar un test de funcionament local.
Ideal per a focs d'evolució lenta, amb partícules de fum visibles. Incorpora funcions de test manual i automàtic.
Fàcilment desmuntable per a la seva neteja. De color blanc, inclou base B501AP intercanviable amb la resta de detectors analògics i sòcol de superfície SMK400AP per a entrada de tub de fins a 22mm de diàmetre exterior.
Compatible amb protocols OPAL 159+159 i CLIP 99+99
Conforme al Reglament (UE) núm. 305/2011 del Parlament Europeu relatiu als productes de la construcció.
Aprovat segons els requisits d'EN54-7 i EN54-17 , amb certificat CPD: 0786-CPD-20640
Totalment instal·lat, programat i funcionant segons plans i plec de condicions.
Marca NOTIFIER Model NFXI-*OPT-*SMK.</t>
  </si>
  <si>
    <t>EM11Z068</t>
  </si>
  <si>
    <t>EM11Z069</t>
  </si>
  <si>
    <t>Subministrament i instal·lació de detector de tecnologia combinada òptic-tèrmica analògic intel·ligent amb aïllador incorporat NFXI-SMT2-*SMK. Incorpora microprocessador per a l'anàlisi dels senyals òptica-tèrmica i resultant. Compensació per brutícia i ajust automàtic a les condicions ambientals. Possibilitat d'operar amb tecnologia dual o tèrmica a unes certes hores del dia.
Adreçament senzill mitjançant dos trencat-swich decádicos (01-159). Funcions lògiques programables des de la central d'incendis. Fabricat en ABS piroretardant. Equipat amb doble led que permet veure l'estat del detector des de qualsevol posició i micro interruptor activable mitjançant imant per a realitzar un test de funcionament local.
Ideal per a focs d'evolució lenta o ràpida, alta immunitat a les falses alarmes. Incorpora funcions de test manual i automàtic
Fàcilment desmuntable per a la seva neteja. De color blanc, inclou base B501AP intercanviable amb la resta de detectors analògics i i sòcol de superfície SMK400AP per a entrada de tub de fins a 22mm de diàmetre exterior.
Compatible amb protocols OPAL 159+159 i CLIP 99+9
Conforme al Reglament (UE) núm. 305/2011 del Parlament Europeu relatiu als productes de la construcció.
Aprovat segons els requisits d'EN54-7, EN54-5 i EN54-17 , amb certificat CPD: 0786-CPD-20639
Totalment instal·lat, programat i funcionant segons plans i plec de condicions.
Marca NOTIFIER Model NFXI-SMT2-*SMK.</t>
  </si>
  <si>
    <t>EM11Z070</t>
  </si>
  <si>
    <t>EM11Z057</t>
  </si>
  <si>
    <t>Subministrament i instal·lació de detector tèrmic de temperatura fixa 58 °C analògic intel·ligent amb aïllador. Adreçament senzill mitjançant dos trencat-swich decádicos (01-159). Funcions lògiques programables des de la central d'incendis. Fabricat en ABS piroretardant. Equipat amb doble led que permet veure l'estat del detector des de qualsevol posició i micro interruptor activable mitjançant imant per a realitzar un test de funcionament local. Fàcilment desmuntable per a la seva neteja. De color blanc, inclou base B501AP intercanviable amb la resta de detectors analògics i sòcol d'entrada de tub SMK400AP de fins a 22mm.
Conforme al Reglament (UE) núm. 305/2011 del Parlament Europeu relatiu als productes de la construcció.
Totalment instal·lat, programat i funcionant segons plans i plec de condicions.
Marca NOTIFIER Model NFXI/TFIX58-*SMK.</t>
  </si>
  <si>
    <t>EM11Z066</t>
  </si>
  <si>
    <t>Subministrament i instal·lació de font d'alimentació de 24 Vcc i 5 Amp estabilitzada, cortocircuitable, amb carregador de bateries i dues sortides independents protegides per fusibles. Dotada amb relé d'avaria energitzat en repòs que s'utilitza per a actuació local o repetició a la central d'incendis. Equipada amb 4 leds externs, 3 leds interns, i situada en cabina metàl·lica. Fins i tot dos bateries de 12Vcc/*7Ah.
Conforme al Reglament (UE) núm. 305/2011 del Parlament Europeu relatiu als productes de la construcció.
Totalment instal·lada i funcionant segons plans i plec de condicions.
Marca HONEYWELL Model HLSPS50.</t>
  </si>
  <si>
    <t>EM11Z059</t>
  </si>
  <si>
    <t>Subministrament i instal·lació de detector de fum per aspiració de molt alta sensibilitat. Compost per una unitat d'anàlisi i 1 entrada per a canonada de mostreig està configurat per a una zona de detecció. El detector analitza l'aire que en una càmera de doble visió, per làser infraroig i LED blau, permetent mesurar partícules extremadament petites i proporcionant una altíssima immunitat a falses alarmes. La informació del sistema es mostra en una barra gràfica en forma de pèndol. Sensibilitat i paràmetres de detecció seleccionables. Registre intern de 2244 esdeveniments. Equipat amb filtre de fàcil extracció i sensor de flux per ultrasons. Punts de mostreig mitjançant trepant directe sobre la canonada o bé mitjançant tub capil·lar. Factor de risc adaptable a qualsevol tipus d'ambient. Fins i tot programari de disseny PipeIQ i font d'alimentació de 24Vcc segons EN54-4.
Conforme al Reglament (UE) núm. 305/2011 del Parlament Europeu relatiu als productes de la construcció.
Totalment instal·lat, programat i funcionant segons plans i plec de condicions.
Marca NOTIFIER Model 8100E-SP-BOM.</t>
  </si>
  <si>
    <t>EM11Z062</t>
  </si>
  <si>
    <t>ubministrament i instal·lació de ml de canonada per a sistema de detecció per aspiració de diàmetre exterior de 25mm i interior de 21mm i material ABS-V0 (Acrilonitrilo-Butandiè-Estirè), lliure d'halògens i acte-extingible. Color vermell. Fins i tot part proporcional d'accessoris i soportación.
Totalment instal·lada i funcionant segons plans i plec de condicions.
Marca NOTIFIER Model 530-TUB-V0.
Inclou protecció de vies per circulació de PEMP, treballs en horari reduït i amb presència de pilot PHS1 homologat per FMB a càrrec del contractista. Inclosos mitjans auxiliars d'elevació i per treballs en alçada.</t>
  </si>
  <si>
    <t>EM11Z071</t>
  </si>
  <si>
    <t>Subministrament i instal·lació de mòdul de control d'una sortida adreçable M701E per a activar equips externs mitjançant un contacte sec (NC/C/*NA) o mitjançant sortida supervisada de 24 Vcc (alimentant-lo a 24 Vcc i resistència de supervisió de 47K) . Aïllador incorporat en totes dues entrades de llaç. Actuació adreçable i programable. LED de senyalització d'estat multicolor. Selecció de direcció mitjançant dos trencat-swich decádicos (01-159) operable i visible lateral i frontalment. Inclou caixa semitransparent M200SMB.
Compatible amb protocols OPAL 159+159 i CLIP 99+99.
Conforme al Reglament (UE) núm. 305/2011 del Parlament Europeu relatiu als productes de la construcció.
Aprovat segons EN54-18 i EN54-17 amb certificat CPD: 0786-CPD-20341
Totalment instal·lat, programat i funcionant segons plans i plec de condicions.
Marca NOTIFIER Model M701E.</t>
  </si>
  <si>
    <t>EM11Z072</t>
  </si>
  <si>
    <t>EM11Z073</t>
  </si>
  <si>
    <t>Subministrament i instal·lació de mòdul monitor d'una entrada adreçable M710E per a controlar equips externs mitjançant un contacte sec (NA) i resistència de supervisió fi de línia de 47K. Aïllador de línia incorporat en totes dues entrades de llaç. Actuació adreçable i programable. LED de senyalització d'estat multicolor. Selecció de direcció mitjançant dos trencat-swich decádicos (01-159) operable i visible lateral i frontalment. Inclou caixa semitransparent M200SMB.
Compatible amb protocols OPAL 159+159 i CLIP 99+99.
Conforme al Reglament (UE) núm. 305/2011 del Parlament Europeu relatiu als productes de la construcció.
Aprovat segons EN54-18 i EN54-17 amb certificat CPD: 0786-CPD-20342
Totalment instal·lat, programat i funcionant segons plans i plec de condicions.
Marca NOTIFIER Model M710E.</t>
  </si>
  <si>
    <t>EM11Z074</t>
  </si>
  <si>
    <t>EM11Z075</t>
  </si>
  <si>
    <t>Subministrament i instal·lació de mòdul monitor de 10 entrades supervisades NFXI-MM10 per a contactes d'entrada lliure de tensió amb aïllador incorporat de curtcircuit, permet la senyalització d'estats a través de la línia de detecció intel·ligent. Entrada de línia supervisada. Compatible amb protocol CLIP (ocupa 10 direccions consecutives en el llaç) i amb protocol OPAL (ocupa una única direcció). Adreçament senzill mitjançant dos trencat-swich decádicos i led d'estat per cadascuna de les entrades. Muntat en caixa per a muntatge en superfície SMBW-V0.
Compatible amb protocols OPAL 159+159 i CLIP 99+99. En protocol OPAL sol ocupa 1 posició de mòdul i en protocol CLIP ocupa 10 direccions.
Conforme al Reglament (UE) núm. 305/2011 del Parlament Europeu relatiu als productes de la construcció.
Aprovat segons EN54-18 i EN54-17 amb certificat CPD: 0843-CPD-0124
Totalment instal·lat, programat i funcionant segons plans i plec de condicions.
Marca NOTIFIER Model NFXI-MM10.</t>
  </si>
  <si>
    <t>EM11Z076</t>
  </si>
  <si>
    <t>Subministrament i instal·lació de mòdul monitor de 10 entrades supervisades NFXI-MM10 per a contactes d'entrada lliure de tensió amb aïllador incorporat de curtcircuit, permet la senyalització d'estats a través de la línia de detecció intel·ligent. Entrada de línia supervisada. Compatible amb protocol CLIP (ocupa 10 direccions consecutives en el llaç) i amb protocol OPAL (ocupa una única direcció). Adreçament senzill mitjançant dos trencat-swich decádicos i led d'estat per cadascuna de les entrades. Muntat en caixa per a muntatge en superfície SMBW-V0.
Subministrament i instal·lació de mòdul analògic ITAC de comunicacions que permet transmetre la informació individualitzada de cada zona o entrada de la central d'extinció seriï RP1R a centrals analògiques on apareixerà com a mòdul de zona o mòdul monitor utilitzant el protocol CLIP. Permet conèixer l'estat de l'equip d'extinció en mode Automàtic, Manual o Anul·lat. Adreçament mitjançant rotoswitch de 01 a 99, ocupa tantes direccions com entrades a supervisar.
Totalment instal·lat, programat i funcionant segons plans i plec de condicions.
Marca NOTIFIER Model ITAC.</t>
  </si>
  <si>
    <t>EM11Z077</t>
  </si>
  <si>
    <t>Subministrament i instal·lació de detector microprocessador de fums per a connexió a sistemes convencionals, tipus òptic SD851E A. Cambra òptica fosca. Fabricat en ABS piroretardant. Equipat amb led d'estat d'alta lluentor. Disposa de prova remota mitjançant comandament distancia per a realitzar un test de funcionament local. Nivell de sensibilitat ajustable, consulta de nivell de ensuciamiento, assignació de períodes de manteniment i assignació de direcció de reconeixement mitjançant comandament remot. Incorpora base B401 intercanviable amb la resta de detectors convencionals i sòcol de superfície SMK400AP per a entrada de tub de fins a 22mm de diàmetre exterior
Conforme al Reglament (UE) núm. 305/2011 del Parlament Europeu relatiu als productes de la construcció.
Aprovat segons els requisits d'EN54-7, Amb certificat CPD: 0832-CPD-0086.
Totalment instal·lat i funcionant segons planols i plec de condicions.
Marca NOTIFIER Model SD-851E A-SMK.</t>
  </si>
  <si>
    <t>SIRENES</t>
  </si>
  <si>
    <t>01.02.03.05</t>
  </si>
  <si>
    <t>EM13Z015</t>
  </si>
  <si>
    <t>Subministrament i instal·lació de sirena adreçable alimentada del llaç analògic. Consum de 5,5 dt.. Disposa de 32 tons i 3 nivells de volum seleccionables 101dBA ±3 dBA a través de micro interruptors. Possibilitat de muntatge amb bases de baix perfil, altes i estanques IP66. Inclou funció de bloqueig en base i aïllador de curtcircuits. Fins i tot base alta BRR.
Conforme al Reglament (UE) núm. 305/2011 del Parlament Europeu relatiu als productes de la construcció.
Totalment instal·lada, programada i funcionant segons plans i plec de condicions.
Marca NOTIFIER Model WSO-PR-I02_*BRR</t>
  </si>
  <si>
    <t>EM13Z016</t>
  </si>
  <si>
    <t>EM13Z017</t>
  </si>
  <si>
    <t>Subministrament i instal·lació de sirena óptico-acústica CWSS-RW-W5 segons EN54/23 i EN54/3, amb base alta IP65, adequat tant per al muntatge en paret o sostre. el Flaix LED d'altes prestacions proporcionant una cobertura de llum omnidireccional W-2,4-8,9 en classe W i C- 3-10/ C-6-10 en classe C, Disposa de 32 tons d'alarma seleccionables 107 db a 1m . Alimentació de 9 a 29V.
Compleix amb els estàndards de la construcció CPR, de producte EN54/3, i mediambientals RoHS i WEEE.
Conforme al Reglament (UE) núm. 305/2011 del Parlament Europeu relatiu als productes de la construcció.
DoP núm.: 0832-CPR-F0261
Totalment instal·lada i funcionant segons plans i plec de condicions.
Marca HLSI Model CWSS-RW-W5.</t>
  </si>
  <si>
    <t>EM13Z018</t>
  </si>
  <si>
    <t>RETENIDOR MAGNÈTIC</t>
  </si>
  <si>
    <t>01.02.03.06</t>
  </si>
  <si>
    <t>EM15U011</t>
  </si>
  <si>
    <t>Subministrament i instal·lació de dispositiu electromagnètic per a retenció de porta tallafocs protegit per carcassa metàl·lica, inclou polsador de desbloqueig i connexió per regleta. Circuit elèctric interior protegit amb condensador i díodes. Proveït de placa ferromagnètica. Potència 50Kg i consum 60mA.
Totalment instal·lat i funcionant segons plans i plec de condicions.
Marca HLSI Model 960120.</t>
  </si>
  <si>
    <t>EM15U012</t>
  </si>
  <si>
    <t>CABLEJAT</t>
  </si>
  <si>
    <t>01.02.03.07</t>
  </si>
  <si>
    <t>EM11Z101</t>
  </si>
  <si>
    <t xml:space="preserve">
Subministrament i instal·lació de metre lineal de cable mànega per al llaç analògic. Format per un parell de fils trenats i apantallados, de secció 2,5 mm2 de la marca HONEYWELL LIFE SAFETY. Trenat de 20 voltes per metre. Pantalla d'alumini amb fil de drenatge. Resistent al foc segons UNE 50200. De color vermell i coure polit flexible, resistent al foc i lliure d'halògens. Aïllament de silicona. Instal·lat en safata de cables de senyals. Fins i tot p.p. de caixes de derivació, regletes, suports i petit material.
Totalment mesurada la longitud instal·lat, connexió i provat.
Marca HONEYWELL LIFE SAFETY Model 2X2,5-LHR.</t>
  </si>
  <si>
    <t>BAIXA TENSIÓ I ENLLUMENAT D'EMERGÈNCIA</t>
  </si>
  <si>
    <t>01.02.04.01</t>
  </si>
  <si>
    <t>EG41Z000</t>
  </si>
  <si>
    <t>Conjunt d'interruptor automàtic magnetotèrmic de caixa emmotllada nsx200n de 200 a d'intensitat màxima i calibrat a 200 a, 4 pols, micro 6.e  - rh99m relès amb protecció de 50 ka de poder de tall segons une-en 60947-2  similar o equivalent,  amb bloc diferencial de caixa emmotllada de la classe a, gamma industrial, de fins a 160 a d'intensitat nominal, tetrapolar (4p), d'entre 0,03 i 3 a de sensibilitat, de desconnexió regulable entre les posicions fixe instantani, fixe selectiu i retardat amb temps de retard de 0 ms, 60 ms i 150 o 310 ms respectivament amb botó de test incorporat i indicador mecànic de defecte, construït segons les especificacions de la norma une-en 60947-2, de 5 mòduls din de 18 mm d'amplària, per a muntar en perfil din similar o equivalent, i contactes interruptor i auxiliars, per a sortida de quadre general de baixa tensió, incloent part proporcinal de cables de potència i senyal, connectats a circuit intern de l'autòmatic del quadre, en colors normalitzats, borns tipus clema-cep marca wago o equivalent, retolació de frontis, cables i borns, segons les especificacions del plec de prescripcions tècniques, connexionat, provat i verificat, inclòs treball nocturn i reduït.
Inclou protecció de vies per circulació de PEMP, treballs en horari reduït i amb presència de pilot PHS1 homologat per FMB a càrrec del contractista. Inclosos mitjans auxiliars d'elevació i per treballs en alçada.</t>
  </si>
  <si>
    <t>EG41Z001</t>
  </si>
  <si>
    <t>Subministrament e instal·lació de conmutació estàtica tipus statys 200 o similar equivalent. Subministrament i instal·lació de commutació estàtica statys 200 tipus armari de 700x600x1930mm. S'inlcouen tots els elements auxiliars necessaris i parts proporcionals d'accessoris, totalment connectat i posat en servei. En horari nocturn i reduit.
Inclou protecció de vies per circulació de pemp, treballs en horari reduït i amb presència de pilot phs1 homologat per fmb a càrrec del contractista. Inclosos mitjans auxiliars d'elevació i per treballs en alçada.</t>
  </si>
  <si>
    <t>EG41Z002</t>
  </si>
  <si>
    <t>Interruptor magnetotèrmic-diferencial de 10 A d'intensitat nominal, bipolar, protecció diferencial classe AC, sensibilitat de dispar de 0,03 A, característica de dispar instantània o selectiva, interruptor magnetotèrmic corba c de 6 ka de poder de tall (UNE-EN 60898), perfil DIN tipus IDPN VIGI</t>
  </si>
  <si>
    <t>EG41Z003</t>
  </si>
  <si>
    <t>Interruptor magnetotèrmic-diferencial de 25 A d'intensitat nominal, tripolar, protecció diferencial classe AC, sensibilitat de dispar de 0,3 a, característica de dispar instantània, interruptor magnetotèrmic corba k de 6 ka de poder de tall (une-en 60898), perfil din tipus IDPN VIGI</t>
  </si>
  <si>
    <t>EG41Z004</t>
  </si>
  <si>
    <t>Interruptor magnetotèrmic-diferencial de 63 A d'intensitat nominal, tripolar, protecció diferencial classe AC, sensibilitat de dispar de 0,3 A, característica de dispar instantània, interruptor magnetotèrmic corba k de 6 KA de poder de tall (UNE-EN 60898), perfil DIN tipus IDPN VIGI</t>
  </si>
  <si>
    <t>EG41Z005</t>
  </si>
  <si>
    <t>Interruptor magnetotèrmic-diferencial de 10 A d'intensitat nominal, tripolar, protecció diferencial classe AC, sensibilitat de dispar de 0,3 A, característica de dispar instantània, interruptor magnetotèrmic corba k de 6 KA de poder de tall (UNE-EN 60898), perfil DIN tipus IDPN VIGI</t>
  </si>
  <si>
    <t>GG31Z004</t>
  </si>
  <si>
    <t>Cable amb conductor de coure de 0,6/1 kv de tensió assignada, amb designació rz1-k (as), pentapolar, de secció 3 x 10 mm2, classe cpr mínima cca-s1b,d1,a1, amb coberta del cable de poliolefines amb baixa emissió fums,tipus exzhellent de grupo general cable o equivalent, inclòs transport a obra, estesa en qualsevol tipus de canalització, marcatge indeleble i material auxiliar necessari</t>
  </si>
  <si>
    <t>GG31Z005</t>
  </si>
  <si>
    <t>Cable amb conductor de coure de 0,6/1 kv de tensió assignada, amb designació rz1-k (as), tripolar, de secció 3 x 6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</si>
  <si>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GG31Z006</t>
  </si>
  <si>
    <t>Cable amb conductor de coure de 0,6/1 kv de tensió assignada, amb designació rz1-k (as), tripolar, de secció 3 x 4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</si>
  <si>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GG31Z007</t>
  </si>
  <si>
    <t>Cable amb conductor de coure de 0,6/1 kv de tensió assignada, amb designació rz1-k (as), tripolar, de secció 3 x 2,5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</si>
  <si>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GG31Z008</t>
  </si>
  <si>
    <t>Cable amb conductor de coure de 0,6/1 kv de tensió assignada, amb designació rz1-k (as), tripolar, de secció 3 x 1,5 mm2, , classe cpr mínima cca-s1b,d1,a1, amb coberta del cable de poliolefines amb baixa emissió fums, tipus exzhellent de grupo general cable o equivalent, inclòs transport a obra, estesa en qualsevol tipus de canalització, marcatge indeleble i material auxiliar necessari</t>
  </si>
  <si>
    <t>GG31Z009</t>
  </si>
  <si>
    <t>Cable amb conductor de coure de 0,6/1 kv de tensió assignada, amb designació rz1-k (as), tetrapolar, de secció 4 x 4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</si>
  <si>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GG31Z010</t>
  </si>
  <si>
    <t>Cable amb conductor de coure (clase 2 o clase 5), designació sz1-k(as+) 0,6/1 kv 4x4mm², segons eic 60502, resistent al foc segons une-en-50200 ph-90 (iec-60331), tipus securfoc marca grupo general cable o equivalent, inclòs transport a obra, estes grapejat a parament o en qualsevol tipus de canalització, marcatge indeleble i material auxiliar necessari.</t>
  </si>
  <si>
    <t>GG31Z011</t>
  </si>
  <si>
    <t>Cable amb conductor de coure de 0,6/1 kv de tensió assignada, amb designació rz1-k (as), tetrapolar, de secció 4 x 16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</si>
  <si>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GG31Z012</t>
  </si>
  <si>
    <t xml:space="preserve">Treballs per a adaptació de qgbt de l'edifici d'oficines, que inclou el desmuntatge i desconnexió de les proteccions elèctriques actuals que quedin fòra de servei i les feines de connexionat de les noves proteccions elèctriques d'acord als esquemes unifilars de projecte i plec de condicions tècniques d'fmb,  incloent qualsevol feina relacionada amb el cablejat i connexió tant elèctrica com de dades del propi armari i posada en servei. s'inlcouen els materials i eines necessaries, terminals de mt/bt, borners, etc. s'inclou també la generació d'etiquetes i identificació final al qgbt dels circuits modificats i afecats per l'obra, per tal de deixar-ho en la situació definitva, incloent-hi plusos per l'execució dels treballs en horari nocturn i reduït </t>
  </si>
  <si>
    <t>GG31Z013</t>
  </si>
  <si>
    <t>GG31Z014</t>
  </si>
  <si>
    <t xml:space="preserve">Llumenera d'emergència autonòma, tecnologia led, model nova ld 2n5, marca daisalux o similar equivalent, rectangular, color blanc, protecció ip66 i i ik08 a cara vista i 240lm de flux lluminós, instal·lades en superfície amb carcassa de superfície antivandàlica corresponent i difusor fabricats en policarbonat, llum en emergència: ilmled, pilot testimoni de càrrega: led, aïllament elèctric clase ii, tensió d'alimentació: 220-230v 50/60h, zacumuladors de ni-cd, d'autonomia 1 hora,  incloent tub flexible d'acer de connexió entre llumenera i caixa de derivació, tipus interflex o equivalent i els corresponents racords tipus judodix o equivalent, cable d'interconnexió amb caixa de derivació incluida, accessoris, fixacions, ancoratges i mecanitzat de la placa existent, inclòs treball nocturn i reduït. Inclou suportacions necessàries per a la seva correcta col·locació. </t>
  </si>
  <si>
    <t>GG31Z015</t>
  </si>
  <si>
    <t>Proyector de emergencia, modelo : ZES 2N12 A de Daisalux, serie: Zenit estanco PL, compuesto por dos cuerpos. El primero de ellos consta de una base donde se aloja la electrónica y baterías. El segundo
consta de uno o varios tubos fluorescentes, un reflector aluminizado y el difusor. Ambos cuerpos están unidos entre sí por una rótula orientable
que permite un óptimo aprovechamiento del haz de luz. La entrada del conductor se realiza mediante una prensaestopa en su base. IP 65.
Consta de 1 ó 2 lámparas fluorescentes PL (según el modelo) que se iluminan si falla el suministro de red. Un microprocesador interno chequea el
estado del aparato y realiza periódicamente test funcionales y de autonomía informando sobre su estado, mediante un dispositivo óptico en la parte
frontal del foco. Los</t>
  </si>
  <si>
    <t>ELEGZ001</t>
  </si>
  <si>
    <t xml:space="preserve">Legalització de les instal.lacions elèctriques modificades, subministrament normal i subministrament complementari, amb la corresponent confecció de memòria tècnica, el pagament de visats i taxes, bolletins de l'instal·lador, la inspecció tècnica per part de l'oca, certificat final d'obra i la presentació telemàtica de l'expedient a l'oge. tot segons la direcció facultativa i la normativa vigent aplicable fins la posta en marxa. tot redactat i presentats segons llibre d'estils d'fmb. </t>
  </si>
  <si>
    <t>ENLLUMENAT</t>
  </si>
  <si>
    <t>01.02.04.02</t>
  </si>
  <si>
    <t>FHM1Z000</t>
  </si>
  <si>
    <t>Connexió de línies d'enllumenat a quadre elèctric existent</t>
  </si>
  <si>
    <t>EGD1122E</t>
  </si>
  <si>
    <t>Piqueta de connexió a terra d'acer, amb recobriment de coure 300 µm de gruix, de 1000 mm llargària de 14,6 mm de diàmetre, clavada a terra. Inclou cable de coure de 5 m, connexió i part proporcional de petit material. Seguint les indicacions de la DO</t>
  </si>
  <si>
    <t>GG22TH1K</t>
  </si>
  <si>
    <t>Tub corbable corrugat de polietilè, de doble capa, llisa la interior i corrugada l'exterior, de 90 mm de diàmetre nominal, aïllant i no propagador de la flama, resistència a l'impacte de 20 J, resistència a compressió de 450 N, muntat com a canalització soterrada</t>
  </si>
  <si>
    <t>GG380907</t>
  </si>
  <si>
    <t>Conductor de coure nu, unipolar de secció 1x35 mm2, muntat en malla de connexió a terra</t>
  </si>
  <si>
    <t>GG312354</t>
  </si>
  <si>
    <t>Cable amb conductor de coure de 0,6/1 kV de tensió assignada, amb designació RZ1-K (AS), tripolar, de secció 3 x 6 mm2, amb coberta del cable de poliolefines amb baixa emissió fums, col·locat en tub</t>
  </si>
  <si>
    <t>EG2DF6H1</t>
  </si>
  <si>
    <t>Subministrament i col·locació de safata metàl·lica de xapa galvanitzada en calent de base embutida i cega per a càrregues lleugeres amb sistema Click d'Unió ràpida, amb tapa de xapa galvanitzada en calent per garantir la entanqueitat del conjunt, marca BASOR, d'alçària 60 mm i amplària 400 mm, col·locada horitzontal o verticalment, inclou elements de suport galvanitzats en calent i tacs quimics de suport a murs amb distància segons pes del cablejat a suportar, unions entre trams de canal, frontises, bornes equipotencials, perfils de protecció, junts de neopré IP65, corbes, derivacions, T, creuaments, canvis de nivell, tapa final, enva separador, placa idendificativa, brides, els mitjans auxiliars necessàris per la instal·lació en alçada, tals com elevadors, diploris, plataformes o altrestractorista i pilot de seguretat PSH1. Tot seguint les indicacions de la DO i FMB</t>
  </si>
  <si>
    <t>FDG5U477</t>
  </si>
  <si>
    <t>Canalització amb quatre tubs corbables corrugats de polietilè de 110 mm de diàmetre nominal, de doble capa, i dau de recobriment de 15x30 cm amb formigó HM-20/P/20/I. Inclou la reposició del paviment existent segons indicacions de la DO i FMB.</t>
  </si>
  <si>
    <t>VENTILACIÓ</t>
  </si>
  <si>
    <t>01.02.05.01</t>
  </si>
  <si>
    <t>EEM1Z000</t>
  </si>
  <si>
    <t>Subministre i muntatge de comporta tallafocs marca TROX model FKA, o similar equivalent de 500 x 500 / z80 mm.</t>
  </si>
  <si>
    <t>K21E5J61</t>
  </si>
  <si>
    <t>Desmuntatge per a substitució de comporta tallafoc, per a conducte circular de diàmetre entre 300 i 600 mm o rectangular entre 0,1 i 0,3 m² de secció, inclòs l'actuador, amb mitjans manuals i càrrega manual sobre camió o contenidor</t>
  </si>
  <si>
    <t>EEM1Z001</t>
  </si>
  <si>
    <t>Reixa per entrada i/o sortida d'aire, amb filtre previ i amb aleps de doble deflexió i comporta de regulació de 515x15mm, col.locada, fabricada en alumini i acabat anodizat AA amb regulador de cabal d'aletes oposades, construït en acer electro-zincat lacat negre, fixació amb clips i marc de muntatge.</t>
  </si>
  <si>
    <t>EEM2Z000</t>
  </si>
  <si>
    <t xml:space="preserve">Feines de paleteria, seralleria i vidreria per adaptar una finestra existent a un parament vertical enreixat per a generar el sistema de ventilació de sobrepressió d'escales. Inclou desmuntatge de vidre, perfileria metàl·lica o d'alumini del nou forat per a rebre la nova reixa i adaptació del vidre a la nova mida reduïda. </t>
  </si>
  <si>
    <t>EEM1Z002</t>
  </si>
  <si>
    <t>Reixa per entrada i/o sortida d'aire, amb filtre previ i amb aleps de doble deflexió i comporta de regulacio de 600x600mm, col.locada, fabricada en acer inoxidable A304 per a exterior amb regulador de cabal d'aletes oposades, fixació amb clips i marc de muntatge.</t>
  </si>
  <si>
    <t>EEM1Z003</t>
  </si>
  <si>
    <t>Subministrament i muntatge de conducte per a ventilació / extracció de fums , de xapa d'acer galvanitzat, de 1.2 mm, resistent 400ºc / 120 minuts, conforme a les especificacions de les normes UNE 23093-81 i UNE 23093-98 (UNE-EN 1363), UNE 100101, UNE 100102, UNE 100103 i UNE 100104 i del plec de prescripcions del projecte. Inclou part proporcional de suportació, accessoris, corbes, reforços, maneguetes elastiques, registres i qualsevol material auxiliar necessari. Totalment instal·lada.</t>
  </si>
  <si>
    <t>EEM1Z004</t>
  </si>
  <si>
    <t>Subministrament i muntatge de conducte per a ventilació / extracció de fums de Promat o similar equivalent. Inclou part proporcional de suportació, accessoris, corbes, reforços, maneguetes elastiques, registres i qualsevol material auxiliar necessari. Totalment instal·lada.</t>
  </si>
  <si>
    <t>EEM1Z005</t>
  </si>
  <si>
    <t>Subministrament i muntatge ventilador extractor helicoïdal amb caixa aïllada acústicament, fins a 11,050 m3/h de cabal, i potència 0,55kw, model cjhch-56-4m-0,75 de sodeca p o similar, de motor incorporat a1450 rpm, per arrencada directa. alimentació a 230/400 v i un nivell de pressió sonora màxim de 45 db(a). inclou tots els elements de muntatge i connexionat així com totes les tasques necessàries per al seu correcte funcionament. tot totalment muntat i provat.</t>
  </si>
  <si>
    <t>EEM1Z006</t>
  </si>
  <si>
    <t>Subministrament i instal·lació de quadre de ventilació per a sobrepressió d'escala d'oficines, format per armari metàl·lic de 1800x600x260 mm, tipus prisma plus sistema G, IP55, de mg o equivalent,amb graus de protecció IP66 i IK10, amb porta transparent, passadís lateral amb porta plena, tapes exteriors, portes, joc de barres aïllades, amb elements auxiliars necessaris per al seu correcte funcionament. inclou autòmata de control GE MODEL RX3I PACK SYSTEM CPE305 ( IC695CHS012,IC695PSA040, IC695CPE305, IC695CMM002, IC694MDL645, IC694MDL740) Amb font de corrent continua, amb el nombre de targetes necessari pel seu correcte funcionament d'acord amb la descripció funcional projectada i amb el programa standard de TMB. Muntat en quadre acord amb les prescripcions de FMB, incloent borners necessaris. S'inclou la connexió amb els cablejats actuals, variador de freqüència tipus abb, proteccions magnetotèrmiques i blocs diferencials, contactes auxiliars, bornes, cablejat intern i aparamenta elèctrica necessària. Totalment instal·lat, connexionat i provat, s'inclou retolació i etiquetatge. tot segons plànols i esquemes unifilars de projecte, plec de prescripcions tècniques d'FMB i indicacions de la DO i FMB, incloent-hi plusos per l'execució dels treballs en horari nocturn i reduït.</t>
  </si>
  <si>
    <t>EEKNX007</t>
  </si>
  <si>
    <t>Suministre i instal.lació de reixa intumescent EI 120 de mides 500 x 500 per a instal.lar a conductes de ventilació. Tot segons memòria, plànols i normativa vigent, totalment instal·lat i funcionant. Entrega certificat EI. Inclosos elements de subjecció i mitjans mecànics d'elevació.Tot segons memòria, planols i normativa vigent, totalment instal·lat i funcionant.</t>
  </si>
  <si>
    <t>EEM1Z009</t>
  </si>
  <si>
    <t>Subministrament i muntatje de comporta de sobrepressió de 300 x 300 mm especialment dissenyada per a l'alleujament de gas en
sistemes fixos de extincion d'incendis. Fabricada en acer galvanitzat i acabat en color blanc RAL9010. I resistència al foc durant 4 hores, segons la norma EN 1634-1 2014</t>
  </si>
  <si>
    <t>MEGAFONIA</t>
  </si>
  <si>
    <t>01.02.06.01</t>
  </si>
  <si>
    <t>EP31Z000</t>
  </si>
  <si>
    <t>Documentació i estudi acustic a totes les instàncies de l'edifici: oficines i taller, per tal de verificar que la solució prevista satisfà tots els condicionants d'fmb. Inclou la verificació de la solució executada un cop finalitzada l'obra.</t>
  </si>
  <si>
    <t>EP31Z001</t>
  </si>
  <si>
    <t>Subministrament i instal·lació de columna acústica de 40W, marca OPTIMUS model 740-VA o equivalent, incloent instal·lació, connexionat i proves, segons plànols i plec de prescripcions tècniques, incloent la part proporcional de canaletes totalment instal·lades i amb tots els elements auxiliars que garanteixin el seu correcte funcionament. Inclòs treball nocturn i reduït. Inclosa les fixacions i suportacions necessàries segons indicacions de la DO.</t>
  </si>
  <si>
    <t>EP31Z002</t>
  </si>
  <si>
    <t>Subministrament i instal·lació de altaveu de sostre 6W, marca OPTIMUS model P-2369EN o equivalent, incloent instal·lació, connexionat i proves, segons plànols i plec de prescripcions tècniques, incloent la part proporcional de canaletes totalment instal·lades i amb tots els elements auxiliars que garanteixin el seu correcte funcionament. Inclòs treball nocturn i reduït. Inclosa les fixacions i suportacions necessàries segons indicacions de la DO.</t>
  </si>
  <si>
    <t>EP31Z003</t>
  </si>
  <si>
    <t>Subministrament, instal·lació, posada en marxa i comprovació de botzina de 15W, marca OPTIMUS model FR-30VA o equivalent. Inclou instal·lació i comprovació d'altaveu, incloent la part proporcional de canaletes totalment instal·lades i amb tots els elements auxiliars que garanteixin el seu correcte funcionament, segons plec. Inclosa les fixacions i suportacions necessàries segons indicacions de la DO.</t>
  </si>
  <si>
    <t>EP31Z004</t>
  </si>
  <si>
    <t>Subministrament, instal·lació, posada en marxa i comprovació de projector acústic de 20w, marca OPTIMUS model SP-20EN o equivalent. Inclou instal·lació i comprovació d'altaveu, incloent la part proporcional de canaletes totalment instal·lades i amb tots els elements auxiliars que garanteixin el seu correcte funcionament, segons plec. Inclosa les fixacions i suportacions necessàries segons indicacions de la DO.</t>
  </si>
  <si>
    <t>EP31Z005</t>
  </si>
  <si>
    <t>Caixa de derivació quadrada de xapa d'acer embutida amb tractament superficial de pintura epoxi, de 125x125x50 mm, i borns tipus clema-cep de wago o equivalent, incloses premsaestopes i material auxiliar de fixació i ancoratge</t>
  </si>
  <si>
    <t>GG31Z016</t>
  </si>
  <si>
    <t>Cable amb conductor de coure de 0,6/1 kv de tensió assignada, amb designació rz1-k (as), tripolar, de secció 2 x 2,5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</si>
  <si>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GG31Z017</t>
  </si>
  <si>
    <t>Cable amb conductor de coure de 0,6/1 kv de tensió assignada, amb designació rz1-k (as), tripolar, de secció 2 x 4 mm2, classe cpr mínima cca-s1b,d1,a1, amb coberta del cable de poliolefines amb baixa emissió fums, tipus exzhellent de grupo general cable o equivalent, inclòs transport a obra, estesa en qualsevol tipus de canalització, marcatge indeleble i material auxiliar necessari</t>
  </si>
  <si>
    <t>GG31Z018</t>
  </si>
  <si>
    <t>Subministrament, instal·lació, connexionat i configuració d'amplificador de megafonia format per 2 etapes de potència de 300 w cadascuna per a línia de 8 ohms o 4 ohms i 150 W cadascuna en línia de 2 ohms, amb reguladors de nivell de potència, font d'alimentació commutador i ventilador continu amb velocitat variable, model CROWN CT-600. Disposa de filtres d'equalització i comandament total i remot dels paràmetres i estat dels amplificadors així com de les línies d'altaveus. Incorpora el mòdul iq pip. Totalment integrable en qualsevol altre perifèric de la xarxa i intercanviables entre ells. Els equips disposaran d'un protocol d'audio industrial iq-net; el bus possibilitarà el control i monitorització de la totalitat de paràmetres dels equips connectats a la xarxa corporativa.</t>
  </si>
  <si>
    <t>GG31Z019</t>
  </si>
  <si>
    <t>Subministrament, instal·lació, connexionat i configuració pdm tipus PC, segons plec de condicions d'FMB i indicacions d'FMB i la DO. Incloent proves i posada en marxa.</t>
  </si>
  <si>
    <t>GG31Z020</t>
  </si>
  <si>
    <t>Subministrament, instal·lació i muntatge d'armari de comunicacions TMB-800 per a taller, segons plec de condicons d'FMB i indicacions d'FMB i la DO. Incloent proves i posada en marxa.</t>
  </si>
  <si>
    <t>EXTINCIÓ AUTOMÀTICA D'INCENDIS</t>
  </si>
  <si>
    <t>CENTRALETES EXTINCIÓ</t>
  </si>
  <si>
    <t>01.02.07.01</t>
  </si>
  <si>
    <t>EMZSUPRA</t>
  </si>
  <si>
    <t>Suministro e instalación de Central de detección y extinción con pantalla TFT táctil de 4,3´´ y 480x272 píxeles. Compuesta de un microprocesador de 32 bits de última generación y controlada por doble circuito microprocesado. Incluye circuito de control y señalización, fuente de alimentación conmutada con circuito de cargador de baterías y espacio para 2 baterías de 12V 7Ah. Dispone de 42 leds indicadores de estado de sistema y visualizador con dos dígitos del tiempo de descarga y letrero de “Gas disparado” y llave para la selección de modos manual, automático o fuera de servicio. Funciones programables de tiempo de pausa y espera, temporización de descarga, zona cruzada, secuencia de extinción, etc. Incorpora circuitos de entrada de alarma para conexión de detectores convencionales, pulsador de paro, pulsador disparo y dispositivos de supervisión; Circuitos de salida para indicación de salida de sirenas con tres fases, letrero de “Gas disparado”, doble circuito de extinción controlado mediante temporización programable y circuitos para cierre de compuertas y señalización del estado del sistema. Homologada EN-12094.
Totalmente instalada y funcionando según planos y pliego de condiciones.
Marca NOTIFIER Modelo RP1r-SUPRA.</t>
  </si>
  <si>
    <t>EMZITAC0</t>
  </si>
  <si>
    <t>Suministro e instalación de módulo analógico de comunicaciones que permite transmitir la información individualizada de cada zona o entrada de la central de extinción serie RP1R a centrales analógicas donde aparecerá como módulo de zona o módulo monitor utilizando el protocolo CLIP. Permite conocer el estado del equipo de extinción en modo Automático, Manual o Anulado. Direccionamiento mediante rotoswitch de 01 a 99, ocupa tantas direcciones como entradas a supervisar.
Totalmente instalado, programado y funcionando según planos y pliego de condiciones.
Marca HLSI Modelo ITAC.</t>
  </si>
  <si>
    <t>01.02.07.02</t>
  </si>
  <si>
    <t>EM1ZDKAC</t>
  </si>
  <si>
    <t>Suministro e instalación del pulsador de disparo manual rearmable de superficie de color amarillo con tapa de protección incluida. Para uso exclusivo en interiores. Incorpora caja para montaje en superficie, tapa protectora y llave para rearme.
Totalmente instalado y funcionando según planos y pliego de condiciones.
Marca HLSI Modelo M3A-B000SG-K013-66</t>
  </si>
  <si>
    <t>EM1ZPKAC</t>
  </si>
  <si>
    <t>Subministrament i instal·lació del polsador d'atur manual rearmable de superfície de color blau amb tapa de protecció inclosa. Per a ús exclusiu en interiors. Incorpora caixa per a muntatge en superfície, tapa protectora i clau per a rearmament.</t>
  </si>
  <si>
    <t>01.02.07.03</t>
  </si>
  <si>
    <t>EM13Z100</t>
  </si>
  <si>
    <t>Subministrament i instal·lació de rètol lluminós de color blanc, text indicador de tret d'extinció en color vermell i brunzidor piezoelèctric. Alimentació de 12 a 24 Vcc, consum 90mA.
Totalment instal·lat i funcionant segons plans i plec de condicions.
Marca HLSI Model PA-3.</t>
  </si>
  <si>
    <t>EM13Z101</t>
  </si>
  <si>
    <t>Subministrament i instal·lació de sirena piezoelèctrica per a interiors en caixa de policarbonat. 24Vdc, consum 20mA.
Conforme al Reglament (UE) núm. 305/2011 del Parlament Europeu relatiu als productes de la construcció.
Totalment instal·lant i funcionant segons plans i plec de condicions.
Marca HLSI Model CWSO-RR-W1.</t>
  </si>
  <si>
    <t>EXTINCIÓ AUTOMÀTICA</t>
  </si>
  <si>
    <t>01.02.07.04</t>
  </si>
  <si>
    <t>EM74Z000</t>
  </si>
  <si>
    <t>Sistema d'extinció automàtic d'incendis per gas IG-541 mitjançant inundació total a la sala de documentació P5.</t>
  </si>
  <si>
    <t>EM74Z001</t>
  </si>
  <si>
    <t>Sistema d'extinció automàtic d'incendis per gas IG-541 mitjançant inundació total a la sala de comunicacions.</t>
  </si>
  <si>
    <t>EM74Z002</t>
  </si>
  <si>
    <t>Sistema d'extinció automàtic d'incendis per gas IG-541 mitjançant inundació total a l'arxiu i despatx patrimoni.</t>
  </si>
  <si>
    <t>EM74Z003</t>
  </si>
  <si>
    <t>Sistema d'extinció automàtic d'incendis per gas IG-541 mitjançant inundació total a la sala arxiu 1.</t>
  </si>
  <si>
    <t>EM74Z004</t>
  </si>
  <si>
    <t>Sistema d'extinció automàtic d'incendis per gas IG-541 mitjançant inundació total a la sala arxiu 4.</t>
  </si>
  <si>
    <t>EM74Z007</t>
  </si>
  <si>
    <t>Sistema d'extinció automàtic d'incendis per gas IG-541 mitjançant inundació total al magatzem de olis i greixos</t>
  </si>
  <si>
    <t>EM74Z008</t>
  </si>
  <si>
    <t>Sistema d'extinció automàtic d'incendis per gas IG-541 mitjançant inundació total a la sala de soldadura.</t>
  </si>
  <si>
    <t>EM74Z009</t>
  </si>
  <si>
    <t>Sistema d'extinció automàtic d'incendis per gas IG-541 mitjançant inundació total a la sala arxiu 2.</t>
  </si>
  <si>
    <t>EM74Z010</t>
  </si>
  <si>
    <t>Sistema d'extinció automàtic d'incendis per gas IG-541 mitjançant inundació total a la sala arxiu 3.</t>
  </si>
  <si>
    <t>EM74Z011</t>
  </si>
  <si>
    <t>Sistema d'extinció automàtic d'incendis per gas IG-541 mitjançant inundació total a la sala arxiu 5.</t>
  </si>
  <si>
    <t>EM74Z012</t>
  </si>
  <si>
    <t>Sistema d'extinció automàtic d'incendis per gas IG-541 mitjançant inundació total a la sala arxiu 6.</t>
  </si>
  <si>
    <t>01.02.07.05</t>
  </si>
  <si>
    <t>EM11Z003</t>
  </si>
  <si>
    <t>Detector óptic convencional</t>
  </si>
  <si>
    <t>SEGURETAT I SALUT</t>
  </si>
  <si>
    <t>Seguretat i Salut</t>
  </si>
  <si>
    <t>01.03.01</t>
  </si>
  <si>
    <t>XPA00001</t>
  </si>
  <si>
    <t>Partida alçada per aplicació del Pla de Seguretat i Salut. Partida de preu fixe no modificable.</t>
  </si>
  <si>
    <t>GESTIÓ DE RESIDUS</t>
  </si>
  <si>
    <t>Gestió de residus</t>
  </si>
  <si>
    <t>01.04.01</t>
  </si>
  <si>
    <t>XPA00002</t>
  </si>
  <si>
    <t>Partida alçada a justificar per a la implantació i seguiment del Pla de gestió de residus elaborat pel contractista i aprovat per la DO i FMB. Partida de preu fixe no modificable.</t>
  </si>
  <si>
    <t>CONTROL DE QUALITAT</t>
  </si>
  <si>
    <t>Control de qualitat</t>
  </si>
  <si>
    <t>01.05.01</t>
  </si>
  <si>
    <t>XPAUU003</t>
  </si>
  <si>
    <t>Ud</t>
  </si>
  <si>
    <t>Partida alçada per la implantació i seguiment del control de qualitat de les obres. El contractista realitzarà una proposta de control qualitat que serà validadada per DO i FMB. La DO i FMB com control i supervisió de les obres podrà sol·licitar al contractista qualsevol assaig, prova o informe a relitzar per una entitat de control independent contra aquesta partida. Partida de preu fixe no modificable.</t>
  </si>
  <si>
    <t>VARIS</t>
  </si>
  <si>
    <t>Varis</t>
  </si>
  <si>
    <t>01.06.01</t>
  </si>
  <si>
    <t>XQAUX003</t>
  </si>
  <si>
    <t>Legalització instal.lació de PCI, inclòs redacció de projecte, visat, despeses inspecció entitat col.laboradora per visita de inspecció inicial, registre de la instal·lació i taxes.</t>
  </si>
  <si>
    <t>XQX002</t>
  </si>
  <si>
    <t>Legalització instal.lació elèctrica implantada,inclòs redacció de projecte, els tràmits de visat, boletins de l'instal.lador, despeses inspecció entitat col.laboradora per visita de inspecció i certificat final d'obra i taxes.</t>
  </si>
  <si>
    <t>XQX001</t>
  </si>
  <si>
    <t>Treballs de confecció i recopilació de dades per al entrega final d'As-built de l'obra d'acord a especificacions de TMB. Iclou i delineació corresponent a la actualització de plànols existents i generació de nous per a la confecció de la part gràfica. 
S'inclou l'entrega de tota la documentació, homologacións, assaigos i certificats corresponents al elements de protecció contra incendis instal·lats.
- Certificats d'instal·lació, assaigs i homologació de portes i comportes tallafocs instal·lades.
- Certificats d'instal·lació, assaigs i homologació de tancaments, murs i divisories constrides.
- Certificats d'instal·lació, assaigs i homologació de revestiments contra le foc a parets i sostres.
- Certificats d'instal·lació i homologació dels elements de extinció.
- Certificats d'instal·lació i homologació dels elements de detecció.
- Certificats d'instal·lació, assaigs i homologació dels conductes de vemtilació.
- Certificats d'instal·lació, assaigs i homologació dels ventiladors.
- Qualsevol altre element de protecció contra incendi instal·lat i que sigui requerit per la legalització.</t>
  </si>
  <si>
    <t>EDECZ000</t>
  </si>
  <si>
    <t>Desenvolupament d'enginyeria per al disseny gràfic de TG, configuració i proves,  per a la implementació de plànols, icones i configuració de tota la instal·lació (oficines, annex i taller)</t>
  </si>
  <si>
    <t>EPRGZ000</t>
  </si>
  <si>
    <t>Integració d'elements i programació de totes les centrals de detecció d'incendis i extinció d'incendis de Taller i Oficines Santa Eulàlia L1 TMB amb un total aproximat de 1276 (+/- 10%) elements en noves central/s, a realitzar  per part proveïdor homologat de FMB amb certificació  de la instal·lació de PCI. Inclou configuració, programació de maniobres, i realització de protocols de proves del sistema.</t>
  </si>
  <si>
    <t>EDECZ001</t>
  </si>
  <si>
    <t>Integració, proves i posada en servei del telecomandament de PCI, per proveïdor homologat d'FMB del sistema de telecomandament PCI , en el Centres de Control de Metro. S'inclou:
- Driver de comunicacions amb Central d'incendi ID3000 (via protocol modbus) 2uds
- Desenvolupament del projecte i parametrització per a aproximadament 1.276 elements de detecció/extinció (+/-10%)  i actuació d'incendi en aprox. 13 plànols sinòptics.
- Posada en servei amb instal·lador, proves del sistema en servidor i càrrega en clients.
Tot compatible amb el sistema de PCI de FMB, amb el documentació complerta de programes, diagrames de fluxos, codis font i documentació de proves.</t>
  </si>
  <si>
    <t>XPAUZ002</t>
  </si>
  <si>
    <t>Partida alçada a justificar per ajuts de paleteria i pintura, color igual a l'existent en un amplada mínima de 50 cm al voltant de l'actuació, per a repasos de les actuacions descrites a projecte. Tot seguint les indicacions de la DO i FMB.</t>
  </si>
  <si>
    <t>XPAUZ001</t>
  </si>
  <si>
    <t>Partida alçada a justificar per desplaçaments, modificació de traçat de serveis existents a les instal·lacions de FMB, anul·lacions temporals.</t>
  </si>
  <si>
    <t>12</t>
  </si>
  <si>
    <t>Contingències</t>
  </si>
  <si>
    <t>01.06.12</t>
  </si>
  <si>
    <t>EXX011</t>
  </si>
  <si>
    <t>PA</t>
  </si>
  <si>
    <t>Partida alçada a justificar per contingències obra civil. Partida de preu fixe no modificable</t>
  </si>
  <si>
    <t>EXX012</t>
  </si>
  <si>
    <t>Partida alçada a justificar per contingències instal·lacions. Partida de preu fixe no modificable</t>
  </si>
  <si>
    <t xml:space="preserve">IMPORTE TOTAL DEL PRESUPUESTO : </t>
  </si>
  <si>
    <t>MEDICIONES</t>
  </si>
  <si>
    <t>N</t>
  </si>
  <si>
    <t>01.01.01.01.001</t>
  </si>
  <si>
    <t>L</t>
  </si>
  <si>
    <t>C</t>
  </si>
  <si>
    <t>Unitats</t>
  </si>
  <si>
    <t>Longitud</t>
  </si>
  <si>
    <t>Ample</t>
  </si>
  <si>
    <t>Alçada</t>
  </si>
  <si>
    <t>01.01.01.01.002</t>
  </si>
  <si>
    <t>01.01.01.01.003</t>
  </si>
  <si>
    <t>01.01.01.01.004</t>
  </si>
  <si>
    <t>01.01.01.01.005</t>
  </si>
  <si>
    <t>01.01.01.01.006</t>
  </si>
  <si>
    <t>EI30</t>
  </si>
  <si>
    <t>EI60</t>
  </si>
  <si>
    <t>01.01.01.01.007</t>
  </si>
  <si>
    <t>Superfície</t>
  </si>
  <si>
    <t>Sostre</t>
  </si>
  <si>
    <t>Pilar</t>
  </si>
  <si>
    <t>Enva</t>
  </si>
  <si>
    <t>Escala</t>
  </si>
  <si>
    <t>01.01.01.01.008</t>
  </si>
  <si>
    <t>01.01.01.01.009</t>
  </si>
  <si>
    <t>REI 120</t>
  </si>
  <si>
    <t>REI 180</t>
  </si>
  <si>
    <t>01.01.01.01.010</t>
  </si>
  <si>
    <t>Diàmetre (mm)</t>
  </si>
  <si>
    <t>Llargària (m)</t>
  </si>
  <si>
    <t>Vertical</t>
  </si>
  <si>
    <t>Horitzontal</t>
  </si>
  <si>
    <t>01.01.01.01.011</t>
  </si>
  <si>
    <t>REI240</t>
  </si>
  <si>
    <t>01.01.01.01.012</t>
  </si>
  <si>
    <t>REI120</t>
  </si>
  <si>
    <t>REI180</t>
  </si>
  <si>
    <t>01.01.01.02.001</t>
  </si>
  <si>
    <t>01.01.01.02.002</t>
  </si>
  <si>
    <t>01.01.01.02.003</t>
  </si>
  <si>
    <t>01.01.01.02.004</t>
  </si>
  <si>
    <t>01.01.01.02.005</t>
  </si>
  <si>
    <t>01.01.01.02.006</t>
  </si>
  <si>
    <t>01.01.01.02.007</t>
  </si>
  <si>
    <t>01.01.01.02.008</t>
  </si>
  <si>
    <t>01.01.01.02.009</t>
  </si>
  <si>
    <t>01.01.01.02.010</t>
  </si>
  <si>
    <t>01.01.01.02.011</t>
  </si>
  <si>
    <t>01.01.01.02.012</t>
  </si>
  <si>
    <t>01.01.01.02.013</t>
  </si>
  <si>
    <t>01.01.01.02.014</t>
  </si>
  <si>
    <t>01.01.01.02.015</t>
  </si>
  <si>
    <t>01.01.01.02.016</t>
  </si>
  <si>
    <t>01.01.01.02.017</t>
  </si>
  <si>
    <t>01.01.01.02.018</t>
  </si>
  <si>
    <t>01.01.01.02.019</t>
  </si>
  <si>
    <t>01.01.01.02.020</t>
  </si>
  <si>
    <t>01.01.01.02.021</t>
  </si>
  <si>
    <t>01.01.01.02.022</t>
  </si>
  <si>
    <t>01.01.02.02.001</t>
  </si>
  <si>
    <t>01.01.03.01.001</t>
  </si>
  <si>
    <t>01.01.03.01.002</t>
  </si>
  <si>
    <t>Dies</t>
  </si>
  <si>
    <t>Neteja estructura</t>
  </si>
  <si>
    <t>01.01.03.02.001</t>
  </si>
  <si>
    <t>01.01.08.01.001</t>
  </si>
  <si>
    <t>01.01.08.01.002</t>
  </si>
  <si>
    <t>01.01.08.01.003</t>
  </si>
  <si>
    <t>01.01.08.01.004</t>
  </si>
  <si>
    <t>01.01.08.01.005</t>
  </si>
  <si>
    <t>01.01.08.01.006</t>
  </si>
  <si>
    <t>01.01.08.01.007</t>
  </si>
  <si>
    <t>01.01.08.01.008</t>
  </si>
  <si>
    <t>01.01.08.01.009</t>
  </si>
  <si>
    <t>01.01.08.01.010</t>
  </si>
  <si>
    <t>01.01.08.01.011</t>
  </si>
  <si>
    <t>01.01.08.02.001</t>
  </si>
  <si>
    <t>01.01.08.02.002</t>
  </si>
  <si>
    <t>Recorregut paviment</t>
  </si>
  <si>
    <t>01.01.08.02.003</t>
  </si>
  <si>
    <t>01.01.08.02.004</t>
  </si>
  <si>
    <t>01.01.08.02.005</t>
  </si>
  <si>
    <t>01.02.01.01.001</t>
  </si>
  <si>
    <t>01.02.01.01.002</t>
  </si>
  <si>
    <t>01.02.01.01.003</t>
  </si>
  <si>
    <t>01.02.01.01.004</t>
  </si>
  <si>
    <t>01.02.01.01.005</t>
  </si>
  <si>
    <t>01.02.01.01.006</t>
  </si>
  <si>
    <t>01.02.02.01.001</t>
  </si>
  <si>
    <t>Volum</t>
  </si>
  <si>
    <t>01.02.02.01.002</t>
  </si>
  <si>
    <t>01.02.02.01.003</t>
  </si>
  <si>
    <t>01.02.02.01.004</t>
  </si>
  <si>
    <t>01.02.02.01.005</t>
  </si>
  <si>
    <t>01.02.02.01.006</t>
  </si>
  <si>
    <t>01.02.02.01.007</t>
  </si>
  <si>
    <t>01.02.02.02.001</t>
  </si>
  <si>
    <t>01.02.02.03.001</t>
  </si>
  <si>
    <t>01.02.02.03.002</t>
  </si>
  <si>
    <t>01.02.02.03.003</t>
  </si>
  <si>
    <t>01.02.02.03.004</t>
  </si>
  <si>
    <t>01.02.02.04.001</t>
  </si>
  <si>
    <t>01.02.02.04.002</t>
  </si>
  <si>
    <t>01.02.02.04.003</t>
  </si>
  <si>
    <t>01.02.02.04.004</t>
  </si>
  <si>
    <t>01.02.02.04.005</t>
  </si>
  <si>
    <t>01.02.02.04.006</t>
  </si>
  <si>
    <t>01.02.02.05.001</t>
  </si>
  <si>
    <t>01.02.02.05.002</t>
  </si>
  <si>
    <t>01.02.02.06.001</t>
  </si>
  <si>
    <t>01.02.02.06.002</t>
  </si>
  <si>
    <t>01.02.02.06.003</t>
  </si>
  <si>
    <t>01.02.02.06.004</t>
  </si>
  <si>
    <t>01.02.02.06.005</t>
  </si>
  <si>
    <t>01.02.02.07.001</t>
  </si>
  <si>
    <t>01.02.03.01.001</t>
  </si>
  <si>
    <t>01.02.03.01.002</t>
  </si>
  <si>
    <t>centrals a sala PCI bombes</t>
  </si>
  <si>
    <t>01.02.03.01.003</t>
  </si>
  <si>
    <t>01.02.03.01.004</t>
  </si>
  <si>
    <t>01.02.03.01.005</t>
  </si>
  <si>
    <t>01.02.03.01.006</t>
  </si>
  <si>
    <t>01.02.03.01.007</t>
  </si>
  <si>
    <t>01.02.03.02.001</t>
  </si>
  <si>
    <t>01.02.03.02.002</t>
  </si>
  <si>
    <t>01.02.03.02.003</t>
  </si>
  <si>
    <t>01.02.03.02.004</t>
  </si>
  <si>
    <t>01.02.03.02.005</t>
  </si>
  <si>
    <t>01.02.03.02.006</t>
  </si>
  <si>
    <t>01.02.03.03.001</t>
  </si>
  <si>
    <t>Oficines</t>
  </si>
  <si>
    <t>Tallers</t>
  </si>
  <si>
    <t>01.02.03.03.002</t>
  </si>
  <si>
    <t>Reserva</t>
  </si>
  <si>
    <t>01.02.03.03.003</t>
  </si>
  <si>
    <t>Extinció automàtica</t>
  </si>
  <si>
    <t>01.02.03.03.004</t>
  </si>
  <si>
    <t>01.02.03.04.001</t>
  </si>
  <si>
    <t>01.02.03.04.002</t>
  </si>
  <si>
    <t>01.02.03.04.003</t>
  </si>
  <si>
    <t>01.02.03.04.004</t>
  </si>
  <si>
    <t>01.02.03.04.005</t>
  </si>
  <si>
    <t>01.02.03.04.006</t>
  </si>
  <si>
    <t>01.02.03.04.007</t>
  </si>
  <si>
    <t>01.02.03.04.008</t>
  </si>
  <si>
    <t>01.02.03.04.009</t>
  </si>
  <si>
    <t>01.02.03.04.010</t>
  </si>
  <si>
    <t>01.02.03.04.011</t>
  </si>
  <si>
    <t>01.02.03.04.012</t>
  </si>
  <si>
    <t>01.02.03.04.013</t>
  </si>
  <si>
    <t>01.02.03.04.014</t>
  </si>
  <si>
    <t>01.02.03.04.015</t>
  </si>
  <si>
    <t>01.02.03.05.001</t>
  </si>
  <si>
    <t>01.02.03.05.002</t>
  </si>
  <si>
    <t>01.02.03.05.003</t>
  </si>
  <si>
    <t>01.02.03.05.004</t>
  </si>
  <si>
    <t>01.02.03.06.001</t>
  </si>
  <si>
    <t>01.02.03.06.002</t>
  </si>
  <si>
    <t>01.02.03.07.001</t>
  </si>
  <si>
    <t>01.02.04.01.001</t>
  </si>
  <si>
    <t>01.02.04.01.002</t>
  </si>
  <si>
    <t>01.02.04.01.003</t>
  </si>
  <si>
    <t>01.02.04.01.004</t>
  </si>
  <si>
    <t>01.02.04.01.005</t>
  </si>
  <si>
    <t>01.02.04.01.006</t>
  </si>
  <si>
    <t>01.02.04.01.007</t>
  </si>
  <si>
    <t>01.02.04.01.008</t>
  </si>
  <si>
    <t>01.02.04.01.009</t>
  </si>
  <si>
    <t>01.02.04.01.010</t>
  </si>
  <si>
    <t>01.02.04.01.011</t>
  </si>
  <si>
    <t>01.02.04.01.012</t>
  </si>
  <si>
    <t>01.02.04.01.013</t>
  </si>
  <si>
    <t>01.02.04.01.014</t>
  </si>
  <si>
    <t>01.02.04.01.015</t>
  </si>
  <si>
    <t>01.02.04.01.016</t>
  </si>
  <si>
    <t>01.02.04.01.017</t>
  </si>
  <si>
    <t>01.02.04.01.018</t>
  </si>
  <si>
    <t>01.02.04.01.019</t>
  </si>
  <si>
    <t>01.02.04.01.020</t>
  </si>
  <si>
    <t>01.02.04.01.021</t>
  </si>
  <si>
    <t>01.02.04.02.001</t>
  </si>
  <si>
    <t>01.02.04.02.002</t>
  </si>
  <si>
    <t>01.02.04.02.003</t>
  </si>
  <si>
    <t>01.02.04.02.004</t>
  </si>
  <si>
    <t>01.02.04.02.005</t>
  </si>
  <si>
    <t>01.02.04.02.006</t>
  </si>
  <si>
    <t>01.02.04.02.007</t>
  </si>
  <si>
    <t>01.02.04.02.008</t>
  </si>
  <si>
    <t>01.02.04.02.009</t>
  </si>
  <si>
    <t>01.02.04.02.010</t>
  </si>
  <si>
    <t>01.02.04.02.011</t>
  </si>
  <si>
    <t>01.02.04.02.012</t>
  </si>
  <si>
    <t>01.02.04.02.013</t>
  </si>
  <si>
    <t>01.02.04.02.014</t>
  </si>
  <si>
    <t>01.02.05.01.001</t>
  </si>
  <si>
    <t>01.02.05.01.002</t>
  </si>
  <si>
    <t>01.02.05.01.003</t>
  </si>
  <si>
    <t>01.02.05.01.004</t>
  </si>
  <si>
    <t>01.02.05.01.005</t>
  </si>
  <si>
    <t>01.02.05.01.006</t>
  </si>
  <si>
    <t>01.02.05.01.007</t>
  </si>
  <si>
    <t>01.02.05.01.008</t>
  </si>
  <si>
    <t>01.02.05.01.009</t>
  </si>
  <si>
    <t>01.02.05.01.010</t>
  </si>
  <si>
    <t>01.02.05.01.011</t>
  </si>
  <si>
    <t>01.02.06.01.001</t>
  </si>
  <si>
    <t>01.02.06.01.002</t>
  </si>
  <si>
    <t>01.02.06.01.003</t>
  </si>
  <si>
    <t>01.02.06.01.004</t>
  </si>
  <si>
    <t>01.02.06.01.005</t>
  </si>
  <si>
    <t>01.02.06.01.006</t>
  </si>
  <si>
    <t>01.02.06.01.007</t>
  </si>
  <si>
    <t>01.02.06.01.008</t>
  </si>
  <si>
    <t>01.02.06.01.009</t>
  </si>
  <si>
    <t>01.02.06.01.010</t>
  </si>
  <si>
    <t>01.02.06.01.011</t>
  </si>
  <si>
    <t>01.02.06.01.012</t>
  </si>
  <si>
    <t>01.02.06.01.013</t>
  </si>
  <si>
    <t>01.02.07.01.001</t>
  </si>
  <si>
    <t>01.02.07.01.002</t>
  </si>
  <si>
    <t>01.02.07.02.001</t>
  </si>
  <si>
    <t>01.02.07.02.002</t>
  </si>
  <si>
    <t>01.02.07.03.001</t>
  </si>
  <si>
    <t>01.02.07.03.002</t>
  </si>
  <si>
    <t>01.02.07.04.001</t>
  </si>
  <si>
    <t>01.02.07.04.002</t>
  </si>
  <si>
    <t>01.02.07.04.003</t>
  </si>
  <si>
    <t>01.02.07.04.004</t>
  </si>
  <si>
    <t>01.02.07.04.005</t>
  </si>
  <si>
    <t>01.02.07.04.006</t>
  </si>
  <si>
    <t>01.02.07.04.007</t>
  </si>
  <si>
    <t>01.02.07.04.008</t>
  </si>
  <si>
    <t>01.02.07.04.009</t>
  </si>
  <si>
    <t>01.02.07.04.010</t>
  </si>
  <si>
    <t>01.02.07.04.011</t>
  </si>
  <si>
    <t>01.02.07.05.001</t>
  </si>
  <si>
    <t>01.03.01.001</t>
  </si>
  <si>
    <t>01.04.01.001</t>
  </si>
  <si>
    <t>01.05.01.001</t>
  </si>
  <si>
    <t>01.06.01.001</t>
  </si>
  <si>
    <t>01.06.01.002</t>
  </si>
  <si>
    <t>01.06.01.003</t>
  </si>
  <si>
    <t>01.06.01.004</t>
  </si>
  <si>
    <t>01.06.01.005</t>
  </si>
  <si>
    <t>01.06.01.006</t>
  </si>
  <si>
    <t>01.06.01.007</t>
  </si>
  <si>
    <t>01.06.01.008</t>
  </si>
  <si>
    <t>01.06.12.001</t>
  </si>
  <si>
    <t>01.06.12.002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</si>
</sst>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6">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8">
    <xf numFmtId="0" fontId="0" fillId="0" borderId="0" xfId="0"/>
    <xf numFmtId="0" fontId="5" fillId="5" borderId="0" xfId="0" applyFont="1" applyFill="1" applyProtection="1">
      <protection locked="0"/>
    </xf>
    <xf numFmtId="165" fontId="5" fillId="5" borderId="1" xfId="0" applyNumberFormat="1" applyFont="1" applyFill="1" applyBorder="1" applyAlignment="1" applyProtection="1">
      <alignment horizontal="right"/>
      <protection locked="0"/>
    </xf>
    <xf numFmtId="165" fontId="5" fillId="5" borderId="1" xfId="0" applyNumberFormat="1" applyFont="1" applyFill="1" applyBorder="1" applyProtection="1">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 fillId="0" borderId="0" xfId="0" applyFont="1" applyAlignment="1">
      <alignment vertical="top" wrapText="1"/>
    </xf>
    <xf numFmtId="0" fontId="0" fillId="0" borderId="0" xfId="0" applyAlignment="1">
      <alignment vertical="top" wrapText="1"/>
    </xf>
    <xf numFmtId="0" fontId="0" fillId="2" borderId="0" xfId="0" applyFill="1" applyAlignment="1">
      <alignment vertical="top" wrapText="1"/>
    </xf>
    <xf numFmtId="0" fontId="2" fillId="2" borderId="0" xfId="0" applyFont="1" applyFill="1" applyAlignment="1">
      <alignment horizontal="center" vertical="top" wrapText="1"/>
    </xf>
    <xf numFmtId="0" fontId="3" fillId="0" borderId="0" xfId="0" applyFont="1" applyAlignment="1">
      <alignment vertical="top" wrapText="1"/>
    </xf>
    <xf numFmtId="49" fontId="3" fillId="0" borderId="0" xfId="0" applyNumberFormat="1" applyFont="1" applyAlignment="1">
      <alignment vertical="top" wrapText="1"/>
    </xf>
    <xf numFmtId="49" fontId="1" fillId="0" borderId="0" xfId="0" applyNumberFormat="1" applyFont="1" applyAlignment="1">
      <alignment vertical="top" wrapText="1"/>
    </xf>
    <xf numFmtId="0" fontId="4" fillId="0" borderId="0" xfId="0" applyFont="1" applyAlignment="1">
      <alignment vertical="top" wrapText="1"/>
    </xf>
    <xf numFmtId="0" fontId="3" fillId="3" borderId="0" xfId="0" applyFont="1" applyFill="1" applyAlignment="1">
      <alignment horizontal="right" vertical="top" wrapText="1"/>
    </xf>
    <xf numFmtId="164" fontId="1" fillId="4" borderId="0" xfId="0" applyNumberFormat="1" applyFont="1" applyFill="1" applyAlignment="1" applyProtection="1">
      <alignment vertical="top" wrapText="1"/>
      <protection locked="0"/>
    </xf>
    <xf numFmtId="165" fontId="1" fillId="4" borderId="0" xfId="0" applyNumberFormat="1" applyFont="1" applyFill="1" applyAlignment="1" applyProtection="1">
      <alignment vertical="top" wrapText="1"/>
      <protection locked="0"/>
    </xf>
    <xf numFmtId="164" fontId="1" fillId="0" borderId="0" xfId="0" applyNumberFormat="1" applyFont="1" applyAlignment="1">
      <alignment vertical="top" wrapText="1"/>
    </xf>
    <xf numFmtId="164" fontId="3" fillId="0" borderId="0" xfId="0" applyNumberFormat="1" applyFont="1" applyAlignment="1">
      <alignment vertical="top" wrapText="1"/>
    </xf>
    <xf numFmtId="164" fontId="4" fillId="0" borderId="0" xfId="0" applyNumberFormat="1" applyFont="1" applyAlignment="1">
      <alignment vertical="top" wrapText="1"/>
    </xf>
    <xf numFmtId="0" fontId="1" fillId="0" borderId="0" xfId="0" applyFont="1" applyAlignment="1"/>
    <xf numFmtId="0" fontId="2" fillId="2" borderId="0" xfId="0" applyFont="1" applyFill="1" applyAlignment="1">
      <alignment horizontal="center"/>
    </xf>
    <xf numFmtId="0" fontId="3" fillId="0" borderId="0" xfId="0" applyFont="1"/>
    <xf numFmtId="49" fontId="3" fillId="0" borderId="0" xfId="0" applyNumberFormat="1" applyFont="1"/>
    <xf numFmtId="0" fontId="4" fillId="0" borderId="0" xfId="0" applyFont="1" applyAlignment="1">
      <alignment vertical="top"/>
    </xf>
    <xf numFmtId="49" fontId="4" fillId="0" borderId="0" xfId="0" applyNumberFormat="1" applyFont="1" applyAlignment="1">
      <alignment vertical="top"/>
    </xf>
    <xf numFmtId="0" fontId="4" fillId="0" borderId="0" xfId="0" applyFont="1" applyAlignment="1">
      <alignment horizontal="justify" vertical="top" wrapText="1"/>
    </xf>
    <xf numFmtId="165" fontId="4" fillId="4" borderId="0" xfId="0" applyNumberFormat="1" applyFont="1" applyFill="1" applyAlignment="1" applyProtection="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2"/>
  <sheetViews>
    <sheetView tabSelected="1" workbookViewId="0">
      <pane ySplit="8" topLeftCell="A9" activePane="bottomLeft" state="frozenSplit"/>
      <selection pane="bottomLeft"/>
    </sheetView>
  </sheetViews>
  <sheetFormatPr defaultColWidth="9.140625" defaultRowHeight="15"/>
  <cols>
    <col min="1" max="1" width="18.7109375" style="7" customWidth="1"/>
    <col min="2" max="2" width="3.42578125" style="7" customWidth="1"/>
    <col min="3" max="3" width="13.7109375" style="7" customWidth="1"/>
    <col min="4" max="4" width="4.42578125" style="7" customWidth="1"/>
    <col min="5" max="5" width="48.7109375" style="7" customWidth="1"/>
    <col min="6" max="7" width="12.7109375" style="7" customWidth="1"/>
    <col min="8" max="8" width="13.7109375" style="7" customWidth="1"/>
  </cols>
  <sheetData>
    <row r="1" spans="1:8">
      <c r="E1" s="20" t="s">
        <v>0</v>
      </c>
      <c r="F1" s="20" t="s">
        <v>0</v>
      </c>
      <c r="G1" s="20" t="s">
        <v>0</v>
      </c>
      <c r="H1" s="20" t="s">
        <v>0</v>
      </c>
    </row>
    <row r="2" spans="1:8">
      <c r="E2" s="20" t="s">
        <v>1</v>
      </c>
      <c r="F2" s="20" t="s">
        <v>1</v>
      </c>
      <c r="G2" s="20" t="s">
        <v>1</v>
      </c>
      <c r="H2" s="20" t="s">
        <v>1</v>
      </c>
    </row>
    <row r="3" spans="1:8">
      <c r="E3" s="20"/>
      <c r="F3" s="20"/>
      <c r="G3" s="20"/>
      <c r="H3" s="20"/>
    </row>
    <row r="4" spans="1:8">
      <c r="E4" s="20"/>
      <c r="F4" s="20"/>
      <c r="G4" s="20"/>
      <c r="H4" s="20"/>
    </row>
    <row r="6" spans="1:8" ht="18.75">
      <c r="C6" s="8"/>
      <c r="D6" s="8"/>
      <c r="E6" s="9" t="s">
        <v>2</v>
      </c>
      <c r="F6" s="8"/>
      <c r="G6" s="8"/>
      <c r="H6" s="8"/>
    </row>
    <row r="8" spans="1:8">
      <c r="F8" s="14" t="s">
        <v>3</v>
      </c>
      <c r="G8" s="14" t="s">
        <v>4</v>
      </c>
      <c r="H8" s="14" t="s">
        <v>5</v>
      </c>
    </row>
    <row r="10" spans="1:8">
      <c r="C10" s="10" t="s">
        <v>6</v>
      </c>
      <c r="D10" s="11" t="s">
        <v>7</v>
      </c>
      <c r="E10" s="10" t="s">
        <v>8</v>
      </c>
    </row>
    <row r="11" spans="1:8">
      <c r="C11" s="10" t="s">
        <v>9</v>
      </c>
      <c r="D11" s="11" t="s">
        <v>7</v>
      </c>
      <c r="E11" s="10" t="s">
        <v>10</v>
      </c>
    </row>
    <row r="12" spans="1:8">
      <c r="C12" s="10" t="s">
        <v>11</v>
      </c>
      <c r="D12" s="11" t="s">
        <v>7</v>
      </c>
      <c r="E12" s="10" t="s">
        <v>12</v>
      </c>
    </row>
    <row r="13" spans="1:8">
      <c r="C13" s="10" t="s">
        <v>13</v>
      </c>
      <c r="D13" s="11" t="s">
        <v>7</v>
      </c>
      <c r="E13" s="10" t="s">
        <v>14</v>
      </c>
    </row>
    <row r="15" spans="1:8" ht="45">
      <c r="A15" s="6" t="s">
        <v>15</v>
      </c>
      <c r="B15" s="6">
        <v>1</v>
      </c>
      <c r="C15" s="6" t="s">
        <v>16</v>
      </c>
      <c r="D15" s="12" t="s">
        <v>17</v>
      </c>
      <c r="E15" s="6" t="s">
        <v>18</v>
      </c>
      <c r="F15" s="15"/>
      <c r="G15" s="16">
        <v>100</v>
      </c>
      <c r="H15" s="17"/>
    </row>
    <row r="16" spans="1:8" ht="33.75">
      <c r="A16" s="6" t="s">
        <v>15</v>
      </c>
      <c r="B16" s="6">
        <v>2</v>
      </c>
      <c r="C16" s="6" t="s">
        <v>19</v>
      </c>
      <c r="D16" s="12" t="s">
        <v>17</v>
      </c>
      <c r="E16" s="6" t="s">
        <v>20</v>
      </c>
      <c r="F16" s="15"/>
      <c r="G16" s="16">
        <v>20</v>
      </c>
      <c r="H16" s="17"/>
    </row>
    <row r="17" spans="1:8" ht="22.5">
      <c r="A17" s="6" t="s">
        <v>15</v>
      </c>
      <c r="B17" s="6">
        <v>3</v>
      </c>
      <c r="C17" s="6" t="s">
        <v>21</v>
      </c>
      <c r="D17" s="12" t="s">
        <v>17</v>
      </c>
      <c r="E17" s="6" t="s">
        <v>22</v>
      </c>
      <c r="F17" s="15"/>
      <c r="G17" s="16">
        <v>18</v>
      </c>
      <c r="H17" s="17"/>
    </row>
    <row r="18" spans="1:8" ht="33.75">
      <c r="A18" s="6" t="s">
        <v>15</v>
      </c>
      <c r="B18" s="6">
        <v>4</v>
      </c>
      <c r="C18" s="6" t="s">
        <v>23</v>
      </c>
      <c r="D18" s="12" t="s">
        <v>24</v>
      </c>
      <c r="E18" s="6" t="s">
        <v>25</v>
      </c>
      <c r="F18" s="15"/>
      <c r="G18" s="16">
        <v>141.84</v>
      </c>
      <c r="H18" s="17"/>
    </row>
    <row r="19" spans="1:8" ht="33.75">
      <c r="A19" s="6" t="s">
        <v>15</v>
      </c>
      <c r="B19" s="6">
        <v>5</v>
      </c>
      <c r="C19" s="6" t="s">
        <v>26</v>
      </c>
      <c r="D19" s="12" t="s">
        <v>27</v>
      </c>
      <c r="E19" s="6" t="s">
        <v>28</v>
      </c>
      <c r="F19" s="15"/>
      <c r="G19" s="16">
        <v>50</v>
      </c>
      <c r="H19" s="17"/>
    </row>
    <row r="20" spans="1:8" ht="45">
      <c r="A20" s="6" t="s">
        <v>15</v>
      </c>
      <c r="B20" s="6">
        <v>6</v>
      </c>
      <c r="C20" s="6" t="s">
        <v>29</v>
      </c>
      <c r="D20" s="12" t="s">
        <v>27</v>
      </c>
      <c r="E20" s="6" t="s">
        <v>30</v>
      </c>
      <c r="F20" s="15"/>
      <c r="G20" s="16">
        <v>676</v>
      </c>
      <c r="H20" s="17"/>
    </row>
    <row r="21" spans="1:8" ht="78.75">
      <c r="A21" s="6" t="s">
        <v>15</v>
      </c>
      <c r="B21" s="6">
        <v>7</v>
      </c>
      <c r="C21" s="6" t="s">
        <v>31</v>
      </c>
      <c r="D21" s="12" t="s">
        <v>27</v>
      </c>
      <c r="E21" s="6" t="s">
        <v>32</v>
      </c>
      <c r="F21" s="15"/>
      <c r="G21" s="16">
        <v>445.6</v>
      </c>
      <c r="H21" s="17"/>
    </row>
    <row r="22" spans="1:8" ht="90">
      <c r="A22" s="6" t="s">
        <v>15</v>
      </c>
      <c r="B22" s="6">
        <v>8</v>
      </c>
      <c r="C22" s="6" t="s">
        <v>33</v>
      </c>
      <c r="D22" s="12" t="s">
        <v>34</v>
      </c>
      <c r="E22" s="6" t="s">
        <v>35</v>
      </c>
      <c r="F22" s="15"/>
      <c r="G22" s="16">
        <v>10</v>
      </c>
      <c r="H22" s="17"/>
    </row>
    <row r="23" spans="1:8" ht="45">
      <c r="A23" s="6" t="s">
        <v>15</v>
      </c>
      <c r="B23" s="6">
        <v>9</v>
      </c>
      <c r="C23" s="6" t="s">
        <v>36</v>
      </c>
      <c r="D23" s="12" t="s">
        <v>27</v>
      </c>
      <c r="E23" s="6" t="s">
        <v>37</v>
      </c>
      <c r="F23" s="15"/>
      <c r="G23" s="16">
        <v>2178</v>
      </c>
      <c r="H23" s="17"/>
    </row>
    <row r="24" spans="1:8" ht="22.5">
      <c r="A24" s="6" t="s">
        <v>15</v>
      </c>
      <c r="B24" s="6">
        <v>10</v>
      </c>
      <c r="C24" s="6" t="s">
        <v>38</v>
      </c>
      <c r="D24" s="12" t="s">
        <v>39</v>
      </c>
      <c r="E24" s="6" t="s">
        <v>40</v>
      </c>
      <c r="F24" s="15"/>
      <c r="G24" s="16">
        <v>13.35</v>
      </c>
      <c r="H24" s="17"/>
    </row>
    <row r="25" spans="1:8" ht="45">
      <c r="A25" s="6" t="s">
        <v>15</v>
      </c>
      <c r="B25" s="6">
        <v>11</v>
      </c>
      <c r="C25" s="6" t="s">
        <v>41</v>
      </c>
      <c r="D25" s="12" t="s">
        <v>27</v>
      </c>
      <c r="E25" s="6" t="s">
        <v>42</v>
      </c>
      <c r="F25" s="15"/>
      <c r="G25" s="16">
        <v>87</v>
      </c>
      <c r="H25" s="17"/>
    </row>
    <row r="26" spans="1:8" ht="33.75">
      <c r="A26" s="6" t="s">
        <v>15</v>
      </c>
      <c r="B26" s="6">
        <v>12</v>
      </c>
      <c r="C26" s="6" t="s">
        <v>43</v>
      </c>
      <c r="D26" s="12" t="s">
        <v>27</v>
      </c>
      <c r="E26" s="6" t="s">
        <v>44</v>
      </c>
      <c r="F26" s="15"/>
      <c r="G26" s="16">
        <v>2352</v>
      </c>
      <c r="H26" s="17"/>
    </row>
    <row r="27" spans="1:8">
      <c r="E27" s="10" t="s">
        <v>45</v>
      </c>
      <c r="F27" s="10"/>
      <c r="G27" s="10"/>
      <c r="H27" s="18"/>
    </row>
    <row r="29" spans="1:8">
      <c r="C29" s="10" t="s">
        <v>6</v>
      </c>
      <c r="D29" s="11" t="s">
        <v>7</v>
      </c>
      <c r="E29" s="10" t="s">
        <v>8</v>
      </c>
    </row>
    <row r="30" spans="1:8">
      <c r="C30" s="10" t="s">
        <v>9</v>
      </c>
      <c r="D30" s="11" t="s">
        <v>7</v>
      </c>
      <c r="E30" s="10" t="s">
        <v>10</v>
      </c>
    </row>
    <row r="31" spans="1:8">
      <c r="C31" s="10" t="s">
        <v>11</v>
      </c>
      <c r="D31" s="11" t="s">
        <v>7</v>
      </c>
      <c r="E31" s="10" t="s">
        <v>12</v>
      </c>
    </row>
    <row r="32" spans="1:8">
      <c r="C32" s="10" t="s">
        <v>13</v>
      </c>
      <c r="D32" s="11" t="s">
        <v>46</v>
      </c>
      <c r="E32" s="10" t="s">
        <v>47</v>
      </c>
    </row>
    <row r="34" spans="1:8" ht="33.75">
      <c r="A34" s="6" t="s">
        <v>48</v>
      </c>
      <c r="B34" s="6">
        <v>1</v>
      </c>
      <c r="C34" s="6" t="s">
        <v>23</v>
      </c>
      <c r="D34" s="12" t="s">
        <v>24</v>
      </c>
      <c r="E34" s="6" t="s">
        <v>25</v>
      </c>
      <c r="F34" s="15"/>
      <c r="G34" s="16">
        <v>180</v>
      </c>
      <c r="H34" s="17"/>
    </row>
    <row r="35" spans="1:8" ht="303.75">
      <c r="A35" s="6" t="s">
        <v>48</v>
      </c>
      <c r="B35" s="6">
        <v>2</v>
      </c>
      <c r="C35" s="6" t="s">
        <v>49</v>
      </c>
      <c r="D35" s="12" t="s">
        <v>17</v>
      </c>
      <c r="E35" s="6" t="s">
        <v>50</v>
      </c>
      <c r="F35" s="15"/>
      <c r="G35" s="16">
        <v>1</v>
      </c>
      <c r="H35" s="17"/>
    </row>
    <row r="36" spans="1:8" ht="33.75">
      <c r="A36" s="6" t="s">
        <v>48</v>
      </c>
      <c r="B36" s="6">
        <v>3</v>
      </c>
      <c r="C36" s="6" t="s">
        <v>51</v>
      </c>
      <c r="D36" s="12" t="s">
        <v>17</v>
      </c>
      <c r="E36" s="6" t="s">
        <v>52</v>
      </c>
      <c r="F36" s="15"/>
      <c r="G36" s="16">
        <v>6</v>
      </c>
      <c r="H36" s="17"/>
    </row>
    <row r="37" spans="1:8" ht="33.75">
      <c r="A37" s="6" t="s">
        <v>48</v>
      </c>
      <c r="B37" s="6">
        <v>4</v>
      </c>
      <c r="C37" s="6" t="s">
        <v>53</v>
      </c>
      <c r="D37" s="12" t="s">
        <v>17</v>
      </c>
      <c r="E37" s="6" t="s">
        <v>54</v>
      </c>
      <c r="F37" s="15"/>
      <c r="G37" s="16">
        <v>2</v>
      </c>
      <c r="H37" s="17"/>
    </row>
    <row r="38" spans="1:8" ht="33.75">
      <c r="A38" s="6" t="s">
        <v>48</v>
      </c>
      <c r="B38" s="6">
        <v>5</v>
      </c>
      <c r="C38" s="6" t="s">
        <v>55</v>
      </c>
      <c r="D38" s="12" t="s">
        <v>17</v>
      </c>
      <c r="E38" s="6" t="s">
        <v>56</v>
      </c>
      <c r="F38" s="15"/>
      <c r="G38" s="16">
        <v>6</v>
      </c>
      <c r="H38" s="17"/>
    </row>
    <row r="39" spans="1:8" ht="33.75">
      <c r="A39" s="6" t="s">
        <v>48</v>
      </c>
      <c r="B39" s="6">
        <v>6</v>
      </c>
      <c r="C39" s="6" t="s">
        <v>57</v>
      </c>
      <c r="D39" s="12" t="s">
        <v>17</v>
      </c>
      <c r="E39" s="6" t="s">
        <v>58</v>
      </c>
      <c r="F39" s="15"/>
      <c r="G39" s="16">
        <v>2</v>
      </c>
      <c r="H39" s="17"/>
    </row>
    <row r="40" spans="1:8" ht="22.5">
      <c r="A40" s="6" t="s">
        <v>48</v>
      </c>
      <c r="B40" s="6">
        <v>7</v>
      </c>
      <c r="C40" s="6" t="s">
        <v>59</v>
      </c>
      <c r="D40" s="12" t="s">
        <v>27</v>
      </c>
      <c r="E40" s="6" t="s">
        <v>60</v>
      </c>
      <c r="F40" s="15"/>
      <c r="G40" s="16">
        <v>14</v>
      </c>
      <c r="H40" s="17"/>
    </row>
    <row r="41" spans="1:8" ht="33.75">
      <c r="A41" s="6" t="s">
        <v>48</v>
      </c>
      <c r="B41" s="6">
        <v>8</v>
      </c>
      <c r="C41" s="6" t="s">
        <v>61</v>
      </c>
      <c r="D41" s="12" t="s">
        <v>17</v>
      </c>
      <c r="E41" s="6" t="s">
        <v>62</v>
      </c>
      <c r="F41" s="15"/>
      <c r="G41" s="16">
        <v>48</v>
      </c>
      <c r="H41" s="17"/>
    </row>
    <row r="42" spans="1:8" ht="33.75">
      <c r="A42" s="6" t="s">
        <v>48</v>
      </c>
      <c r="B42" s="6">
        <v>9</v>
      </c>
      <c r="C42" s="6" t="s">
        <v>63</v>
      </c>
      <c r="D42" s="12" t="s">
        <v>17</v>
      </c>
      <c r="E42" s="6" t="s">
        <v>64</v>
      </c>
      <c r="F42" s="15"/>
      <c r="G42" s="16">
        <v>13</v>
      </c>
      <c r="H42" s="17"/>
    </row>
    <row r="43" spans="1:8" ht="22.5">
      <c r="A43" s="6" t="s">
        <v>48</v>
      </c>
      <c r="B43" s="6">
        <v>10</v>
      </c>
      <c r="C43" s="6" t="s">
        <v>65</v>
      </c>
      <c r="D43" s="12" t="s">
        <v>27</v>
      </c>
      <c r="E43" s="6" t="s">
        <v>66</v>
      </c>
      <c r="F43" s="15"/>
      <c r="G43" s="16">
        <v>41.93</v>
      </c>
      <c r="H43" s="17"/>
    </row>
    <row r="44" spans="1:8" ht="22.5">
      <c r="A44" s="6" t="s">
        <v>48</v>
      </c>
      <c r="B44" s="6">
        <v>11</v>
      </c>
      <c r="C44" s="6" t="s">
        <v>67</v>
      </c>
      <c r="D44" s="12" t="s">
        <v>27</v>
      </c>
      <c r="E44" s="6" t="s">
        <v>68</v>
      </c>
      <c r="F44" s="15"/>
      <c r="G44" s="16">
        <v>27.93</v>
      </c>
      <c r="H44" s="17"/>
    </row>
    <row r="45" spans="1:8" ht="180">
      <c r="A45" s="6" t="s">
        <v>48</v>
      </c>
      <c r="B45" s="6">
        <v>12</v>
      </c>
      <c r="C45" s="6" t="s">
        <v>69</v>
      </c>
      <c r="D45" s="12" t="s">
        <v>17</v>
      </c>
      <c r="E45" s="6" t="s">
        <v>70</v>
      </c>
      <c r="F45" s="15"/>
      <c r="G45" s="16">
        <v>5</v>
      </c>
      <c r="H45" s="17"/>
    </row>
    <row r="46" spans="1:8" ht="180">
      <c r="A46" s="6" t="s">
        <v>48</v>
      </c>
      <c r="B46" s="6">
        <v>13</v>
      </c>
      <c r="C46" s="6" t="s">
        <v>71</v>
      </c>
      <c r="D46" s="12" t="s">
        <v>17</v>
      </c>
      <c r="E46" s="6" t="s">
        <v>72</v>
      </c>
      <c r="F46" s="15"/>
      <c r="G46" s="16">
        <v>1</v>
      </c>
      <c r="H46" s="17"/>
    </row>
    <row r="47" spans="1:8" ht="22.5">
      <c r="A47" s="6" t="s">
        <v>48</v>
      </c>
      <c r="B47" s="6">
        <v>14</v>
      </c>
      <c r="C47" s="6" t="s">
        <v>73</v>
      </c>
      <c r="D47" s="12" t="s">
        <v>17</v>
      </c>
      <c r="E47" s="6" t="s">
        <v>74</v>
      </c>
      <c r="F47" s="15"/>
      <c r="G47" s="16">
        <v>1</v>
      </c>
      <c r="H47" s="17"/>
    </row>
    <row r="48" spans="1:8" ht="22.5">
      <c r="A48" s="6" t="s">
        <v>48</v>
      </c>
      <c r="B48" s="6">
        <v>15</v>
      </c>
      <c r="C48" s="6" t="s">
        <v>75</v>
      </c>
      <c r="D48" s="12" t="s">
        <v>17</v>
      </c>
      <c r="E48" s="6" t="s">
        <v>76</v>
      </c>
      <c r="F48" s="15"/>
      <c r="G48" s="16">
        <v>18</v>
      </c>
      <c r="H48" s="17"/>
    </row>
    <row r="49" spans="1:8" ht="22.5">
      <c r="A49" s="6" t="s">
        <v>48</v>
      </c>
      <c r="B49" s="6">
        <v>16</v>
      </c>
      <c r="C49" s="6" t="s">
        <v>77</v>
      </c>
      <c r="D49" s="12" t="s">
        <v>17</v>
      </c>
      <c r="E49" s="6" t="s">
        <v>78</v>
      </c>
      <c r="F49" s="15"/>
      <c r="G49" s="16">
        <v>5</v>
      </c>
      <c r="H49" s="17"/>
    </row>
    <row r="50" spans="1:8" ht="22.5">
      <c r="A50" s="6" t="s">
        <v>48</v>
      </c>
      <c r="B50" s="6">
        <v>17</v>
      </c>
      <c r="C50" s="6" t="s">
        <v>79</v>
      </c>
      <c r="D50" s="12" t="s">
        <v>17</v>
      </c>
      <c r="E50" s="6" t="s">
        <v>80</v>
      </c>
      <c r="F50" s="15"/>
      <c r="G50" s="16">
        <v>3</v>
      </c>
      <c r="H50" s="17"/>
    </row>
    <row r="51" spans="1:8" ht="22.5">
      <c r="A51" s="6" t="s">
        <v>48</v>
      </c>
      <c r="B51" s="6">
        <v>18</v>
      </c>
      <c r="C51" s="6" t="s">
        <v>81</v>
      </c>
      <c r="D51" s="12" t="s">
        <v>17</v>
      </c>
      <c r="E51" s="6" t="s">
        <v>82</v>
      </c>
      <c r="F51" s="15"/>
      <c r="G51" s="16">
        <v>1</v>
      </c>
      <c r="H51" s="17"/>
    </row>
    <row r="52" spans="1:8" ht="22.5">
      <c r="A52" s="6" t="s">
        <v>48</v>
      </c>
      <c r="B52" s="6">
        <v>19</v>
      </c>
      <c r="C52" s="6" t="s">
        <v>83</v>
      </c>
      <c r="D52" s="12" t="s">
        <v>17</v>
      </c>
      <c r="E52" s="6" t="s">
        <v>84</v>
      </c>
      <c r="F52" s="15"/>
      <c r="G52" s="16">
        <v>1</v>
      </c>
      <c r="H52" s="17"/>
    </row>
    <row r="53" spans="1:8" ht="22.5">
      <c r="A53" s="6" t="s">
        <v>48</v>
      </c>
      <c r="B53" s="6">
        <v>20</v>
      </c>
      <c r="C53" s="6" t="s">
        <v>85</v>
      </c>
      <c r="D53" s="12" t="s">
        <v>17</v>
      </c>
      <c r="E53" s="6" t="s">
        <v>86</v>
      </c>
      <c r="F53" s="15"/>
      <c r="G53" s="16">
        <v>22</v>
      </c>
      <c r="H53" s="17"/>
    </row>
    <row r="54" spans="1:8" ht="22.5">
      <c r="A54" s="6" t="s">
        <v>48</v>
      </c>
      <c r="B54" s="6">
        <v>21</v>
      </c>
      <c r="C54" s="6" t="s">
        <v>87</v>
      </c>
      <c r="D54" s="12" t="s">
        <v>17</v>
      </c>
      <c r="E54" s="6" t="s">
        <v>88</v>
      </c>
      <c r="F54" s="15"/>
      <c r="G54" s="16">
        <v>3</v>
      </c>
      <c r="H54" s="17"/>
    </row>
    <row r="55" spans="1:8" ht="22.5">
      <c r="A55" s="6" t="s">
        <v>48</v>
      </c>
      <c r="B55" s="6">
        <v>22</v>
      </c>
      <c r="C55" s="6" t="s">
        <v>89</v>
      </c>
      <c r="D55" s="12" t="s">
        <v>17</v>
      </c>
      <c r="E55" s="6" t="s">
        <v>90</v>
      </c>
      <c r="F55" s="15"/>
      <c r="G55" s="16">
        <v>12</v>
      </c>
      <c r="H55" s="17"/>
    </row>
    <row r="56" spans="1:8">
      <c r="E56" s="10" t="s">
        <v>45</v>
      </c>
      <c r="F56" s="10"/>
      <c r="G56" s="10"/>
      <c r="H56" s="18"/>
    </row>
    <row r="58" spans="1:8">
      <c r="C58" s="10" t="s">
        <v>6</v>
      </c>
      <c r="D58" s="11" t="s">
        <v>7</v>
      </c>
      <c r="E58" s="10" t="s">
        <v>8</v>
      </c>
    </row>
    <row r="59" spans="1:8">
      <c r="C59" s="10" t="s">
        <v>9</v>
      </c>
      <c r="D59" s="11" t="s">
        <v>7</v>
      </c>
      <c r="E59" s="10" t="s">
        <v>10</v>
      </c>
    </row>
    <row r="60" spans="1:8">
      <c r="C60" s="10" t="s">
        <v>11</v>
      </c>
      <c r="D60" s="11" t="s">
        <v>46</v>
      </c>
      <c r="E60" s="10" t="s">
        <v>91</v>
      </c>
    </row>
    <row r="61" spans="1:8">
      <c r="C61" s="10" t="s">
        <v>13</v>
      </c>
      <c r="D61" s="11" t="s">
        <v>46</v>
      </c>
      <c r="E61" s="10" t="s">
        <v>91</v>
      </c>
    </row>
    <row r="63" spans="1:8" ht="45">
      <c r="A63" s="6" t="s">
        <v>92</v>
      </c>
      <c r="B63" s="6">
        <v>1</v>
      </c>
      <c r="C63" s="6" t="s">
        <v>93</v>
      </c>
      <c r="D63" s="12" t="s">
        <v>94</v>
      </c>
      <c r="E63" s="6" t="s">
        <v>95</v>
      </c>
      <c r="F63" s="15"/>
      <c r="G63" s="16">
        <v>1</v>
      </c>
      <c r="H63" s="17"/>
    </row>
    <row r="64" spans="1:8">
      <c r="E64" s="10" t="s">
        <v>45</v>
      </c>
      <c r="F64" s="10"/>
      <c r="G64" s="10"/>
      <c r="H64" s="18"/>
    </row>
    <row r="66" spans="1:8">
      <c r="C66" s="10" t="s">
        <v>6</v>
      </c>
      <c r="D66" s="11" t="s">
        <v>7</v>
      </c>
      <c r="E66" s="10" t="s">
        <v>8</v>
      </c>
    </row>
    <row r="67" spans="1:8">
      <c r="C67" s="10" t="s">
        <v>9</v>
      </c>
      <c r="D67" s="11" t="s">
        <v>7</v>
      </c>
      <c r="E67" s="10" t="s">
        <v>10</v>
      </c>
    </row>
    <row r="68" spans="1:8">
      <c r="C68" s="10" t="s">
        <v>11</v>
      </c>
      <c r="D68" s="11" t="s">
        <v>96</v>
      </c>
      <c r="E68" s="10" t="s">
        <v>97</v>
      </c>
    </row>
    <row r="69" spans="1:8">
      <c r="C69" s="10" t="s">
        <v>13</v>
      </c>
      <c r="D69" s="11" t="s">
        <v>7</v>
      </c>
      <c r="E69" s="10" t="s">
        <v>98</v>
      </c>
    </row>
    <row r="71" spans="1:8" ht="180">
      <c r="A71" s="6" t="s">
        <v>99</v>
      </c>
      <c r="B71" s="6">
        <v>1</v>
      </c>
      <c r="C71" s="6" t="s">
        <v>100</v>
      </c>
      <c r="D71" s="12" t="s">
        <v>27</v>
      </c>
      <c r="E71" s="6" t="s">
        <v>101</v>
      </c>
      <c r="F71" s="15"/>
      <c r="G71" s="16">
        <v>560.73</v>
      </c>
      <c r="H71" s="17"/>
    </row>
    <row r="72" spans="1:8" ht="78.75">
      <c r="A72" s="6" t="s">
        <v>99</v>
      </c>
      <c r="B72" s="6">
        <v>2</v>
      </c>
      <c r="C72" s="6" t="s">
        <v>102</v>
      </c>
      <c r="D72" s="12" t="s">
        <v>103</v>
      </c>
      <c r="E72" s="6" t="s">
        <v>104</v>
      </c>
      <c r="F72" s="15"/>
      <c r="G72" s="16">
        <v>10</v>
      </c>
      <c r="H72" s="17"/>
    </row>
    <row r="73" spans="1:8">
      <c r="E73" s="10" t="s">
        <v>45</v>
      </c>
      <c r="F73" s="10"/>
      <c r="G73" s="10"/>
      <c r="H73" s="18"/>
    </row>
    <row r="75" spans="1:8">
      <c r="C75" s="10" t="s">
        <v>6</v>
      </c>
      <c r="D75" s="11" t="s">
        <v>7</v>
      </c>
      <c r="E75" s="10" t="s">
        <v>8</v>
      </c>
    </row>
    <row r="76" spans="1:8">
      <c r="C76" s="10" t="s">
        <v>9</v>
      </c>
      <c r="D76" s="11" t="s">
        <v>7</v>
      </c>
      <c r="E76" s="10" t="s">
        <v>10</v>
      </c>
    </row>
    <row r="77" spans="1:8">
      <c r="C77" s="10" t="s">
        <v>11</v>
      </c>
      <c r="D77" s="11" t="s">
        <v>96</v>
      </c>
      <c r="E77" s="10" t="s">
        <v>97</v>
      </c>
    </row>
    <row r="78" spans="1:8">
      <c r="C78" s="10" t="s">
        <v>13</v>
      </c>
      <c r="D78" s="11" t="s">
        <v>46</v>
      </c>
      <c r="E78" s="10" t="s">
        <v>97</v>
      </c>
    </row>
    <row r="80" spans="1:8" ht="78.75">
      <c r="A80" s="6" t="s">
        <v>105</v>
      </c>
      <c r="B80" s="6">
        <v>1</v>
      </c>
      <c r="C80" s="6" t="s">
        <v>106</v>
      </c>
      <c r="D80" s="12" t="s">
        <v>17</v>
      </c>
      <c r="E80" s="6" t="s">
        <v>107</v>
      </c>
      <c r="F80" s="15"/>
      <c r="G80" s="16">
        <v>10</v>
      </c>
      <c r="H80" s="17"/>
    </row>
    <row r="81" spans="1:8">
      <c r="E81" s="10" t="s">
        <v>45</v>
      </c>
      <c r="F81" s="10"/>
      <c r="G81" s="10"/>
      <c r="H81" s="18"/>
    </row>
    <row r="83" spans="1:8">
      <c r="C83" s="10" t="s">
        <v>6</v>
      </c>
      <c r="D83" s="11" t="s">
        <v>7</v>
      </c>
      <c r="E83" s="10" t="s">
        <v>8</v>
      </c>
    </row>
    <row r="84" spans="1:8">
      <c r="C84" s="10" t="s">
        <v>9</v>
      </c>
      <c r="D84" s="11" t="s">
        <v>7</v>
      </c>
      <c r="E84" s="10" t="s">
        <v>10</v>
      </c>
    </row>
    <row r="85" spans="1:8">
      <c r="C85" s="10" t="s">
        <v>11</v>
      </c>
      <c r="D85" s="11" t="s">
        <v>108</v>
      </c>
      <c r="E85" s="10" t="s">
        <v>109</v>
      </c>
    </row>
    <row r="86" spans="1:8">
      <c r="C86" s="10" t="s">
        <v>13</v>
      </c>
      <c r="D86" s="11" t="s">
        <v>7</v>
      </c>
      <c r="E86" s="10" t="s">
        <v>110</v>
      </c>
    </row>
    <row r="88" spans="1:8" ht="33.75">
      <c r="A88" s="6" t="s">
        <v>111</v>
      </c>
      <c r="B88" s="6">
        <v>1</v>
      </c>
      <c r="C88" s="6" t="s">
        <v>112</v>
      </c>
      <c r="D88" s="12" t="s">
        <v>17</v>
      </c>
      <c r="E88" s="6" t="s">
        <v>113</v>
      </c>
      <c r="F88" s="15"/>
      <c r="G88" s="16">
        <v>7</v>
      </c>
      <c r="H88" s="17"/>
    </row>
    <row r="89" spans="1:8" ht="33.75">
      <c r="A89" s="6" t="s">
        <v>111</v>
      </c>
      <c r="B89" s="6">
        <v>2</v>
      </c>
      <c r="C89" s="6" t="s">
        <v>114</v>
      </c>
      <c r="D89" s="12" t="s">
        <v>17</v>
      </c>
      <c r="E89" s="6" t="s">
        <v>115</v>
      </c>
      <c r="F89" s="15"/>
      <c r="G89" s="16">
        <v>206</v>
      </c>
      <c r="H89" s="17"/>
    </row>
    <row r="90" spans="1:8" ht="33.75">
      <c r="A90" s="6" t="s">
        <v>111</v>
      </c>
      <c r="B90" s="6">
        <v>3</v>
      </c>
      <c r="C90" s="6" t="s">
        <v>116</v>
      </c>
      <c r="D90" s="12" t="s">
        <v>17</v>
      </c>
      <c r="E90" s="6" t="s">
        <v>117</v>
      </c>
      <c r="F90" s="15"/>
      <c r="G90" s="16">
        <v>162</v>
      </c>
      <c r="H90" s="17"/>
    </row>
    <row r="91" spans="1:8" ht="33.75">
      <c r="A91" s="6" t="s">
        <v>111</v>
      </c>
      <c r="B91" s="6">
        <v>4</v>
      </c>
      <c r="C91" s="6" t="s">
        <v>118</v>
      </c>
      <c r="D91" s="12" t="s">
        <v>17</v>
      </c>
      <c r="E91" s="6" t="s">
        <v>119</v>
      </c>
      <c r="F91" s="15"/>
      <c r="G91" s="16">
        <v>133</v>
      </c>
      <c r="H91" s="17"/>
    </row>
    <row r="92" spans="1:8" ht="33.75">
      <c r="A92" s="6" t="s">
        <v>111</v>
      </c>
      <c r="B92" s="6">
        <v>5</v>
      </c>
      <c r="C92" s="6" t="s">
        <v>120</v>
      </c>
      <c r="D92" s="12" t="s">
        <v>17</v>
      </c>
      <c r="E92" s="6" t="s">
        <v>121</v>
      </c>
      <c r="F92" s="15"/>
      <c r="G92" s="16">
        <v>5</v>
      </c>
      <c r="H92" s="17"/>
    </row>
    <row r="93" spans="1:8" ht="33.75">
      <c r="A93" s="6" t="s">
        <v>111</v>
      </c>
      <c r="B93" s="6">
        <v>6</v>
      </c>
      <c r="C93" s="6" t="s">
        <v>122</v>
      </c>
      <c r="D93" s="12" t="s">
        <v>17</v>
      </c>
      <c r="E93" s="6" t="s">
        <v>123</v>
      </c>
      <c r="F93" s="15"/>
      <c r="G93" s="16">
        <v>25</v>
      </c>
      <c r="H93" s="17"/>
    </row>
    <row r="94" spans="1:8" ht="33.75">
      <c r="A94" s="6" t="s">
        <v>111</v>
      </c>
      <c r="B94" s="6">
        <v>7</v>
      </c>
      <c r="C94" s="6" t="s">
        <v>124</v>
      </c>
      <c r="D94" s="12" t="s">
        <v>17</v>
      </c>
      <c r="E94" s="6" t="s">
        <v>125</v>
      </c>
      <c r="F94" s="15"/>
      <c r="G94" s="16">
        <v>25</v>
      </c>
      <c r="H94" s="17"/>
    </row>
    <row r="95" spans="1:8" ht="33.75">
      <c r="A95" s="6" t="s">
        <v>111</v>
      </c>
      <c r="B95" s="6">
        <v>8</v>
      </c>
      <c r="C95" s="6" t="s">
        <v>126</v>
      </c>
      <c r="D95" s="12" t="s">
        <v>17</v>
      </c>
      <c r="E95" s="6" t="s">
        <v>127</v>
      </c>
      <c r="F95" s="15"/>
      <c r="G95" s="16">
        <v>25</v>
      </c>
      <c r="H95" s="17"/>
    </row>
    <row r="96" spans="1:8" ht="33.75">
      <c r="A96" s="6" t="s">
        <v>111</v>
      </c>
      <c r="B96" s="6">
        <v>9</v>
      </c>
      <c r="C96" s="6" t="s">
        <v>128</v>
      </c>
      <c r="D96" s="12" t="s">
        <v>17</v>
      </c>
      <c r="E96" s="6" t="s">
        <v>129</v>
      </c>
      <c r="F96" s="15"/>
      <c r="G96" s="16">
        <v>200</v>
      </c>
      <c r="H96" s="17"/>
    </row>
    <row r="97" spans="1:8" ht="22.5">
      <c r="A97" s="6" t="s">
        <v>111</v>
      </c>
      <c r="B97" s="6">
        <v>10</v>
      </c>
      <c r="C97" s="6" t="s">
        <v>130</v>
      </c>
      <c r="D97" s="12" t="s">
        <v>17</v>
      </c>
      <c r="E97" s="6" t="s">
        <v>131</v>
      </c>
      <c r="F97" s="15"/>
      <c r="G97" s="16">
        <v>5</v>
      </c>
      <c r="H97" s="17"/>
    </row>
    <row r="98" spans="1:8" ht="22.5">
      <c r="A98" s="6" t="s">
        <v>111</v>
      </c>
      <c r="B98" s="6">
        <v>11</v>
      </c>
      <c r="C98" s="6" t="s">
        <v>132</v>
      </c>
      <c r="D98" s="12" t="s">
        <v>17</v>
      </c>
      <c r="E98" s="6" t="s">
        <v>133</v>
      </c>
      <c r="F98" s="15"/>
      <c r="G98" s="16">
        <v>1</v>
      </c>
      <c r="H98" s="17"/>
    </row>
    <row r="99" spans="1:8">
      <c r="E99" s="10" t="s">
        <v>45</v>
      </c>
      <c r="F99" s="10"/>
      <c r="G99" s="10"/>
      <c r="H99" s="18"/>
    </row>
    <row r="101" spans="1:8">
      <c r="C101" s="10" t="s">
        <v>6</v>
      </c>
      <c r="D101" s="11" t="s">
        <v>7</v>
      </c>
      <c r="E101" s="10" t="s">
        <v>8</v>
      </c>
    </row>
    <row r="102" spans="1:8">
      <c r="C102" s="10" t="s">
        <v>9</v>
      </c>
      <c r="D102" s="11" t="s">
        <v>7</v>
      </c>
      <c r="E102" s="10" t="s">
        <v>10</v>
      </c>
    </row>
    <row r="103" spans="1:8">
      <c r="C103" s="10" t="s">
        <v>11</v>
      </c>
      <c r="D103" s="11" t="s">
        <v>108</v>
      </c>
      <c r="E103" s="10" t="s">
        <v>109</v>
      </c>
    </row>
    <row r="104" spans="1:8">
      <c r="C104" s="10" t="s">
        <v>13</v>
      </c>
      <c r="D104" s="11" t="s">
        <v>46</v>
      </c>
      <c r="E104" s="10" t="s">
        <v>134</v>
      </c>
    </row>
    <row r="106" spans="1:8" ht="258.75">
      <c r="A106" s="6" t="s">
        <v>135</v>
      </c>
      <c r="B106" s="6">
        <v>1</v>
      </c>
      <c r="C106" s="6" t="s">
        <v>136</v>
      </c>
      <c r="D106" s="12" t="s">
        <v>27</v>
      </c>
      <c r="E106" s="6" t="s">
        <v>137</v>
      </c>
      <c r="F106" s="15"/>
      <c r="G106" s="16">
        <v>150</v>
      </c>
      <c r="H106" s="17"/>
    </row>
    <row r="107" spans="1:8" ht="101.25">
      <c r="A107" s="6" t="s">
        <v>135</v>
      </c>
      <c r="B107" s="6">
        <v>2</v>
      </c>
      <c r="C107" s="6" t="s">
        <v>138</v>
      </c>
      <c r="D107" s="12" t="s">
        <v>24</v>
      </c>
      <c r="E107" s="6" t="s">
        <v>139</v>
      </c>
      <c r="F107" s="15"/>
      <c r="G107" s="16">
        <v>390</v>
      </c>
      <c r="H107" s="17"/>
    </row>
    <row r="108" spans="1:8" ht="123.75">
      <c r="A108" s="6" t="s">
        <v>135</v>
      </c>
      <c r="B108" s="6">
        <v>3</v>
      </c>
      <c r="C108" s="6" t="s">
        <v>140</v>
      </c>
      <c r="D108" s="12" t="s">
        <v>27</v>
      </c>
      <c r="E108" s="6" t="s">
        <v>141</v>
      </c>
      <c r="F108" s="15"/>
      <c r="G108" s="16">
        <v>30</v>
      </c>
      <c r="H108" s="17"/>
    </row>
    <row r="109" spans="1:8" ht="90">
      <c r="A109" s="6" t="s">
        <v>135</v>
      </c>
      <c r="B109" s="6">
        <v>4</v>
      </c>
      <c r="C109" s="6" t="s">
        <v>142</v>
      </c>
      <c r="D109" s="12" t="s">
        <v>17</v>
      </c>
      <c r="E109" s="6" t="s">
        <v>143</v>
      </c>
      <c r="F109" s="15"/>
      <c r="G109" s="16">
        <v>20</v>
      </c>
      <c r="H109" s="17"/>
    </row>
    <row r="110" spans="1:8" ht="101.25">
      <c r="A110" s="6" t="s">
        <v>135</v>
      </c>
      <c r="B110" s="6">
        <v>5</v>
      </c>
      <c r="C110" s="6" t="s">
        <v>144</v>
      </c>
      <c r="D110" s="12" t="s">
        <v>17</v>
      </c>
      <c r="E110" s="6" t="s">
        <v>145</v>
      </c>
      <c r="F110" s="15"/>
      <c r="G110" s="16">
        <v>20</v>
      </c>
      <c r="H110" s="17"/>
    </row>
    <row r="111" spans="1:8">
      <c r="E111" s="10" t="s">
        <v>45</v>
      </c>
      <c r="F111" s="10"/>
      <c r="G111" s="10"/>
      <c r="H111" s="18"/>
    </row>
    <row r="113" spans="1:8">
      <c r="C113" s="10" t="s">
        <v>6</v>
      </c>
      <c r="D113" s="11" t="s">
        <v>7</v>
      </c>
      <c r="E113" s="10" t="s">
        <v>8</v>
      </c>
    </row>
    <row r="114" spans="1:8">
      <c r="C114" s="10" t="s">
        <v>9</v>
      </c>
      <c r="D114" s="11" t="s">
        <v>46</v>
      </c>
      <c r="E114" s="10" t="s">
        <v>146</v>
      </c>
    </row>
    <row r="115" spans="1:8">
      <c r="C115" s="10" t="s">
        <v>11</v>
      </c>
      <c r="D115" s="11" t="s">
        <v>7</v>
      </c>
      <c r="E115" s="10" t="s">
        <v>147</v>
      </c>
    </row>
    <row r="116" spans="1:8">
      <c r="C116" s="10" t="s">
        <v>13</v>
      </c>
      <c r="D116" s="11" t="s">
        <v>7</v>
      </c>
      <c r="E116" s="10" t="s">
        <v>147</v>
      </c>
    </row>
    <row r="118" spans="1:8" ht="146.25">
      <c r="A118" s="6" t="s">
        <v>148</v>
      </c>
      <c r="B118" s="6">
        <v>1</v>
      </c>
      <c r="C118" s="6" t="s">
        <v>149</v>
      </c>
      <c r="D118" s="12" t="s">
        <v>17</v>
      </c>
      <c r="E118" s="6" t="s">
        <v>150</v>
      </c>
      <c r="F118" s="15"/>
      <c r="G118" s="16">
        <v>1</v>
      </c>
      <c r="H118" s="17"/>
    </row>
    <row r="119" spans="1:8" ht="101.25">
      <c r="A119" s="6" t="s">
        <v>148</v>
      </c>
      <c r="B119" s="6">
        <v>2</v>
      </c>
      <c r="C119" s="6" t="s">
        <v>151</v>
      </c>
      <c r="D119" s="12" t="s">
        <v>17</v>
      </c>
      <c r="E119" s="6" t="s">
        <v>152</v>
      </c>
      <c r="F119" s="15"/>
      <c r="G119" s="16">
        <v>527</v>
      </c>
      <c r="H119" s="17"/>
    </row>
    <row r="120" spans="1:8" ht="90">
      <c r="A120" s="6" t="s">
        <v>148</v>
      </c>
      <c r="B120" s="6">
        <v>3</v>
      </c>
      <c r="C120" s="6" t="s">
        <v>153</v>
      </c>
      <c r="D120" s="12" t="s">
        <v>17</v>
      </c>
      <c r="E120" s="6" t="s">
        <v>154</v>
      </c>
      <c r="F120" s="15"/>
      <c r="G120" s="16">
        <v>1</v>
      </c>
      <c r="H120" s="17"/>
    </row>
    <row r="121" spans="1:8" ht="168.75">
      <c r="A121" s="6" t="s">
        <v>148</v>
      </c>
      <c r="B121" s="6">
        <v>4</v>
      </c>
      <c r="C121" s="6" t="s">
        <v>155</v>
      </c>
      <c r="D121" s="12" t="s">
        <v>17</v>
      </c>
      <c r="E121" s="6" t="s">
        <v>156</v>
      </c>
      <c r="F121" s="15"/>
      <c r="G121" s="16">
        <v>1</v>
      </c>
      <c r="H121" s="17"/>
    </row>
    <row r="122" spans="1:8" ht="135">
      <c r="A122" s="6" t="s">
        <v>148</v>
      </c>
      <c r="B122" s="6">
        <v>5</v>
      </c>
      <c r="C122" s="6" t="s">
        <v>157</v>
      </c>
      <c r="D122" s="12" t="s">
        <v>17</v>
      </c>
      <c r="E122" s="6" t="s">
        <v>158</v>
      </c>
      <c r="F122" s="15"/>
      <c r="G122" s="16">
        <v>1</v>
      </c>
      <c r="H122" s="17"/>
    </row>
    <row r="123" spans="1:8" ht="56.25">
      <c r="A123" s="6" t="s">
        <v>148</v>
      </c>
      <c r="B123" s="6">
        <v>6</v>
      </c>
      <c r="C123" s="6" t="s">
        <v>159</v>
      </c>
      <c r="D123" s="12" t="s">
        <v>17</v>
      </c>
      <c r="E123" s="6" t="s">
        <v>160</v>
      </c>
      <c r="F123" s="15"/>
      <c r="G123" s="16">
        <v>100</v>
      </c>
      <c r="H123" s="17"/>
    </row>
    <row r="124" spans="1:8">
      <c r="E124" s="10" t="s">
        <v>45</v>
      </c>
      <c r="F124" s="10"/>
      <c r="G124" s="10"/>
      <c r="H124" s="18"/>
    </row>
    <row r="126" spans="1:8">
      <c r="C126" s="10" t="s">
        <v>6</v>
      </c>
      <c r="D126" s="11" t="s">
        <v>7</v>
      </c>
      <c r="E126" s="10" t="s">
        <v>8</v>
      </c>
    </row>
    <row r="127" spans="1:8">
      <c r="C127" s="10" t="s">
        <v>9</v>
      </c>
      <c r="D127" s="11" t="s">
        <v>46</v>
      </c>
      <c r="E127" s="10" t="s">
        <v>146</v>
      </c>
    </row>
    <row r="128" spans="1:8">
      <c r="C128" s="10" t="s">
        <v>11</v>
      </c>
      <c r="D128" s="11" t="s">
        <v>46</v>
      </c>
      <c r="E128" s="10" t="s">
        <v>161</v>
      </c>
    </row>
    <row r="129" spans="1:8">
      <c r="C129" s="10" t="s">
        <v>13</v>
      </c>
      <c r="D129" s="11" t="s">
        <v>7</v>
      </c>
      <c r="E129" s="10" t="s">
        <v>10</v>
      </c>
    </row>
    <row r="131" spans="1:8" ht="45">
      <c r="A131" s="6" t="s">
        <v>162</v>
      </c>
      <c r="B131" s="6">
        <v>1</v>
      </c>
      <c r="C131" s="6" t="s">
        <v>163</v>
      </c>
      <c r="D131" s="12" t="s">
        <v>164</v>
      </c>
      <c r="E131" s="6" t="s">
        <v>165</v>
      </c>
      <c r="F131" s="15"/>
      <c r="G131" s="16">
        <v>315</v>
      </c>
      <c r="H131" s="17"/>
    </row>
    <row r="132" spans="1:8" ht="123.75">
      <c r="A132" s="6" t="s">
        <v>162</v>
      </c>
      <c r="B132" s="6">
        <v>2</v>
      </c>
      <c r="C132" s="6" t="s">
        <v>166</v>
      </c>
      <c r="D132" s="12" t="s">
        <v>164</v>
      </c>
      <c r="E132" s="6" t="s">
        <v>167</v>
      </c>
      <c r="F132" s="15"/>
      <c r="G132" s="16">
        <v>315</v>
      </c>
      <c r="H132" s="17"/>
    </row>
    <row r="133" spans="1:8" ht="22.5">
      <c r="A133" s="6" t="s">
        <v>162</v>
      </c>
      <c r="B133" s="6">
        <v>3</v>
      </c>
      <c r="C133" s="6" t="s">
        <v>168</v>
      </c>
      <c r="D133" s="12" t="s">
        <v>27</v>
      </c>
      <c r="E133" s="6" t="s">
        <v>169</v>
      </c>
      <c r="F133" s="15"/>
      <c r="G133" s="16">
        <v>210</v>
      </c>
      <c r="H133" s="17"/>
    </row>
    <row r="134" spans="1:8" ht="45">
      <c r="A134" s="6" t="s">
        <v>162</v>
      </c>
      <c r="B134" s="6">
        <v>4</v>
      </c>
      <c r="C134" s="6" t="s">
        <v>170</v>
      </c>
      <c r="D134" s="12" t="s">
        <v>27</v>
      </c>
      <c r="E134" s="6" t="s">
        <v>171</v>
      </c>
      <c r="F134" s="15"/>
      <c r="G134" s="16">
        <v>210</v>
      </c>
      <c r="H134" s="17"/>
    </row>
    <row r="135" spans="1:8" ht="67.5">
      <c r="A135" s="6" t="s">
        <v>162</v>
      </c>
      <c r="B135" s="6">
        <v>5</v>
      </c>
      <c r="C135" s="6" t="s">
        <v>172</v>
      </c>
      <c r="D135" s="12" t="s">
        <v>17</v>
      </c>
      <c r="E135" s="6" t="s">
        <v>173</v>
      </c>
      <c r="F135" s="15"/>
      <c r="G135" s="16">
        <v>1</v>
      </c>
      <c r="H135" s="17"/>
    </row>
    <row r="136" spans="1:8" ht="45">
      <c r="A136" s="6" t="s">
        <v>162</v>
      </c>
      <c r="B136" s="6">
        <v>6</v>
      </c>
      <c r="C136" s="6" t="s">
        <v>174</v>
      </c>
      <c r="D136" s="12" t="s">
        <v>17</v>
      </c>
      <c r="E136" s="6" t="s">
        <v>175</v>
      </c>
      <c r="F136" s="15"/>
      <c r="G136" s="16">
        <v>1</v>
      </c>
      <c r="H136" s="17"/>
    </row>
    <row r="137" spans="1:8" ht="45">
      <c r="A137" s="6" t="s">
        <v>162</v>
      </c>
      <c r="B137" s="6">
        <v>7</v>
      </c>
      <c r="C137" s="6" t="s">
        <v>176</v>
      </c>
      <c r="D137" s="12" t="s">
        <v>17</v>
      </c>
      <c r="E137" s="6" t="s">
        <v>177</v>
      </c>
      <c r="F137" s="15"/>
      <c r="G137" s="16">
        <v>1</v>
      </c>
      <c r="H137" s="17"/>
    </row>
    <row r="138" spans="1:8">
      <c r="E138" s="10" t="s">
        <v>45</v>
      </c>
      <c r="F138" s="10"/>
      <c r="G138" s="10"/>
      <c r="H138" s="18"/>
    </row>
    <row r="140" spans="1:8">
      <c r="C140" s="10" t="s">
        <v>6</v>
      </c>
      <c r="D140" s="11" t="s">
        <v>7</v>
      </c>
      <c r="E140" s="10" t="s">
        <v>8</v>
      </c>
    </row>
    <row r="141" spans="1:8">
      <c r="C141" s="10" t="s">
        <v>9</v>
      </c>
      <c r="D141" s="11" t="s">
        <v>46</v>
      </c>
      <c r="E141" s="10" t="s">
        <v>146</v>
      </c>
    </row>
    <row r="142" spans="1:8">
      <c r="C142" s="10" t="s">
        <v>11</v>
      </c>
      <c r="D142" s="11" t="s">
        <v>46</v>
      </c>
      <c r="E142" s="10" t="s">
        <v>161</v>
      </c>
    </row>
    <row r="143" spans="1:8">
      <c r="C143" s="10" t="s">
        <v>13</v>
      </c>
      <c r="D143" s="11" t="s">
        <v>46</v>
      </c>
      <c r="E143" s="10" t="s">
        <v>178</v>
      </c>
    </row>
    <row r="145" spans="1:8" ht="78.75">
      <c r="A145" s="6" t="s">
        <v>179</v>
      </c>
      <c r="B145" s="6">
        <v>1</v>
      </c>
      <c r="C145" s="6" t="s">
        <v>180</v>
      </c>
      <c r="D145" s="12" t="s">
        <v>94</v>
      </c>
      <c r="E145" s="6" t="s">
        <v>181</v>
      </c>
      <c r="F145" s="15"/>
      <c r="G145" s="16">
        <v>1</v>
      </c>
      <c r="H145" s="17"/>
    </row>
    <row r="146" spans="1:8">
      <c r="E146" s="10" t="s">
        <v>45</v>
      </c>
      <c r="F146" s="10"/>
      <c r="G146" s="10"/>
      <c r="H146" s="18"/>
    </row>
    <row r="148" spans="1:8">
      <c r="C148" s="10" t="s">
        <v>6</v>
      </c>
      <c r="D148" s="11" t="s">
        <v>7</v>
      </c>
      <c r="E148" s="10" t="s">
        <v>8</v>
      </c>
    </row>
    <row r="149" spans="1:8">
      <c r="C149" s="10" t="s">
        <v>9</v>
      </c>
      <c r="D149" s="11" t="s">
        <v>46</v>
      </c>
      <c r="E149" s="10" t="s">
        <v>146</v>
      </c>
    </row>
    <row r="150" spans="1:8">
      <c r="C150" s="10" t="s">
        <v>11</v>
      </c>
      <c r="D150" s="11" t="s">
        <v>46</v>
      </c>
      <c r="E150" s="10" t="s">
        <v>161</v>
      </c>
    </row>
    <row r="151" spans="1:8">
      <c r="C151" s="10" t="s">
        <v>13</v>
      </c>
      <c r="D151" s="11" t="s">
        <v>96</v>
      </c>
      <c r="E151" s="10" t="s">
        <v>182</v>
      </c>
    </row>
    <row r="153" spans="1:8" ht="56.25">
      <c r="A153" s="6" t="s">
        <v>183</v>
      </c>
      <c r="B153" s="6">
        <v>1</v>
      </c>
      <c r="C153" s="6" t="s">
        <v>184</v>
      </c>
      <c r="D153" s="12" t="s">
        <v>24</v>
      </c>
      <c r="E153" s="6" t="s">
        <v>185</v>
      </c>
      <c r="F153" s="15"/>
      <c r="G153" s="16">
        <v>70</v>
      </c>
      <c r="H153" s="17"/>
    </row>
    <row r="154" spans="1:8">
      <c r="A154" s="6" t="s">
        <v>183</v>
      </c>
      <c r="B154" s="6">
        <v>2</v>
      </c>
      <c r="C154" s="6" t="s">
        <v>186</v>
      </c>
      <c r="D154" s="12" t="s">
        <v>17</v>
      </c>
      <c r="E154" s="6" t="s">
        <v>187</v>
      </c>
      <c r="F154" s="15"/>
      <c r="G154" s="16">
        <v>2</v>
      </c>
      <c r="H154" s="17"/>
    </row>
    <row r="155" spans="1:8" ht="22.5">
      <c r="A155" s="6" t="s">
        <v>183</v>
      </c>
      <c r="B155" s="6">
        <v>3</v>
      </c>
      <c r="C155" s="6" t="s">
        <v>188</v>
      </c>
      <c r="D155" s="12" t="s">
        <v>24</v>
      </c>
      <c r="E155" s="6" t="s">
        <v>189</v>
      </c>
      <c r="F155" s="15"/>
      <c r="G155" s="16">
        <v>70</v>
      </c>
      <c r="H155" s="17"/>
    </row>
    <row r="156" spans="1:8">
      <c r="A156" s="6" t="s">
        <v>183</v>
      </c>
      <c r="B156" s="6">
        <v>4</v>
      </c>
      <c r="C156" s="6" t="s">
        <v>190</v>
      </c>
      <c r="D156" s="12" t="s">
        <v>17</v>
      </c>
      <c r="E156" s="6" t="s">
        <v>191</v>
      </c>
      <c r="F156" s="15"/>
      <c r="G156" s="16">
        <v>1</v>
      </c>
      <c r="H156" s="17"/>
    </row>
    <row r="157" spans="1:8">
      <c r="E157" s="10" t="s">
        <v>45</v>
      </c>
      <c r="F157" s="10"/>
      <c r="G157" s="10"/>
      <c r="H157" s="18"/>
    </row>
    <row r="159" spans="1:8">
      <c r="C159" s="10" t="s">
        <v>6</v>
      </c>
      <c r="D159" s="11" t="s">
        <v>7</v>
      </c>
      <c r="E159" s="10" t="s">
        <v>8</v>
      </c>
    </row>
    <row r="160" spans="1:8">
      <c r="C160" s="10" t="s">
        <v>9</v>
      </c>
      <c r="D160" s="11" t="s">
        <v>46</v>
      </c>
      <c r="E160" s="10" t="s">
        <v>146</v>
      </c>
    </row>
    <row r="161" spans="1:8">
      <c r="C161" s="10" t="s">
        <v>11</v>
      </c>
      <c r="D161" s="11" t="s">
        <v>46</v>
      </c>
      <c r="E161" s="10" t="s">
        <v>161</v>
      </c>
    </row>
    <row r="162" spans="1:8">
      <c r="C162" s="10" t="s">
        <v>13</v>
      </c>
      <c r="D162" s="11" t="s">
        <v>192</v>
      </c>
      <c r="E162" s="10" t="s">
        <v>193</v>
      </c>
    </row>
    <row r="164" spans="1:8" ht="157.5">
      <c r="A164" s="6" t="s">
        <v>194</v>
      </c>
      <c r="B164" s="6">
        <v>1</v>
      </c>
      <c r="C164" s="6" t="s">
        <v>195</v>
      </c>
      <c r="D164" s="12" t="s">
        <v>196</v>
      </c>
      <c r="E164" s="6" t="s">
        <v>197</v>
      </c>
      <c r="F164" s="15"/>
      <c r="G164" s="16">
        <v>7</v>
      </c>
      <c r="H164" s="17"/>
    </row>
    <row r="165" spans="1:8" ht="22.5">
      <c r="A165" s="6" t="s">
        <v>194</v>
      </c>
      <c r="B165" s="6">
        <v>2</v>
      </c>
      <c r="C165" s="6" t="s">
        <v>198</v>
      </c>
      <c r="D165" s="12" t="s">
        <v>17</v>
      </c>
      <c r="E165" s="6" t="s">
        <v>199</v>
      </c>
      <c r="F165" s="15"/>
      <c r="G165" s="16">
        <v>1</v>
      </c>
      <c r="H165" s="17"/>
    </row>
    <row r="166" spans="1:8" ht="33.75">
      <c r="A166" s="6" t="s">
        <v>194</v>
      </c>
      <c r="B166" s="6">
        <v>3</v>
      </c>
      <c r="C166" s="6" t="s">
        <v>200</v>
      </c>
      <c r="D166" s="12" t="s">
        <v>17</v>
      </c>
      <c r="E166" s="6" t="s">
        <v>201</v>
      </c>
      <c r="F166" s="15"/>
      <c r="G166" s="16">
        <v>1</v>
      </c>
      <c r="H166" s="17"/>
    </row>
    <row r="167" spans="1:8" ht="56.25">
      <c r="A167" s="6" t="s">
        <v>194</v>
      </c>
      <c r="B167" s="6">
        <v>4</v>
      </c>
      <c r="C167" s="6" t="s">
        <v>202</v>
      </c>
      <c r="D167" s="12" t="s">
        <v>17</v>
      </c>
      <c r="E167" s="6" t="s">
        <v>203</v>
      </c>
      <c r="F167" s="15"/>
      <c r="G167" s="16">
        <v>1</v>
      </c>
      <c r="H167" s="17"/>
    </row>
    <row r="168" spans="1:8" ht="22.5">
      <c r="A168" s="6" t="s">
        <v>194</v>
      </c>
      <c r="B168" s="6">
        <v>5</v>
      </c>
      <c r="C168" s="6" t="s">
        <v>204</v>
      </c>
      <c r="D168" s="12" t="s">
        <v>17</v>
      </c>
      <c r="E168" s="6" t="s">
        <v>205</v>
      </c>
      <c r="F168" s="15"/>
      <c r="G168" s="16">
        <v>1</v>
      </c>
      <c r="H168" s="17"/>
    </row>
    <row r="169" spans="1:8" ht="33.75">
      <c r="A169" s="6" t="s">
        <v>194</v>
      </c>
      <c r="B169" s="6">
        <v>6</v>
      </c>
      <c r="C169" s="6" t="s">
        <v>206</v>
      </c>
      <c r="D169" s="12" t="s">
        <v>17</v>
      </c>
      <c r="E169" s="6" t="s">
        <v>207</v>
      </c>
      <c r="F169" s="15"/>
      <c r="G169" s="16">
        <v>1</v>
      </c>
      <c r="H169" s="17"/>
    </row>
    <row r="170" spans="1:8">
      <c r="E170" s="10" t="s">
        <v>45</v>
      </c>
      <c r="F170" s="10"/>
      <c r="G170" s="10"/>
      <c r="H170" s="18"/>
    </row>
    <row r="172" spans="1:8">
      <c r="C172" s="10" t="s">
        <v>6</v>
      </c>
      <c r="D172" s="11" t="s">
        <v>7</v>
      </c>
      <c r="E172" s="10" t="s">
        <v>8</v>
      </c>
    </row>
    <row r="173" spans="1:8">
      <c r="C173" s="10" t="s">
        <v>9</v>
      </c>
      <c r="D173" s="11" t="s">
        <v>46</v>
      </c>
      <c r="E173" s="10" t="s">
        <v>146</v>
      </c>
    </row>
    <row r="174" spans="1:8">
      <c r="C174" s="10" t="s">
        <v>11</v>
      </c>
      <c r="D174" s="11" t="s">
        <v>46</v>
      </c>
      <c r="E174" s="10" t="s">
        <v>161</v>
      </c>
    </row>
    <row r="175" spans="1:8">
      <c r="C175" s="10" t="s">
        <v>13</v>
      </c>
      <c r="D175" s="11" t="s">
        <v>208</v>
      </c>
      <c r="E175" s="10" t="s">
        <v>209</v>
      </c>
    </row>
    <row r="177" spans="1:8" ht="112.5">
      <c r="A177" s="6" t="s">
        <v>210</v>
      </c>
      <c r="B177" s="6">
        <v>1</v>
      </c>
      <c r="C177" s="6" t="s">
        <v>211</v>
      </c>
      <c r="D177" s="12" t="s">
        <v>17</v>
      </c>
      <c r="E177" s="6" t="s">
        <v>212</v>
      </c>
      <c r="F177" s="15"/>
      <c r="G177" s="16">
        <v>2</v>
      </c>
      <c r="H177" s="17"/>
    </row>
    <row r="178" spans="1:8" ht="135">
      <c r="A178" s="6" t="s">
        <v>210</v>
      </c>
      <c r="B178" s="6">
        <v>2</v>
      </c>
      <c r="C178" s="6" t="s">
        <v>213</v>
      </c>
      <c r="D178" s="12" t="s">
        <v>17</v>
      </c>
      <c r="E178" s="6" t="s">
        <v>214</v>
      </c>
      <c r="F178" s="15"/>
      <c r="G178" s="16">
        <v>1</v>
      </c>
      <c r="H178" s="17"/>
    </row>
    <row r="179" spans="1:8">
      <c r="E179" s="10" t="s">
        <v>45</v>
      </c>
      <c r="F179" s="10"/>
      <c r="G179" s="10"/>
      <c r="H179" s="18"/>
    </row>
    <row r="181" spans="1:8">
      <c r="C181" s="10" t="s">
        <v>6</v>
      </c>
      <c r="D181" s="11" t="s">
        <v>7</v>
      </c>
      <c r="E181" s="10" t="s">
        <v>8</v>
      </c>
    </row>
    <row r="182" spans="1:8">
      <c r="C182" s="10" t="s">
        <v>9</v>
      </c>
      <c r="D182" s="11" t="s">
        <v>46</v>
      </c>
      <c r="E182" s="10" t="s">
        <v>146</v>
      </c>
    </row>
    <row r="183" spans="1:8">
      <c r="C183" s="10" t="s">
        <v>11</v>
      </c>
      <c r="D183" s="11" t="s">
        <v>46</v>
      </c>
      <c r="E183" s="10" t="s">
        <v>161</v>
      </c>
    </row>
    <row r="184" spans="1:8">
      <c r="C184" s="10" t="s">
        <v>13</v>
      </c>
      <c r="D184" s="11" t="s">
        <v>215</v>
      </c>
      <c r="E184" s="10" t="s">
        <v>216</v>
      </c>
    </row>
    <row r="186" spans="1:8" ht="90">
      <c r="A186" s="6" t="s">
        <v>217</v>
      </c>
      <c r="B186" s="6">
        <v>1</v>
      </c>
      <c r="C186" s="6" t="s">
        <v>218</v>
      </c>
      <c r="D186" s="12" t="s">
        <v>17</v>
      </c>
      <c r="E186" s="6" t="s">
        <v>219</v>
      </c>
      <c r="F186" s="15"/>
      <c r="G186" s="16">
        <v>64</v>
      </c>
      <c r="H186" s="17"/>
    </row>
    <row r="187" spans="1:8" ht="56.25">
      <c r="A187" s="6" t="s">
        <v>217</v>
      </c>
      <c r="B187" s="6">
        <v>2</v>
      </c>
      <c r="C187" s="6" t="s">
        <v>220</v>
      </c>
      <c r="D187" s="12" t="s">
        <v>17</v>
      </c>
      <c r="E187" s="6" t="s">
        <v>221</v>
      </c>
      <c r="F187" s="15"/>
      <c r="G187" s="16">
        <v>16</v>
      </c>
      <c r="H187" s="17"/>
    </row>
    <row r="188" spans="1:8" ht="45">
      <c r="A188" s="6" t="s">
        <v>217</v>
      </c>
      <c r="B188" s="6">
        <v>3</v>
      </c>
      <c r="C188" s="6" t="s">
        <v>222</v>
      </c>
      <c r="D188" s="12" t="s">
        <v>17</v>
      </c>
      <c r="E188" s="6" t="s">
        <v>223</v>
      </c>
      <c r="F188" s="15"/>
      <c r="G188" s="16">
        <v>24</v>
      </c>
      <c r="H188" s="17"/>
    </row>
    <row r="189" spans="1:8" ht="33.75">
      <c r="A189" s="6" t="s">
        <v>217</v>
      </c>
      <c r="B189" s="6">
        <v>4</v>
      </c>
      <c r="C189" s="6" t="s">
        <v>224</v>
      </c>
      <c r="D189" s="12" t="s">
        <v>17</v>
      </c>
      <c r="E189" s="6" t="s">
        <v>225</v>
      </c>
      <c r="F189" s="15"/>
      <c r="G189" s="16">
        <v>102</v>
      </c>
      <c r="H189" s="17"/>
    </row>
    <row r="190" spans="1:8" ht="45">
      <c r="A190" s="6" t="s">
        <v>217</v>
      </c>
      <c r="B190" s="6">
        <v>5</v>
      </c>
      <c r="C190" s="6" t="s">
        <v>226</v>
      </c>
      <c r="D190" s="12" t="s">
        <v>17</v>
      </c>
      <c r="E190" s="6" t="s">
        <v>227</v>
      </c>
      <c r="F190" s="15"/>
      <c r="G190" s="16">
        <v>7</v>
      </c>
      <c r="H190" s="17"/>
    </row>
    <row r="191" spans="1:8">
      <c r="E191" s="10" t="s">
        <v>45</v>
      </c>
      <c r="F191" s="10"/>
      <c r="G191" s="10"/>
      <c r="H191" s="18"/>
    </row>
    <row r="193" spans="1:8">
      <c r="C193" s="10" t="s">
        <v>6</v>
      </c>
      <c r="D193" s="11" t="s">
        <v>7</v>
      </c>
      <c r="E193" s="10" t="s">
        <v>8</v>
      </c>
    </row>
    <row r="194" spans="1:8">
      <c r="C194" s="10" t="s">
        <v>9</v>
      </c>
      <c r="D194" s="11" t="s">
        <v>46</v>
      </c>
      <c r="E194" s="10" t="s">
        <v>146</v>
      </c>
    </row>
    <row r="195" spans="1:8">
      <c r="C195" s="10" t="s">
        <v>11</v>
      </c>
      <c r="D195" s="11" t="s">
        <v>46</v>
      </c>
      <c r="E195" s="10" t="s">
        <v>161</v>
      </c>
    </row>
    <row r="196" spans="1:8">
      <c r="C196" s="10" t="s">
        <v>13</v>
      </c>
      <c r="D196" s="11" t="s">
        <v>228</v>
      </c>
      <c r="E196" s="10" t="s">
        <v>229</v>
      </c>
    </row>
    <row r="198" spans="1:8" ht="33.75">
      <c r="A198" s="6" t="s">
        <v>230</v>
      </c>
      <c r="B198" s="6">
        <v>1</v>
      </c>
      <c r="C198" s="6" t="s">
        <v>231</v>
      </c>
      <c r="D198" s="12" t="s">
        <v>94</v>
      </c>
      <c r="E198" s="6" t="s">
        <v>232</v>
      </c>
      <c r="F198" s="15"/>
      <c r="G198" s="16">
        <v>1</v>
      </c>
      <c r="H198" s="17"/>
    </row>
    <row r="199" spans="1:8">
      <c r="E199" s="10" t="s">
        <v>45</v>
      </c>
      <c r="F199" s="10"/>
      <c r="G199" s="10"/>
      <c r="H199" s="18"/>
    </row>
    <row r="201" spans="1:8">
      <c r="C201" s="10" t="s">
        <v>6</v>
      </c>
      <c r="D201" s="11" t="s">
        <v>7</v>
      </c>
      <c r="E201" s="10" t="s">
        <v>8</v>
      </c>
    </row>
    <row r="202" spans="1:8">
      <c r="C202" s="10" t="s">
        <v>9</v>
      </c>
      <c r="D202" s="11" t="s">
        <v>46</v>
      </c>
      <c r="E202" s="10" t="s">
        <v>146</v>
      </c>
    </row>
    <row r="203" spans="1:8">
      <c r="C203" s="10" t="s">
        <v>11</v>
      </c>
      <c r="D203" s="11" t="s">
        <v>96</v>
      </c>
      <c r="E203" s="10" t="s">
        <v>233</v>
      </c>
    </row>
    <row r="204" spans="1:8">
      <c r="C204" s="10" t="s">
        <v>13</v>
      </c>
      <c r="D204" s="11" t="s">
        <v>7</v>
      </c>
      <c r="E204" s="10" t="s">
        <v>234</v>
      </c>
    </row>
    <row r="206" spans="1:8" ht="67.5">
      <c r="A206" s="6" t="s">
        <v>235</v>
      </c>
      <c r="B206" s="6">
        <v>1</v>
      </c>
      <c r="C206" s="6" t="s">
        <v>236</v>
      </c>
      <c r="D206" s="12" t="s">
        <v>24</v>
      </c>
      <c r="E206" s="6" t="s">
        <v>237</v>
      </c>
      <c r="F206" s="15"/>
      <c r="G206" s="16">
        <v>300</v>
      </c>
      <c r="H206" s="17"/>
    </row>
    <row r="207" spans="1:8" ht="45">
      <c r="A207" s="6" t="s">
        <v>235</v>
      </c>
      <c r="B207" s="6">
        <v>2</v>
      </c>
      <c r="C207" s="6" t="s">
        <v>238</v>
      </c>
      <c r="D207" s="12" t="s">
        <v>24</v>
      </c>
      <c r="E207" s="6" t="s">
        <v>239</v>
      </c>
      <c r="F207" s="15"/>
      <c r="G207" s="16">
        <v>4000</v>
      </c>
      <c r="H207" s="17"/>
    </row>
    <row r="208" spans="1:8" ht="56.25">
      <c r="A208" s="6" t="s">
        <v>235</v>
      </c>
      <c r="B208" s="6">
        <v>3</v>
      </c>
      <c r="C208" s="6" t="s">
        <v>240</v>
      </c>
      <c r="D208" s="12" t="s">
        <v>24</v>
      </c>
      <c r="E208" s="6" t="s">
        <v>241</v>
      </c>
      <c r="F208" s="15"/>
      <c r="G208" s="16">
        <v>22500</v>
      </c>
      <c r="H208" s="17"/>
    </row>
    <row r="209" spans="1:8" ht="157.5">
      <c r="A209" s="6" t="s">
        <v>235</v>
      </c>
      <c r="B209" s="6">
        <v>4</v>
      </c>
      <c r="C209" s="6" t="s">
        <v>242</v>
      </c>
      <c r="D209" s="12" t="s">
        <v>17</v>
      </c>
      <c r="E209" s="6" t="s">
        <v>243</v>
      </c>
      <c r="F209" s="15"/>
      <c r="G209" s="16">
        <v>2</v>
      </c>
      <c r="H209" s="17"/>
    </row>
    <row r="210" spans="1:8" ht="146.25">
      <c r="A210" s="6" t="s">
        <v>235</v>
      </c>
      <c r="B210" s="6">
        <v>5</v>
      </c>
      <c r="C210" s="6" t="s">
        <v>244</v>
      </c>
      <c r="D210" s="12" t="s">
        <v>17</v>
      </c>
      <c r="E210" s="6" t="s">
        <v>245</v>
      </c>
      <c r="F210" s="15"/>
      <c r="G210" s="16">
        <v>6</v>
      </c>
      <c r="H210" s="17"/>
    </row>
    <row r="211" spans="1:8" ht="22.5">
      <c r="A211" s="6" t="s">
        <v>235</v>
      </c>
      <c r="B211" s="6">
        <v>6</v>
      </c>
      <c r="C211" s="6" t="s">
        <v>246</v>
      </c>
      <c r="D211" s="12" t="s">
        <v>17</v>
      </c>
      <c r="E211" s="6" t="s">
        <v>247</v>
      </c>
      <c r="F211" s="15"/>
      <c r="G211" s="16">
        <v>10</v>
      </c>
      <c r="H211" s="17"/>
    </row>
    <row r="212" spans="1:8" ht="67.5">
      <c r="A212" s="6" t="s">
        <v>235</v>
      </c>
      <c r="B212" s="6">
        <v>7</v>
      </c>
      <c r="C212" s="6" t="s">
        <v>248</v>
      </c>
      <c r="D212" s="12" t="s">
        <v>24</v>
      </c>
      <c r="E212" s="6" t="s">
        <v>249</v>
      </c>
      <c r="F212" s="15"/>
      <c r="G212" s="16">
        <v>300</v>
      </c>
      <c r="H212" s="17"/>
    </row>
    <row r="213" spans="1:8">
      <c r="E213" s="10" t="s">
        <v>45</v>
      </c>
      <c r="F213" s="10"/>
      <c r="G213" s="10"/>
      <c r="H213" s="18"/>
    </row>
    <row r="215" spans="1:8">
      <c r="C215" s="10" t="s">
        <v>6</v>
      </c>
      <c r="D215" s="11" t="s">
        <v>7</v>
      </c>
      <c r="E215" s="10" t="s">
        <v>8</v>
      </c>
    </row>
    <row r="216" spans="1:8">
      <c r="C216" s="10" t="s">
        <v>9</v>
      </c>
      <c r="D216" s="11" t="s">
        <v>46</v>
      </c>
      <c r="E216" s="10" t="s">
        <v>146</v>
      </c>
    </row>
    <row r="217" spans="1:8">
      <c r="C217" s="10" t="s">
        <v>11</v>
      </c>
      <c r="D217" s="11" t="s">
        <v>96</v>
      </c>
      <c r="E217" s="10" t="s">
        <v>233</v>
      </c>
    </row>
    <row r="218" spans="1:8">
      <c r="C218" s="10" t="s">
        <v>13</v>
      </c>
      <c r="D218" s="11" t="s">
        <v>46</v>
      </c>
      <c r="E218" s="10" t="s">
        <v>250</v>
      </c>
    </row>
    <row r="220" spans="1:8" ht="409.5">
      <c r="A220" s="6" t="s">
        <v>251</v>
      </c>
      <c r="B220" s="6">
        <v>1</v>
      </c>
      <c r="C220" s="6" t="s">
        <v>252</v>
      </c>
      <c r="D220" s="12" t="s">
        <v>17</v>
      </c>
      <c r="E220" s="6" t="s">
        <v>253</v>
      </c>
      <c r="F220" s="15"/>
      <c r="G220" s="16">
        <v>2</v>
      </c>
      <c r="H220" s="17"/>
    </row>
    <row r="221" spans="1:8" ht="168.75">
      <c r="A221" s="6" t="s">
        <v>251</v>
      </c>
      <c r="B221" s="6">
        <v>2</v>
      </c>
      <c r="C221" s="6" t="s">
        <v>254</v>
      </c>
      <c r="D221" s="12" t="s">
        <v>17</v>
      </c>
      <c r="E221" s="6" t="s">
        <v>255</v>
      </c>
      <c r="F221" s="15"/>
      <c r="G221" s="16">
        <v>2</v>
      </c>
      <c r="H221" s="17"/>
    </row>
    <row r="222" spans="1:8" ht="56.25">
      <c r="A222" s="6" t="s">
        <v>251</v>
      </c>
      <c r="B222" s="6">
        <v>3</v>
      </c>
      <c r="C222" s="6" t="s">
        <v>256</v>
      </c>
      <c r="D222" s="12" t="s">
        <v>17</v>
      </c>
      <c r="E222" s="6" t="s">
        <v>257</v>
      </c>
      <c r="F222" s="15"/>
      <c r="G222" s="16">
        <v>1</v>
      </c>
      <c r="H222" s="17"/>
    </row>
    <row r="223" spans="1:8" ht="123.75">
      <c r="A223" s="6" t="s">
        <v>251</v>
      </c>
      <c r="B223" s="6">
        <v>4</v>
      </c>
      <c r="C223" s="6" t="s">
        <v>258</v>
      </c>
      <c r="D223" s="12" t="s">
        <v>17</v>
      </c>
      <c r="E223" s="6" t="s">
        <v>259</v>
      </c>
      <c r="F223" s="15"/>
      <c r="G223" s="16">
        <v>2</v>
      </c>
      <c r="H223" s="17"/>
    </row>
    <row r="224" spans="1:8" ht="315">
      <c r="A224" s="6" t="s">
        <v>251</v>
      </c>
      <c r="B224" s="6">
        <v>5</v>
      </c>
      <c r="C224" s="6" t="s">
        <v>260</v>
      </c>
      <c r="D224" s="12" t="s">
        <v>17</v>
      </c>
      <c r="E224" s="6" t="s">
        <v>261</v>
      </c>
      <c r="F224" s="15"/>
      <c r="G224" s="16">
        <v>1</v>
      </c>
      <c r="H224" s="17"/>
    </row>
    <row r="225" spans="1:8" ht="101.25">
      <c r="A225" s="6" t="s">
        <v>251</v>
      </c>
      <c r="B225" s="6">
        <v>6</v>
      </c>
      <c r="C225" s="6" t="s">
        <v>262</v>
      </c>
      <c r="D225" s="12" t="s">
        <v>17</v>
      </c>
      <c r="E225" s="6" t="s">
        <v>263</v>
      </c>
      <c r="F225" s="15"/>
      <c r="G225" s="16">
        <v>2</v>
      </c>
      <c r="H225" s="17"/>
    </row>
    <row r="226" spans="1:8">
      <c r="E226" s="10" t="s">
        <v>45</v>
      </c>
      <c r="F226" s="10"/>
      <c r="G226" s="10"/>
      <c r="H226" s="18"/>
    </row>
    <row r="228" spans="1:8">
      <c r="C228" s="10" t="s">
        <v>6</v>
      </c>
      <c r="D228" s="11" t="s">
        <v>7</v>
      </c>
      <c r="E228" s="10" t="s">
        <v>8</v>
      </c>
    </row>
    <row r="229" spans="1:8">
      <c r="C229" s="10" t="s">
        <v>9</v>
      </c>
      <c r="D229" s="11" t="s">
        <v>46</v>
      </c>
      <c r="E229" s="10" t="s">
        <v>146</v>
      </c>
    </row>
    <row r="230" spans="1:8">
      <c r="C230" s="10" t="s">
        <v>11</v>
      </c>
      <c r="D230" s="11" t="s">
        <v>96</v>
      </c>
      <c r="E230" s="10" t="s">
        <v>233</v>
      </c>
    </row>
    <row r="231" spans="1:8">
      <c r="C231" s="10" t="s">
        <v>13</v>
      </c>
      <c r="D231" s="11" t="s">
        <v>96</v>
      </c>
      <c r="E231" s="10" t="s">
        <v>264</v>
      </c>
    </row>
    <row r="233" spans="1:8">
      <c r="A233" s="6" t="s">
        <v>265</v>
      </c>
      <c r="B233" s="6">
        <v>1</v>
      </c>
      <c r="C233" s="6" t="s">
        <v>266</v>
      </c>
      <c r="D233" s="12" t="s">
        <v>17</v>
      </c>
      <c r="E233" s="6" t="s">
        <v>267</v>
      </c>
      <c r="F233" s="15"/>
      <c r="G233" s="16">
        <v>138</v>
      </c>
      <c r="H233" s="17"/>
    </row>
    <row r="234" spans="1:8">
      <c r="A234" s="6" t="s">
        <v>265</v>
      </c>
      <c r="B234" s="6">
        <v>2</v>
      </c>
      <c r="C234" s="6" t="s">
        <v>268</v>
      </c>
      <c r="D234" s="12" t="s">
        <v>17</v>
      </c>
      <c r="E234" s="6" t="s">
        <v>267</v>
      </c>
      <c r="F234" s="15"/>
      <c r="G234" s="16">
        <v>30</v>
      </c>
      <c r="H234" s="17"/>
    </row>
    <row r="235" spans="1:8" ht="90">
      <c r="A235" s="6" t="s">
        <v>265</v>
      </c>
      <c r="B235" s="6">
        <v>3</v>
      </c>
      <c r="C235" s="6" t="s">
        <v>269</v>
      </c>
      <c r="D235" s="12" t="s">
        <v>17</v>
      </c>
      <c r="E235" s="6" t="s">
        <v>270</v>
      </c>
      <c r="F235" s="15"/>
      <c r="G235" s="16">
        <v>15</v>
      </c>
      <c r="H235" s="17"/>
    </row>
    <row r="236" spans="1:8" ht="90">
      <c r="A236" s="6" t="s">
        <v>265</v>
      </c>
      <c r="B236" s="6">
        <v>4</v>
      </c>
      <c r="C236" s="6" t="s">
        <v>271</v>
      </c>
      <c r="D236" s="12" t="s">
        <v>17</v>
      </c>
      <c r="E236" s="6" t="s">
        <v>272</v>
      </c>
      <c r="F236" s="15"/>
      <c r="G236" s="16">
        <v>15</v>
      </c>
      <c r="H236" s="17"/>
    </row>
    <row r="237" spans="1:8">
      <c r="E237" s="10" t="s">
        <v>45</v>
      </c>
      <c r="F237" s="10"/>
      <c r="G237" s="10"/>
      <c r="H237" s="18"/>
    </row>
    <row r="239" spans="1:8">
      <c r="C239" s="10" t="s">
        <v>6</v>
      </c>
      <c r="D239" s="11" t="s">
        <v>7</v>
      </c>
      <c r="E239" s="10" t="s">
        <v>8</v>
      </c>
    </row>
    <row r="240" spans="1:8">
      <c r="C240" s="10" t="s">
        <v>9</v>
      </c>
      <c r="D240" s="11" t="s">
        <v>46</v>
      </c>
      <c r="E240" s="10" t="s">
        <v>146</v>
      </c>
    </row>
    <row r="241" spans="1:8">
      <c r="C241" s="10" t="s">
        <v>11</v>
      </c>
      <c r="D241" s="11" t="s">
        <v>96</v>
      </c>
      <c r="E241" s="10" t="s">
        <v>233</v>
      </c>
    </row>
    <row r="242" spans="1:8">
      <c r="C242" s="10" t="s">
        <v>13</v>
      </c>
      <c r="D242" s="11" t="s">
        <v>192</v>
      </c>
      <c r="E242" s="10" t="s">
        <v>273</v>
      </c>
    </row>
    <row r="244" spans="1:8" ht="236.25">
      <c r="A244" s="6" t="s">
        <v>274</v>
      </c>
      <c r="B244" s="6">
        <v>1</v>
      </c>
      <c r="C244" s="6" t="s">
        <v>275</v>
      </c>
      <c r="D244" s="12" t="s">
        <v>17</v>
      </c>
      <c r="E244" s="6" t="s">
        <v>276</v>
      </c>
      <c r="F244" s="15"/>
      <c r="G244" s="16">
        <v>335</v>
      </c>
      <c r="H244" s="17"/>
    </row>
    <row r="245" spans="1:8" ht="236.25">
      <c r="A245" s="6" t="s">
        <v>274</v>
      </c>
      <c r="B245" s="6">
        <v>2</v>
      </c>
      <c r="C245" s="6" t="s">
        <v>277</v>
      </c>
      <c r="D245" s="12" t="s">
        <v>17</v>
      </c>
      <c r="E245" s="6" t="s">
        <v>276</v>
      </c>
      <c r="F245" s="15"/>
      <c r="G245" s="16">
        <v>30</v>
      </c>
      <c r="H245" s="17"/>
    </row>
    <row r="246" spans="1:8" ht="281.25">
      <c r="A246" s="6" t="s">
        <v>274</v>
      </c>
      <c r="B246" s="6">
        <v>3</v>
      </c>
      <c r="C246" s="6" t="s">
        <v>278</v>
      </c>
      <c r="D246" s="12" t="s">
        <v>17</v>
      </c>
      <c r="E246" s="6" t="s">
        <v>279</v>
      </c>
      <c r="F246" s="15"/>
      <c r="G246" s="16">
        <v>6</v>
      </c>
      <c r="H246" s="17"/>
    </row>
    <row r="247" spans="1:8" ht="281.25">
      <c r="A247" s="6" t="s">
        <v>274</v>
      </c>
      <c r="B247" s="6">
        <v>4</v>
      </c>
      <c r="C247" s="6" t="s">
        <v>280</v>
      </c>
      <c r="D247" s="12" t="s">
        <v>17</v>
      </c>
      <c r="E247" s="6" t="s">
        <v>279</v>
      </c>
      <c r="F247" s="15"/>
      <c r="G247" s="16">
        <v>3</v>
      </c>
      <c r="H247" s="17"/>
    </row>
    <row r="248" spans="1:8" ht="202.5">
      <c r="A248" s="6" t="s">
        <v>274</v>
      </c>
      <c r="B248" s="6">
        <v>5</v>
      </c>
      <c r="C248" s="6" t="s">
        <v>281</v>
      </c>
      <c r="D248" s="12" t="s">
        <v>17</v>
      </c>
      <c r="E248" s="6" t="s">
        <v>282</v>
      </c>
      <c r="F248" s="15"/>
      <c r="G248" s="16">
        <v>14</v>
      </c>
      <c r="H248" s="17"/>
    </row>
    <row r="249" spans="1:8" ht="123.75">
      <c r="A249" s="6" t="s">
        <v>274</v>
      </c>
      <c r="B249" s="6">
        <v>6</v>
      </c>
      <c r="C249" s="6" t="s">
        <v>283</v>
      </c>
      <c r="D249" s="12" t="s">
        <v>17</v>
      </c>
      <c r="E249" s="6" t="s">
        <v>284</v>
      </c>
      <c r="F249" s="15"/>
      <c r="G249" s="16">
        <v>18</v>
      </c>
      <c r="H249" s="17"/>
    </row>
    <row r="250" spans="1:8" ht="258.75">
      <c r="A250" s="6" t="s">
        <v>274</v>
      </c>
      <c r="B250" s="6">
        <v>7</v>
      </c>
      <c r="C250" s="6" t="s">
        <v>285</v>
      </c>
      <c r="D250" s="12" t="s">
        <v>17</v>
      </c>
      <c r="E250" s="6" t="s">
        <v>286</v>
      </c>
      <c r="F250" s="15"/>
      <c r="G250" s="16">
        <v>14</v>
      </c>
      <c r="H250" s="17"/>
    </row>
    <row r="251" spans="1:8" ht="146.25">
      <c r="A251" s="6" t="s">
        <v>274</v>
      </c>
      <c r="B251" s="6">
        <v>8</v>
      </c>
      <c r="C251" s="6" t="s">
        <v>287</v>
      </c>
      <c r="D251" s="12" t="s">
        <v>34</v>
      </c>
      <c r="E251" s="6" t="s">
        <v>288</v>
      </c>
      <c r="F251" s="15"/>
      <c r="G251" s="16">
        <v>1700</v>
      </c>
      <c r="H251" s="17"/>
    </row>
    <row r="252" spans="1:8" ht="180">
      <c r="A252" s="6" t="s">
        <v>274</v>
      </c>
      <c r="B252" s="6">
        <v>9</v>
      </c>
      <c r="C252" s="6" t="s">
        <v>289</v>
      </c>
      <c r="D252" s="12" t="s">
        <v>17</v>
      </c>
      <c r="E252" s="6" t="s">
        <v>290</v>
      </c>
      <c r="F252" s="15"/>
      <c r="G252" s="16">
        <v>156</v>
      </c>
      <c r="H252" s="17"/>
    </row>
    <row r="253" spans="1:8" ht="180">
      <c r="A253" s="6" t="s">
        <v>274</v>
      </c>
      <c r="B253" s="6">
        <v>10</v>
      </c>
      <c r="C253" s="6" t="s">
        <v>291</v>
      </c>
      <c r="D253" s="12" t="s">
        <v>17</v>
      </c>
      <c r="E253" s="6" t="s">
        <v>290</v>
      </c>
      <c r="F253" s="15"/>
      <c r="G253" s="16">
        <v>20</v>
      </c>
      <c r="H253" s="17"/>
    </row>
    <row r="254" spans="1:8" ht="168.75">
      <c r="A254" s="6" t="s">
        <v>274</v>
      </c>
      <c r="B254" s="6">
        <v>11</v>
      </c>
      <c r="C254" s="6" t="s">
        <v>292</v>
      </c>
      <c r="D254" s="12" t="s">
        <v>17</v>
      </c>
      <c r="E254" s="6" t="s">
        <v>293</v>
      </c>
      <c r="F254" s="15"/>
      <c r="G254" s="16">
        <v>241</v>
      </c>
      <c r="H254" s="17"/>
    </row>
    <row r="255" spans="1:8" ht="168.75">
      <c r="A255" s="6" t="s">
        <v>274</v>
      </c>
      <c r="B255" s="6">
        <v>12</v>
      </c>
      <c r="C255" s="6" t="s">
        <v>294</v>
      </c>
      <c r="D255" s="12" t="s">
        <v>17</v>
      </c>
      <c r="E255" s="6" t="s">
        <v>293</v>
      </c>
      <c r="F255" s="15"/>
      <c r="G255" s="16">
        <v>30</v>
      </c>
      <c r="H255" s="17"/>
    </row>
    <row r="256" spans="1:8" ht="202.5">
      <c r="A256" s="6" t="s">
        <v>274</v>
      </c>
      <c r="B256" s="6">
        <v>13</v>
      </c>
      <c r="C256" s="6" t="s">
        <v>295</v>
      </c>
      <c r="D256" s="12" t="s">
        <v>17</v>
      </c>
      <c r="E256" s="6" t="s">
        <v>296</v>
      </c>
      <c r="F256" s="15"/>
      <c r="G256" s="16">
        <v>13</v>
      </c>
      <c r="H256" s="17"/>
    </row>
    <row r="257" spans="1:8" ht="225">
      <c r="A257" s="6" t="s">
        <v>274</v>
      </c>
      <c r="B257" s="6">
        <v>14</v>
      </c>
      <c r="C257" s="6" t="s">
        <v>297</v>
      </c>
      <c r="D257" s="12" t="s">
        <v>17</v>
      </c>
      <c r="E257" s="6" t="s">
        <v>298</v>
      </c>
      <c r="F257" s="15"/>
      <c r="G257" s="16">
        <v>15</v>
      </c>
      <c r="H257" s="17"/>
    </row>
    <row r="258" spans="1:8" ht="202.5">
      <c r="A258" s="6" t="s">
        <v>274</v>
      </c>
      <c r="B258" s="6">
        <v>15</v>
      </c>
      <c r="C258" s="6" t="s">
        <v>299</v>
      </c>
      <c r="D258" s="12" t="s">
        <v>17</v>
      </c>
      <c r="E258" s="6" t="s">
        <v>300</v>
      </c>
      <c r="F258" s="15"/>
      <c r="G258" s="16">
        <v>51</v>
      </c>
      <c r="H258" s="17"/>
    </row>
    <row r="259" spans="1:8">
      <c r="E259" s="10" t="s">
        <v>45</v>
      </c>
      <c r="F259" s="10"/>
      <c r="G259" s="10"/>
      <c r="H259" s="18"/>
    </row>
    <row r="261" spans="1:8">
      <c r="C261" s="10" t="s">
        <v>6</v>
      </c>
      <c r="D261" s="11" t="s">
        <v>7</v>
      </c>
      <c r="E261" s="10" t="s">
        <v>8</v>
      </c>
    </row>
    <row r="262" spans="1:8">
      <c r="C262" s="10" t="s">
        <v>9</v>
      </c>
      <c r="D262" s="11" t="s">
        <v>46</v>
      </c>
      <c r="E262" s="10" t="s">
        <v>146</v>
      </c>
    </row>
    <row r="263" spans="1:8">
      <c r="C263" s="10" t="s">
        <v>11</v>
      </c>
      <c r="D263" s="11" t="s">
        <v>96</v>
      </c>
      <c r="E263" s="10" t="s">
        <v>233</v>
      </c>
    </row>
    <row r="264" spans="1:8">
      <c r="C264" s="10" t="s">
        <v>13</v>
      </c>
      <c r="D264" s="11" t="s">
        <v>208</v>
      </c>
      <c r="E264" s="10" t="s">
        <v>301</v>
      </c>
    </row>
    <row r="266" spans="1:8" ht="123.75">
      <c r="A266" s="6" t="s">
        <v>302</v>
      </c>
      <c r="B266" s="6">
        <v>1</v>
      </c>
      <c r="C266" s="6" t="s">
        <v>303</v>
      </c>
      <c r="D266" s="12" t="s">
        <v>17</v>
      </c>
      <c r="E266" s="6" t="s">
        <v>304</v>
      </c>
      <c r="F266" s="15"/>
      <c r="G266" s="16">
        <v>104</v>
      </c>
      <c r="H266" s="17"/>
    </row>
    <row r="267" spans="1:8" ht="123.75">
      <c r="A267" s="6" t="s">
        <v>302</v>
      </c>
      <c r="B267" s="6">
        <v>2</v>
      </c>
      <c r="C267" s="6" t="s">
        <v>305</v>
      </c>
      <c r="D267" s="12" t="s">
        <v>17</v>
      </c>
      <c r="E267" s="6" t="s">
        <v>304</v>
      </c>
      <c r="F267" s="15"/>
      <c r="G267" s="16">
        <v>20</v>
      </c>
      <c r="H267" s="17"/>
    </row>
    <row r="268" spans="1:8" ht="146.25">
      <c r="A268" s="6" t="s">
        <v>302</v>
      </c>
      <c r="B268" s="6">
        <v>3</v>
      </c>
      <c r="C268" s="6" t="s">
        <v>306</v>
      </c>
      <c r="D268" s="12" t="s">
        <v>17</v>
      </c>
      <c r="E268" s="6" t="s">
        <v>307</v>
      </c>
      <c r="F268" s="15"/>
      <c r="G268" s="16">
        <v>15</v>
      </c>
      <c r="H268" s="17"/>
    </row>
    <row r="269" spans="1:8" ht="146.25">
      <c r="A269" s="6" t="s">
        <v>302</v>
      </c>
      <c r="B269" s="6">
        <v>4</v>
      </c>
      <c r="C269" s="6" t="s">
        <v>308</v>
      </c>
      <c r="D269" s="12" t="s">
        <v>17</v>
      </c>
      <c r="E269" s="6" t="s">
        <v>307</v>
      </c>
      <c r="F269" s="15"/>
      <c r="G269" s="16">
        <v>5</v>
      </c>
      <c r="H269" s="17"/>
    </row>
    <row r="270" spans="1:8">
      <c r="E270" s="10" t="s">
        <v>45</v>
      </c>
      <c r="F270" s="10"/>
      <c r="G270" s="10"/>
      <c r="H270" s="18"/>
    </row>
    <row r="272" spans="1:8">
      <c r="C272" s="10" t="s">
        <v>6</v>
      </c>
      <c r="D272" s="11" t="s">
        <v>7</v>
      </c>
      <c r="E272" s="10" t="s">
        <v>8</v>
      </c>
    </row>
    <row r="273" spans="1:8">
      <c r="C273" s="10" t="s">
        <v>9</v>
      </c>
      <c r="D273" s="11" t="s">
        <v>46</v>
      </c>
      <c r="E273" s="10" t="s">
        <v>146</v>
      </c>
    </row>
    <row r="274" spans="1:8">
      <c r="C274" s="10" t="s">
        <v>11</v>
      </c>
      <c r="D274" s="11" t="s">
        <v>96</v>
      </c>
      <c r="E274" s="10" t="s">
        <v>233</v>
      </c>
    </row>
    <row r="275" spans="1:8">
      <c r="C275" s="10" t="s">
        <v>13</v>
      </c>
      <c r="D275" s="11" t="s">
        <v>215</v>
      </c>
      <c r="E275" s="10" t="s">
        <v>309</v>
      </c>
    </row>
    <row r="277" spans="1:8" ht="101.25">
      <c r="A277" s="6" t="s">
        <v>310</v>
      </c>
      <c r="B277" s="6">
        <v>1</v>
      </c>
      <c r="C277" s="6" t="s">
        <v>311</v>
      </c>
      <c r="D277" s="12" t="s">
        <v>17</v>
      </c>
      <c r="E277" s="6" t="s">
        <v>312</v>
      </c>
      <c r="F277" s="15"/>
      <c r="G277" s="16">
        <v>31</v>
      </c>
      <c r="H277" s="17"/>
    </row>
    <row r="278" spans="1:8" ht="101.25">
      <c r="A278" s="6" t="s">
        <v>310</v>
      </c>
      <c r="B278" s="6">
        <v>2</v>
      </c>
      <c r="C278" s="6" t="s">
        <v>313</v>
      </c>
      <c r="D278" s="12" t="s">
        <v>17</v>
      </c>
      <c r="E278" s="6" t="s">
        <v>312</v>
      </c>
      <c r="F278" s="15"/>
      <c r="G278" s="16">
        <v>10</v>
      </c>
      <c r="H278" s="17"/>
    </row>
    <row r="279" spans="1:8">
      <c r="E279" s="10" t="s">
        <v>45</v>
      </c>
      <c r="F279" s="10"/>
      <c r="G279" s="10"/>
      <c r="H279" s="18"/>
    </row>
    <row r="281" spans="1:8">
      <c r="C281" s="10" t="s">
        <v>6</v>
      </c>
      <c r="D281" s="11" t="s">
        <v>7</v>
      </c>
      <c r="E281" s="10" t="s">
        <v>8</v>
      </c>
    </row>
    <row r="282" spans="1:8">
      <c r="C282" s="10" t="s">
        <v>9</v>
      </c>
      <c r="D282" s="11" t="s">
        <v>46</v>
      </c>
      <c r="E282" s="10" t="s">
        <v>146</v>
      </c>
    </row>
    <row r="283" spans="1:8">
      <c r="C283" s="10" t="s">
        <v>11</v>
      </c>
      <c r="D283" s="11" t="s">
        <v>96</v>
      </c>
      <c r="E283" s="10" t="s">
        <v>233</v>
      </c>
    </row>
    <row r="284" spans="1:8">
      <c r="C284" s="10" t="s">
        <v>13</v>
      </c>
      <c r="D284" s="11" t="s">
        <v>228</v>
      </c>
      <c r="E284" s="10" t="s">
        <v>314</v>
      </c>
    </row>
    <row r="286" spans="1:8" ht="146.25">
      <c r="A286" s="6" t="s">
        <v>315</v>
      </c>
      <c r="B286" s="6">
        <v>1</v>
      </c>
      <c r="C286" s="6" t="s">
        <v>316</v>
      </c>
      <c r="D286" s="12" t="s">
        <v>24</v>
      </c>
      <c r="E286" s="6" t="s">
        <v>317</v>
      </c>
      <c r="F286" s="15"/>
      <c r="G286" s="16">
        <v>20000</v>
      </c>
      <c r="H286" s="17"/>
    </row>
    <row r="287" spans="1:8">
      <c r="E287" s="10" t="s">
        <v>45</v>
      </c>
      <c r="F287" s="10"/>
      <c r="G287" s="10"/>
      <c r="H287" s="18"/>
    </row>
    <row r="289" spans="1:8">
      <c r="C289" s="10" t="s">
        <v>6</v>
      </c>
      <c r="D289" s="11" t="s">
        <v>7</v>
      </c>
      <c r="E289" s="10" t="s">
        <v>8</v>
      </c>
    </row>
    <row r="290" spans="1:8">
      <c r="C290" s="10" t="s">
        <v>9</v>
      </c>
      <c r="D290" s="11" t="s">
        <v>46</v>
      </c>
      <c r="E290" s="10" t="s">
        <v>146</v>
      </c>
    </row>
    <row r="291" spans="1:8">
      <c r="C291" s="10" t="s">
        <v>11</v>
      </c>
      <c r="D291" s="11" t="s">
        <v>192</v>
      </c>
      <c r="E291" s="10" t="s">
        <v>318</v>
      </c>
    </row>
    <row r="292" spans="1:8">
      <c r="C292" s="10" t="s">
        <v>13</v>
      </c>
      <c r="D292" s="11" t="s">
        <v>7</v>
      </c>
      <c r="E292" s="10" t="s">
        <v>318</v>
      </c>
    </row>
    <row r="294" spans="1:8" ht="247.5">
      <c r="A294" s="6" t="s">
        <v>319</v>
      </c>
      <c r="B294" s="6">
        <v>1</v>
      </c>
      <c r="C294" s="6" t="s">
        <v>320</v>
      </c>
      <c r="D294" s="12" t="s">
        <v>17</v>
      </c>
      <c r="E294" s="6" t="s">
        <v>321</v>
      </c>
      <c r="F294" s="15"/>
      <c r="G294" s="16">
        <v>2</v>
      </c>
      <c r="H294" s="17"/>
    </row>
    <row r="295" spans="1:8" ht="112.5">
      <c r="A295" s="6" t="s">
        <v>319</v>
      </c>
      <c r="B295" s="6">
        <v>2</v>
      </c>
      <c r="C295" s="6" t="s">
        <v>322</v>
      </c>
      <c r="D295" s="12" t="s">
        <v>17</v>
      </c>
      <c r="E295" s="6" t="s">
        <v>323</v>
      </c>
      <c r="F295" s="15"/>
      <c r="G295" s="16">
        <v>1</v>
      </c>
      <c r="H295" s="17"/>
    </row>
    <row r="296" spans="1:8" ht="56.25">
      <c r="A296" s="6" t="s">
        <v>319</v>
      </c>
      <c r="B296" s="6">
        <v>3</v>
      </c>
      <c r="C296" s="6" t="s">
        <v>324</v>
      </c>
      <c r="D296" s="12" t="s">
        <v>17</v>
      </c>
      <c r="E296" s="6" t="s">
        <v>325</v>
      </c>
      <c r="F296" s="15"/>
      <c r="G296" s="16">
        <v>9</v>
      </c>
      <c r="H296" s="17"/>
    </row>
    <row r="297" spans="1:8" ht="56.25">
      <c r="A297" s="6" t="s">
        <v>319</v>
      </c>
      <c r="B297" s="6">
        <v>4</v>
      </c>
      <c r="C297" s="6" t="s">
        <v>326</v>
      </c>
      <c r="D297" s="12" t="s">
        <v>17</v>
      </c>
      <c r="E297" s="6" t="s">
        <v>327</v>
      </c>
      <c r="F297" s="15"/>
      <c r="G297" s="16">
        <v>1</v>
      </c>
      <c r="H297" s="17"/>
    </row>
    <row r="298" spans="1:8" ht="56.25">
      <c r="A298" s="6" t="s">
        <v>319</v>
      </c>
      <c r="B298" s="6">
        <v>5</v>
      </c>
      <c r="C298" s="6" t="s">
        <v>328</v>
      </c>
      <c r="D298" s="12" t="s">
        <v>17</v>
      </c>
      <c r="E298" s="6" t="s">
        <v>329</v>
      </c>
      <c r="F298" s="15"/>
      <c r="G298" s="16">
        <v>1</v>
      </c>
      <c r="H298" s="17"/>
    </row>
    <row r="299" spans="1:8" ht="56.25">
      <c r="A299" s="6" t="s">
        <v>319</v>
      </c>
      <c r="B299" s="6">
        <v>6</v>
      </c>
      <c r="C299" s="6" t="s">
        <v>330</v>
      </c>
      <c r="D299" s="12" t="s">
        <v>17</v>
      </c>
      <c r="E299" s="6" t="s">
        <v>331</v>
      </c>
      <c r="F299" s="15"/>
      <c r="G299" s="16">
        <v>2</v>
      </c>
      <c r="H299" s="17"/>
    </row>
    <row r="300" spans="1:8" ht="67.5">
      <c r="A300" s="6" t="s">
        <v>319</v>
      </c>
      <c r="B300" s="6">
        <v>7</v>
      </c>
      <c r="C300" s="6" t="s">
        <v>332</v>
      </c>
      <c r="D300" s="12" t="s">
        <v>24</v>
      </c>
      <c r="E300" s="6" t="s">
        <v>333</v>
      </c>
      <c r="F300" s="15"/>
      <c r="G300" s="16">
        <v>700</v>
      </c>
      <c r="H300" s="17"/>
    </row>
    <row r="301" spans="1:8" ht="67.5">
      <c r="A301" s="6" t="s">
        <v>319</v>
      </c>
      <c r="B301" s="6">
        <v>8</v>
      </c>
      <c r="C301" s="6" t="s">
        <v>334</v>
      </c>
      <c r="D301" s="12" t="s">
        <v>24</v>
      </c>
      <c r="E301" s="6" t="s">
        <v>335</v>
      </c>
      <c r="F301" s="15"/>
      <c r="G301" s="16">
        <v>330</v>
      </c>
      <c r="H301" s="17"/>
    </row>
    <row r="302" spans="1:8" ht="67.5">
      <c r="A302" s="6" t="s">
        <v>319</v>
      </c>
      <c r="B302" s="6">
        <v>9</v>
      </c>
      <c r="C302" s="6" t="s">
        <v>336</v>
      </c>
      <c r="D302" s="12" t="s">
        <v>24</v>
      </c>
      <c r="E302" s="6" t="s">
        <v>337</v>
      </c>
      <c r="F302" s="15"/>
      <c r="G302" s="16">
        <v>660</v>
      </c>
      <c r="H302" s="17"/>
    </row>
    <row r="303" spans="1:8" ht="67.5">
      <c r="A303" s="6" t="s">
        <v>319</v>
      </c>
      <c r="B303" s="6">
        <v>10</v>
      </c>
      <c r="C303" s="6" t="s">
        <v>338</v>
      </c>
      <c r="D303" s="12" t="s">
        <v>24</v>
      </c>
      <c r="E303" s="6" t="s">
        <v>339</v>
      </c>
      <c r="F303" s="15"/>
      <c r="G303" s="16">
        <v>550</v>
      </c>
      <c r="H303" s="17"/>
    </row>
    <row r="304" spans="1:8" ht="67.5">
      <c r="A304" s="6" t="s">
        <v>319</v>
      </c>
      <c r="B304" s="6">
        <v>11</v>
      </c>
      <c r="C304" s="6" t="s">
        <v>340</v>
      </c>
      <c r="D304" s="12" t="s">
        <v>24</v>
      </c>
      <c r="E304" s="6" t="s">
        <v>341</v>
      </c>
      <c r="F304" s="15"/>
      <c r="G304" s="16">
        <v>550</v>
      </c>
      <c r="H304" s="17"/>
    </row>
    <row r="305" spans="1:8" ht="67.5">
      <c r="A305" s="6" t="s">
        <v>319</v>
      </c>
      <c r="B305" s="6">
        <v>12</v>
      </c>
      <c r="C305" s="6" t="s">
        <v>342</v>
      </c>
      <c r="D305" s="12" t="s">
        <v>24</v>
      </c>
      <c r="E305" s="6" t="s">
        <v>343</v>
      </c>
      <c r="F305" s="15"/>
      <c r="G305" s="16">
        <v>138</v>
      </c>
      <c r="H305" s="17"/>
    </row>
    <row r="306" spans="1:8" ht="67.5">
      <c r="A306" s="6" t="s">
        <v>319</v>
      </c>
      <c r="B306" s="6">
        <v>13</v>
      </c>
      <c r="C306" s="6" t="s">
        <v>344</v>
      </c>
      <c r="D306" s="12" t="s">
        <v>24</v>
      </c>
      <c r="E306" s="6" t="s">
        <v>345</v>
      </c>
      <c r="F306" s="15"/>
      <c r="G306" s="16">
        <v>110</v>
      </c>
      <c r="H306" s="17"/>
    </row>
    <row r="307" spans="1:8" ht="67.5">
      <c r="A307" s="6" t="s">
        <v>319</v>
      </c>
      <c r="B307" s="6">
        <v>14</v>
      </c>
      <c r="C307" s="6" t="s">
        <v>346</v>
      </c>
      <c r="D307" s="12" t="s">
        <v>24</v>
      </c>
      <c r="E307" s="6" t="s">
        <v>347</v>
      </c>
      <c r="F307" s="15"/>
      <c r="G307" s="16">
        <v>110</v>
      </c>
      <c r="H307" s="17"/>
    </row>
    <row r="308" spans="1:8" ht="45">
      <c r="A308" s="6" t="s">
        <v>319</v>
      </c>
      <c r="B308" s="6">
        <v>15</v>
      </c>
      <c r="C308" s="6" t="s">
        <v>238</v>
      </c>
      <c r="D308" s="12" t="s">
        <v>24</v>
      </c>
      <c r="E308" s="6" t="s">
        <v>239</v>
      </c>
      <c r="F308" s="15"/>
      <c r="G308" s="16">
        <v>322</v>
      </c>
      <c r="H308" s="17"/>
    </row>
    <row r="309" spans="1:8" ht="56.25">
      <c r="A309" s="6" t="s">
        <v>319</v>
      </c>
      <c r="B309" s="6">
        <v>16</v>
      </c>
      <c r="C309" s="6" t="s">
        <v>240</v>
      </c>
      <c r="D309" s="12" t="s">
        <v>24</v>
      </c>
      <c r="E309" s="6" t="s">
        <v>241</v>
      </c>
      <c r="F309" s="15"/>
      <c r="G309" s="16">
        <v>1609</v>
      </c>
      <c r="H309" s="17"/>
    </row>
    <row r="310" spans="1:8" ht="135">
      <c r="A310" s="6" t="s">
        <v>319</v>
      </c>
      <c r="B310" s="6">
        <v>17</v>
      </c>
      <c r="C310" s="6" t="s">
        <v>348</v>
      </c>
      <c r="D310" s="12" t="s">
        <v>94</v>
      </c>
      <c r="E310" s="6" t="s">
        <v>349</v>
      </c>
      <c r="F310" s="15"/>
      <c r="G310" s="16">
        <v>2</v>
      </c>
      <c r="H310" s="17"/>
    </row>
    <row r="311" spans="1:8" ht="135">
      <c r="A311" s="6" t="s">
        <v>319</v>
      </c>
      <c r="B311" s="6">
        <v>18</v>
      </c>
      <c r="C311" s="6" t="s">
        <v>350</v>
      </c>
      <c r="D311" s="12" t="s">
        <v>94</v>
      </c>
      <c r="E311" s="6" t="s">
        <v>349</v>
      </c>
      <c r="F311" s="15"/>
      <c r="G311" s="16">
        <v>1</v>
      </c>
      <c r="H311" s="17"/>
    </row>
    <row r="312" spans="1:8" ht="157.5">
      <c r="A312" s="6" t="s">
        <v>319</v>
      </c>
      <c r="B312" s="6">
        <v>19</v>
      </c>
      <c r="C312" s="6" t="s">
        <v>351</v>
      </c>
      <c r="D312" s="12" t="s">
        <v>17</v>
      </c>
      <c r="E312" s="6" t="s">
        <v>352</v>
      </c>
      <c r="F312" s="15"/>
      <c r="G312" s="16">
        <v>450</v>
      </c>
      <c r="H312" s="17"/>
    </row>
    <row r="313" spans="1:8" ht="191.25">
      <c r="A313" s="6" t="s">
        <v>319</v>
      </c>
      <c r="B313" s="6">
        <v>20</v>
      </c>
      <c r="C313" s="6" t="s">
        <v>353</v>
      </c>
      <c r="D313" s="12" t="s">
        <v>17</v>
      </c>
      <c r="E313" s="6" t="s">
        <v>354</v>
      </c>
      <c r="F313" s="15"/>
      <c r="G313" s="16">
        <v>130</v>
      </c>
      <c r="H313" s="17"/>
    </row>
    <row r="314" spans="1:8" ht="90">
      <c r="A314" s="6" t="s">
        <v>319</v>
      </c>
      <c r="B314" s="6">
        <v>21</v>
      </c>
      <c r="C314" s="6" t="s">
        <v>355</v>
      </c>
      <c r="D314" s="12" t="s">
        <v>94</v>
      </c>
      <c r="E314" s="6" t="s">
        <v>356</v>
      </c>
      <c r="F314" s="15"/>
      <c r="G314" s="16">
        <v>1</v>
      </c>
      <c r="H314" s="17"/>
    </row>
    <row r="315" spans="1:8">
      <c r="E315" s="10" t="s">
        <v>45</v>
      </c>
      <c r="F315" s="10"/>
      <c r="G315" s="10"/>
      <c r="H315" s="18"/>
    </row>
    <row r="317" spans="1:8">
      <c r="C317" s="10" t="s">
        <v>6</v>
      </c>
      <c r="D317" s="11" t="s">
        <v>7</v>
      </c>
      <c r="E317" s="10" t="s">
        <v>8</v>
      </c>
    </row>
    <row r="318" spans="1:8">
      <c r="C318" s="10" t="s">
        <v>9</v>
      </c>
      <c r="D318" s="11" t="s">
        <v>46</v>
      </c>
      <c r="E318" s="10" t="s">
        <v>146</v>
      </c>
    </row>
    <row r="319" spans="1:8">
      <c r="C319" s="10" t="s">
        <v>11</v>
      </c>
      <c r="D319" s="11" t="s">
        <v>192</v>
      </c>
      <c r="E319" s="10" t="s">
        <v>318</v>
      </c>
    </row>
    <row r="320" spans="1:8">
      <c r="C320" s="10" t="s">
        <v>13</v>
      </c>
      <c r="D320" s="11" t="s">
        <v>46</v>
      </c>
      <c r="E320" s="10" t="s">
        <v>357</v>
      </c>
    </row>
    <row r="322" spans="1:8" ht="45">
      <c r="A322" s="6" t="s">
        <v>358</v>
      </c>
      <c r="B322" s="6">
        <v>1</v>
      </c>
      <c r="C322" s="6" t="s">
        <v>163</v>
      </c>
      <c r="D322" s="12" t="s">
        <v>164</v>
      </c>
      <c r="E322" s="6" t="s">
        <v>165</v>
      </c>
      <c r="F322" s="15"/>
      <c r="G322" s="16">
        <v>30</v>
      </c>
      <c r="H322" s="17"/>
    </row>
    <row r="323" spans="1:8" ht="123.75">
      <c r="A323" s="6" t="s">
        <v>358</v>
      </c>
      <c r="B323" s="6">
        <v>2</v>
      </c>
      <c r="C323" s="6" t="s">
        <v>166</v>
      </c>
      <c r="D323" s="12" t="s">
        <v>164</v>
      </c>
      <c r="E323" s="6" t="s">
        <v>167</v>
      </c>
      <c r="F323" s="15"/>
      <c r="G323" s="16">
        <v>30</v>
      </c>
      <c r="H323" s="17"/>
    </row>
    <row r="324" spans="1:8" ht="22.5">
      <c r="A324" s="6" t="s">
        <v>358</v>
      </c>
      <c r="B324" s="6">
        <v>3</v>
      </c>
      <c r="C324" s="6" t="s">
        <v>168</v>
      </c>
      <c r="D324" s="12" t="s">
        <v>27</v>
      </c>
      <c r="E324" s="6" t="s">
        <v>169</v>
      </c>
      <c r="F324" s="15"/>
      <c r="G324" s="16">
        <v>48</v>
      </c>
      <c r="H324" s="17"/>
    </row>
    <row r="325" spans="1:8" ht="101.25">
      <c r="A325" s="6" t="s">
        <v>358</v>
      </c>
      <c r="B325" s="6">
        <v>4</v>
      </c>
      <c r="C325" s="6" t="s">
        <v>144</v>
      </c>
      <c r="D325" s="12" t="s">
        <v>17</v>
      </c>
      <c r="E325" s="6" t="s">
        <v>145</v>
      </c>
      <c r="F325" s="15"/>
      <c r="G325" s="16">
        <v>20</v>
      </c>
      <c r="H325" s="17"/>
    </row>
    <row r="326" spans="1:8" ht="90">
      <c r="A326" s="6" t="s">
        <v>358</v>
      </c>
      <c r="B326" s="6">
        <v>5</v>
      </c>
      <c r="C326" s="6" t="s">
        <v>142</v>
      </c>
      <c r="D326" s="12" t="s">
        <v>17</v>
      </c>
      <c r="E326" s="6" t="s">
        <v>143</v>
      </c>
      <c r="F326" s="15"/>
      <c r="G326" s="16">
        <v>20</v>
      </c>
      <c r="H326" s="17"/>
    </row>
    <row r="327" spans="1:8">
      <c r="A327" s="6" t="s">
        <v>358</v>
      </c>
      <c r="B327" s="6">
        <v>6</v>
      </c>
      <c r="C327" s="6" t="s">
        <v>359</v>
      </c>
      <c r="D327" s="12" t="s">
        <v>17</v>
      </c>
      <c r="E327" s="6" t="s">
        <v>360</v>
      </c>
      <c r="F327" s="15"/>
      <c r="G327" s="16">
        <v>1</v>
      </c>
      <c r="H327" s="17"/>
    </row>
    <row r="328" spans="1:8" ht="45">
      <c r="A328" s="6" t="s">
        <v>358</v>
      </c>
      <c r="B328" s="6">
        <v>7</v>
      </c>
      <c r="C328" s="6" t="s">
        <v>361</v>
      </c>
      <c r="D328" s="12" t="s">
        <v>17</v>
      </c>
      <c r="E328" s="6" t="s">
        <v>362</v>
      </c>
      <c r="F328" s="15"/>
      <c r="G328" s="16">
        <v>20</v>
      </c>
      <c r="H328" s="17"/>
    </row>
    <row r="329" spans="1:8" ht="45">
      <c r="A329" s="6" t="s">
        <v>358</v>
      </c>
      <c r="B329" s="6">
        <v>8</v>
      </c>
      <c r="C329" s="6" t="s">
        <v>363</v>
      </c>
      <c r="D329" s="12" t="s">
        <v>24</v>
      </c>
      <c r="E329" s="6" t="s">
        <v>364</v>
      </c>
      <c r="F329" s="15"/>
      <c r="G329" s="16">
        <v>80</v>
      </c>
      <c r="H329" s="17"/>
    </row>
    <row r="330" spans="1:8" ht="22.5">
      <c r="A330" s="6" t="s">
        <v>358</v>
      </c>
      <c r="B330" s="6">
        <v>9</v>
      </c>
      <c r="C330" s="6" t="s">
        <v>365</v>
      </c>
      <c r="D330" s="12" t="s">
        <v>24</v>
      </c>
      <c r="E330" s="6" t="s">
        <v>366</v>
      </c>
      <c r="F330" s="15"/>
      <c r="G330" s="16">
        <v>80</v>
      </c>
      <c r="H330" s="17"/>
    </row>
    <row r="331" spans="1:8" ht="33.75">
      <c r="A331" s="6" t="s">
        <v>358</v>
      </c>
      <c r="B331" s="6">
        <v>10</v>
      </c>
      <c r="C331" s="6" t="s">
        <v>367</v>
      </c>
      <c r="D331" s="12" t="s">
        <v>24</v>
      </c>
      <c r="E331" s="6" t="s">
        <v>368</v>
      </c>
      <c r="F331" s="15"/>
      <c r="G331" s="16">
        <v>160</v>
      </c>
      <c r="H331" s="17"/>
    </row>
    <row r="332" spans="1:8" ht="157.5">
      <c r="A332" s="6" t="s">
        <v>358</v>
      </c>
      <c r="B332" s="6">
        <v>11</v>
      </c>
      <c r="C332" s="6" t="s">
        <v>369</v>
      </c>
      <c r="D332" s="12" t="s">
        <v>24</v>
      </c>
      <c r="E332" s="6" t="s">
        <v>370</v>
      </c>
      <c r="F332" s="15"/>
      <c r="G332" s="16">
        <v>400</v>
      </c>
      <c r="H332" s="17"/>
    </row>
    <row r="333" spans="1:8" ht="45">
      <c r="A333" s="6" t="s">
        <v>358</v>
      </c>
      <c r="B333" s="6">
        <v>12</v>
      </c>
      <c r="C333" s="6" t="s">
        <v>371</v>
      </c>
      <c r="D333" s="12" t="s">
        <v>24</v>
      </c>
      <c r="E333" s="6" t="s">
        <v>372</v>
      </c>
      <c r="F333" s="15"/>
      <c r="G333" s="16">
        <v>400</v>
      </c>
      <c r="H333" s="17"/>
    </row>
    <row r="334" spans="1:8" ht="45">
      <c r="A334" s="6" t="s">
        <v>358</v>
      </c>
      <c r="B334" s="6">
        <v>13</v>
      </c>
      <c r="C334" s="6" t="s">
        <v>238</v>
      </c>
      <c r="D334" s="12" t="s">
        <v>24</v>
      </c>
      <c r="E334" s="6" t="s">
        <v>239</v>
      </c>
      <c r="F334" s="15"/>
      <c r="G334" s="16">
        <v>400</v>
      </c>
      <c r="H334" s="17"/>
    </row>
    <row r="335" spans="1:8" ht="56.25">
      <c r="A335" s="6" t="s">
        <v>358</v>
      </c>
      <c r="B335" s="6">
        <v>14</v>
      </c>
      <c r="C335" s="6" t="s">
        <v>240</v>
      </c>
      <c r="D335" s="12" t="s">
        <v>24</v>
      </c>
      <c r="E335" s="6" t="s">
        <v>241</v>
      </c>
      <c r="F335" s="15"/>
      <c r="G335" s="16">
        <v>400</v>
      </c>
      <c r="H335" s="17"/>
    </row>
    <row r="336" spans="1:8">
      <c r="E336" s="10" t="s">
        <v>45</v>
      </c>
      <c r="F336" s="10"/>
      <c r="G336" s="10"/>
      <c r="H336" s="18"/>
    </row>
    <row r="338" spans="1:8">
      <c r="C338" s="10" t="s">
        <v>6</v>
      </c>
      <c r="D338" s="11" t="s">
        <v>7</v>
      </c>
      <c r="E338" s="10" t="s">
        <v>8</v>
      </c>
    </row>
    <row r="339" spans="1:8">
      <c r="C339" s="10" t="s">
        <v>9</v>
      </c>
      <c r="D339" s="11" t="s">
        <v>46</v>
      </c>
      <c r="E339" s="10" t="s">
        <v>146</v>
      </c>
    </row>
    <row r="340" spans="1:8">
      <c r="C340" s="10" t="s">
        <v>11</v>
      </c>
      <c r="D340" s="11" t="s">
        <v>208</v>
      </c>
      <c r="E340" s="10" t="s">
        <v>373</v>
      </c>
    </row>
    <row r="341" spans="1:8">
      <c r="C341" s="10" t="s">
        <v>13</v>
      </c>
      <c r="D341" s="11" t="s">
        <v>7</v>
      </c>
      <c r="E341" s="10" t="s">
        <v>373</v>
      </c>
    </row>
    <row r="343" spans="1:8" ht="22.5">
      <c r="A343" s="6" t="s">
        <v>374</v>
      </c>
      <c r="B343" s="6">
        <v>1</v>
      </c>
      <c r="C343" s="6" t="s">
        <v>375</v>
      </c>
      <c r="D343" s="12" t="s">
        <v>17</v>
      </c>
      <c r="E343" s="6" t="s">
        <v>376</v>
      </c>
      <c r="F343" s="15"/>
      <c r="G343" s="16">
        <v>50</v>
      </c>
      <c r="H343" s="17"/>
    </row>
    <row r="344" spans="1:8" ht="45">
      <c r="A344" s="6" t="s">
        <v>374</v>
      </c>
      <c r="B344" s="6">
        <v>2</v>
      </c>
      <c r="C344" s="6" t="s">
        <v>377</v>
      </c>
      <c r="D344" s="12" t="s">
        <v>17</v>
      </c>
      <c r="E344" s="6" t="s">
        <v>378</v>
      </c>
      <c r="F344" s="15"/>
      <c r="G344" s="16">
        <v>50</v>
      </c>
      <c r="H344" s="17"/>
    </row>
    <row r="345" spans="1:8" ht="56.25">
      <c r="A345" s="6" t="s">
        <v>374</v>
      </c>
      <c r="B345" s="6">
        <v>3</v>
      </c>
      <c r="C345" s="6" t="s">
        <v>379</v>
      </c>
      <c r="D345" s="12" t="s">
        <v>17</v>
      </c>
      <c r="E345" s="6" t="s">
        <v>380</v>
      </c>
      <c r="F345" s="15"/>
      <c r="G345" s="16">
        <v>50</v>
      </c>
      <c r="H345" s="17"/>
    </row>
    <row r="346" spans="1:8" ht="56.25">
      <c r="A346" s="6" t="s">
        <v>374</v>
      </c>
      <c r="B346" s="6">
        <v>4</v>
      </c>
      <c r="C346" s="6" t="s">
        <v>381</v>
      </c>
      <c r="D346" s="12" t="s">
        <v>17</v>
      </c>
      <c r="E346" s="6" t="s">
        <v>382</v>
      </c>
      <c r="F346" s="15"/>
      <c r="G346" s="16">
        <v>3</v>
      </c>
      <c r="H346" s="17"/>
    </row>
    <row r="347" spans="1:8" ht="45">
      <c r="A347" s="6" t="s">
        <v>374</v>
      </c>
      <c r="B347" s="6">
        <v>5</v>
      </c>
      <c r="C347" s="6" t="s">
        <v>383</v>
      </c>
      <c r="D347" s="12" t="s">
        <v>17</v>
      </c>
      <c r="E347" s="6" t="s">
        <v>384</v>
      </c>
      <c r="F347" s="15"/>
      <c r="G347" s="16">
        <v>3</v>
      </c>
      <c r="H347" s="17"/>
    </row>
    <row r="348" spans="1:8" ht="90">
      <c r="A348" s="6" t="s">
        <v>374</v>
      </c>
      <c r="B348" s="6">
        <v>6</v>
      </c>
      <c r="C348" s="6" t="s">
        <v>385</v>
      </c>
      <c r="D348" s="12" t="s">
        <v>17</v>
      </c>
      <c r="E348" s="6" t="s">
        <v>386</v>
      </c>
      <c r="F348" s="15"/>
      <c r="G348" s="16">
        <v>100</v>
      </c>
      <c r="H348" s="17"/>
    </row>
    <row r="349" spans="1:8" ht="56.25">
      <c r="A349" s="6" t="s">
        <v>374</v>
      </c>
      <c r="B349" s="6">
        <v>7</v>
      </c>
      <c r="C349" s="6" t="s">
        <v>387</v>
      </c>
      <c r="D349" s="12" t="s">
        <v>17</v>
      </c>
      <c r="E349" s="6" t="s">
        <v>388</v>
      </c>
      <c r="F349" s="15"/>
      <c r="G349" s="16">
        <v>43.2</v>
      </c>
      <c r="H349" s="17"/>
    </row>
    <row r="350" spans="1:8" ht="90">
      <c r="A350" s="6" t="s">
        <v>374</v>
      </c>
      <c r="B350" s="6">
        <v>8</v>
      </c>
      <c r="C350" s="6" t="s">
        <v>389</v>
      </c>
      <c r="D350" s="12" t="s">
        <v>17</v>
      </c>
      <c r="E350" s="6" t="s">
        <v>390</v>
      </c>
      <c r="F350" s="15"/>
      <c r="G350" s="16">
        <v>3</v>
      </c>
      <c r="H350" s="17"/>
    </row>
    <row r="351" spans="1:8" ht="236.25">
      <c r="A351" s="6" t="s">
        <v>374</v>
      </c>
      <c r="B351" s="6">
        <v>9</v>
      </c>
      <c r="C351" s="6" t="s">
        <v>391</v>
      </c>
      <c r="D351" s="12" t="s">
        <v>17</v>
      </c>
      <c r="E351" s="6" t="s">
        <v>392</v>
      </c>
      <c r="F351" s="15"/>
      <c r="G351" s="16">
        <v>1</v>
      </c>
      <c r="H351" s="17"/>
    </row>
    <row r="352" spans="1:8" ht="67.5">
      <c r="A352" s="6" t="s">
        <v>374</v>
      </c>
      <c r="B352" s="6">
        <v>10</v>
      </c>
      <c r="C352" s="6" t="s">
        <v>393</v>
      </c>
      <c r="D352" s="12" t="s">
        <v>17</v>
      </c>
      <c r="E352" s="6" t="s">
        <v>394</v>
      </c>
      <c r="F352" s="15"/>
      <c r="G352" s="16">
        <v>5</v>
      </c>
      <c r="H352" s="17"/>
    </row>
    <row r="353" spans="1:8" ht="56.25">
      <c r="A353" s="6" t="s">
        <v>374</v>
      </c>
      <c r="B353" s="6">
        <v>11</v>
      </c>
      <c r="C353" s="6" t="s">
        <v>395</v>
      </c>
      <c r="D353" s="12" t="s">
        <v>17</v>
      </c>
      <c r="E353" s="6" t="s">
        <v>396</v>
      </c>
      <c r="F353" s="15"/>
      <c r="G353" s="16">
        <v>15</v>
      </c>
      <c r="H353" s="17"/>
    </row>
    <row r="354" spans="1:8">
      <c r="E354" s="10" t="s">
        <v>45</v>
      </c>
      <c r="F354" s="10"/>
      <c r="G354" s="10"/>
      <c r="H354" s="18"/>
    </row>
    <row r="356" spans="1:8">
      <c r="C356" s="10" t="s">
        <v>6</v>
      </c>
      <c r="D356" s="11" t="s">
        <v>7</v>
      </c>
      <c r="E356" s="10" t="s">
        <v>8</v>
      </c>
    </row>
    <row r="357" spans="1:8">
      <c r="C357" s="10" t="s">
        <v>9</v>
      </c>
      <c r="D357" s="11" t="s">
        <v>46</v>
      </c>
      <c r="E357" s="10" t="s">
        <v>146</v>
      </c>
    </row>
    <row r="358" spans="1:8">
      <c r="C358" s="10" t="s">
        <v>11</v>
      </c>
      <c r="D358" s="11" t="s">
        <v>215</v>
      </c>
      <c r="E358" s="10" t="s">
        <v>397</v>
      </c>
    </row>
    <row r="359" spans="1:8">
      <c r="C359" s="10" t="s">
        <v>13</v>
      </c>
      <c r="D359" s="11" t="s">
        <v>7</v>
      </c>
      <c r="E359" s="10" t="s">
        <v>397</v>
      </c>
    </row>
    <row r="361" spans="1:8" ht="45">
      <c r="A361" s="6" t="s">
        <v>398</v>
      </c>
      <c r="B361" s="6">
        <v>1</v>
      </c>
      <c r="C361" s="6" t="s">
        <v>399</v>
      </c>
      <c r="D361" s="12" t="s">
        <v>17</v>
      </c>
      <c r="E361" s="6" t="s">
        <v>400</v>
      </c>
      <c r="F361" s="15"/>
      <c r="G361" s="16">
        <v>1</v>
      </c>
      <c r="H361" s="17"/>
    </row>
    <row r="362" spans="1:8" ht="78.75">
      <c r="A362" s="6" t="s">
        <v>398</v>
      </c>
      <c r="B362" s="6">
        <v>2</v>
      </c>
      <c r="C362" s="6" t="s">
        <v>401</v>
      </c>
      <c r="D362" s="12" t="s">
        <v>17</v>
      </c>
      <c r="E362" s="6" t="s">
        <v>402</v>
      </c>
      <c r="F362" s="15"/>
      <c r="G362" s="16">
        <v>53</v>
      </c>
      <c r="H362" s="17"/>
    </row>
    <row r="363" spans="1:8" ht="78.75">
      <c r="A363" s="6" t="s">
        <v>398</v>
      </c>
      <c r="B363" s="6">
        <v>3</v>
      </c>
      <c r="C363" s="6" t="s">
        <v>403</v>
      </c>
      <c r="D363" s="12" t="s">
        <v>17</v>
      </c>
      <c r="E363" s="6" t="s">
        <v>404</v>
      </c>
      <c r="F363" s="15"/>
      <c r="G363" s="16">
        <v>197</v>
      </c>
      <c r="H363" s="17"/>
    </row>
    <row r="364" spans="1:8" ht="67.5">
      <c r="A364" s="6" t="s">
        <v>398</v>
      </c>
      <c r="B364" s="6">
        <v>4</v>
      </c>
      <c r="C364" s="6" t="s">
        <v>405</v>
      </c>
      <c r="D364" s="12" t="s">
        <v>17</v>
      </c>
      <c r="E364" s="6" t="s">
        <v>406</v>
      </c>
      <c r="F364" s="15"/>
      <c r="G364" s="16">
        <v>99</v>
      </c>
      <c r="H364" s="17"/>
    </row>
    <row r="365" spans="1:8" ht="78.75">
      <c r="A365" s="6" t="s">
        <v>398</v>
      </c>
      <c r="B365" s="6">
        <v>5</v>
      </c>
      <c r="C365" s="6" t="s">
        <v>407</v>
      </c>
      <c r="D365" s="12" t="s">
        <v>17</v>
      </c>
      <c r="E365" s="6" t="s">
        <v>408</v>
      </c>
      <c r="F365" s="15"/>
      <c r="G365" s="16">
        <v>77</v>
      </c>
      <c r="H365" s="17"/>
    </row>
    <row r="366" spans="1:8" ht="45">
      <c r="A366" s="6" t="s">
        <v>398</v>
      </c>
      <c r="B366" s="6">
        <v>6</v>
      </c>
      <c r="C366" s="6" t="s">
        <v>409</v>
      </c>
      <c r="D366" s="12" t="s">
        <v>17</v>
      </c>
      <c r="E366" s="6" t="s">
        <v>410</v>
      </c>
      <c r="F366" s="15"/>
      <c r="G366" s="16">
        <v>426</v>
      </c>
      <c r="H366" s="17"/>
    </row>
    <row r="367" spans="1:8" ht="67.5">
      <c r="A367" s="6" t="s">
        <v>398</v>
      </c>
      <c r="B367" s="6">
        <v>7</v>
      </c>
      <c r="C367" s="6" t="s">
        <v>411</v>
      </c>
      <c r="D367" s="12" t="s">
        <v>24</v>
      </c>
      <c r="E367" s="6" t="s">
        <v>412</v>
      </c>
      <c r="F367" s="15"/>
      <c r="G367" s="16">
        <v>1000</v>
      </c>
      <c r="H367" s="17"/>
    </row>
    <row r="368" spans="1:8" ht="67.5">
      <c r="A368" s="6" t="s">
        <v>398</v>
      </c>
      <c r="B368" s="6">
        <v>8</v>
      </c>
      <c r="C368" s="6" t="s">
        <v>413</v>
      </c>
      <c r="D368" s="12" t="s">
        <v>24</v>
      </c>
      <c r="E368" s="6" t="s">
        <v>414</v>
      </c>
      <c r="F368" s="15"/>
      <c r="G368" s="16">
        <v>750</v>
      </c>
      <c r="H368" s="17"/>
    </row>
    <row r="369" spans="1:8" ht="45">
      <c r="A369" s="6" t="s">
        <v>398</v>
      </c>
      <c r="B369" s="6">
        <v>9</v>
      </c>
      <c r="C369" s="6" t="s">
        <v>238</v>
      </c>
      <c r="D369" s="12" t="s">
        <v>24</v>
      </c>
      <c r="E369" s="6" t="s">
        <v>239</v>
      </c>
      <c r="F369" s="15"/>
      <c r="G369" s="16">
        <v>175</v>
      </c>
      <c r="H369" s="17"/>
    </row>
    <row r="370" spans="1:8" ht="56.25">
      <c r="A370" s="6" t="s">
        <v>398</v>
      </c>
      <c r="B370" s="6">
        <v>10</v>
      </c>
      <c r="C370" s="6" t="s">
        <v>240</v>
      </c>
      <c r="D370" s="12" t="s">
        <v>24</v>
      </c>
      <c r="E370" s="6" t="s">
        <v>241</v>
      </c>
      <c r="F370" s="15"/>
      <c r="G370" s="16">
        <v>875</v>
      </c>
      <c r="H370" s="17"/>
    </row>
    <row r="371" spans="1:8" ht="146.25">
      <c r="A371" s="6" t="s">
        <v>398</v>
      </c>
      <c r="B371" s="6">
        <v>11</v>
      </c>
      <c r="C371" s="6" t="s">
        <v>415</v>
      </c>
      <c r="D371" s="12" t="s">
        <v>17</v>
      </c>
      <c r="E371" s="6" t="s">
        <v>416</v>
      </c>
      <c r="F371" s="15"/>
      <c r="G371" s="16">
        <v>9</v>
      </c>
      <c r="H371" s="17"/>
    </row>
    <row r="372" spans="1:8" ht="33.75">
      <c r="A372" s="6" t="s">
        <v>398</v>
      </c>
      <c r="B372" s="6">
        <v>12</v>
      </c>
      <c r="C372" s="6" t="s">
        <v>417</v>
      </c>
      <c r="D372" s="12" t="s">
        <v>17</v>
      </c>
      <c r="E372" s="6" t="s">
        <v>418</v>
      </c>
      <c r="F372" s="15"/>
      <c r="G372" s="16">
        <v>1</v>
      </c>
      <c r="H372" s="17"/>
    </row>
    <row r="373" spans="1:8" ht="33.75">
      <c r="A373" s="6" t="s">
        <v>398</v>
      </c>
      <c r="B373" s="6">
        <v>13</v>
      </c>
      <c r="C373" s="6" t="s">
        <v>419</v>
      </c>
      <c r="D373" s="12" t="s">
        <v>17</v>
      </c>
      <c r="E373" s="6" t="s">
        <v>420</v>
      </c>
      <c r="F373" s="15"/>
      <c r="G373" s="16">
        <v>1</v>
      </c>
      <c r="H373" s="17"/>
    </row>
    <row r="374" spans="1:8">
      <c r="E374" s="10" t="s">
        <v>45</v>
      </c>
      <c r="F374" s="10"/>
      <c r="G374" s="10"/>
      <c r="H374" s="18"/>
    </row>
    <row r="376" spans="1:8">
      <c r="C376" s="10" t="s">
        <v>6</v>
      </c>
      <c r="D376" s="11" t="s">
        <v>7</v>
      </c>
      <c r="E376" s="10" t="s">
        <v>8</v>
      </c>
    </row>
    <row r="377" spans="1:8">
      <c r="C377" s="10" t="s">
        <v>9</v>
      </c>
      <c r="D377" s="11" t="s">
        <v>46</v>
      </c>
      <c r="E377" s="10" t="s">
        <v>146</v>
      </c>
    </row>
    <row r="378" spans="1:8">
      <c r="C378" s="10" t="s">
        <v>11</v>
      </c>
      <c r="D378" s="11" t="s">
        <v>228</v>
      </c>
      <c r="E378" s="10" t="s">
        <v>421</v>
      </c>
    </row>
    <row r="379" spans="1:8">
      <c r="C379" s="10" t="s">
        <v>13</v>
      </c>
      <c r="D379" s="11" t="s">
        <v>7</v>
      </c>
      <c r="E379" s="10" t="s">
        <v>422</v>
      </c>
    </row>
    <row r="381" spans="1:8" ht="258.75">
      <c r="A381" s="6" t="s">
        <v>423</v>
      </c>
      <c r="B381" s="6">
        <v>1</v>
      </c>
      <c r="C381" s="6" t="s">
        <v>424</v>
      </c>
      <c r="D381" s="12" t="s">
        <v>17</v>
      </c>
      <c r="E381" s="6" t="s">
        <v>425</v>
      </c>
      <c r="F381" s="15"/>
      <c r="G381" s="16">
        <v>15</v>
      </c>
      <c r="H381" s="17"/>
    </row>
    <row r="382" spans="1:8" ht="146.25">
      <c r="A382" s="6" t="s">
        <v>423</v>
      </c>
      <c r="B382" s="6">
        <v>2</v>
      </c>
      <c r="C382" s="6" t="s">
        <v>426</v>
      </c>
      <c r="D382" s="12" t="s">
        <v>17</v>
      </c>
      <c r="E382" s="6" t="s">
        <v>427</v>
      </c>
      <c r="F382" s="15"/>
      <c r="G382" s="16">
        <v>15</v>
      </c>
      <c r="H382" s="17"/>
    </row>
    <row r="383" spans="1:8">
      <c r="E383" s="10" t="s">
        <v>45</v>
      </c>
      <c r="F383" s="10"/>
      <c r="G383" s="10"/>
      <c r="H383" s="18"/>
    </row>
    <row r="385" spans="1:8">
      <c r="C385" s="10" t="s">
        <v>6</v>
      </c>
      <c r="D385" s="11" t="s">
        <v>7</v>
      </c>
      <c r="E385" s="10" t="s">
        <v>8</v>
      </c>
    </row>
    <row r="386" spans="1:8">
      <c r="C386" s="10" t="s">
        <v>9</v>
      </c>
      <c r="D386" s="11" t="s">
        <v>46</v>
      </c>
      <c r="E386" s="10" t="s">
        <v>146</v>
      </c>
    </row>
    <row r="387" spans="1:8">
      <c r="C387" s="10" t="s">
        <v>11</v>
      </c>
      <c r="D387" s="11" t="s">
        <v>228</v>
      </c>
      <c r="E387" s="10" t="s">
        <v>421</v>
      </c>
    </row>
    <row r="388" spans="1:8">
      <c r="C388" s="10" t="s">
        <v>13</v>
      </c>
      <c r="D388" s="11" t="s">
        <v>46</v>
      </c>
      <c r="E388" s="10" t="s">
        <v>264</v>
      </c>
    </row>
    <row r="390" spans="1:8" ht="101.25">
      <c r="A390" s="6" t="s">
        <v>428</v>
      </c>
      <c r="B390" s="6">
        <v>1</v>
      </c>
      <c r="C390" s="6" t="s">
        <v>429</v>
      </c>
      <c r="D390" s="12" t="s">
        <v>17</v>
      </c>
      <c r="E390" s="6" t="s">
        <v>430</v>
      </c>
      <c r="F390" s="15"/>
      <c r="G390" s="16">
        <v>18</v>
      </c>
      <c r="H390" s="17"/>
    </row>
    <row r="391" spans="1:8" ht="45">
      <c r="A391" s="6" t="s">
        <v>428</v>
      </c>
      <c r="B391" s="6">
        <v>2</v>
      </c>
      <c r="C391" s="6" t="s">
        <v>431</v>
      </c>
      <c r="D391" s="12" t="s">
        <v>17</v>
      </c>
      <c r="E391" s="6" t="s">
        <v>432</v>
      </c>
      <c r="F391" s="15"/>
      <c r="G391" s="16">
        <v>18</v>
      </c>
      <c r="H391" s="17"/>
    </row>
    <row r="392" spans="1:8">
      <c r="E392" s="10" t="s">
        <v>45</v>
      </c>
      <c r="F392" s="10"/>
      <c r="G392" s="10"/>
      <c r="H392" s="18"/>
    </row>
    <row r="394" spans="1:8">
      <c r="C394" s="10" t="s">
        <v>6</v>
      </c>
      <c r="D394" s="11" t="s">
        <v>7</v>
      </c>
      <c r="E394" s="10" t="s">
        <v>8</v>
      </c>
    </row>
    <row r="395" spans="1:8">
      <c r="C395" s="10" t="s">
        <v>9</v>
      </c>
      <c r="D395" s="11" t="s">
        <v>46</v>
      </c>
      <c r="E395" s="10" t="s">
        <v>146</v>
      </c>
    </row>
    <row r="396" spans="1:8">
      <c r="C396" s="10" t="s">
        <v>11</v>
      </c>
      <c r="D396" s="11" t="s">
        <v>228</v>
      </c>
      <c r="E396" s="10" t="s">
        <v>421</v>
      </c>
    </row>
    <row r="397" spans="1:8">
      <c r="C397" s="10" t="s">
        <v>13</v>
      </c>
      <c r="D397" s="11" t="s">
        <v>96</v>
      </c>
      <c r="E397" s="10" t="s">
        <v>301</v>
      </c>
    </row>
    <row r="399" spans="1:8" ht="78.75">
      <c r="A399" s="6" t="s">
        <v>433</v>
      </c>
      <c r="B399" s="6">
        <v>1</v>
      </c>
      <c r="C399" s="6" t="s">
        <v>434</v>
      </c>
      <c r="D399" s="12" t="s">
        <v>17</v>
      </c>
      <c r="E399" s="6" t="s">
        <v>435</v>
      </c>
      <c r="F399" s="15"/>
      <c r="G399" s="16">
        <v>18</v>
      </c>
      <c r="H399" s="17"/>
    </row>
    <row r="400" spans="1:8" ht="101.25">
      <c r="A400" s="6" t="s">
        <v>433</v>
      </c>
      <c r="B400" s="6">
        <v>2</v>
      </c>
      <c r="C400" s="6" t="s">
        <v>436</v>
      </c>
      <c r="D400" s="12" t="s">
        <v>17</v>
      </c>
      <c r="E400" s="6" t="s">
        <v>437</v>
      </c>
      <c r="F400" s="15"/>
      <c r="G400" s="16">
        <v>15</v>
      </c>
      <c r="H400" s="17"/>
    </row>
    <row r="401" spans="1:8">
      <c r="E401" s="10" t="s">
        <v>45</v>
      </c>
      <c r="F401" s="10"/>
      <c r="G401" s="10"/>
      <c r="H401" s="18"/>
    </row>
    <row r="403" spans="1:8">
      <c r="C403" s="10" t="s">
        <v>6</v>
      </c>
      <c r="D403" s="11" t="s">
        <v>7</v>
      </c>
      <c r="E403" s="10" t="s">
        <v>8</v>
      </c>
    </row>
    <row r="404" spans="1:8">
      <c r="C404" s="10" t="s">
        <v>9</v>
      </c>
      <c r="D404" s="11" t="s">
        <v>46</v>
      </c>
      <c r="E404" s="10" t="s">
        <v>146</v>
      </c>
    </row>
    <row r="405" spans="1:8">
      <c r="C405" s="10" t="s">
        <v>11</v>
      </c>
      <c r="D405" s="11" t="s">
        <v>228</v>
      </c>
      <c r="E405" s="10" t="s">
        <v>421</v>
      </c>
    </row>
    <row r="406" spans="1:8">
      <c r="C406" s="10" t="s">
        <v>13</v>
      </c>
      <c r="D406" s="11" t="s">
        <v>192</v>
      </c>
      <c r="E406" s="10" t="s">
        <v>438</v>
      </c>
    </row>
    <row r="408" spans="1:8" ht="22.5">
      <c r="A408" s="6" t="s">
        <v>439</v>
      </c>
      <c r="B408" s="6">
        <v>1</v>
      </c>
      <c r="C408" s="6" t="s">
        <v>440</v>
      </c>
      <c r="D408" s="12" t="s">
        <v>17</v>
      </c>
      <c r="E408" s="6" t="s">
        <v>441</v>
      </c>
      <c r="F408" s="15"/>
      <c r="G408" s="16">
        <v>1</v>
      </c>
      <c r="H408" s="17"/>
    </row>
    <row r="409" spans="1:8" ht="22.5">
      <c r="A409" s="6" t="s">
        <v>439</v>
      </c>
      <c r="B409" s="6">
        <v>2</v>
      </c>
      <c r="C409" s="6" t="s">
        <v>442</v>
      </c>
      <c r="D409" s="12" t="s">
        <v>17</v>
      </c>
      <c r="E409" s="6" t="s">
        <v>443</v>
      </c>
      <c r="F409" s="15"/>
      <c r="G409" s="16">
        <v>1</v>
      </c>
      <c r="H409" s="17"/>
    </row>
    <row r="410" spans="1:8" ht="22.5">
      <c r="A410" s="6" t="s">
        <v>439</v>
      </c>
      <c r="B410" s="6">
        <v>3</v>
      </c>
      <c r="C410" s="6" t="s">
        <v>444</v>
      </c>
      <c r="D410" s="12" t="s">
        <v>17</v>
      </c>
      <c r="E410" s="6" t="s">
        <v>445</v>
      </c>
      <c r="F410" s="15"/>
      <c r="G410" s="16">
        <v>1</v>
      </c>
      <c r="H410" s="17"/>
    </row>
    <row r="411" spans="1:8" ht="22.5">
      <c r="A411" s="6" t="s">
        <v>439</v>
      </c>
      <c r="B411" s="6">
        <v>4</v>
      </c>
      <c r="C411" s="6" t="s">
        <v>446</v>
      </c>
      <c r="D411" s="12" t="s">
        <v>17</v>
      </c>
      <c r="E411" s="6" t="s">
        <v>447</v>
      </c>
      <c r="F411" s="15"/>
      <c r="G411" s="16">
        <v>1</v>
      </c>
      <c r="H411" s="17"/>
    </row>
    <row r="412" spans="1:8" ht="22.5">
      <c r="A412" s="6" t="s">
        <v>439</v>
      </c>
      <c r="B412" s="6">
        <v>5</v>
      </c>
      <c r="C412" s="6" t="s">
        <v>448</v>
      </c>
      <c r="D412" s="12" t="s">
        <v>17</v>
      </c>
      <c r="E412" s="6" t="s">
        <v>449</v>
      </c>
      <c r="F412" s="15"/>
      <c r="G412" s="16">
        <v>1</v>
      </c>
      <c r="H412" s="17"/>
    </row>
    <row r="413" spans="1:8" ht="22.5">
      <c r="A413" s="6" t="s">
        <v>439</v>
      </c>
      <c r="B413" s="6">
        <v>6</v>
      </c>
      <c r="C413" s="6" t="s">
        <v>450</v>
      </c>
      <c r="D413" s="12" t="s">
        <v>17</v>
      </c>
      <c r="E413" s="6" t="s">
        <v>451</v>
      </c>
      <c r="F413" s="15"/>
      <c r="G413" s="16">
        <v>1</v>
      </c>
      <c r="H413" s="17"/>
    </row>
    <row r="414" spans="1:8" ht="22.5">
      <c r="A414" s="6" t="s">
        <v>439</v>
      </c>
      <c r="B414" s="6">
        <v>7</v>
      </c>
      <c r="C414" s="6" t="s">
        <v>452</v>
      </c>
      <c r="D414" s="12" t="s">
        <v>17</v>
      </c>
      <c r="E414" s="6" t="s">
        <v>453</v>
      </c>
      <c r="F414" s="15"/>
      <c r="G414" s="16">
        <v>1</v>
      </c>
      <c r="H414" s="17"/>
    </row>
    <row r="415" spans="1:8" ht="22.5">
      <c r="A415" s="6" t="s">
        <v>439</v>
      </c>
      <c r="B415" s="6">
        <v>8</v>
      </c>
      <c r="C415" s="6" t="s">
        <v>454</v>
      </c>
      <c r="D415" s="12" t="s">
        <v>17</v>
      </c>
      <c r="E415" s="6" t="s">
        <v>455</v>
      </c>
      <c r="F415" s="15"/>
      <c r="G415" s="16">
        <v>1</v>
      </c>
      <c r="H415" s="17"/>
    </row>
    <row r="416" spans="1:8" ht="22.5">
      <c r="A416" s="6" t="s">
        <v>439</v>
      </c>
      <c r="B416" s="6">
        <v>9</v>
      </c>
      <c r="C416" s="6" t="s">
        <v>456</v>
      </c>
      <c r="D416" s="12" t="s">
        <v>17</v>
      </c>
      <c r="E416" s="6" t="s">
        <v>457</v>
      </c>
      <c r="F416" s="15"/>
      <c r="G416" s="16">
        <v>1</v>
      </c>
      <c r="H416" s="17"/>
    </row>
    <row r="417" spans="1:8" ht="22.5">
      <c r="A417" s="6" t="s">
        <v>439</v>
      </c>
      <c r="B417" s="6">
        <v>10</v>
      </c>
      <c r="C417" s="6" t="s">
        <v>458</v>
      </c>
      <c r="D417" s="12" t="s">
        <v>17</v>
      </c>
      <c r="E417" s="6" t="s">
        <v>459</v>
      </c>
      <c r="F417" s="15"/>
      <c r="G417" s="16">
        <v>1</v>
      </c>
      <c r="H417" s="17"/>
    </row>
    <row r="418" spans="1:8" ht="22.5">
      <c r="A418" s="6" t="s">
        <v>439</v>
      </c>
      <c r="B418" s="6">
        <v>11</v>
      </c>
      <c r="C418" s="6" t="s">
        <v>460</v>
      </c>
      <c r="D418" s="12" t="s">
        <v>17</v>
      </c>
      <c r="E418" s="6" t="s">
        <v>461</v>
      </c>
      <c r="F418" s="15"/>
      <c r="G418" s="16">
        <v>1</v>
      </c>
      <c r="H418" s="17"/>
    </row>
    <row r="419" spans="1:8">
      <c r="E419" s="10" t="s">
        <v>45</v>
      </c>
      <c r="F419" s="10"/>
      <c r="G419" s="10"/>
      <c r="H419" s="18"/>
    </row>
    <row r="421" spans="1:8">
      <c r="C421" s="10" t="s">
        <v>6</v>
      </c>
      <c r="D421" s="11" t="s">
        <v>7</v>
      </c>
      <c r="E421" s="10" t="s">
        <v>8</v>
      </c>
    </row>
    <row r="422" spans="1:8">
      <c r="C422" s="10" t="s">
        <v>9</v>
      </c>
      <c r="D422" s="11" t="s">
        <v>46</v>
      </c>
      <c r="E422" s="10" t="s">
        <v>146</v>
      </c>
    </row>
    <row r="423" spans="1:8">
      <c r="C423" s="10" t="s">
        <v>11</v>
      </c>
      <c r="D423" s="11" t="s">
        <v>228</v>
      </c>
      <c r="E423" s="10" t="s">
        <v>421</v>
      </c>
    </row>
    <row r="424" spans="1:8">
      <c r="C424" s="10" t="s">
        <v>13</v>
      </c>
      <c r="D424" s="11" t="s">
        <v>208</v>
      </c>
      <c r="E424" s="10" t="s">
        <v>234</v>
      </c>
    </row>
    <row r="426" spans="1:8">
      <c r="A426" s="6" t="s">
        <v>462</v>
      </c>
      <c r="B426" s="6">
        <v>1</v>
      </c>
      <c r="C426" s="6" t="s">
        <v>463</v>
      </c>
      <c r="D426" s="12" t="s">
        <v>17</v>
      </c>
      <c r="E426" s="6" t="s">
        <v>464</v>
      </c>
      <c r="F426" s="15"/>
      <c r="G426" s="16">
        <v>54</v>
      </c>
      <c r="H426" s="17"/>
    </row>
    <row r="427" spans="1:8">
      <c r="E427" s="10" t="s">
        <v>45</v>
      </c>
      <c r="F427" s="10"/>
      <c r="G427" s="10"/>
      <c r="H427" s="18"/>
    </row>
    <row r="429" spans="1:8">
      <c r="C429" s="10" t="s">
        <v>6</v>
      </c>
      <c r="D429" s="11" t="s">
        <v>7</v>
      </c>
      <c r="E429" s="10" t="s">
        <v>8</v>
      </c>
    </row>
    <row r="430" spans="1:8">
      <c r="C430" s="10" t="s">
        <v>9</v>
      </c>
      <c r="D430" s="11" t="s">
        <v>96</v>
      </c>
      <c r="E430" s="10" t="s">
        <v>465</v>
      </c>
    </row>
    <row r="431" spans="1:8">
      <c r="C431" s="10" t="s">
        <v>11</v>
      </c>
      <c r="D431" s="11" t="s">
        <v>7</v>
      </c>
      <c r="E431" s="10" t="s">
        <v>466</v>
      </c>
    </row>
    <row r="433" spans="1:8" ht="22.5">
      <c r="A433" s="6" t="s">
        <v>467</v>
      </c>
      <c r="B433" s="6">
        <v>1</v>
      </c>
      <c r="C433" s="6" t="s">
        <v>468</v>
      </c>
      <c r="D433" s="12" t="s">
        <v>94</v>
      </c>
      <c r="E433" s="6" t="s">
        <v>469</v>
      </c>
      <c r="F433" s="15">
        <v>11372.94</v>
      </c>
      <c r="G433" s="16">
        <v>1</v>
      </c>
      <c r="H433" s="17">
        <f>ROUND(ROUND(F433,2)*ROUND(G433,3),2)</f>
        <v>11372.94</v>
      </c>
    </row>
    <row r="434" spans="1:8">
      <c r="E434" s="10" t="s">
        <v>45</v>
      </c>
      <c r="F434" s="10"/>
      <c r="G434" s="10"/>
      <c r="H434" s="18">
        <f>SUM(H433:H433)</f>
        <v>11372.94</v>
      </c>
    </row>
    <row r="436" spans="1:8">
      <c r="C436" s="10" t="s">
        <v>6</v>
      </c>
      <c r="D436" s="11" t="s">
        <v>7</v>
      </c>
      <c r="E436" s="10" t="s">
        <v>8</v>
      </c>
    </row>
    <row r="437" spans="1:8">
      <c r="C437" s="10" t="s">
        <v>9</v>
      </c>
      <c r="D437" s="11" t="s">
        <v>192</v>
      </c>
      <c r="E437" s="10" t="s">
        <v>470</v>
      </c>
    </row>
    <row r="438" spans="1:8">
      <c r="C438" s="10" t="s">
        <v>11</v>
      </c>
      <c r="D438" s="11" t="s">
        <v>7</v>
      </c>
      <c r="E438" s="10" t="s">
        <v>471</v>
      </c>
    </row>
    <row r="440" spans="1:8" ht="33.75">
      <c r="A440" s="6" t="s">
        <v>472</v>
      </c>
      <c r="B440" s="6">
        <v>1</v>
      </c>
      <c r="C440" s="6" t="s">
        <v>473</v>
      </c>
      <c r="D440" s="12" t="s">
        <v>94</v>
      </c>
      <c r="E440" s="6" t="s">
        <v>474</v>
      </c>
      <c r="F440" s="15">
        <v>958.66</v>
      </c>
      <c r="G440" s="16">
        <v>1</v>
      </c>
      <c r="H440" s="17">
        <f>ROUND(ROUND(F440,2)*ROUND(G440,3),2)</f>
        <v>958.66</v>
      </c>
    </row>
    <row r="441" spans="1:8">
      <c r="E441" s="10" t="s">
        <v>45</v>
      </c>
      <c r="F441" s="10"/>
      <c r="G441" s="10"/>
      <c r="H441" s="18">
        <f>SUM(H440:H440)</f>
        <v>958.66</v>
      </c>
    </row>
    <row r="443" spans="1:8">
      <c r="C443" s="10" t="s">
        <v>6</v>
      </c>
      <c r="D443" s="11" t="s">
        <v>7</v>
      </c>
      <c r="E443" s="10" t="s">
        <v>8</v>
      </c>
    </row>
    <row r="444" spans="1:8">
      <c r="C444" s="10" t="s">
        <v>9</v>
      </c>
      <c r="D444" s="11" t="s">
        <v>208</v>
      </c>
      <c r="E444" s="10" t="s">
        <v>475</v>
      </c>
    </row>
    <row r="445" spans="1:8">
      <c r="C445" s="10" t="s">
        <v>11</v>
      </c>
      <c r="D445" s="11" t="s">
        <v>7</v>
      </c>
      <c r="E445" s="10" t="s">
        <v>476</v>
      </c>
    </row>
    <row r="447" spans="1:8" ht="78.75">
      <c r="A447" s="6" t="s">
        <v>477</v>
      </c>
      <c r="B447" s="6">
        <v>1</v>
      </c>
      <c r="C447" s="6" t="s">
        <v>478</v>
      </c>
      <c r="D447" s="12" t="s">
        <v>479</v>
      </c>
      <c r="E447" s="6" t="s">
        <v>480</v>
      </c>
      <c r="F447" s="15">
        <v>13487.04</v>
      </c>
      <c r="G447" s="16">
        <v>1</v>
      </c>
      <c r="H447" s="17">
        <f>ROUND(ROUND(F447,2)*ROUND(G447,3),2)</f>
        <v>13487.04</v>
      </c>
    </row>
    <row r="448" spans="1:8">
      <c r="E448" s="10" t="s">
        <v>45</v>
      </c>
      <c r="F448" s="10"/>
      <c r="G448" s="10"/>
      <c r="H448" s="18">
        <f>SUM(H447:H447)</f>
        <v>13487.04</v>
      </c>
    </row>
    <row r="450" spans="1:8">
      <c r="C450" s="10" t="s">
        <v>6</v>
      </c>
      <c r="D450" s="11" t="s">
        <v>7</v>
      </c>
      <c r="E450" s="10" t="s">
        <v>8</v>
      </c>
    </row>
    <row r="451" spans="1:8">
      <c r="C451" s="10" t="s">
        <v>9</v>
      </c>
      <c r="D451" s="11" t="s">
        <v>215</v>
      </c>
      <c r="E451" s="10" t="s">
        <v>481</v>
      </c>
    </row>
    <row r="452" spans="1:8">
      <c r="C452" s="10" t="s">
        <v>11</v>
      </c>
      <c r="D452" s="11" t="s">
        <v>7</v>
      </c>
      <c r="E452" s="10" t="s">
        <v>482</v>
      </c>
    </row>
    <row r="454" spans="1:8" ht="33.75">
      <c r="A454" s="6" t="s">
        <v>483</v>
      </c>
      <c r="B454" s="6">
        <v>1</v>
      </c>
      <c r="C454" s="6" t="s">
        <v>484</v>
      </c>
      <c r="D454" s="12" t="s">
        <v>17</v>
      </c>
      <c r="E454" s="6" t="s">
        <v>485</v>
      </c>
      <c r="F454" s="15"/>
      <c r="G454" s="16">
        <v>1</v>
      </c>
      <c r="H454" s="17"/>
    </row>
    <row r="455" spans="1:8" ht="45">
      <c r="A455" s="6" t="s">
        <v>483</v>
      </c>
      <c r="B455" s="6">
        <v>2</v>
      </c>
      <c r="C455" s="6" t="s">
        <v>486</v>
      </c>
      <c r="D455" s="12" t="s">
        <v>17</v>
      </c>
      <c r="E455" s="6" t="s">
        <v>487</v>
      </c>
      <c r="F455" s="15"/>
      <c r="G455" s="16">
        <v>1</v>
      </c>
      <c r="H455" s="17"/>
    </row>
    <row r="456" spans="1:8" ht="236.25">
      <c r="A456" s="6" t="s">
        <v>483</v>
      </c>
      <c r="B456" s="6">
        <v>3</v>
      </c>
      <c r="C456" s="6" t="s">
        <v>488</v>
      </c>
      <c r="D456" s="12" t="s">
        <v>17</v>
      </c>
      <c r="E456" s="6" t="s">
        <v>489</v>
      </c>
      <c r="F456" s="15"/>
      <c r="G456" s="16">
        <v>1</v>
      </c>
      <c r="H456" s="17"/>
    </row>
    <row r="457" spans="1:8" ht="33.75">
      <c r="A457" s="6" t="s">
        <v>483</v>
      </c>
      <c r="B457" s="6">
        <v>4</v>
      </c>
      <c r="C457" s="6" t="s">
        <v>490</v>
      </c>
      <c r="D457" s="12" t="s">
        <v>17</v>
      </c>
      <c r="E457" s="6" t="s">
        <v>491</v>
      </c>
      <c r="F457" s="15"/>
      <c r="G457" s="16">
        <v>1</v>
      </c>
      <c r="H457" s="17"/>
    </row>
    <row r="458" spans="1:8" ht="67.5">
      <c r="A458" s="6" t="s">
        <v>483</v>
      </c>
      <c r="B458" s="6">
        <v>5</v>
      </c>
      <c r="C458" s="6" t="s">
        <v>492</v>
      </c>
      <c r="D458" s="12" t="s">
        <v>17</v>
      </c>
      <c r="E458" s="6" t="s">
        <v>493</v>
      </c>
      <c r="F458" s="15"/>
      <c r="G458" s="16">
        <v>1</v>
      </c>
      <c r="H458" s="17"/>
    </row>
    <row r="459" spans="1:8" ht="168.75">
      <c r="A459" s="6" t="s">
        <v>483</v>
      </c>
      <c r="B459" s="6">
        <v>6</v>
      </c>
      <c r="C459" s="6" t="s">
        <v>494</v>
      </c>
      <c r="D459" s="12" t="s">
        <v>17</v>
      </c>
      <c r="E459" s="6" t="s">
        <v>495</v>
      </c>
      <c r="F459" s="15"/>
      <c r="G459" s="16">
        <v>1</v>
      </c>
      <c r="H459" s="17"/>
    </row>
    <row r="460" spans="1:8" ht="45">
      <c r="A460" s="6" t="s">
        <v>483</v>
      </c>
      <c r="B460" s="6">
        <v>7</v>
      </c>
      <c r="C460" s="6" t="s">
        <v>496</v>
      </c>
      <c r="D460" s="12" t="s">
        <v>94</v>
      </c>
      <c r="E460" s="6" t="s">
        <v>497</v>
      </c>
      <c r="F460" s="15"/>
      <c r="G460" s="16">
        <v>1</v>
      </c>
      <c r="H460" s="17"/>
    </row>
    <row r="461" spans="1:8" ht="33.75">
      <c r="A461" s="6" t="s">
        <v>483</v>
      </c>
      <c r="B461" s="6">
        <v>8</v>
      </c>
      <c r="C461" s="6" t="s">
        <v>498</v>
      </c>
      <c r="D461" s="12" t="s">
        <v>94</v>
      </c>
      <c r="E461" s="6" t="s">
        <v>499</v>
      </c>
      <c r="F461" s="15"/>
      <c r="G461" s="16">
        <v>1</v>
      </c>
      <c r="H461" s="17"/>
    </row>
    <row r="462" spans="1:8">
      <c r="E462" s="10" t="s">
        <v>45</v>
      </c>
      <c r="F462" s="10"/>
      <c r="G462" s="10"/>
      <c r="H462" s="18"/>
    </row>
    <row r="464" spans="1:8">
      <c r="C464" s="10" t="s">
        <v>6</v>
      </c>
      <c r="D464" s="11" t="s">
        <v>7</v>
      </c>
      <c r="E464" s="10" t="s">
        <v>8</v>
      </c>
    </row>
    <row r="465" spans="1:8">
      <c r="C465" s="10" t="s">
        <v>9</v>
      </c>
      <c r="D465" s="11" t="s">
        <v>215</v>
      </c>
      <c r="E465" s="10" t="s">
        <v>481</v>
      </c>
    </row>
    <row r="466" spans="1:8">
      <c r="C466" s="10" t="s">
        <v>11</v>
      </c>
      <c r="D466" s="11" t="s">
        <v>500</v>
      </c>
      <c r="E466" s="10" t="s">
        <v>501</v>
      </c>
    </row>
    <row r="468" spans="1:8" ht="22.5">
      <c r="A468" s="6" t="s">
        <v>502</v>
      </c>
      <c r="B468" s="6">
        <v>1</v>
      </c>
      <c r="C468" s="6" t="s">
        <v>503</v>
      </c>
      <c r="D468" s="12" t="s">
        <v>504</v>
      </c>
      <c r="E468" s="6" t="s">
        <v>505</v>
      </c>
      <c r="F468" s="15">
        <v>25000</v>
      </c>
      <c r="G468" s="16">
        <v>1</v>
      </c>
      <c r="H468" s="17">
        <f>ROUND(ROUND(F468,2)*ROUND(G468,3),2)</f>
        <v>25000</v>
      </c>
    </row>
    <row r="469" spans="1:8" ht="22.5">
      <c r="A469" s="6" t="s">
        <v>502</v>
      </c>
      <c r="B469" s="6">
        <v>2</v>
      </c>
      <c r="C469" s="6" t="s">
        <v>506</v>
      </c>
      <c r="D469" s="12" t="s">
        <v>504</v>
      </c>
      <c r="E469" s="6" t="s">
        <v>507</v>
      </c>
      <c r="F469" s="15">
        <v>46000</v>
      </c>
      <c r="G469" s="16">
        <v>1</v>
      </c>
      <c r="H469" s="17">
        <f>ROUND(ROUND(F469,2)*ROUND(G469,3),2)</f>
        <v>46000</v>
      </c>
    </row>
    <row r="470" spans="1:8">
      <c r="E470" s="10" t="s">
        <v>45</v>
      </c>
      <c r="F470" s="10"/>
      <c r="G470" s="10"/>
      <c r="H470" s="18">
        <f>SUM(H468:H469)</f>
        <v>71000</v>
      </c>
    </row>
    <row r="472" spans="1:8">
      <c r="E472" s="13" t="s">
        <v>508</v>
      </c>
      <c r="H472" s="19"/>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59"/>
  <sheetViews>
    <sheetView workbookViewId="0"/>
  </sheetViews>
  <sheetFormatPr defaultColWidth="9.140625" defaultRowHeight="15"/>
  <cols>
    <col min="1" max="1" width="25.7109375" customWidth="1"/>
    <col min="2" max="2" width="3.42578125" customWidth="1"/>
    <col min="3" max="7" width="13.7109375" customWidth="1"/>
    <col min="8" max="8" width="25.7109375" customWidth="1"/>
  </cols>
  <sheetData>
    <row r="1" spans="1:8">
      <c r="E1" s="20" t="s">
        <v>0</v>
      </c>
      <c r="F1" s="20" t="s">
        <v>0</v>
      </c>
      <c r="G1" s="20" t="s">
        <v>0</v>
      </c>
      <c r="H1" s="20" t="s">
        <v>0</v>
      </c>
    </row>
    <row r="2" spans="1:8">
      <c r="E2" s="20" t="s">
        <v>1</v>
      </c>
      <c r="F2" s="20" t="s">
        <v>1</v>
      </c>
      <c r="G2" s="20" t="s">
        <v>1</v>
      </c>
      <c r="H2" s="20" t="s">
        <v>1</v>
      </c>
    </row>
    <row r="3" spans="1:8">
      <c r="E3" s="20"/>
      <c r="F3" s="20"/>
      <c r="G3" s="20"/>
      <c r="H3" s="20"/>
    </row>
    <row r="4" spans="1:8">
      <c r="E4" s="20"/>
      <c r="F4" s="20"/>
      <c r="G4" s="20"/>
      <c r="H4" s="20"/>
    </row>
    <row r="6" spans="1:8" ht="18.75">
      <c r="C6" s="21" t="s">
        <v>509</v>
      </c>
      <c r="D6" s="21" t="s">
        <v>509</v>
      </c>
      <c r="E6" s="21" t="s">
        <v>509</v>
      </c>
      <c r="F6" s="21" t="s">
        <v>509</v>
      </c>
      <c r="G6" s="21" t="s">
        <v>509</v>
      </c>
    </row>
    <row r="10" spans="1:8">
      <c r="B10" t="s">
        <v>510</v>
      </c>
      <c r="C10" s="22" t="s">
        <v>6</v>
      </c>
      <c r="D10" s="23" t="s">
        <v>7</v>
      </c>
      <c r="E10" s="22" t="s">
        <v>8</v>
      </c>
    </row>
    <row r="11" spans="1:8">
      <c r="B11" t="s">
        <v>510</v>
      </c>
      <c r="C11" s="22" t="s">
        <v>9</v>
      </c>
      <c r="D11" s="23" t="s">
        <v>7</v>
      </c>
      <c r="E11" s="22" t="s">
        <v>10</v>
      </c>
    </row>
    <row r="12" spans="1:8">
      <c r="B12" t="s">
        <v>510</v>
      </c>
      <c r="C12" s="22" t="s">
        <v>11</v>
      </c>
      <c r="D12" s="23" t="s">
        <v>7</v>
      </c>
      <c r="E12" s="22" t="s">
        <v>12</v>
      </c>
    </row>
    <row r="13" spans="1:8">
      <c r="B13" t="s">
        <v>510</v>
      </c>
      <c r="C13" s="22" t="s">
        <v>13</v>
      </c>
      <c r="D13" s="23" t="s">
        <v>7</v>
      </c>
      <c r="E13" s="22" t="s">
        <v>14</v>
      </c>
    </row>
    <row r="15" spans="1:8" ht="45" customHeight="1">
      <c r="A15" s="24" t="s">
        <v>511</v>
      </c>
      <c r="B15" s="24" t="s">
        <v>512</v>
      </c>
      <c r="C15" s="24" t="s">
        <v>16</v>
      </c>
      <c r="D15" s="25" t="s">
        <v>17</v>
      </c>
      <c r="E15" s="26" t="s">
        <v>18</v>
      </c>
      <c r="F15" s="26" t="s">
        <v>18</v>
      </c>
      <c r="G15" s="27">
        <f>SUM(G16:G17)</f>
        <v>100</v>
      </c>
    </row>
    <row r="16" spans="1:8">
      <c r="A16" s="1"/>
      <c r="B16" s="1" t="s">
        <v>513</v>
      </c>
      <c r="C16" s="2" t="s">
        <v>514</v>
      </c>
      <c r="D16" s="2" t="s">
        <v>515</v>
      </c>
      <c r="E16" s="2" t="s">
        <v>516</v>
      </c>
      <c r="F16" s="2" t="s">
        <v>517</v>
      </c>
      <c r="G16" s="3"/>
    </row>
    <row r="17" spans="1:7">
      <c r="A17" s="4"/>
      <c r="B17" s="4"/>
      <c r="C17" s="5">
        <v>100</v>
      </c>
      <c r="D17" s="5"/>
      <c r="E17" s="5"/>
      <c r="F17" s="5"/>
      <c r="G17" s="5">
        <f>PRODUCT(C17:F17)</f>
        <v>100</v>
      </c>
    </row>
    <row r="19" spans="1:7" ht="45" customHeight="1">
      <c r="A19" s="24" t="s">
        <v>518</v>
      </c>
      <c r="B19" s="24" t="s">
        <v>512</v>
      </c>
      <c r="C19" s="24" t="s">
        <v>19</v>
      </c>
      <c r="D19" s="25" t="s">
        <v>17</v>
      </c>
      <c r="E19" s="26" t="s">
        <v>20</v>
      </c>
      <c r="F19" s="26" t="s">
        <v>20</v>
      </c>
      <c r="G19" s="27">
        <f>SUM(G20:G21)</f>
        <v>20</v>
      </c>
    </row>
    <row r="20" spans="1:7">
      <c r="A20" s="1"/>
      <c r="B20" s="1" t="s">
        <v>513</v>
      </c>
      <c r="C20" s="2" t="s">
        <v>514</v>
      </c>
      <c r="D20" s="2" t="s">
        <v>515</v>
      </c>
      <c r="E20" s="2" t="s">
        <v>516</v>
      </c>
      <c r="F20" s="2" t="s">
        <v>517</v>
      </c>
      <c r="G20" s="3"/>
    </row>
    <row r="21" spans="1:7">
      <c r="A21" s="4"/>
      <c r="B21" s="4"/>
      <c r="C21" s="5">
        <v>20</v>
      </c>
      <c r="D21" s="5"/>
      <c r="E21" s="5"/>
      <c r="F21" s="5"/>
      <c r="G21" s="5">
        <f>PRODUCT(C21:F21)</f>
        <v>20</v>
      </c>
    </row>
    <row r="23" spans="1:7" ht="45" customHeight="1">
      <c r="A23" s="24" t="s">
        <v>519</v>
      </c>
      <c r="B23" s="24" t="s">
        <v>512</v>
      </c>
      <c r="C23" s="24" t="s">
        <v>21</v>
      </c>
      <c r="D23" s="25" t="s">
        <v>17</v>
      </c>
      <c r="E23" s="26" t="s">
        <v>22</v>
      </c>
      <c r="F23" s="26" t="s">
        <v>22</v>
      </c>
      <c r="G23" s="27">
        <f>SUM(G24:G25)</f>
        <v>18</v>
      </c>
    </row>
    <row r="24" spans="1:7">
      <c r="A24" s="1"/>
      <c r="B24" s="1" t="s">
        <v>513</v>
      </c>
      <c r="C24" s="2" t="s">
        <v>514</v>
      </c>
      <c r="D24" s="2" t="s">
        <v>515</v>
      </c>
      <c r="E24" s="2" t="s">
        <v>516</v>
      </c>
      <c r="F24" s="2" t="s">
        <v>517</v>
      </c>
      <c r="G24" s="3"/>
    </row>
    <row r="25" spans="1:7">
      <c r="A25" s="4"/>
      <c r="B25" s="4"/>
      <c r="C25" s="5">
        <v>18</v>
      </c>
      <c r="D25" s="5"/>
      <c r="E25" s="5"/>
      <c r="F25" s="5"/>
      <c r="G25" s="5">
        <f>PRODUCT(C25:F25)</f>
        <v>18</v>
      </c>
    </row>
    <row r="27" spans="1:7" ht="45" customHeight="1">
      <c r="A27" s="24" t="s">
        <v>520</v>
      </c>
      <c r="B27" s="24" t="s">
        <v>512</v>
      </c>
      <c r="C27" s="24" t="s">
        <v>23</v>
      </c>
      <c r="D27" s="25" t="s">
        <v>24</v>
      </c>
      <c r="E27" s="26" t="s">
        <v>25</v>
      </c>
      <c r="F27" s="26" t="s">
        <v>25</v>
      </c>
      <c r="G27" s="27">
        <f>SUM(G28:G29)</f>
        <v>141.84</v>
      </c>
    </row>
    <row r="28" spans="1:7">
      <c r="A28" s="1"/>
      <c r="B28" s="1" t="s">
        <v>513</v>
      </c>
      <c r="C28" s="2" t="s">
        <v>514</v>
      </c>
      <c r="D28" s="2" t="s">
        <v>515</v>
      </c>
      <c r="E28" s="2" t="s">
        <v>516</v>
      </c>
      <c r="F28" s="2" t="s">
        <v>517</v>
      </c>
      <c r="G28" s="3"/>
    </row>
    <row r="29" spans="1:7">
      <c r="A29" s="4"/>
      <c r="B29" s="4"/>
      <c r="C29" s="5">
        <v>18</v>
      </c>
      <c r="D29" s="5">
        <v>7.88</v>
      </c>
      <c r="E29" s="5"/>
      <c r="F29" s="5"/>
      <c r="G29" s="5">
        <f>PRODUCT(C29:F29)</f>
        <v>141.84</v>
      </c>
    </row>
    <row r="31" spans="1:7" ht="45" customHeight="1">
      <c r="A31" s="24" t="s">
        <v>521</v>
      </c>
      <c r="B31" s="24" t="s">
        <v>512</v>
      </c>
      <c r="C31" s="24" t="s">
        <v>26</v>
      </c>
      <c r="D31" s="25" t="s">
        <v>27</v>
      </c>
      <c r="E31" s="26" t="s">
        <v>28</v>
      </c>
      <c r="F31" s="26" t="s">
        <v>28</v>
      </c>
      <c r="G31" s="27">
        <f>SUM(G32:G33)</f>
        <v>50</v>
      </c>
    </row>
    <row r="32" spans="1:7">
      <c r="A32" s="1"/>
      <c r="B32" s="1" t="s">
        <v>513</v>
      </c>
      <c r="C32" s="2" t="s">
        <v>514</v>
      </c>
      <c r="D32" s="2" t="s">
        <v>515</v>
      </c>
      <c r="E32" s="2" t="s">
        <v>516</v>
      </c>
      <c r="F32" s="2" t="s">
        <v>517</v>
      </c>
      <c r="G32" s="3"/>
    </row>
    <row r="33" spans="1:7">
      <c r="A33" s="4"/>
      <c r="B33" s="4"/>
      <c r="C33" s="5">
        <v>50</v>
      </c>
      <c r="D33" s="5"/>
      <c r="E33" s="5"/>
      <c r="F33" s="5"/>
      <c r="G33" s="5">
        <f>PRODUCT(C33:F33)</f>
        <v>50</v>
      </c>
    </row>
    <row r="35" spans="1:7" ht="45" customHeight="1">
      <c r="A35" s="24" t="s">
        <v>522</v>
      </c>
      <c r="B35" s="24" t="s">
        <v>512</v>
      </c>
      <c r="C35" s="24" t="s">
        <v>29</v>
      </c>
      <c r="D35" s="25" t="s">
        <v>27</v>
      </c>
      <c r="E35" s="26" t="s">
        <v>30</v>
      </c>
      <c r="F35" s="26" t="s">
        <v>30</v>
      </c>
      <c r="G35" s="27">
        <f>SUM(G36:G38)</f>
        <v>676</v>
      </c>
    </row>
    <row r="36" spans="1:7">
      <c r="A36" s="1"/>
      <c r="B36" s="1" t="s">
        <v>513</v>
      </c>
      <c r="C36" s="2" t="s">
        <v>514</v>
      </c>
      <c r="D36" s="2" t="s">
        <v>515</v>
      </c>
      <c r="E36" s="2" t="s">
        <v>516</v>
      </c>
      <c r="F36" s="2" t="s">
        <v>517</v>
      </c>
      <c r="G36" s="3"/>
    </row>
    <row r="37" spans="1:7">
      <c r="A37" s="4" t="s">
        <v>523</v>
      </c>
      <c r="B37" s="4"/>
      <c r="C37" s="5">
        <v>1</v>
      </c>
      <c r="D37" s="5">
        <v>340</v>
      </c>
      <c r="E37" s="5"/>
      <c r="F37" s="5">
        <v>1</v>
      </c>
      <c r="G37" s="5">
        <f>PRODUCT(C37:F37)</f>
        <v>340</v>
      </c>
    </row>
    <row r="38" spans="1:7">
      <c r="A38" s="4" t="s">
        <v>524</v>
      </c>
      <c r="B38" s="4"/>
      <c r="C38" s="5">
        <v>1</v>
      </c>
      <c r="D38" s="5">
        <v>336</v>
      </c>
      <c r="E38" s="5"/>
      <c r="F38" s="5">
        <v>1</v>
      </c>
      <c r="G38" s="5">
        <f>PRODUCT(C38:F38)</f>
        <v>336</v>
      </c>
    </row>
    <row r="40" spans="1:7" ht="45" customHeight="1">
      <c r="A40" s="24" t="s">
        <v>525</v>
      </c>
      <c r="B40" s="24" t="s">
        <v>512</v>
      </c>
      <c r="C40" s="24" t="s">
        <v>31</v>
      </c>
      <c r="D40" s="25" t="s">
        <v>27</v>
      </c>
      <c r="E40" s="26" t="s">
        <v>32</v>
      </c>
      <c r="F40" s="26" t="s">
        <v>32</v>
      </c>
      <c r="G40" s="27">
        <f>SUM(G41:G49)</f>
        <v>445.6</v>
      </c>
    </row>
    <row r="41" spans="1:7">
      <c r="A41" s="1"/>
      <c r="B41" s="1" t="s">
        <v>513</v>
      </c>
      <c r="C41" s="2" t="s">
        <v>514</v>
      </c>
      <c r="D41" s="2" t="s">
        <v>526</v>
      </c>
      <c r="E41" s="2" t="s">
        <v>516</v>
      </c>
      <c r="F41" s="2" t="s">
        <v>517</v>
      </c>
      <c r="G41" s="3"/>
    </row>
    <row r="42" spans="1:7">
      <c r="A42" s="4" t="s">
        <v>527</v>
      </c>
      <c r="B42" s="4"/>
      <c r="C42" s="5">
        <v>1</v>
      </c>
      <c r="D42" s="5">
        <v>75</v>
      </c>
      <c r="E42" s="5"/>
      <c r="F42" s="5"/>
      <c r="G42" s="5">
        <f>PRODUCT(C42:F42)</f>
        <v>75</v>
      </c>
    </row>
    <row r="43" spans="1:7">
      <c r="A43" s="4"/>
      <c r="B43" s="4"/>
      <c r="C43" s="5">
        <v>1</v>
      </c>
      <c r="D43" s="5">
        <v>60</v>
      </c>
      <c r="E43" s="5"/>
      <c r="F43" s="5"/>
      <c r="G43" s="5">
        <f>PRODUCT(C43:F43)</f>
        <v>60</v>
      </c>
    </row>
    <row r="44" spans="1:7">
      <c r="A44" s="1"/>
      <c r="B44" s="1" t="s">
        <v>513</v>
      </c>
      <c r="C44" s="2" t="s">
        <v>514</v>
      </c>
      <c r="D44" s="2" t="s">
        <v>515</v>
      </c>
      <c r="E44" s="2" t="s">
        <v>516</v>
      </c>
      <c r="F44" s="2" t="s">
        <v>517</v>
      </c>
      <c r="G44" s="3"/>
    </row>
    <row r="45" spans="1:7">
      <c r="A45" s="4" t="s">
        <v>528</v>
      </c>
      <c r="B45" s="4"/>
      <c r="C45" s="5">
        <v>4</v>
      </c>
      <c r="D45" s="5">
        <v>0.5</v>
      </c>
      <c r="E45" s="5"/>
      <c r="F45" s="5">
        <v>3</v>
      </c>
      <c r="G45" s="5">
        <f>PRODUCT(C45:F45)</f>
        <v>6</v>
      </c>
    </row>
    <row r="46" spans="1:7">
      <c r="A46" s="4"/>
      <c r="B46" s="4"/>
      <c r="C46" s="5">
        <v>2</v>
      </c>
      <c r="D46" s="5">
        <v>1.1000000000000001</v>
      </c>
      <c r="E46" s="5"/>
      <c r="F46" s="5">
        <v>3</v>
      </c>
      <c r="G46" s="5">
        <f>PRODUCT(C46:F46)</f>
        <v>6.6000000000000005</v>
      </c>
    </row>
    <row r="47" spans="1:7">
      <c r="A47" s="4" t="s">
        <v>529</v>
      </c>
      <c r="B47" s="4"/>
      <c r="C47" s="5">
        <v>1</v>
      </c>
      <c r="D47" s="5">
        <v>20</v>
      </c>
      <c r="E47" s="5"/>
      <c r="F47" s="5">
        <v>3</v>
      </c>
      <c r="G47" s="5">
        <f>PRODUCT(C47:F47)</f>
        <v>60</v>
      </c>
    </row>
    <row r="48" spans="1:7">
      <c r="A48" s="4" t="s">
        <v>530</v>
      </c>
      <c r="B48" s="4"/>
      <c r="C48" s="5">
        <v>10</v>
      </c>
      <c r="D48" s="5">
        <v>2.2000000000000002</v>
      </c>
      <c r="E48" s="5"/>
      <c r="F48" s="5">
        <v>3.5</v>
      </c>
      <c r="G48" s="5">
        <f>PRODUCT(C48:F48)</f>
        <v>77</v>
      </c>
    </row>
    <row r="49" spans="1:7">
      <c r="A49" s="4"/>
      <c r="B49" s="4"/>
      <c r="C49" s="5">
        <v>10</v>
      </c>
      <c r="D49" s="5">
        <v>4.5999999999999996</v>
      </c>
      <c r="E49" s="5"/>
      <c r="F49" s="5">
        <v>3.5</v>
      </c>
      <c r="G49" s="5">
        <f>PRODUCT(C49:F49)</f>
        <v>161</v>
      </c>
    </row>
    <row r="51" spans="1:7" ht="45" customHeight="1">
      <c r="A51" s="24" t="s">
        <v>531</v>
      </c>
      <c r="B51" s="24" t="s">
        <v>512</v>
      </c>
      <c r="C51" s="24" t="s">
        <v>33</v>
      </c>
      <c r="D51" s="25" t="s">
        <v>34</v>
      </c>
      <c r="E51" s="26" t="s">
        <v>35</v>
      </c>
      <c r="F51" s="26" t="s">
        <v>35</v>
      </c>
      <c r="G51" s="27">
        <f>SUM(G52:G53)</f>
        <v>10</v>
      </c>
    </row>
    <row r="52" spans="1:7">
      <c r="A52" s="1"/>
      <c r="B52" s="1" t="s">
        <v>513</v>
      </c>
      <c r="C52" s="2" t="s">
        <v>514</v>
      </c>
      <c r="D52" s="2" t="s">
        <v>515</v>
      </c>
      <c r="E52" s="2" t="s">
        <v>516</v>
      </c>
      <c r="F52" s="2" t="s">
        <v>517</v>
      </c>
      <c r="G52" s="3"/>
    </row>
    <row r="53" spans="1:7">
      <c r="A53" s="4"/>
      <c r="B53" s="4"/>
      <c r="C53" s="5">
        <v>1</v>
      </c>
      <c r="D53" s="5">
        <v>10</v>
      </c>
      <c r="E53" s="5"/>
      <c r="F53" s="5"/>
      <c r="G53" s="5">
        <f>PRODUCT(C53:F53)</f>
        <v>10</v>
      </c>
    </row>
    <row r="55" spans="1:7" ht="45" customHeight="1">
      <c r="A55" s="24" t="s">
        <v>532</v>
      </c>
      <c r="B55" s="24" t="s">
        <v>512</v>
      </c>
      <c r="C55" s="24" t="s">
        <v>36</v>
      </c>
      <c r="D55" s="25" t="s">
        <v>27</v>
      </c>
      <c r="E55" s="26" t="s">
        <v>37</v>
      </c>
      <c r="F55" s="26" t="s">
        <v>37</v>
      </c>
      <c r="G55" s="27">
        <f>SUM(G56:G58)</f>
        <v>2178</v>
      </c>
    </row>
    <row r="56" spans="1:7">
      <c r="A56" s="1"/>
      <c r="B56" s="1" t="s">
        <v>513</v>
      </c>
      <c r="C56" s="2" t="s">
        <v>514</v>
      </c>
      <c r="D56" s="2" t="s">
        <v>515</v>
      </c>
      <c r="E56" s="2" t="s">
        <v>516</v>
      </c>
      <c r="F56" s="2" t="s">
        <v>517</v>
      </c>
      <c r="G56" s="3"/>
    </row>
    <row r="57" spans="1:7">
      <c r="A57" s="4" t="s">
        <v>533</v>
      </c>
      <c r="B57" s="4"/>
      <c r="C57" s="5">
        <v>1</v>
      </c>
      <c r="D57" s="5">
        <v>641</v>
      </c>
      <c r="E57" s="5"/>
      <c r="F57" s="5">
        <v>3</v>
      </c>
      <c r="G57" s="5">
        <f>PRODUCT(C57:F57)</f>
        <v>1923</v>
      </c>
    </row>
    <row r="58" spans="1:7">
      <c r="A58" s="4" t="s">
        <v>534</v>
      </c>
      <c r="B58" s="4"/>
      <c r="C58" s="5">
        <v>1</v>
      </c>
      <c r="D58" s="5">
        <v>85</v>
      </c>
      <c r="E58" s="5"/>
      <c r="F58" s="5">
        <v>3</v>
      </c>
      <c r="G58" s="5">
        <f>PRODUCT(C58:F58)</f>
        <v>255</v>
      </c>
    </row>
    <row r="60" spans="1:7" ht="45" customHeight="1">
      <c r="A60" s="24" t="s">
        <v>535</v>
      </c>
      <c r="B60" s="24" t="s">
        <v>512</v>
      </c>
      <c r="C60" s="24" t="s">
        <v>38</v>
      </c>
      <c r="D60" s="25" t="s">
        <v>39</v>
      </c>
      <c r="E60" s="26" t="s">
        <v>40</v>
      </c>
      <c r="F60" s="26" t="s">
        <v>40</v>
      </c>
      <c r="G60" s="27">
        <f>SUM(G61:G63)</f>
        <v>13.35</v>
      </c>
    </row>
    <row r="61" spans="1:7">
      <c r="A61" s="1"/>
      <c r="B61" s="1" t="s">
        <v>513</v>
      </c>
      <c r="C61" s="2" t="s">
        <v>514</v>
      </c>
      <c r="D61" s="2" t="s">
        <v>536</v>
      </c>
      <c r="E61" s="2" t="s">
        <v>537</v>
      </c>
      <c r="F61" s="2"/>
      <c r="G61" s="3"/>
    </row>
    <row r="62" spans="1:7">
      <c r="A62" s="4" t="s">
        <v>538</v>
      </c>
      <c r="B62" s="4"/>
      <c r="C62" s="5">
        <v>5</v>
      </c>
      <c r="D62" s="5">
        <v>12</v>
      </c>
      <c r="E62" s="5">
        <v>3</v>
      </c>
      <c r="F62" s="5"/>
      <c r="G62" s="5">
        <f>INT(78.49*(D62/20)^2*PI()+0.55)/100*E62*C62</f>
        <v>13.35</v>
      </c>
    </row>
    <row r="63" spans="1:7">
      <c r="A63" s="4" t="s">
        <v>539</v>
      </c>
      <c r="B63" s="4"/>
      <c r="C63" s="5">
        <v>3</v>
      </c>
      <c r="D63" s="5">
        <v>12</v>
      </c>
      <c r="E63" s="5"/>
      <c r="F63" s="5"/>
      <c r="G63" s="5">
        <f>INT(78.49*(D63/20)^2*PI()+0.55)/100*E63*C63</f>
        <v>0</v>
      </c>
    </row>
    <row r="65" spans="1:7" ht="45" customHeight="1">
      <c r="A65" s="24" t="s">
        <v>540</v>
      </c>
      <c r="B65" s="24" t="s">
        <v>512</v>
      </c>
      <c r="C65" s="24" t="s">
        <v>41</v>
      </c>
      <c r="D65" s="25" t="s">
        <v>27</v>
      </c>
      <c r="E65" s="26" t="s">
        <v>42</v>
      </c>
      <c r="F65" s="26" t="s">
        <v>42</v>
      </c>
      <c r="G65" s="27">
        <f>SUM(G66:G67)</f>
        <v>87</v>
      </c>
    </row>
    <row r="66" spans="1:7">
      <c r="A66" s="1"/>
      <c r="B66" s="1" t="s">
        <v>513</v>
      </c>
      <c r="C66" s="2" t="s">
        <v>514</v>
      </c>
      <c r="D66" s="2" t="s">
        <v>515</v>
      </c>
      <c r="E66" s="2" t="s">
        <v>516</v>
      </c>
      <c r="F66" s="2" t="s">
        <v>517</v>
      </c>
      <c r="G66" s="3"/>
    </row>
    <row r="67" spans="1:7">
      <c r="A67" s="4" t="s">
        <v>541</v>
      </c>
      <c r="B67" s="4"/>
      <c r="C67" s="5">
        <v>1</v>
      </c>
      <c r="D67" s="5">
        <v>29</v>
      </c>
      <c r="E67" s="5"/>
      <c r="F67" s="5">
        <v>3</v>
      </c>
      <c r="G67" s="5">
        <f>PRODUCT(C67:F67)</f>
        <v>87</v>
      </c>
    </row>
    <row r="69" spans="1:7" ht="45" customHeight="1">
      <c r="A69" s="24" t="s">
        <v>542</v>
      </c>
      <c r="B69" s="24" t="s">
        <v>512</v>
      </c>
      <c r="C69" s="24" t="s">
        <v>43</v>
      </c>
      <c r="D69" s="25" t="s">
        <v>27</v>
      </c>
      <c r="E69" s="26" t="s">
        <v>44</v>
      </c>
      <c r="F69" s="26" t="s">
        <v>44</v>
      </c>
      <c r="G69" s="27">
        <f>SUM(G70:G73)</f>
        <v>2352</v>
      </c>
    </row>
    <row r="70" spans="1:7">
      <c r="A70" s="1"/>
      <c r="B70" s="1" t="s">
        <v>513</v>
      </c>
      <c r="C70" s="2" t="s">
        <v>514</v>
      </c>
      <c r="D70" s="2" t="s">
        <v>515</v>
      </c>
      <c r="E70" s="2" t="s">
        <v>516</v>
      </c>
      <c r="F70" s="2" t="s">
        <v>517</v>
      </c>
      <c r="G70" s="3"/>
    </row>
    <row r="71" spans="1:7">
      <c r="A71" s="4" t="s">
        <v>543</v>
      </c>
      <c r="B71" s="4"/>
      <c r="C71" s="5">
        <v>1</v>
      </c>
      <c r="D71" s="5">
        <v>641</v>
      </c>
      <c r="E71" s="5"/>
      <c r="F71" s="5">
        <v>3</v>
      </c>
      <c r="G71" s="5">
        <f>PRODUCT(C71:F71)</f>
        <v>1923</v>
      </c>
    </row>
    <row r="72" spans="1:7">
      <c r="A72" s="4" t="s">
        <v>544</v>
      </c>
      <c r="B72" s="4"/>
      <c r="C72" s="5">
        <v>1</v>
      </c>
      <c r="D72" s="5">
        <v>85</v>
      </c>
      <c r="E72" s="5"/>
      <c r="F72" s="5">
        <v>3</v>
      </c>
      <c r="G72" s="5">
        <f>PRODUCT(C72:F72)</f>
        <v>255</v>
      </c>
    </row>
    <row r="73" spans="1:7">
      <c r="A73" s="4" t="s">
        <v>541</v>
      </c>
      <c r="B73" s="4"/>
      <c r="C73" s="5">
        <v>2</v>
      </c>
      <c r="D73" s="5">
        <v>29</v>
      </c>
      <c r="E73" s="5"/>
      <c r="F73" s="5">
        <v>3</v>
      </c>
      <c r="G73" s="5">
        <f>PRODUCT(C73:F73)</f>
        <v>174</v>
      </c>
    </row>
    <row r="75" spans="1:7">
      <c r="B75" t="s">
        <v>510</v>
      </c>
      <c r="C75" s="22" t="s">
        <v>6</v>
      </c>
      <c r="D75" s="23" t="s">
        <v>7</v>
      </c>
      <c r="E75" s="22" t="s">
        <v>8</v>
      </c>
    </row>
    <row r="76" spans="1:7">
      <c r="B76" t="s">
        <v>510</v>
      </c>
      <c r="C76" s="22" t="s">
        <v>9</v>
      </c>
      <c r="D76" s="23" t="s">
        <v>7</v>
      </c>
      <c r="E76" s="22" t="s">
        <v>10</v>
      </c>
    </row>
    <row r="77" spans="1:7">
      <c r="B77" t="s">
        <v>510</v>
      </c>
      <c r="C77" s="22" t="s">
        <v>11</v>
      </c>
      <c r="D77" s="23" t="s">
        <v>7</v>
      </c>
      <c r="E77" s="22" t="s">
        <v>12</v>
      </c>
    </row>
    <row r="78" spans="1:7">
      <c r="B78" t="s">
        <v>510</v>
      </c>
      <c r="C78" s="22" t="s">
        <v>13</v>
      </c>
      <c r="D78" s="23" t="s">
        <v>46</v>
      </c>
      <c r="E78" s="22" t="s">
        <v>47</v>
      </c>
    </row>
    <row r="80" spans="1:7" ht="45" customHeight="1">
      <c r="A80" s="24" t="s">
        <v>545</v>
      </c>
      <c r="B80" s="24" t="s">
        <v>512</v>
      </c>
      <c r="C80" s="24" t="s">
        <v>23</v>
      </c>
      <c r="D80" s="25" t="s">
        <v>24</v>
      </c>
      <c r="E80" s="26" t="s">
        <v>25</v>
      </c>
      <c r="F80" s="26" t="s">
        <v>25</v>
      </c>
      <c r="G80" s="27">
        <f>SUM(G81:G82)</f>
        <v>180</v>
      </c>
    </row>
    <row r="81" spans="1:7">
      <c r="A81" s="1"/>
      <c r="B81" s="1" t="s">
        <v>513</v>
      </c>
      <c r="C81" s="2" t="s">
        <v>514</v>
      </c>
      <c r="D81" s="2" t="s">
        <v>515</v>
      </c>
      <c r="E81" s="2" t="s">
        <v>516</v>
      </c>
      <c r="F81" s="2" t="s">
        <v>517</v>
      </c>
      <c r="G81" s="3"/>
    </row>
    <row r="82" spans="1:7">
      <c r="A82" s="4"/>
      <c r="B82" s="4"/>
      <c r="C82" s="5">
        <v>18</v>
      </c>
      <c r="D82" s="5">
        <v>10</v>
      </c>
      <c r="E82" s="5"/>
      <c r="F82" s="5"/>
      <c r="G82" s="5">
        <f>PRODUCT(C82:F82)</f>
        <v>180</v>
      </c>
    </row>
    <row r="84" spans="1:7" ht="45" customHeight="1">
      <c r="A84" s="24" t="s">
        <v>546</v>
      </c>
      <c r="B84" s="24" t="s">
        <v>512</v>
      </c>
      <c r="C84" s="24" t="s">
        <v>49</v>
      </c>
      <c r="D84" s="25" t="s">
        <v>17</v>
      </c>
      <c r="E84" s="26" t="s">
        <v>50</v>
      </c>
      <c r="F84" s="26" t="s">
        <v>50</v>
      </c>
      <c r="G84" s="27">
        <f>SUM(G85:G86)</f>
        <v>1</v>
      </c>
    </row>
    <row r="85" spans="1:7">
      <c r="A85" s="1"/>
      <c r="B85" s="1" t="s">
        <v>513</v>
      </c>
      <c r="C85" s="2" t="s">
        <v>514</v>
      </c>
      <c r="D85" s="2" t="s">
        <v>515</v>
      </c>
      <c r="E85" s="2" t="s">
        <v>516</v>
      </c>
      <c r="F85" s="2" t="s">
        <v>517</v>
      </c>
      <c r="G85" s="3"/>
    </row>
    <row r="86" spans="1:7">
      <c r="A86" s="4"/>
      <c r="B86" s="4"/>
      <c r="C86" s="5">
        <v>1</v>
      </c>
      <c r="D86" s="5"/>
      <c r="E86" s="5"/>
      <c r="F86" s="5"/>
      <c r="G86" s="5">
        <f>PRODUCT(C86:F86)</f>
        <v>1</v>
      </c>
    </row>
    <row r="88" spans="1:7" ht="45" customHeight="1">
      <c r="A88" s="24" t="s">
        <v>547</v>
      </c>
      <c r="B88" s="24" t="s">
        <v>512</v>
      </c>
      <c r="C88" s="24" t="s">
        <v>51</v>
      </c>
      <c r="D88" s="25" t="s">
        <v>17</v>
      </c>
      <c r="E88" s="26" t="s">
        <v>52</v>
      </c>
      <c r="F88" s="26" t="s">
        <v>52</v>
      </c>
      <c r="G88" s="27">
        <f>SUM(G89:G90)</f>
        <v>6</v>
      </c>
    </row>
    <row r="89" spans="1:7">
      <c r="A89" s="1"/>
      <c r="B89" s="1" t="s">
        <v>513</v>
      </c>
      <c r="C89" s="2" t="s">
        <v>514</v>
      </c>
      <c r="D89" s="2" t="s">
        <v>515</v>
      </c>
      <c r="E89" s="2" t="s">
        <v>516</v>
      </c>
      <c r="F89" s="2" t="s">
        <v>517</v>
      </c>
      <c r="G89" s="3"/>
    </row>
    <row r="90" spans="1:7">
      <c r="A90" s="4"/>
      <c r="B90" s="4"/>
      <c r="C90" s="5">
        <v>6</v>
      </c>
      <c r="D90" s="5"/>
      <c r="E90" s="5"/>
      <c r="F90" s="5"/>
      <c r="G90" s="5">
        <f>PRODUCT(C90:F90)</f>
        <v>6</v>
      </c>
    </row>
    <row r="92" spans="1:7" ht="45" customHeight="1">
      <c r="A92" s="24" t="s">
        <v>548</v>
      </c>
      <c r="B92" s="24" t="s">
        <v>512</v>
      </c>
      <c r="C92" s="24" t="s">
        <v>53</v>
      </c>
      <c r="D92" s="25" t="s">
        <v>17</v>
      </c>
      <c r="E92" s="26" t="s">
        <v>54</v>
      </c>
      <c r="F92" s="26" t="s">
        <v>54</v>
      </c>
      <c r="G92" s="27">
        <f>SUM(G93:G94)</f>
        <v>2</v>
      </c>
    </row>
    <row r="93" spans="1:7">
      <c r="A93" s="1"/>
      <c r="B93" s="1" t="s">
        <v>513</v>
      </c>
      <c r="C93" s="2" t="s">
        <v>514</v>
      </c>
      <c r="D93" s="2" t="s">
        <v>515</v>
      </c>
      <c r="E93" s="2" t="s">
        <v>516</v>
      </c>
      <c r="F93" s="2" t="s">
        <v>517</v>
      </c>
      <c r="G93" s="3"/>
    </row>
    <row r="94" spans="1:7">
      <c r="A94" s="4"/>
      <c r="B94" s="4"/>
      <c r="C94" s="5">
        <v>2</v>
      </c>
      <c r="D94" s="5"/>
      <c r="E94" s="5"/>
      <c r="F94" s="5"/>
      <c r="G94" s="5">
        <f>PRODUCT(C94:F94)</f>
        <v>2</v>
      </c>
    </row>
    <row r="96" spans="1:7" ht="45" customHeight="1">
      <c r="A96" s="24" t="s">
        <v>549</v>
      </c>
      <c r="B96" s="24" t="s">
        <v>512</v>
      </c>
      <c r="C96" s="24" t="s">
        <v>55</v>
      </c>
      <c r="D96" s="25" t="s">
        <v>17</v>
      </c>
      <c r="E96" s="26" t="s">
        <v>56</v>
      </c>
      <c r="F96" s="26" t="s">
        <v>56</v>
      </c>
      <c r="G96" s="27">
        <f>SUM(G97:G98)</f>
        <v>6</v>
      </c>
    </row>
    <row r="97" spans="1:7">
      <c r="A97" s="1"/>
      <c r="B97" s="1" t="s">
        <v>513</v>
      </c>
      <c r="C97" s="2" t="s">
        <v>514</v>
      </c>
      <c r="D97" s="2" t="s">
        <v>515</v>
      </c>
      <c r="E97" s="2" t="s">
        <v>516</v>
      </c>
      <c r="F97" s="2" t="s">
        <v>517</v>
      </c>
      <c r="G97" s="3"/>
    </row>
    <row r="98" spans="1:7">
      <c r="A98" s="4"/>
      <c r="B98" s="4"/>
      <c r="C98" s="5">
        <v>6</v>
      </c>
      <c r="D98" s="5"/>
      <c r="E98" s="5"/>
      <c r="F98" s="5"/>
      <c r="G98" s="5">
        <f>PRODUCT(C98:F98)</f>
        <v>6</v>
      </c>
    </row>
    <row r="100" spans="1:7" ht="45" customHeight="1">
      <c r="A100" s="24" t="s">
        <v>550</v>
      </c>
      <c r="B100" s="24" t="s">
        <v>512</v>
      </c>
      <c r="C100" s="24" t="s">
        <v>57</v>
      </c>
      <c r="D100" s="25" t="s">
        <v>17</v>
      </c>
      <c r="E100" s="26" t="s">
        <v>58</v>
      </c>
      <c r="F100" s="26" t="s">
        <v>58</v>
      </c>
      <c r="G100" s="27">
        <f>SUM(G101:G102)</f>
        <v>2</v>
      </c>
    </row>
    <row r="101" spans="1:7">
      <c r="A101" s="1"/>
      <c r="B101" s="1" t="s">
        <v>513</v>
      </c>
      <c r="C101" s="2" t="s">
        <v>514</v>
      </c>
      <c r="D101" s="2" t="s">
        <v>515</v>
      </c>
      <c r="E101" s="2" t="s">
        <v>516</v>
      </c>
      <c r="F101" s="2" t="s">
        <v>517</v>
      </c>
      <c r="G101" s="3"/>
    </row>
    <row r="102" spans="1:7">
      <c r="A102" s="4"/>
      <c r="B102" s="4"/>
      <c r="C102" s="5">
        <v>2</v>
      </c>
      <c r="D102" s="5"/>
      <c r="E102" s="5"/>
      <c r="F102" s="5"/>
      <c r="G102" s="5">
        <f>PRODUCT(C102:F102)</f>
        <v>2</v>
      </c>
    </row>
    <row r="104" spans="1:7" ht="45" customHeight="1">
      <c r="A104" s="24" t="s">
        <v>551</v>
      </c>
      <c r="B104" s="24" t="s">
        <v>512</v>
      </c>
      <c r="C104" s="24" t="s">
        <v>59</v>
      </c>
      <c r="D104" s="25" t="s">
        <v>27</v>
      </c>
      <c r="E104" s="26" t="s">
        <v>60</v>
      </c>
      <c r="F104" s="26" t="s">
        <v>60</v>
      </c>
      <c r="G104" s="27">
        <f>SUM(G105:G106)</f>
        <v>14</v>
      </c>
    </row>
    <row r="105" spans="1:7">
      <c r="A105" s="1"/>
      <c r="B105" s="1" t="s">
        <v>513</v>
      </c>
      <c r="C105" s="2" t="s">
        <v>514</v>
      </c>
      <c r="D105" s="2" t="s">
        <v>515</v>
      </c>
      <c r="E105" s="2" t="s">
        <v>516</v>
      </c>
      <c r="F105" s="2" t="s">
        <v>517</v>
      </c>
      <c r="G105" s="3"/>
    </row>
    <row r="106" spans="1:7">
      <c r="A106" s="4"/>
      <c r="B106" s="4"/>
      <c r="C106" s="5">
        <v>1</v>
      </c>
      <c r="D106" s="5">
        <v>4</v>
      </c>
      <c r="E106" s="5"/>
      <c r="F106" s="5">
        <v>3.5</v>
      </c>
      <c r="G106" s="5">
        <f>PRODUCT(C106:F106)</f>
        <v>14</v>
      </c>
    </row>
    <row r="108" spans="1:7" ht="45" customHeight="1">
      <c r="A108" s="24" t="s">
        <v>552</v>
      </c>
      <c r="B108" s="24" t="s">
        <v>512</v>
      </c>
      <c r="C108" s="24" t="s">
        <v>61</v>
      </c>
      <c r="D108" s="25" t="s">
        <v>17</v>
      </c>
      <c r="E108" s="26" t="s">
        <v>62</v>
      </c>
      <c r="F108" s="26" t="s">
        <v>62</v>
      </c>
      <c r="G108" s="27">
        <f>SUM(G109:G110)</f>
        <v>48</v>
      </c>
    </row>
    <row r="109" spans="1:7">
      <c r="A109" s="1"/>
      <c r="B109" s="1" t="s">
        <v>513</v>
      </c>
      <c r="C109" s="2" t="s">
        <v>514</v>
      </c>
      <c r="D109" s="2" t="s">
        <v>515</v>
      </c>
      <c r="E109" s="2" t="s">
        <v>516</v>
      </c>
      <c r="F109" s="2" t="s">
        <v>517</v>
      </c>
      <c r="G109" s="3"/>
    </row>
    <row r="110" spans="1:7">
      <c r="A110" s="4"/>
      <c r="B110" s="4"/>
      <c r="C110" s="5">
        <v>48</v>
      </c>
      <c r="D110" s="5"/>
      <c r="E110" s="5"/>
      <c r="F110" s="5"/>
      <c r="G110" s="5">
        <f>PRODUCT(C110:F110)</f>
        <v>48</v>
      </c>
    </row>
    <row r="112" spans="1:7" ht="45" customHeight="1">
      <c r="A112" s="24" t="s">
        <v>553</v>
      </c>
      <c r="B112" s="24" t="s">
        <v>512</v>
      </c>
      <c r="C112" s="24" t="s">
        <v>63</v>
      </c>
      <c r="D112" s="25" t="s">
        <v>17</v>
      </c>
      <c r="E112" s="26" t="s">
        <v>64</v>
      </c>
      <c r="F112" s="26" t="s">
        <v>64</v>
      </c>
      <c r="G112" s="27">
        <f>SUM(G113:G114)</f>
        <v>13</v>
      </c>
    </row>
    <row r="113" spans="1:7">
      <c r="A113" s="1"/>
      <c r="B113" s="1" t="s">
        <v>513</v>
      </c>
      <c r="C113" s="2" t="s">
        <v>514</v>
      </c>
      <c r="D113" s="2" t="s">
        <v>515</v>
      </c>
      <c r="E113" s="2" t="s">
        <v>516</v>
      </c>
      <c r="F113" s="2" t="s">
        <v>517</v>
      </c>
      <c r="G113" s="3"/>
    </row>
    <row r="114" spans="1:7">
      <c r="A114" s="4"/>
      <c r="B114" s="4"/>
      <c r="C114" s="5">
        <v>13</v>
      </c>
      <c r="D114" s="5"/>
      <c r="E114" s="5"/>
      <c r="F114" s="5"/>
      <c r="G114" s="5">
        <f>PRODUCT(C114:F114)</f>
        <v>13</v>
      </c>
    </row>
    <row r="116" spans="1:7" ht="45" customHeight="1">
      <c r="A116" s="24" t="s">
        <v>554</v>
      </c>
      <c r="B116" s="24" t="s">
        <v>512</v>
      </c>
      <c r="C116" s="24" t="s">
        <v>65</v>
      </c>
      <c r="D116" s="25" t="s">
        <v>27</v>
      </c>
      <c r="E116" s="26" t="s">
        <v>66</v>
      </c>
      <c r="F116" s="26" t="s">
        <v>66</v>
      </c>
      <c r="G116" s="27">
        <f>SUM(G117:G119)</f>
        <v>41.93</v>
      </c>
    </row>
    <row r="117" spans="1:7">
      <c r="A117" s="1"/>
      <c r="B117" s="1" t="s">
        <v>513</v>
      </c>
      <c r="C117" s="2" t="s">
        <v>514</v>
      </c>
      <c r="D117" s="2" t="s">
        <v>515</v>
      </c>
      <c r="E117" s="2" t="s">
        <v>516</v>
      </c>
      <c r="F117" s="2" t="s">
        <v>517</v>
      </c>
      <c r="G117" s="3"/>
    </row>
    <row r="118" spans="1:7">
      <c r="A118" s="4"/>
      <c r="B118" s="4"/>
      <c r="C118" s="5">
        <v>1</v>
      </c>
      <c r="D118" s="5">
        <v>4</v>
      </c>
      <c r="E118" s="5"/>
      <c r="F118" s="5">
        <v>3.5</v>
      </c>
      <c r="G118" s="5">
        <f>PRODUCT(C118:F118)</f>
        <v>14</v>
      </c>
    </row>
    <row r="119" spans="1:7">
      <c r="A119" s="4"/>
      <c r="B119" s="4"/>
      <c r="C119" s="5">
        <v>7</v>
      </c>
      <c r="D119" s="5">
        <v>2.1</v>
      </c>
      <c r="E119" s="5"/>
      <c r="F119" s="5">
        <v>1.9</v>
      </c>
      <c r="G119" s="5">
        <f>PRODUCT(C119:F119)</f>
        <v>27.93</v>
      </c>
    </row>
    <row r="121" spans="1:7" ht="45" customHeight="1">
      <c r="A121" s="24" t="s">
        <v>555</v>
      </c>
      <c r="B121" s="24" t="s">
        <v>512</v>
      </c>
      <c r="C121" s="24" t="s">
        <v>67</v>
      </c>
      <c r="D121" s="25" t="s">
        <v>27</v>
      </c>
      <c r="E121" s="26" t="s">
        <v>68</v>
      </c>
      <c r="F121" s="26" t="s">
        <v>68</v>
      </c>
      <c r="G121" s="27">
        <f>SUM(G122:G123)</f>
        <v>27.93</v>
      </c>
    </row>
    <row r="122" spans="1:7">
      <c r="A122" s="1"/>
      <c r="B122" s="1" t="s">
        <v>513</v>
      </c>
      <c r="C122" s="2" t="s">
        <v>514</v>
      </c>
      <c r="D122" s="2" t="s">
        <v>515</v>
      </c>
      <c r="E122" s="2" t="s">
        <v>516</v>
      </c>
      <c r="F122" s="2" t="s">
        <v>517</v>
      </c>
      <c r="G122" s="3"/>
    </row>
    <row r="123" spans="1:7">
      <c r="A123" s="4"/>
      <c r="B123" s="4"/>
      <c r="C123" s="5">
        <v>7</v>
      </c>
      <c r="D123" s="5">
        <v>2.1</v>
      </c>
      <c r="E123" s="5"/>
      <c r="F123" s="5">
        <v>1.9</v>
      </c>
      <c r="G123" s="5">
        <f>PRODUCT(C123:F123)</f>
        <v>27.93</v>
      </c>
    </row>
    <row r="125" spans="1:7" ht="45" customHeight="1">
      <c r="A125" s="24" t="s">
        <v>556</v>
      </c>
      <c r="B125" s="24" t="s">
        <v>512</v>
      </c>
      <c r="C125" s="24" t="s">
        <v>69</v>
      </c>
      <c r="D125" s="25" t="s">
        <v>17</v>
      </c>
      <c r="E125" s="26" t="s">
        <v>70</v>
      </c>
      <c r="F125" s="26" t="s">
        <v>70</v>
      </c>
      <c r="G125" s="27">
        <f>SUM(G126:G127)</f>
        <v>5</v>
      </c>
    </row>
    <row r="126" spans="1:7">
      <c r="A126" s="1"/>
      <c r="B126" s="1" t="s">
        <v>513</v>
      </c>
      <c r="C126" s="2" t="s">
        <v>514</v>
      </c>
      <c r="D126" s="2" t="s">
        <v>515</v>
      </c>
      <c r="E126" s="2" t="s">
        <v>516</v>
      </c>
      <c r="F126" s="2" t="s">
        <v>517</v>
      </c>
      <c r="G126" s="3"/>
    </row>
    <row r="127" spans="1:7">
      <c r="A127" s="4"/>
      <c r="B127" s="4"/>
      <c r="C127" s="5">
        <v>5</v>
      </c>
      <c r="D127" s="5"/>
      <c r="E127" s="5"/>
      <c r="F127" s="5"/>
      <c r="G127" s="5">
        <f>PRODUCT(C127:F127)</f>
        <v>5</v>
      </c>
    </row>
    <row r="129" spans="1:7" ht="45" customHeight="1">
      <c r="A129" s="24" t="s">
        <v>557</v>
      </c>
      <c r="B129" s="24" t="s">
        <v>512</v>
      </c>
      <c r="C129" s="24" t="s">
        <v>71</v>
      </c>
      <c r="D129" s="25" t="s">
        <v>17</v>
      </c>
      <c r="E129" s="26" t="s">
        <v>72</v>
      </c>
      <c r="F129" s="26" t="s">
        <v>72</v>
      </c>
      <c r="G129" s="27">
        <f>SUM(G130:G131)</f>
        <v>1</v>
      </c>
    </row>
    <row r="130" spans="1:7">
      <c r="A130" s="1"/>
      <c r="B130" s="1" t="s">
        <v>513</v>
      </c>
      <c r="C130" s="2" t="s">
        <v>514</v>
      </c>
      <c r="D130" s="2" t="s">
        <v>515</v>
      </c>
      <c r="E130" s="2" t="s">
        <v>516</v>
      </c>
      <c r="F130" s="2" t="s">
        <v>517</v>
      </c>
      <c r="G130" s="3"/>
    </row>
    <row r="131" spans="1:7">
      <c r="A131" s="4"/>
      <c r="B131" s="4"/>
      <c r="C131" s="5">
        <v>1</v>
      </c>
      <c r="D131" s="5"/>
      <c r="E131" s="5"/>
      <c r="F131" s="5"/>
      <c r="G131" s="5">
        <f>PRODUCT(C131:F131)</f>
        <v>1</v>
      </c>
    </row>
    <row r="133" spans="1:7" ht="45" customHeight="1">
      <c r="A133" s="24" t="s">
        <v>558</v>
      </c>
      <c r="B133" s="24" t="s">
        <v>512</v>
      </c>
      <c r="C133" s="24" t="s">
        <v>73</v>
      </c>
      <c r="D133" s="25" t="s">
        <v>17</v>
      </c>
      <c r="E133" s="26" t="s">
        <v>74</v>
      </c>
      <c r="F133" s="26" t="s">
        <v>74</v>
      </c>
      <c r="G133" s="27">
        <f>SUM(G134:G135)</f>
        <v>1</v>
      </c>
    </row>
    <row r="134" spans="1:7">
      <c r="A134" s="1"/>
      <c r="B134" s="1" t="s">
        <v>513</v>
      </c>
      <c r="C134" s="2" t="s">
        <v>514</v>
      </c>
      <c r="D134" s="2" t="s">
        <v>515</v>
      </c>
      <c r="E134" s="2" t="s">
        <v>516</v>
      </c>
      <c r="F134" s="2" t="s">
        <v>517</v>
      </c>
      <c r="G134" s="3"/>
    </row>
    <row r="135" spans="1:7">
      <c r="A135" s="4"/>
      <c r="B135" s="4"/>
      <c r="C135" s="5">
        <v>1</v>
      </c>
      <c r="D135" s="5"/>
      <c r="E135" s="5"/>
      <c r="F135" s="5"/>
      <c r="G135" s="5">
        <f>PRODUCT(C135:F135)</f>
        <v>1</v>
      </c>
    </row>
    <row r="137" spans="1:7" ht="45" customHeight="1">
      <c r="A137" s="24" t="s">
        <v>559</v>
      </c>
      <c r="B137" s="24" t="s">
        <v>512</v>
      </c>
      <c r="C137" s="24" t="s">
        <v>75</v>
      </c>
      <c r="D137" s="25" t="s">
        <v>17</v>
      </c>
      <c r="E137" s="26" t="s">
        <v>76</v>
      </c>
      <c r="F137" s="26" t="s">
        <v>76</v>
      </c>
      <c r="G137" s="27">
        <f>SUM(G138:G139)</f>
        <v>18</v>
      </c>
    </row>
    <row r="138" spans="1:7">
      <c r="A138" s="1"/>
      <c r="B138" s="1" t="s">
        <v>513</v>
      </c>
      <c r="C138" s="2" t="s">
        <v>514</v>
      </c>
      <c r="D138" s="2" t="s">
        <v>515</v>
      </c>
      <c r="E138" s="2" t="s">
        <v>516</v>
      </c>
      <c r="F138" s="2" t="s">
        <v>517</v>
      </c>
      <c r="G138" s="3"/>
    </row>
    <row r="139" spans="1:7">
      <c r="A139" s="4"/>
      <c r="B139" s="4"/>
      <c r="C139" s="5">
        <v>18</v>
      </c>
      <c r="D139" s="5"/>
      <c r="E139" s="5"/>
      <c r="F139" s="5"/>
      <c r="G139" s="5">
        <f>PRODUCT(C139:F139)</f>
        <v>18</v>
      </c>
    </row>
    <row r="141" spans="1:7" ht="45" customHeight="1">
      <c r="A141" s="24" t="s">
        <v>560</v>
      </c>
      <c r="B141" s="24" t="s">
        <v>512</v>
      </c>
      <c r="C141" s="24" t="s">
        <v>77</v>
      </c>
      <c r="D141" s="25" t="s">
        <v>17</v>
      </c>
      <c r="E141" s="26" t="s">
        <v>78</v>
      </c>
      <c r="F141" s="26" t="s">
        <v>78</v>
      </c>
      <c r="G141" s="27">
        <f>SUM(G142:G143)</f>
        <v>5</v>
      </c>
    </row>
    <row r="142" spans="1:7">
      <c r="A142" s="1"/>
      <c r="B142" s="1" t="s">
        <v>513</v>
      </c>
      <c r="C142" s="2" t="s">
        <v>514</v>
      </c>
      <c r="D142" s="2" t="s">
        <v>515</v>
      </c>
      <c r="E142" s="2" t="s">
        <v>516</v>
      </c>
      <c r="F142" s="2" t="s">
        <v>517</v>
      </c>
      <c r="G142" s="3"/>
    </row>
    <row r="143" spans="1:7">
      <c r="A143" s="4"/>
      <c r="B143" s="4"/>
      <c r="C143" s="5">
        <v>5</v>
      </c>
      <c r="D143" s="5"/>
      <c r="E143" s="5"/>
      <c r="F143" s="5"/>
      <c r="G143" s="5">
        <f>PRODUCT(C143:F143)</f>
        <v>5</v>
      </c>
    </row>
    <row r="145" spans="1:7" ht="45" customHeight="1">
      <c r="A145" s="24" t="s">
        <v>561</v>
      </c>
      <c r="B145" s="24" t="s">
        <v>512</v>
      </c>
      <c r="C145" s="24" t="s">
        <v>79</v>
      </c>
      <c r="D145" s="25" t="s">
        <v>17</v>
      </c>
      <c r="E145" s="26" t="s">
        <v>80</v>
      </c>
      <c r="F145" s="26" t="s">
        <v>80</v>
      </c>
      <c r="G145" s="27">
        <f>SUM(G146:G147)</f>
        <v>3</v>
      </c>
    </row>
    <row r="146" spans="1:7">
      <c r="A146" s="1"/>
      <c r="B146" s="1" t="s">
        <v>513</v>
      </c>
      <c r="C146" s="2" t="s">
        <v>514</v>
      </c>
      <c r="D146" s="2" t="s">
        <v>515</v>
      </c>
      <c r="E146" s="2" t="s">
        <v>516</v>
      </c>
      <c r="F146" s="2" t="s">
        <v>517</v>
      </c>
      <c r="G146" s="3"/>
    </row>
    <row r="147" spans="1:7">
      <c r="A147" s="4"/>
      <c r="B147" s="4"/>
      <c r="C147" s="5">
        <v>3</v>
      </c>
      <c r="D147" s="5"/>
      <c r="E147" s="5"/>
      <c r="F147" s="5"/>
      <c r="G147" s="5">
        <f>PRODUCT(C147:F147)</f>
        <v>3</v>
      </c>
    </row>
    <row r="149" spans="1:7" ht="45" customHeight="1">
      <c r="A149" s="24" t="s">
        <v>562</v>
      </c>
      <c r="B149" s="24" t="s">
        <v>512</v>
      </c>
      <c r="C149" s="24" t="s">
        <v>81</v>
      </c>
      <c r="D149" s="25" t="s">
        <v>17</v>
      </c>
      <c r="E149" s="26" t="s">
        <v>82</v>
      </c>
      <c r="F149" s="26" t="s">
        <v>82</v>
      </c>
      <c r="G149" s="27">
        <f>SUM(G150:G151)</f>
        <v>1</v>
      </c>
    </row>
    <row r="150" spans="1:7">
      <c r="A150" s="1"/>
      <c r="B150" s="1" t="s">
        <v>513</v>
      </c>
      <c r="C150" s="2" t="s">
        <v>514</v>
      </c>
      <c r="D150" s="2" t="s">
        <v>515</v>
      </c>
      <c r="E150" s="2" t="s">
        <v>516</v>
      </c>
      <c r="F150" s="2" t="s">
        <v>517</v>
      </c>
      <c r="G150" s="3"/>
    </row>
    <row r="151" spans="1:7">
      <c r="A151" s="4"/>
      <c r="B151" s="4"/>
      <c r="C151" s="5">
        <v>1</v>
      </c>
      <c r="D151" s="5"/>
      <c r="E151" s="5"/>
      <c r="F151" s="5"/>
      <c r="G151" s="5">
        <f>PRODUCT(C151:F151)</f>
        <v>1</v>
      </c>
    </row>
    <row r="153" spans="1:7" ht="45" customHeight="1">
      <c r="A153" s="24" t="s">
        <v>563</v>
      </c>
      <c r="B153" s="24" t="s">
        <v>512</v>
      </c>
      <c r="C153" s="24" t="s">
        <v>83</v>
      </c>
      <c r="D153" s="25" t="s">
        <v>17</v>
      </c>
      <c r="E153" s="26" t="s">
        <v>84</v>
      </c>
      <c r="F153" s="26" t="s">
        <v>84</v>
      </c>
      <c r="G153" s="27">
        <f>SUM(G154:G155)</f>
        <v>1</v>
      </c>
    </row>
    <row r="154" spans="1:7">
      <c r="A154" s="1"/>
      <c r="B154" s="1" t="s">
        <v>513</v>
      </c>
      <c r="C154" s="2" t="s">
        <v>514</v>
      </c>
      <c r="D154" s="2" t="s">
        <v>515</v>
      </c>
      <c r="E154" s="2" t="s">
        <v>516</v>
      </c>
      <c r="F154" s="2" t="s">
        <v>517</v>
      </c>
      <c r="G154" s="3"/>
    </row>
    <row r="155" spans="1:7">
      <c r="A155" s="4"/>
      <c r="B155" s="4"/>
      <c r="C155" s="5">
        <v>1</v>
      </c>
      <c r="D155" s="5"/>
      <c r="E155" s="5"/>
      <c r="F155" s="5"/>
      <c r="G155" s="5">
        <f>PRODUCT(C155:F155)</f>
        <v>1</v>
      </c>
    </row>
    <row r="157" spans="1:7" ht="45" customHeight="1">
      <c r="A157" s="24" t="s">
        <v>564</v>
      </c>
      <c r="B157" s="24" t="s">
        <v>512</v>
      </c>
      <c r="C157" s="24" t="s">
        <v>85</v>
      </c>
      <c r="D157" s="25" t="s">
        <v>17</v>
      </c>
      <c r="E157" s="26" t="s">
        <v>86</v>
      </c>
      <c r="F157" s="26" t="s">
        <v>86</v>
      </c>
      <c r="G157" s="27">
        <f>SUM(G158:G159)</f>
        <v>22</v>
      </c>
    </row>
    <row r="158" spans="1:7">
      <c r="A158" s="1"/>
      <c r="B158" s="1" t="s">
        <v>513</v>
      </c>
      <c r="C158" s="2" t="s">
        <v>514</v>
      </c>
      <c r="D158" s="2" t="s">
        <v>515</v>
      </c>
      <c r="E158" s="2" t="s">
        <v>516</v>
      </c>
      <c r="F158" s="2" t="s">
        <v>517</v>
      </c>
      <c r="G158" s="3"/>
    </row>
    <row r="159" spans="1:7">
      <c r="A159" s="4"/>
      <c r="B159" s="4"/>
      <c r="C159" s="5">
        <v>22</v>
      </c>
      <c r="D159" s="5"/>
      <c r="E159" s="5"/>
      <c r="F159" s="5"/>
      <c r="G159" s="5">
        <f>PRODUCT(C159:F159)</f>
        <v>22</v>
      </c>
    </row>
    <row r="161" spans="1:7" ht="45" customHeight="1">
      <c r="A161" s="24" t="s">
        <v>565</v>
      </c>
      <c r="B161" s="24" t="s">
        <v>512</v>
      </c>
      <c r="C161" s="24" t="s">
        <v>87</v>
      </c>
      <c r="D161" s="25" t="s">
        <v>17</v>
      </c>
      <c r="E161" s="26" t="s">
        <v>88</v>
      </c>
      <c r="F161" s="26" t="s">
        <v>88</v>
      </c>
      <c r="G161" s="27">
        <f>SUM(G162:G163)</f>
        <v>3</v>
      </c>
    </row>
    <row r="162" spans="1:7">
      <c r="A162" s="1"/>
      <c r="B162" s="1" t="s">
        <v>513</v>
      </c>
      <c r="C162" s="2" t="s">
        <v>514</v>
      </c>
      <c r="D162" s="2" t="s">
        <v>515</v>
      </c>
      <c r="E162" s="2" t="s">
        <v>516</v>
      </c>
      <c r="F162" s="2" t="s">
        <v>517</v>
      </c>
      <c r="G162" s="3"/>
    </row>
    <row r="163" spans="1:7">
      <c r="A163" s="4"/>
      <c r="B163" s="4"/>
      <c r="C163" s="5">
        <v>3</v>
      </c>
      <c r="D163" s="5"/>
      <c r="E163" s="5"/>
      <c r="F163" s="5"/>
      <c r="G163" s="5">
        <f>PRODUCT(C163:F163)</f>
        <v>3</v>
      </c>
    </row>
    <row r="165" spans="1:7" ht="45" customHeight="1">
      <c r="A165" s="24" t="s">
        <v>566</v>
      </c>
      <c r="B165" s="24" t="s">
        <v>512</v>
      </c>
      <c r="C165" s="24" t="s">
        <v>89</v>
      </c>
      <c r="D165" s="25" t="s">
        <v>17</v>
      </c>
      <c r="E165" s="26" t="s">
        <v>90</v>
      </c>
      <c r="F165" s="26" t="s">
        <v>90</v>
      </c>
      <c r="G165" s="27">
        <f>SUM(G166:G167)</f>
        <v>12</v>
      </c>
    </row>
    <row r="166" spans="1:7">
      <c r="A166" s="1"/>
      <c r="B166" s="1" t="s">
        <v>513</v>
      </c>
      <c r="C166" s="2" t="s">
        <v>514</v>
      </c>
      <c r="D166" s="2" t="s">
        <v>515</v>
      </c>
      <c r="E166" s="2" t="s">
        <v>516</v>
      </c>
      <c r="F166" s="2" t="s">
        <v>517</v>
      </c>
      <c r="G166" s="3"/>
    </row>
    <row r="167" spans="1:7">
      <c r="A167" s="4"/>
      <c r="B167" s="4"/>
      <c r="C167" s="5">
        <v>12</v>
      </c>
      <c r="D167" s="5"/>
      <c r="E167" s="5"/>
      <c r="F167" s="5"/>
      <c r="G167" s="5">
        <f>PRODUCT(C167:F167)</f>
        <v>12</v>
      </c>
    </row>
    <row r="169" spans="1:7">
      <c r="B169" t="s">
        <v>510</v>
      </c>
      <c r="C169" s="22" t="s">
        <v>6</v>
      </c>
      <c r="D169" s="23" t="s">
        <v>7</v>
      </c>
      <c r="E169" s="22" t="s">
        <v>8</v>
      </c>
    </row>
    <row r="170" spans="1:7">
      <c r="B170" t="s">
        <v>510</v>
      </c>
      <c r="C170" s="22" t="s">
        <v>9</v>
      </c>
      <c r="D170" s="23" t="s">
        <v>7</v>
      </c>
      <c r="E170" s="22" t="s">
        <v>10</v>
      </c>
    </row>
    <row r="171" spans="1:7">
      <c r="B171" t="s">
        <v>510</v>
      </c>
      <c r="C171" s="22" t="s">
        <v>11</v>
      </c>
      <c r="D171" s="23" t="s">
        <v>46</v>
      </c>
      <c r="E171" s="22" t="s">
        <v>91</v>
      </c>
    </row>
    <row r="172" spans="1:7">
      <c r="B172" t="s">
        <v>510</v>
      </c>
      <c r="C172" s="22" t="s">
        <v>13</v>
      </c>
      <c r="D172" s="23" t="s">
        <v>46</v>
      </c>
      <c r="E172" s="22" t="s">
        <v>91</v>
      </c>
    </row>
    <row r="174" spans="1:7" ht="45" customHeight="1">
      <c r="A174" s="24" t="s">
        <v>567</v>
      </c>
      <c r="B174" s="24" t="s">
        <v>512</v>
      </c>
      <c r="C174" s="24" t="s">
        <v>93</v>
      </c>
      <c r="D174" s="25" t="s">
        <v>94</v>
      </c>
      <c r="E174" s="26" t="s">
        <v>95</v>
      </c>
      <c r="F174" s="26" t="s">
        <v>95</v>
      </c>
      <c r="G174" s="27">
        <f>SUM(G175:G176)</f>
        <v>1</v>
      </c>
    </row>
    <row r="175" spans="1:7">
      <c r="A175" s="1"/>
      <c r="B175" s="1" t="s">
        <v>513</v>
      </c>
      <c r="C175" s="2" t="s">
        <v>514</v>
      </c>
      <c r="D175" s="2" t="s">
        <v>515</v>
      </c>
      <c r="E175" s="2" t="s">
        <v>516</v>
      </c>
      <c r="F175" s="2" t="s">
        <v>517</v>
      </c>
      <c r="G175" s="3"/>
    </row>
    <row r="176" spans="1:7">
      <c r="A176" s="4"/>
      <c r="B176" s="4"/>
      <c r="C176" s="5">
        <v>1</v>
      </c>
      <c r="D176" s="5"/>
      <c r="E176" s="5"/>
      <c r="F176" s="5"/>
      <c r="G176" s="5">
        <f>PRODUCT(C176:F176)</f>
        <v>1</v>
      </c>
    </row>
    <row r="178" spans="1:7">
      <c r="B178" t="s">
        <v>510</v>
      </c>
      <c r="C178" s="22" t="s">
        <v>6</v>
      </c>
      <c r="D178" s="23" t="s">
        <v>7</v>
      </c>
      <c r="E178" s="22" t="s">
        <v>8</v>
      </c>
    </row>
    <row r="179" spans="1:7">
      <c r="B179" t="s">
        <v>510</v>
      </c>
      <c r="C179" s="22" t="s">
        <v>9</v>
      </c>
      <c r="D179" s="23" t="s">
        <v>7</v>
      </c>
      <c r="E179" s="22" t="s">
        <v>10</v>
      </c>
    </row>
    <row r="180" spans="1:7">
      <c r="B180" t="s">
        <v>510</v>
      </c>
      <c r="C180" s="22" t="s">
        <v>11</v>
      </c>
      <c r="D180" s="23" t="s">
        <v>96</v>
      </c>
      <c r="E180" s="22" t="s">
        <v>97</v>
      </c>
    </row>
    <row r="181" spans="1:7">
      <c r="B181" t="s">
        <v>510</v>
      </c>
      <c r="C181" s="22" t="s">
        <v>13</v>
      </c>
      <c r="D181" s="23" t="s">
        <v>7</v>
      </c>
      <c r="E181" s="22" t="s">
        <v>98</v>
      </c>
    </row>
    <row r="183" spans="1:7" ht="45" customHeight="1">
      <c r="A183" s="24" t="s">
        <v>568</v>
      </c>
      <c r="B183" s="24" t="s">
        <v>512</v>
      </c>
      <c r="C183" s="24" t="s">
        <v>100</v>
      </c>
      <c r="D183" s="25" t="s">
        <v>27</v>
      </c>
      <c r="E183" s="26" t="s">
        <v>101</v>
      </c>
      <c r="F183" s="26" t="s">
        <v>101</v>
      </c>
      <c r="G183" s="27">
        <f>SUM(G184:G184)</f>
        <v>560.73</v>
      </c>
    </row>
    <row r="184" spans="1:7">
      <c r="A184" s="4"/>
      <c r="B184" s="4"/>
      <c r="C184" s="5">
        <v>560.73</v>
      </c>
      <c r="D184" s="5"/>
      <c r="E184" s="5"/>
      <c r="F184" s="5"/>
      <c r="G184" s="5">
        <f>PRODUCT(C184:F184)</f>
        <v>560.73</v>
      </c>
    </row>
    <row r="186" spans="1:7" ht="45" customHeight="1">
      <c r="A186" s="24" t="s">
        <v>569</v>
      </c>
      <c r="B186" s="24" t="s">
        <v>512</v>
      </c>
      <c r="C186" s="24" t="s">
        <v>102</v>
      </c>
      <c r="D186" s="25" t="s">
        <v>103</v>
      </c>
      <c r="E186" s="26" t="s">
        <v>104</v>
      </c>
      <c r="F186" s="26" t="s">
        <v>104</v>
      </c>
      <c r="G186" s="27">
        <f>SUM(G187:G188)</f>
        <v>10</v>
      </c>
    </row>
    <row r="187" spans="1:7">
      <c r="A187" s="1"/>
      <c r="B187" s="1" t="s">
        <v>513</v>
      </c>
      <c r="C187" s="2" t="s">
        <v>514</v>
      </c>
      <c r="D187" s="2" t="s">
        <v>570</v>
      </c>
      <c r="E187" s="2"/>
      <c r="F187" s="2"/>
      <c r="G187" s="3"/>
    </row>
    <row r="188" spans="1:7">
      <c r="A188" s="4" t="s">
        <v>571</v>
      </c>
      <c r="B188" s="4"/>
      <c r="C188" s="5">
        <v>5</v>
      </c>
      <c r="D188" s="5">
        <v>2</v>
      </c>
      <c r="E188" s="5"/>
      <c r="F188" s="5"/>
      <c r="G188" s="5">
        <f>PRODUCT(C188:F188)</f>
        <v>10</v>
      </c>
    </row>
    <row r="190" spans="1:7">
      <c r="B190" t="s">
        <v>510</v>
      </c>
      <c r="C190" s="22" t="s">
        <v>6</v>
      </c>
      <c r="D190" s="23" t="s">
        <v>7</v>
      </c>
      <c r="E190" s="22" t="s">
        <v>8</v>
      </c>
    </row>
    <row r="191" spans="1:7">
      <c r="B191" t="s">
        <v>510</v>
      </c>
      <c r="C191" s="22" t="s">
        <v>9</v>
      </c>
      <c r="D191" s="23" t="s">
        <v>7</v>
      </c>
      <c r="E191" s="22" t="s">
        <v>10</v>
      </c>
    </row>
    <row r="192" spans="1:7">
      <c r="B192" t="s">
        <v>510</v>
      </c>
      <c r="C192" s="22" t="s">
        <v>11</v>
      </c>
      <c r="D192" s="23" t="s">
        <v>96</v>
      </c>
      <c r="E192" s="22" t="s">
        <v>97</v>
      </c>
    </row>
    <row r="193" spans="1:7">
      <c r="B193" t="s">
        <v>510</v>
      </c>
      <c r="C193" s="22" t="s">
        <v>13</v>
      </c>
      <c r="D193" s="23" t="s">
        <v>46</v>
      </c>
      <c r="E193" s="22" t="s">
        <v>97</v>
      </c>
    </row>
    <row r="195" spans="1:7" ht="45" customHeight="1">
      <c r="A195" s="24" t="s">
        <v>572</v>
      </c>
      <c r="B195" s="24" t="s">
        <v>512</v>
      </c>
      <c r="C195" s="24" t="s">
        <v>106</v>
      </c>
      <c r="D195" s="25" t="s">
        <v>17</v>
      </c>
      <c r="E195" s="26" t="s">
        <v>107</v>
      </c>
      <c r="F195" s="26" t="s">
        <v>107</v>
      </c>
      <c r="G195" s="27">
        <f>SUM(G196:G197)</f>
        <v>10</v>
      </c>
    </row>
    <row r="196" spans="1:7">
      <c r="A196" s="1"/>
      <c r="B196" s="1" t="s">
        <v>513</v>
      </c>
      <c r="C196" s="2" t="s">
        <v>514</v>
      </c>
      <c r="D196" s="2" t="s">
        <v>515</v>
      </c>
      <c r="E196" s="2" t="s">
        <v>516</v>
      </c>
      <c r="F196" s="2" t="s">
        <v>517</v>
      </c>
      <c r="G196" s="3"/>
    </row>
    <row r="197" spans="1:7">
      <c r="A197" s="4"/>
      <c r="B197" s="4"/>
      <c r="C197" s="5">
        <v>10</v>
      </c>
      <c r="D197" s="5"/>
      <c r="E197" s="5"/>
      <c r="F197" s="5"/>
      <c r="G197" s="5">
        <f>PRODUCT(C197:F197)</f>
        <v>10</v>
      </c>
    </row>
    <row r="199" spans="1:7">
      <c r="B199" t="s">
        <v>510</v>
      </c>
      <c r="C199" s="22" t="s">
        <v>6</v>
      </c>
      <c r="D199" s="23" t="s">
        <v>7</v>
      </c>
      <c r="E199" s="22" t="s">
        <v>8</v>
      </c>
    </row>
    <row r="200" spans="1:7">
      <c r="B200" t="s">
        <v>510</v>
      </c>
      <c r="C200" s="22" t="s">
        <v>9</v>
      </c>
      <c r="D200" s="23" t="s">
        <v>7</v>
      </c>
      <c r="E200" s="22" t="s">
        <v>10</v>
      </c>
    </row>
    <row r="201" spans="1:7">
      <c r="B201" t="s">
        <v>510</v>
      </c>
      <c r="C201" s="22" t="s">
        <v>11</v>
      </c>
      <c r="D201" s="23" t="s">
        <v>108</v>
      </c>
      <c r="E201" s="22" t="s">
        <v>109</v>
      </c>
    </row>
    <row r="202" spans="1:7">
      <c r="B202" t="s">
        <v>510</v>
      </c>
      <c r="C202" s="22" t="s">
        <v>13</v>
      </c>
      <c r="D202" s="23" t="s">
        <v>7</v>
      </c>
      <c r="E202" s="22" t="s">
        <v>110</v>
      </c>
    </row>
    <row r="204" spans="1:7" ht="45" customHeight="1">
      <c r="A204" s="24" t="s">
        <v>573</v>
      </c>
      <c r="B204" s="24" t="s">
        <v>512</v>
      </c>
      <c r="C204" s="24" t="s">
        <v>112</v>
      </c>
      <c r="D204" s="25" t="s">
        <v>17</v>
      </c>
      <c r="E204" s="26" t="s">
        <v>113</v>
      </c>
      <c r="F204" s="26" t="s">
        <v>113</v>
      </c>
      <c r="G204" s="27">
        <f>SUM(G205:G206)</f>
        <v>7</v>
      </c>
    </row>
    <row r="205" spans="1:7">
      <c r="A205" s="1"/>
      <c r="B205" s="1" t="s">
        <v>513</v>
      </c>
      <c r="C205" s="2" t="s">
        <v>514</v>
      </c>
      <c r="D205" s="2" t="s">
        <v>515</v>
      </c>
      <c r="E205" s="2" t="s">
        <v>516</v>
      </c>
      <c r="F205" s="2" t="s">
        <v>517</v>
      </c>
      <c r="G205" s="3"/>
    </row>
    <row r="206" spans="1:7">
      <c r="A206" s="4"/>
      <c r="B206" s="4"/>
      <c r="C206" s="5">
        <v>7</v>
      </c>
      <c r="D206" s="5"/>
      <c r="E206" s="5"/>
      <c r="F206" s="5"/>
      <c r="G206" s="5">
        <f>PRODUCT(C206:F206)</f>
        <v>7</v>
      </c>
    </row>
    <row r="208" spans="1:7" ht="45" customHeight="1">
      <c r="A208" s="24" t="s">
        <v>574</v>
      </c>
      <c r="B208" s="24" t="s">
        <v>512</v>
      </c>
      <c r="C208" s="24" t="s">
        <v>114</v>
      </c>
      <c r="D208" s="25" t="s">
        <v>17</v>
      </c>
      <c r="E208" s="26" t="s">
        <v>115</v>
      </c>
      <c r="F208" s="26" t="s">
        <v>115</v>
      </c>
      <c r="G208" s="27">
        <f>SUM(G209:G210)</f>
        <v>206</v>
      </c>
    </row>
    <row r="209" spans="1:7">
      <c r="A209" s="1"/>
      <c r="B209" s="1" t="s">
        <v>513</v>
      </c>
      <c r="C209" s="2" t="s">
        <v>514</v>
      </c>
      <c r="D209" s="2" t="s">
        <v>515</v>
      </c>
      <c r="E209" s="2" t="s">
        <v>516</v>
      </c>
      <c r="F209" s="2" t="s">
        <v>517</v>
      </c>
      <c r="G209" s="3"/>
    </row>
    <row r="210" spans="1:7">
      <c r="A210" s="4"/>
      <c r="B210" s="4"/>
      <c r="C210" s="5">
        <v>206</v>
      </c>
      <c r="D210" s="5"/>
      <c r="E210" s="5"/>
      <c r="F210" s="5"/>
      <c r="G210" s="5">
        <f>PRODUCT(C210:F210)</f>
        <v>206</v>
      </c>
    </row>
    <row r="212" spans="1:7" ht="45" customHeight="1">
      <c r="A212" s="24" t="s">
        <v>575</v>
      </c>
      <c r="B212" s="24" t="s">
        <v>512</v>
      </c>
      <c r="C212" s="24" t="s">
        <v>116</v>
      </c>
      <c r="D212" s="25" t="s">
        <v>17</v>
      </c>
      <c r="E212" s="26" t="s">
        <v>117</v>
      </c>
      <c r="F212" s="26" t="s">
        <v>117</v>
      </c>
      <c r="G212" s="27">
        <f>SUM(G213:G214)</f>
        <v>162</v>
      </c>
    </row>
    <row r="213" spans="1:7">
      <c r="A213" s="1"/>
      <c r="B213" s="1" t="s">
        <v>513</v>
      </c>
      <c r="C213" s="2" t="s">
        <v>514</v>
      </c>
      <c r="D213" s="2" t="s">
        <v>515</v>
      </c>
      <c r="E213" s="2" t="s">
        <v>516</v>
      </c>
      <c r="F213" s="2" t="s">
        <v>517</v>
      </c>
      <c r="G213" s="3"/>
    </row>
    <row r="214" spans="1:7">
      <c r="A214" s="4"/>
      <c r="B214" s="4"/>
      <c r="C214" s="5">
        <v>162</v>
      </c>
      <c r="D214" s="5"/>
      <c r="E214" s="5"/>
      <c r="F214" s="5"/>
      <c r="G214" s="5">
        <f>PRODUCT(C214:F214)</f>
        <v>162</v>
      </c>
    </row>
    <row r="216" spans="1:7" ht="45" customHeight="1">
      <c r="A216" s="24" t="s">
        <v>576</v>
      </c>
      <c r="B216" s="24" t="s">
        <v>512</v>
      </c>
      <c r="C216" s="24" t="s">
        <v>118</v>
      </c>
      <c r="D216" s="25" t="s">
        <v>17</v>
      </c>
      <c r="E216" s="26" t="s">
        <v>119</v>
      </c>
      <c r="F216" s="26" t="s">
        <v>119</v>
      </c>
      <c r="G216" s="27">
        <f>SUM(G217:G218)</f>
        <v>133</v>
      </c>
    </row>
    <row r="217" spans="1:7">
      <c r="A217" s="1"/>
      <c r="B217" s="1" t="s">
        <v>513</v>
      </c>
      <c r="C217" s="2" t="s">
        <v>514</v>
      </c>
      <c r="D217" s="2" t="s">
        <v>515</v>
      </c>
      <c r="E217" s="2" t="s">
        <v>516</v>
      </c>
      <c r="F217" s="2" t="s">
        <v>517</v>
      </c>
      <c r="G217" s="3"/>
    </row>
    <row r="218" spans="1:7">
      <c r="A218" s="4"/>
      <c r="B218" s="4"/>
      <c r="C218" s="5">
        <v>133</v>
      </c>
      <c r="D218" s="5"/>
      <c r="E218" s="5"/>
      <c r="F218" s="5"/>
      <c r="G218" s="5">
        <f>PRODUCT(C218:F218)</f>
        <v>133</v>
      </c>
    </row>
    <row r="220" spans="1:7" ht="45" customHeight="1">
      <c r="A220" s="24" t="s">
        <v>577</v>
      </c>
      <c r="B220" s="24" t="s">
        <v>512</v>
      </c>
      <c r="C220" s="24" t="s">
        <v>120</v>
      </c>
      <c r="D220" s="25" t="s">
        <v>17</v>
      </c>
      <c r="E220" s="26" t="s">
        <v>121</v>
      </c>
      <c r="F220" s="26" t="s">
        <v>121</v>
      </c>
      <c r="G220" s="27">
        <f>SUM(G221:G222)</f>
        <v>5</v>
      </c>
    </row>
    <row r="221" spans="1:7">
      <c r="A221" s="1"/>
      <c r="B221" s="1" t="s">
        <v>513</v>
      </c>
      <c r="C221" s="2" t="s">
        <v>514</v>
      </c>
      <c r="D221" s="2" t="s">
        <v>515</v>
      </c>
      <c r="E221" s="2" t="s">
        <v>516</v>
      </c>
      <c r="F221" s="2" t="s">
        <v>517</v>
      </c>
      <c r="G221" s="3"/>
    </row>
    <row r="222" spans="1:7">
      <c r="A222" s="4"/>
      <c r="B222" s="4"/>
      <c r="C222" s="5">
        <v>5</v>
      </c>
      <c r="D222" s="5"/>
      <c r="E222" s="5"/>
      <c r="F222" s="5"/>
      <c r="G222" s="5">
        <f>PRODUCT(C222:F222)</f>
        <v>5</v>
      </c>
    </row>
    <row r="224" spans="1:7" ht="45" customHeight="1">
      <c r="A224" s="24" t="s">
        <v>578</v>
      </c>
      <c r="B224" s="24" t="s">
        <v>512</v>
      </c>
      <c r="C224" s="24" t="s">
        <v>122</v>
      </c>
      <c r="D224" s="25" t="s">
        <v>17</v>
      </c>
      <c r="E224" s="26" t="s">
        <v>123</v>
      </c>
      <c r="F224" s="26" t="s">
        <v>123</v>
      </c>
      <c r="G224" s="27">
        <f>SUM(G225:G226)</f>
        <v>25</v>
      </c>
    </row>
    <row r="225" spans="1:7">
      <c r="A225" s="1"/>
      <c r="B225" s="1" t="s">
        <v>513</v>
      </c>
      <c r="C225" s="2" t="s">
        <v>514</v>
      </c>
      <c r="D225" s="2" t="s">
        <v>515</v>
      </c>
      <c r="E225" s="2" t="s">
        <v>516</v>
      </c>
      <c r="F225" s="2" t="s">
        <v>517</v>
      </c>
      <c r="G225" s="3"/>
    </row>
    <row r="226" spans="1:7">
      <c r="A226" s="4"/>
      <c r="B226" s="4"/>
      <c r="C226" s="5">
        <v>25</v>
      </c>
      <c r="D226" s="5"/>
      <c r="E226" s="5"/>
      <c r="F226" s="5"/>
      <c r="G226" s="5">
        <f>PRODUCT(C226:F226)</f>
        <v>25</v>
      </c>
    </row>
    <row r="228" spans="1:7" ht="45" customHeight="1">
      <c r="A228" s="24" t="s">
        <v>579</v>
      </c>
      <c r="B228" s="24" t="s">
        <v>512</v>
      </c>
      <c r="C228" s="24" t="s">
        <v>124</v>
      </c>
      <c r="D228" s="25" t="s">
        <v>17</v>
      </c>
      <c r="E228" s="26" t="s">
        <v>125</v>
      </c>
      <c r="F228" s="26" t="s">
        <v>125</v>
      </c>
      <c r="G228" s="27">
        <f>SUM(G229:G230)</f>
        <v>25</v>
      </c>
    </row>
    <row r="229" spans="1:7">
      <c r="A229" s="1"/>
      <c r="B229" s="1" t="s">
        <v>513</v>
      </c>
      <c r="C229" s="2" t="s">
        <v>514</v>
      </c>
      <c r="D229" s="2" t="s">
        <v>515</v>
      </c>
      <c r="E229" s="2" t="s">
        <v>516</v>
      </c>
      <c r="F229" s="2" t="s">
        <v>517</v>
      </c>
      <c r="G229" s="3"/>
    </row>
    <row r="230" spans="1:7">
      <c r="A230" s="4"/>
      <c r="B230" s="4"/>
      <c r="C230" s="5">
        <v>25</v>
      </c>
      <c r="D230" s="5"/>
      <c r="E230" s="5"/>
      <c r="F230" s="5"/>
      <c r="G230" s="5">
        <f>PRODUCT(C230:F230)</f>
        <v>25</v>
      </c>
    </row>
    <row r="232" spans="1:7" ht="45" customHeight="1">
      <c r="A232" s="24" t="s">
        <v>580</v>
      </c>
      <c r="B232" s="24" t="s">
        <v>512</v>
      </c>
      <c r="C232" s="24" t="s">
        <v>126</v>
      </c>
      <c r="D232" s="25" t="s">
        <v>17</v>
      </c>
      <c r="E232" s="26" t="s">
        <v>127</v>
      </c>
      <c r="F232" s="26" t="s">
        <v>127</v>
      </c>
      <c r="G232" s="27">
        <f>SUM(G233:G234)</f>
        <v>25</v>
      </c>
    </row>
    <row r="233" spans="1:7">
      <c r="A233" s="1"/>
      <c r="B233" s="1" t="s">
        <v>513</v>
      </c>
      <c r="C233" s="2" t="s">
        <v>514</v>
      </c>
      <c r="D233" s="2" t="s">
        <v>515</v>
      </c>
      <c r="E233" s="2" t="s">
        <v>516</v>
      </c>
      <c r="F233" s="2" t="s">
        <v>517</v>
      </c>
      <c r="G233" s="3"/>
    </row>
    <row r="234" spans="1:7">
      <c r="A234" s="4"/>
      <c r="B234" s="4"/>
      <c r="C234" s="5">
        <v>25</v>
      </c>
      <c r="D234" s="5"/>
      <c r="E234" s="5"/>
      <c r="F234" s="5"/>
      <c r="G234" s="5">
        <f>PRODUCT(C234:F234)</f>
        <v>25</v>
      </c>
    </row>
    <row r="236" spans="1:7" ht="45" customHeight="1">
      <c r="A236" s="24" t="s">
        <v>581</v>
      </c>
      <c r="B236" s="24" t="s">
        <v>512</v>
      </c>
      <c r="C236" s="24" t="s">
        <v>128</v>
      </c>
      <c r="D236" s="25" t="s">
        <v>17</v>
      </c>
      <c r="E236" s="26" t="s">
        <v>129</v>
      </c>
      <c r="F236" s="26" t="s">
        <v>129</v>
      </c>
      <c r="G236" s="27">
        <f>SUM(G237:G238)</f>
        <v>200</v>
      </c>
    </row>
    <row r="237" spans="1:7">
      <c r="A237" s="1"/>
      <c r="B237" s="1" t="s">
        <v>513</v>
      </c>
      <c r="C237" s="2" t="s">
        <v>514</v>
      </c>
      <c r="D237" s="2" t="s">
        <v>515</v>
      </c>
      <c r="E237" s="2" t="s">
        <v>516</v>
      </c>
      <c r="F237" s="2" t="s">
        <v>517</v>
      </c>
      <c r="G237" s="3"/>
    </row>
    <row r="238" spans="1:7">
      <c r="A238" s="4"/>
      <c r="B238" s="4"/>
      <c r="C238" s="5">
        <v>200</v>
      </c>
      <c r="D238" s="5"/>
      <c r="E238" s="5"/>
      <c r="F238" s="5"/>
      <c r="G238" s="5">
        <f>PRODUCT(C238:F238)</f>
        <v>200</v>
      </c>
    </row>
    <row r="240" spans="1:7" ht="45" customHeight="1">
      <c r="A240" s="24" t="s">
        <v>582</v>
      </c>
      <c r="B240" s="24" t="s">
        <v>512</v>
      </c>
      <c r="C240" s="24" t="s">
        <v>130</v>
      </c>
      <c r="D240" s="25" t="s">
        <v>17</v>
      </c>
      <c r="E240" s="26" t="s">
        <v>131</v>
      </c>
      <c r="F240" s="26" t="s">
        <v>131</v>
      </c>
      <c r="G240" s="27">
        <f>SUM(G241:G242)</f>
        <v>5</v>
      </c>
    </row>
    <row r="241" spans="1:7">
      <c r="A241" s="1"/>
      <c r="B241" s="1" t="s">
        <v>513</v>
      </c>
      <c r="C241" s="2" t="s">
        <v>514</v>
      </c>
      <c r="D241" s="2" t="s">
        <v>515</v>
      </c>
      <c r="E241" s="2" t="s">
        <v>516</v>
      </c>
      <c r="F241" s="2" t="s">
        <v>517</v>
      </c>
      <c r="G241" s="3"/>
    </row>
    <row r="242" spans="1:7">
      <c r="A242" s="4"/>
      <c r="B242" s="4"/>
      <c r="C242" s="5">
        <v>5</v>
      </c>
      <c r="D242" s="5"/>
      <c r="E242" s="5"/>
      <c r="F242" s="5"/>
      <c r="G242" s="5">
        <f>PRODUCT(C242:F242)</f>
        <v>5</v>
      </c>
    </row>
    <row r="244" spans="1:7" ht="45" customHeight="1">
      <c r="A244" s="24" t="s">
        <v>583</v>
      </c>
      <c r="B244" s="24" t="s">
        <v>512</v>
      </c>
      <c r="C244" s="24" t="s">
        <v>132</v>
      </c>
      <c r="D244" s="25" t="s">
        <v>17</v>
      </c>
      <c r="E244" s="26" t="s">
        <v>133</v>
      </c>
      <c r="F244" s="26" t="s">
        <v>133</v>
      </c>
      <c r="G244" s="27">
        <f>SUM(G245:G246)</f>
        <v>1</v>
      </c>
    </row>
    <row r="245" spans="1:7">
      <c r="A245" s="1"/>
      <c r="B245" s="1" t="s">
        <v>513</v>
      </c>
      <c r="C245" s="2" t="s">
        <v>514</v>
      </c>
      <c r="D245" s="2" t="s">
        <v>515</v>
      </c>
      <c r="E245" s="2" t="s">
        <v>516</v>
      </c>
      <c r="F245" s="2" t="s">
        <v>517</v>
      </c>
      <c r="G245" s="3"/>
    </row>
    <row r="246" spans="1:7">
      <c r="A246" s="4"/>
      <c r="B246" s="4"/>
      <c r="C246" s="5">
        <v>1</v>
      </c>
      <c r="D246" s="5"/>
      <c r="E246" s="5"/>
      <c r="F246" s="5"/>
      <c r="G246" s="5">
        <f>PRODUCT(C246:F246)</f>
        <v>1</v>
      </c>
    </row>
    <row r="248" spans="1:7">
      <c r="B248" t="s">
        <v>510</v>
      </c>
      <c r="C248" s="22" t="s">
        <v>6</v>
      </c>
      <c r="D248" s="23" t="s">
        <v>7</v>
      </c>
      <c r="E248" s="22" t="s">
        <v>8</v>
      </c>
    </row>
    <row r="249" spans="1:7">
      <c r="B249" t="s">
        <v>510</v>
      </c>
      <c r="C249" s="22" t="s">
        <v>9</v>
      </c>
      <c r="D249" s="23" t="s">
        <v>7</v>
      </c>
      <c r="E249" s="22" t="s">
        <v>10</v>
      </c>
    </row>
    <row r="250" spans="1:7">
      <c r="B250" t="s">
        <v>510</v>
      </c>
      <c r="C250" s="22" t="s">
        <v>11</v>
      </c>
      <c r="D250" s="23" t="s">
        <v>108</v>
      </c>
      <c r="E250" s="22" t="s">
        <v>109</v>
      </c>
    </row>
    <row r="251" spans="1:7">
      <c r="B251" t="s">
        <v>510</v>
      </c>
      <c r="C251" s="22" t="s">
        <v>13</v>
      </c>
      <c r="D251" s="23" t="s">
        <v>46</v>
      </c>
      <c r="E251" s="22" t="s">
        <v>134</v>
      </c>
    </row>
    <row r="253" spans="1:7" ht="45" customHeight="1">
      <c r="A253" s="24" t="s">
        <v>584</v>
      </c>
      <c r="B253" s="24" t="s">
        <v>512</v>
      </c>
      <c r="C253" s="24" t="s">
        <v>136</v>
      </c>
      <c r="D253" s="25" t="s">
        <v>27</v>
      </c>
      <c r="E253" s="26" t="s">
        <v>137</v>
      </c>
      <c r="F253" s="26" t="s">
        <v>137</v>
      </c>
      <c r="G253" s="27">
        <f>SUM(G254:G255)</f>
        <v>150</v>
      </c>
    </row>
    <row r="254" spans="1:7">
      <c r="A254" s="1"/>
      <c r="B254" s="1" t="s">
        <v>513</v>
      </c>
      <c r="C254" s="2" t="s">
        <v>514</v>
      </c>
      <c r="D254" s="2" t="s">
        <v>515</v>
      </c>
      <c r="E254" s="2" t="s">
        <v>516</v>
      </c>
      <c r="F254" s="2" t="s">
        <v>517</v>
      </c>
      <c r="G254" s="3"/>
    </row>
    <row r="255" spans="1:7">
      <c r="A255" s="4"/>
      <c r="B255" s="4"/>
      <c r="C255" s="5">
        <v>1</v>
      </c>
      <c r="D255" s="5">
        <v>150</v>
      </c>
      <c r="E255" s="5">
        <v>1</v>
      </c>
      <c r="F255" s="5"/>
      <c r="G255" s="5">
        <f>PRODUCT(C255:F255)</f>
        <v>150</v>
      </c>
    </row>
    <row r="257" spans="1:7" ht="45" customHeight="1">
      <c r="A257" s="24" t="s">
        <v>585</v>
      </c>
      <c r="B257" s="24" t="s">
        <v>512</v>
      </c>
      <c r="C257" s="24" t="s">
        <v>138</v>
      </c>
      <c r="D257" s="25" t="s">
        <v>24</v>
      </c>
      <c r="E257" s="26" t="s">
        <v>139</v>
      </c>
      <c r="F257" s="26" t="s">
        <v>139</v>
      </c>
      <c r="G257" s="27">
        <f>SUM(G258:G259)</f>
        <v>390</v>
      </c>
    </row>
    <row r="258" spans="1:7">
      <c r="A258" s="1"/>
      <c r="B258" s="1" t="s">
        <v>513</v>
      </c>
      <c r="C258" s="2" t="s">
        <v>514</v>
      </c>
      <c r="D258" s="2" t="s">
        <v>515</v>
      </c>
      <c r="E258" s="2" t="s">
        <v>516</v>
      </c>
      <c r="F258" s="2" t="s">
        <v>517</v>
      </c>
      <c r="G258" s="3"/>
    </row>
    <row r="259" spans="1:7">
      <c r="A259" s="4" t="s">
        <v>586</v>
      </c>
      <c r="B259" s="4"/>
      <c r="C259" s="5">
        <v>2</v>
      </c>
      <c r="D259" s="5">
        <v>195</v>
      </c>
      <c r="E259" s="5"/>
      <c r="F259" s="5"/>
      <c r="G259" s="5">
        <f>PRODUCT(C259:F259)</f>
        <v>390</v>
      </c>
    </row>
    <row r="261" spans="1:7" ht="45" customHeight="1">
      <c r="A261" s="24" t="s">
        <v>587</v>
      </c>
      <c r="B261" s="24" t="s">
        <v>512</v>
      </c>
      <c r="C261" s="24" t="s">
        <v>140</v>
      </c>
      <c r="D261" s="25" t="s">
        <v>27</v>
      </c>
      <c r="E261" s="26" t="s">
        <v>141</v>
      </c>
      <c r="F261" s="26" t="s">
        <v>141</v>
      </c>
      <c r="G261" s="27">
        <f>SUM(G262:G263)</f>
        <v>30</v>
      </c>
    </row>
    <row r="262" spans="1:7">
      <c r="A262" s="1"/>
      <c r="B262" s="1" t="s">
        <v>513</v>
      </c>
      <c r="C262" s="2" t="s">
        <v>514</v>
      </c>
      <c r="D262" s="2" t="s">
        <v>515</v>
      </c>
      <c r="E262" s="2" t="s">
        <v>516</v>
      </c>
      <c r="F262" s="2" t="s">
        <v>517</v>
      </c>
      <c r="G262" s="3"/>
    </row>
    <row r="263" spans="1:7">
      <c r="A263" s="4"/>
      <c r="B263" s="4"/>
      <c r="C263" s="5">
        <v>1</v>
      </c>
      <c r="D263" s="5">
        <v>30</v>
      </c>
      <c r="E263" s="5"/>
      <c r="F263" s="5"/>
      <c r="G263" s="5">
        <f>PRODUCT(C263:F263)</f>
        <v>30</v>
      </c>
    </row>
    <row r="265" spans="1:7" ht="45" customHeight="1">
      <c r="A265" s="24" t="s">
        <v>588</v>
      </c>
      <c r="B265" s="24" t="s">
        <v>512</v>
      </c>
      <c r="C265" s="24" t="s">
        <v>142</v>
      </c>
      <c r="D265" s="25" t="s">
        <v>17</v>
      </c>
      <c r="E265" s="26" t="s">
        <v>143</v>
      </c>
      <c r="F265" s="26" t="s">
        <v>143</v>
      </c>
      <c r="G265" s="27">
        <f>SUM(G266:G267)</f>
        <v>20</v>
      </c>
    </row>
    <row r="266" spans="1:7">
      <c r="A266" s="1"/>
      <c r="B266" s="1" t="s">
        <v>513</v>
      </c>
      <c r="C266" s="2" t="s">
        <v>514</v>
      </c>
      <c r="D266" s="2" t="s">
        <v>515</v>
      </c>
      <c r="E266" s="2" t="s">
        <v>516</v>
      </c>
      <c r="F266" s="2" t="s">
        <v>517</v>
      </c>
      <c r="G266" s="3"/>
    </row>
    <row r="267" spans="1:7">
      <c r="A267" s="4"/>
      <c r="B267" s="4"/>
      <c r="C267" s="5">
        <v>20</v>
      </c>
      <c r="D267" s="5"/>
      <c r="E267" s="5"/>
      <c r="F267" s="5"/>
      <c r="G267" s="5">
        <f>PRODUCT(C267:F267)</f>
        <v>20</v>
      </c>
    </row>
    <row r="269" spans="1:7" ht="45" customHeight="1">
      <c r="A269" s="24" t="s">
        <v>589</v>
      </c>
      <c r="B269" s="24" t="s">
        <v>512</v>
      </c>
      <c r="C269" s="24" t="s">
        <v>144</v>
      </c>
      <c r="D269" s="25" t="s">
        <v>17</v>
      </c>
      <c r="E269" s="26" t="s">
        <v>145</v>
      </c>
      <c r="F269" s="26" t="s">
        <v>145</v>
      </c>
      <c r="G269" s="27">
        <f>SUM(G270:G271)</f>
        <v>20</v>
      </c>
    </row>
    <row r="270" spans="1:7">
      <c r="A270" s="1"/>
      <c r="B270" s="1" t="s">
        <v>513</v>
      </c>
      <c r="C270" s="2" t="s">
        <v>514</v>
      </c>
      <c r="D270" s="2" t="s">
        <v>515</v>
      </c>
      <c r="E270" s="2" t="s">
        <v>516</v>
      </c>
      <c r="F270" s="2" t="s">
        <v>517</v>
      </c>
      <c r="G270" s="3"/>
    </row>
    <row r="271" spans="1:7">
      <c r="A271" s="4"/>
      <c r="B271" s="4"/>
      <c r="C271" s="5">
        <v>20</v>
      </c>
      <c r="D271" s="5"/>
      <c r="E271" s="5"/>
      <c r="F271" s="5"/>
      <c r="G271" s="5">
        <f>PRODUCT(C271:F271)</f>
        <v>20</v>
      </c>
    </row>
    <row r="273" spans="1:7">
      <c r="B273" t="s">
        <v>510</v>
      </c>
      <c r="C273" s="22" t="s">
        <v>6</v>
      </c>
      <c r="D273" s="23" t="s">
        <v>7</v>
      </c>
      <c r="E273" s="22" t="s">
        <v>8</v>
      </c>
    </row>
    <row r="274" spans="1:7">
      <c r="B274" t="s">
        <v>510</v>
      </c>
      <c r="C274" s="22" t="s">
        <v>9</v>
      </c>
      <c r="D274" s="23" t="s">
        <v>46</v>
      </c>
      <c r="E274" s="22" t="s">
        <v>146</v>
      </c>
    </row>
    <row r="275" spans="1:7">
      <c r="B275" t="s">
        <v>510</v>
      </c>
      <c r="C275" s="22" t="s">
        <v>11</v>
      </c>
      <c r="D275" s="23" t="s">
        <v>7</v>
      </c>
      <c r="E275" s="22" t="s">
        <v>147</v>
      </c>
    </row>
    <row r="276" spans="1:7">
      <c r="B276" t="s">
        <v>510</v>
      </c>
      <c r="C276" s="22" t="s">
        <v>13</v>
      </c>
      <c r="D276" s="23" t="s">
        <v>7</v>
      </c>
      <c r="E276" s="22" t="s">
        <v>147</v>
      </c>
    </row>
    <row r="278" spans="1:7" ht="45" customHeight="1">
      <c r="A278" s="24" t="s">
        <v>590</v>
      </c>
      <c r="B278" s="24" t="s">
        <v>512</v>
      </c>
      <c r="C278" s="24" t="s">
        <v>149</v>
      </c>
      <c r="D278" s="25" t="s">
        <v>17</v>
      </c>
      <c r="E278" s="26" t="s">
        <v>150</v>
      </c>
      <c r="F278" s="26" t="s">
        <v>150</v>
      </c>
      <c r="G278" s="27">
        <f>SUM(G279:G280)</f>
        <v>1</v>
      </c>
    </row>
    <row r="279" spans="1:7">
      <c r="A279" s="1"/>
      <c r="B279" s="1" t="s">
        <v>513</v>
      </c>
      <c r="C279" s="2" t="s">
        <v>514</v>
      </c>
      <c r="D279" s="2" t="s">
        <v>515</v>
      </c>
      <c r="E279" s="2" t="s">
        <v>516</v>
      </c>
      <c r="F279" s="2" t="s">
        <v>517</v>
      </c>
      <c r="G279" s="3"/>
    </row>
    <row r="280" spans="1:7">
      <c r="A280" s="4"/>
      <c r="B280" s="4"/>
      <c r="C280" s="5">
        <v>1</v>
      </c>
      <c r="D280" s="5"/>
      <c r="E280" s="5"/>
      <c r="F280" s="5"/>
      <c r="G280" s="5">
        <f>PRODUCT(C280:F280)</f>
        <v>1</v>
      </c>
    </row>
    <row r="282" spans="1:7" ht="45" customHeight="1">
      <c r="A282" s="24" t="s">
        <v>591</v>
      </c>
      <c r="B282" s="24" t="s">
        <v>512</v>
      </c>
      <c r="C282" s="24" t="s">
        <v>151</v>
      </c>
      <c r="D282" s="25" t="s">
        <v>17</v>
      </c>
      <c r="E282" s="26" t="s">
        <v>152</v>
      </c>
      <c r="F282" s="26" t="s">
        <v>152</v>
      </c>
      <c r="G282" s="27">
        <f>SUM(G283:G284)</f>
        <v>527</v>
      </c>
    </row>
    <row r="283" spans="1:7">
      <c r="A283" s="1"/>
      <c r="B283" s="1" t="s">
        <v>513</v>
      </c>
      <c r="C283" s="2" t="s">
        <v>514</v>
      </c>
      <c r="D283" s="2" t="s">
        <v>515</v>
      </c>
      <c r="E283" s="2" t="s">
        <v>516</v>
      </c>
      <c r="F283" s="2" t="s">
        <v>517</v>
      </c>
      <c r="G283" s="3"/>
    </row>
    <row r="284" spans="1:7">
      <c r="A284" s="4"/>
      <c r="B284" s="4"/>
      <c r="C284" s="5">
        <v>527</v>
      </c>
      <c r="D284" s="5"/>
      <c r="E284" s="5"/>
      <c r="F284" s="5"/>
      <c r="G284" s="5">
        <f>PRODUCT(C284:F284)</f>
        <v>527</v>
      </c>
    </row>
    <row r="286" spans="1:7" ht="45" customHeight="1">
      <c r="A286" s="24" t="s">
        <v>592</v>
      </c>
      <c r="B286" s="24" t="s">
        <v>512</v>
      </c>
      <c r="C286" s="24" t="s">
        <v>153</v>
      </c>
      <c r="D286" s="25" t="s">
        <v>17</v>
      </c>
      <c r="E286" s="26" t="s">
        <v>154</v>
      </c>
      <c r="F286" s="26" t="s">
        <v>154</v>
      </c>
      <c r="G286" s="27">
        <f>SUM(G287:G288)</f>
        <v>1</v>
      </c>
    </row>
    <row r="287" spans="1:7">
      <c r="A287" s="1"/>
      <c r="B287" s="1" t="s">
        <v>513</v>
      </c>
      <c r="C287" s="2" t="s">
        <v>514</v>
      </c>
      <c r="D287" s="2" t="s">
        <v>515</v>
      </c>
      <c r="E287" s="2" t="s">
        <v>516</v>
      </c>
      <c r="F287" s="2" t="s">
        <v>517</v>
      </c>
      <c r="G287" s="3"/>
    </row>
    <row r="288" spans="1:7">
      <c r="A288" s="4"/>
      <c r="B288" s="4"/>
      <c r="C288" s="5">
        <v>1</v>
      </c>
      <c r="D288" s="5"/>
      <c r="E288" s="5"/>
      <c r="F288" s="5"/>
      <c r="G288" s="5">
        <f>PRODUCT(C288:F288)</f>
        <v>1</v>
      </c>
    </row>
    <row r="290" spans="1:7" ht="45" customHeight="1">
      <c r="A290" s="24" t="s">
        <v>593</v>
      </c>
      <c r="B290" s="24" t="s">
        <v>512</v>
      </c>
      <c r="C290" s="24" t="s">
        <v>155</v>
      </c>
      <c r="D290" s="25" t="s">
        <v>17</v>
      </c>
      <c r="E290" s="26" t="s">
        <v>156</v>
      </c>
      <c r="F290" s="26" t="s">
        <v>156</v>
      </c>
      <c r="G290" s="27">
        <f>SUM(G291:G292)</f>
        <v>1</v>
      </c>
    </row>
    <row r="291" spans="1:7">
      <c r="A291" s="1"/>
      <c r="B291" s="1" t="s">
        <v>513</v>
      </c>
      <c r="C291" s="2" t="s">
        <v>514</v>
      </c>
      <c r="D291" s="2" t="s">
        <v>515</v>
      </c>
      <c r="E291" s="2" t="s">
        <v>516</v>
      </c>
      <c r="F291" s="2" t="s">
        <v>517</v>
      </c>
      <c r="G291" s="3"/>
    </row>
    <row r="292" spans="1:7">
      <c r="A292" s="4"/>
      <c r="B292" s="4"/>
      <c r="C292" s="5">
        <v>1</v>
      </c>
      <c r="D292" s="5"/>
      <c r="E292" s="5"/>
      <c r="F292" s="5"/>
      <c r="G292" s="5">
        <f>PRODUCT(C292:F292)</f>
        <v>1</v>
      </c>
    </row>
    <row r="294" spans="1:7" ht="45" customHeight="1">
      <c r="A294" s="24" t="s">
        <v>594</v>
      </c>
      <c r="B294" s="24" t="s">
        <v>512</v>
      </c>
      <c r="C294" s="24" t="s">
        <v>157</v>
      </c>
      <c r="D294" s="25" t="s">
        <v>17</v>
      </c>
      <c r="E294" s="26" t="s">
        <v>158</v>
      </c>
      <c r="F294" s="26" t="s">
        <v>158</v>
      </c>
      <c r="G294" s="27">
        <f>SUM(G295:G296)</f>
        <v>1</v>
      </c>
    </row>
    <row r="295" spans="1:7">
      <c r="A295" s="1"/>
      <c r="B295" s="1" t="s">
        <v>513</v>
      </c>
      <c r="C295" s="2" t="s">
        <v>514</v>
      </c>
      <c r="D295" s="2" t="s">
        <v>515</v>
      </c>
      <c r="E295" s="2" t="s">
        <v>516</v>
      </c>
      <c r="F295" s="2" t="s">
        <v>517</v>
      </c>
      <c r="G295" s="3"/>
    </row>
    <row r="296" spans="1:7">
      <c r="A296" s="4"/>
      <c r="B296" s="4"/>
      <c r="C296" s="5">
        <v>1</v>
      </c>
      <c r="D296" s="5"/>
      <c r="E296" s="5"/>
      <c r="F296" s="5"/>
      <c r="G296" s="5">
        <f>PRODUCT(C296:F296)</f>
        <v>1</v>
      </c>
    </row>
    <row r="298" spans="1:7" ht="45" customHeight="1">
      <c r="A298" s="24" t="s">
        <v>595</v>
      </c>
      <c r="B298" s="24" t="s">
        <v>512</v>
      </c>
      <c r="C298" s="24" t="s">
        <v>159</v>
      </c>
      <c r="D298" s="25" t="s">
        <v>17</v>
      </c>
      <c r="E298" s="26" t="s">
        <v>160</v>
      </c>
      <c r="F298" s="26" t="s">
        <v>160</v>
      </c>
      <c r="G298" s="27">
        <f>SUM(G299:G300)</f>
        <v>100</v>
      </c>
    </row>
    <row r="299" spans="1:7">
      <c r="A299" s="1"/>
      <c r="B299" s="1" t="s">
        <v>513</v>
      </c>
      <c r="C299" s="2" t="s">
        <v>514</v>
      </c>
      <c r="D299" s="2" t="s">
        <v>515</v>
      </c>
      <c r="E299" s="2" t="s">
        <v>516</v>
      </c>
      <c r="F299" s="2" t="s">
        <v>517</v>
      </c>
      <c r="G299" s="3"/>
    </row>
    <row r="300" spans="1:7">
      <c r="A300" s="4"/>
      <c r="B300" s="4"/>
      <c r="C300" s="5">
        <v>100</v>
      </c>
      <c r="D300" s="5"/>
      <c r="E300" s="5"/>
      <c r="F300" s="5"/>
      <c r="G300" s="5">
        <f>PRODUCT(C300:F300)</f>
        <v>100</v>
      </c>
    </row>
    <row r="302" spans="1:7">
      <c r="B302" t="s">
        <v>510</v>
      </c>
      <c r="C302" s="22" t="s">
        <v>6</v>
      </c>
      <c r="D302" s="23" t="s">
        <v>7</v>
      </c>
      <c r="E302" s="22" t="s">
        <v>8</v>
      </c>
    </row>
    <row r="303" spans="1:7">
      <c r="B303" t="s">
        <v>510</v>
      </c>
      <c r="C303" s="22" t="s">
        <v>9</v>
      </c>
      <c r="D303" s="23" t="s">
        <v>46</v>
      </c>
      <c r="E303" s="22" t="s">
        <v>146</v>
      </c>
    </row>
    <row r="304" spans="1:7">
      <c r="B304" t="s">
        <v>510</v>
      </c>
      <c r="C304" s="22" t="s">
        <v>11</v>
      </c>
      <c r="D304" s="23" t="s">
        <v>46</v>
      </c>
      <c r="E304" s="22" t="s">
        <v>161</v>
      </c>
    </row>
    <row r="305" spans="1:7">
      <c r="B305" t="s">
        <v>510</v>
      </c>
      <c r="C305" s="22" t="s">
        <v>13</v>
      </c>
      <c r="D305" s="23" t="s">
        <v>7</v>
      </c>
      <c r="E305" s="22" t="s">
        <v>10</v>
      </c>
    </row>
    <row r="307" spans="1:7" ht="45" customHeight="1">
      <c r="A307" s="24" t="s">
        <v>596</v>
      </c>
      <c r="B307" s="24" t="s">
        <v>512</v>
      </c>
      <c r="C307" s="24" t="s">
        <v>163</v>
      </c>
      <c r="D307" s="25" t="s">
        <v>164</v>
      </c>
      <c r="E307" s="26" t="s">
        <v>165</v>
      </c>
      <c r="F307" s="26" t="s">
        <v>165</v>
      </c>
      <c r="G307" s="27">
        <f>SUM(G308:G309)</f>
        <v>315</v>
      </c>
    </row>
    <row r="308" spans="1:7">
      <c r="A308" s="1"/>
      <c r="B308" s="1" t="s">
        <v>513</v>
      </c>
      <c r="C308" s="2" t="s">
        <v>514</v>
      </c>
      <c r="D308" s="2" t="s">
        <v>597</v>
      </c>
      <c r="E308" s="2" t="s">
        <v>516</v>
      </c>
      <c r="F308" s="2" t="s">
        <v>517</v>
      </c>
      <c r="G308" s="3"/>
    </row>
    <row r="309" spans="1:7">
      <c r="A309" s="4"/>
      <c r="B309" s="4"/>
      <c r="C309" s="5">
        <v>1</v>
      </c>
      <c r="D309" s="5">
        <v>315</v>
      </c>
      <c r="E309" s="5"/>
      <c r="F309" s="5"/>
      <c r="G309" s="5">
        <f>PRODUCT(C309:F309)</f>
        <v>315</v>
      </c>
    </row>
    <row r="311" spans="1:7" ht="45" customHeight="1">
      <c r="A311" s="24" t="s">
        <v>598</v>
      </c>
      <c r="B311" s="24" t="s">
        <v>512</v>
      </c>
      <c r="C311" s="24" t="s">
        <v>166</v>
      </c>
      <c r="D311" s="25" t="s">
        <v>164</v>
      </c>
      <c r="E311" s="26" t="s">
        <v>167</v>
      </c>
      <c r="F311" s="26" t="s">
        <v>167</v>
      </c>
      <c r="G311" s="27">
        <f>SUM(G312:G313)</f>
        <v>315</v>
      </c>
    </row>
    <row r="312" spans="1:7">
      <c r="A312" s="1"/>
      <c r="B312" s="1" t="s">
        <v>513</v>
      </c>
      <c r="C312" s="2" t="s">
        <v>514</v>
      </c>
      <c r="D312" s="2" t="s">
        <v>597</v>
      </c>
      <c r="E312" s="2" t="s">
        <v>516</v>
      </c>
      <c r="F312" s="2" t="s">
        <v>517</v>
      </c>
      <c r="G312" s="3"/>
    </row>
    <row r="313" spans="1:7">
      <c r="A313" s="4"/>
      <c r="B313" s="4"/>
      <c r="C313" s="5">
        <v>1</v>
      </c>
      <c r="D313" s="5">
        <v>315</v>
      </c>
      <c r="E313" s="5"/>
      <c r="F313" s="5"/>
      <c r="G313" s="5">
        <f>PRODUCT(C313:F313)</f>
        <v>315</v>
      </c>
    </row>
    <row r="315" spans="1:7" ht="45" customHeight="1">
      <c r="A315" s="24" t="s">
        <v>599</v>
      </c>
      <c r="B315" s="24" t="s">
        <v>512</v>
      </c>
      <c r="C315" s="24" t="s">
        <v>168</v>
      </c>
      <c r="D315" s="25" t="s">
        <v>27</v>
      </c>
      <c r="E315" s="26" t="s">
        <v>169</v>
      </c>
      <c r="F315" s="26" t="s">
        <v>169</v>
      </c>
      <c r="G315" s="27">
        <f>SUM(G316:G317)</f>
        <v>210</v>
      </c>
    </row>
    <row r="316" spans="1:7">
      <c r="A316" s="1"/>
      <c r="B316" s="1" t="s">
        <v>513</v>
      </c>
      <c r="C316" s="2" t="s">
        <v>514</v>
      </c>
      <c r="D316" s="2" t="s">
        <v>597</v>
      </c>
      <c r="E316" s="2" t="s">
        <v>516</v>
      </c>
      <c r="F316" s="2" t="s">
        <v>517</v>
      </c>
      <c r="G316" s="3"/>
    </row>
    <row r="317" spans="1:7">
      <c r="A317" s="4"/>
      <c r="B317" s="4"/>
      <c r="C317" s="5">
        <v>1</v>
      </c>
      <c r="D317" s="5">
        <v>210</v>
      </c>
      <c r="E317" s="5"/>
      <c r="F317" s="5"/>
      <c r="G317" s="5">
        <f>PRODUCT(C317:F317)</f>
        <v>210</v>
      </c>
    </row>
    <row r="319" spans="1:7" ht="45" customHeight="1">
      <c r="A319" s="24" t="s">
        <v>600</v>
      </c>
      <c r="B319" s="24" t="s">
        <v>512</v>
      </c>
      <c r="C319" s="24" t="s">
        <v>170</v>
      </c>
      <c r="D319" s="25" t="s">
        <v>27</v>
      </c>
      <c r="E319" s="26" t="s">
        <v>171</v>
      </c>
      <c r="F319" s="26" t="s">
        <v>171</v>
      </c>
      <c r="G319" s="27">
        <f>SUM(G320:G321)</f>
        <v>210</v>
      </c>
    </row>
    <row r="320" spans="1:7">
      <c r="A320" s="1"/>
      <c r="B320" s="1" t="s">
        <v>513</v>
      </c>
      <c r="C320" s="2" t="s">
        <v>514</v>
      </c>
      <c r="D320" s="2" t="s">
        <v>597</v>
      </c>
      <c r="E320" s="2" t="s">
        <v>516</v>
      </c>
      <c r="F320" s="2" t="s">
        <v>517</v>
      </c>
      <c r="G320" s="3"/>
    </row>
    <row r="321" spans="1:7">
      <c r="A321" s="4"/>
      <c r="B321" s="4"/>
      <c r="C321" s="5">
        <v>1</v>
      </c>
      <c r="D321" s="5">
        <v>210</v>
      </c>
      <c r="E321" s="5"/>
      <c r="F321" s="5"/>
      <c r="G321" s="5">
        <f>PRODUCT(C321:F321)</f>
        <v>210</v>
      </c>
    </row>
    <row r="323" spans="1:7" ht="45" customHeight="1">
      <c r="A323" s="24" t="s">
        <v>601</v>
      </c>
      <c r="B323" s="24" t="s">
        <v>512</v>
      </c>
      <c r="C323" s="24" t="s">
        <v>172</v>
      </c>
      <c r="D323" s="25" t="s">
        <v>17</v>
      </c>
      <c r="E323" s="26" t="s">
        <v>173</v>
      </c>
      <c r="F323" s="26" t="s">
        <v>173</v>
      </c>
      <c r="G323" s="27">
        <v>1</v>
      </c>
    </row>
    <row r="324" spans="1:7" ht="45" customHeight="1">
      <c r="A324" s="24" t="s">
        <v>602</v>
      </c>
      <c r="B324" s="24" t="s">
        <v>512</v>
      </c>
      <c r="C324" s="24" t="s">
        <v>174</v>
      </c>
      <c r="D324" s="25" t="s">
        <v>17</v>
      </c>
      <c r="E324" s="26" t="s">
        <v>175</v>
      </c>
      <c r="F324" s="26" t="s">
        <v>175</v>
      </c>
      <c r="G324" s="27">
        <v>1</v>
      </c>
    </row>
    <row r="325" spans="1:7" ht="45" customHeight="1">
      <c r="A325" s="24" t="s">
        <v>603</v>
      </c>
      <c r="B325" s="24" t="s">
        <v>512</v>
      </c>
      <c r="C325" s="24" t="s">
        <v>176</v>
      </c>
      <c r="D325" s="25" t="s">
        <v>17</v>
      </c>
      <c r="E325" s="26" t="s">
        <v>177</v>
      </c>
      <c r="F325" s="26" t="s">
        <v>177</v>
      </c>
      <c r="G325" s="27">
        <v>1</v>
      </c>
    </row>
    <row r="326" spans="1:7">
      <c r="B326" t="s">
        <v>510</v>
      </c>
      <c r="C326" s="22" t="s">
        <v>6</v>
      </c>
      <c r="D326" s="23" t="s">
        <v>7</v>
      </c>
      <c r="E326" s="22" t="s">
        <v>8</v>
      </c>
    </row>
    <row r="327" spans="1:7">
      <c r="B327" t="s">
        <v>510</v>
      </c>
      <c r="C327" s="22" t="s">
        <v>9</v>
      </c>
      <c r="D327" s="23" t="s">
        <v>46</v>
      </c>
      <c r="E327" s="22" t="s">
        <v>146</v>
      </c>
    </row>
    <row r="328" spans="1:7">
      <c r="B328" t="s">
        <v>510</v>
      </c>
      <c r="C328" s="22" t="s">
        <v>11</v>
      </c>
      <c r="D328" s="23" t="s">
        <v>46</v>
      </c>
      <c r="E328" s="22" t="s">
        <v>161</v>
      </c>
    </row>
    <row r="329" spans="1:7">
      <c r="B329" t="s">
        <v>510</v>
      </c>
      <c r="C329" s="22" t="s">
        <v>13</v>
      </c>
      <c r="D329" s="23" t="s">
        <v>46</v>
      </c>
      <c r="E329" s="22" t="s">
        <v>178</v>
      </c>
    </row>
    <row r="331" spans="1:7" ht="45" customHeight="1">
      <c r="A331" s="24" t="s">
        <v>604</v>
      </c>
      <c r="B331" s="24" t="s">
        <v>512</v>
      </c>
      <c r="C331" s="24" t="s">
        <v>180</v>
      </c>
      <c r="D331" s="25" t="s">
        <v>94</v>
      </c>
      <c r="E331" s="26" t="s">
        <v>181</v>
      </c>
      <c r="F331" s="26" t="s">
        <v>181</v>
      </c>
      <c r="G331" s="27">
        <f>SUM(G332:G333)</f>
        <v>1</v>
      </c>
    </row>
    <row r="332" spans="1:7">
      <c r="A332" s="1"/>
      <c r="B332" s="1" t="s">
        <v>513</v>
      </c>
      <c r="C332" s="2" t="s">
        <v>514</v>
      </c>
      <c r="D332" s="2" t="s">
        <v>515</v>
      </c>
      <c r="E332" s="2" t="s">
        <v>516</v>
      </c>
      <c r="F332" s="2" t="s">
        <v>517</v>
      </c>
      <c r="G332" s="3"/>
    </row>
    <row r="333" spans="1:7">
      <c r="A333" s="4"/>
      <c r="B333" s="4"/>
      <c r="C333" s="5">
        <v>1</v>
      </c>
      <c r="D333" s="5"/>
      <c r="E333" s="5"/>
      <c r="F333" s="5"/>
      <c r="G333" s="5">
        <f>PRODUCT(C333:F333)</f>
        <v>1</v>
      </c>
    </row>
    <row r="335" spans="1:7">
      <c r="B335" t="s">
        <v>510</v>
      </c>
      <c r="C335" s="22" t="s">
        <v>6</v>
      </c>
      <c r="D335" s="23" t="s">
        <v>7</v>
      </c>
      <c r="E335" s="22" t="s">
        <v>8</v>
      </c>
    </row>
    <row r="336" spans="1:7">
      <c r="B336" t="s">
        <v>510</v>
      </c>
      <c r="C336" s="22" t="s">
        <v>9</v>
      </c>
      <c r="D336" s="23" t="s">
        <v>46</v>
      </c>
      <c r="E336" s="22" t="s">
        <v>146</v>
      </c>
    </row>
    <row r="337" spans="1:7">
      <c r="B337" t="s">
        <v>510</v>
      </c>
      <c r="C337" s="22" t="s">
        <v>11</v>
      </c>
      <c r="D337" s="23" t="s">
        <v>46</v>
      </c>
      <c r="E337" s="22" t="s">
        <v>161</v>
      </c>
    </row>
    <row r="338" spans="1:7">
      <c r="B338" t="s">
        <v>510</v>
      </c>
      <c r="C338" s="22" t="s">
        <v>13</v>
      </c>
      <c r="D338" s="23" t="s">
        <v>96</v>
      </c>
      <c r="E338" s="22" t="s">
        <v>182</v>
      </c>
    </row>
    <row r="340" spans="1:7" ht="45" customHeight="1">
      <c r="A340" s="24" t="s">
        <v>605</v>
      </c>
      <c r="B340" s="24" t="s">
        <v>512</v>
      </c>
      <c r="C340" s="24" t="s">
        <v>184</v>
      </c>
      <c r="D340" s="25" t="s">
        <v>24</v>
      </c>
      <c r="E340" s="26" t="s">
        <v>185</v>
      </c>
      <c r="F340" s="26" t="s">
        <v>185</v>
      </c>
      <c r="G340" s="27">
        <f>SUM(G341:G341)</f>
        <v>70</v>
      </c>
    </row>
    <row r="341" spans="1:7">
      <c r="A341" s="4"/>
      <c r="B341" s="4"/>
      <c r="C341" s="5">
        <v>70</v>
      </c>
      <c r="D341" s="5"/>
      <c r="E341" s="5"/>
      <c r="F341" s="5"/>
      <c r="G341" s="5">
        <f>PRODUCT(C341:F341)</f>
        <v>70</v>
      </c>
    </row>
    <row r="343" spans="1:7" ht="45" customHeight="1">
      <c r="A343" s="24" t="s">
        <v>606</v>
      </c>
      <c r="B343" s="24" t="s">
        <v>512</v>
      </c>
      <c r="C343" s="24" t="s">
        <v>186</v>
      </c>
      <c r="D343" s="25" t="s">
        <v>17</v>
      </c>
      <c r="E343" s="26" t="s">
        <v>187</v>
      </c>
      <c r="F343" s="26" t="s">
        <v>187</v>
      </c>
      <c r="G343" s="27">
        <f>SUM(G344:G344)</f>
        <v>2</v>
      </c>
    </row>
    <row r="344" spans="1:7">
      <c r="A344" s="4"/>
      <c r="B344" s="4"/>
      <c r="C344" s="5">
        <v>2</v>
      </c>
      <c r="D344" s="5"/>
      <c r="E344" s="5"/>
      <c r="F344" s="5"/>
      <c r="G344" s="5">
        <f>PRODUCT(C344:F344)</f>
        <v>2</v>
      </c>
    </row>
    <row r="346" spans="1:7" ht="45" customHeight="1">
      <c r="A346" s="24" t="s">
        <v>607</v>
      </c>
      <c r="B346" s="24" t="s">
        <v>512</v>
      </c>
      <c r="C346" s="24" t="s">
        <v>188</v>
      </c>
      <c r="D346" s="25" t="s">
        <v>24</v>
      </c>
      <c r="E346" s="26" t="s">
        <v>189</v>
      </c>
      <c r="F346" s="26" t="s">
        <v>189</v>
      </c>
      <c r="G346" s="27">
        <f>SUM(G347:G347)</f>
        <v>70</v>
      </c>
    </row>
    <row r="347" spans="1:7">
      <c r="A347" s="4"/>
      <c r="B347" s="4"/>
      <c r="C347" s="5">
        <v>70</v>
      </c>
      <c r="D347" s="5"/>
      <c r="E347" s="5"/>
      <c r="F347" s="5"/>
      <c r="G347" s="5">
        <f>PRODUCT(C347:F347)</f>
        <v>70</v>
      </c>
    </row>
    <row r="349" spans="1:7" ht="45" customHeight="1">
      <c r="A349" s="24" t="s">
        <v>608</v>
      </c>
      <c r="B349" s="24" t="s">
        <v>512</v>
      </c>
      <c r="C349" s="24" t="s">
        <v>190</v>
      </c>
      <c r="D349" s="25" t="s">
        <v>17</v>
      </c>
      <c r="E349" s="26" t="s">
        <v>191</v>
      </c>
      <c r="F349" s="26" t="s">
        <v>191</v>
      </c>
      <c r="G349" s="27">
        <v>1</v>
      </c>
    </row>
    <row r="350" spans="1:7">
      <c r="B350" t="s">
        <v>510</v>
      </c>
      <c r="C350" s="22" t="s">
        <v>6</v>
      </c>
      <c r="D350" s="23" t="s">
        <v>7</v>
      </c>
      <c r="E350" s="22" t="s">
        <v>8</v>
      </c>
    </row>
    <row r="351" spans="1:7">
      <c r="B351" t="s">
        <v>510</v>
      </c>
      <c r="C351" s="22" t="s">
        <v>9</v>
      </c>
      <c r="D351" s="23" t="s">
        <v>46</v>
      </c>
      <c r="E351" s="22" t="s">
        <v>146</v>
      </c>
    </row>
    <row r="352" spans="1:7">
      <c r="B352" t="s">
        <v>510</v>
      </c>
      <c r="C352" s="22" t="s">
        <v>11</v>
      </c>
      <c r="D352" s="23" t="s">
        <v>46</v>
      </c>
      <c r="E352" s="22" t="s">
        <v>161</v>
      </c>
    </row>
    <row r="353" spans="1:7">
      <c r="B353" t="s">
        <v>510</v>
      </c>
      <c r="C353" s="22" t="s">
        <v>13</v>
      </c>
      <c r="D353" s="23" t="s">
        <v>192</v>
      </c>
      <c r="E353" s="22" t="s">
        <v>193</v>
      </c>
    </row>
    <row r="355" spans="1:7" ht="45" customHeight="1">
      <c r="A355" s="24" t="s">
        <v>609</v>
      </c>
      <c r="B355" s="24" t="s">
        <v>512</v>
      </c>
      <c r="C355" s="24" t="s">
        <v>195</v>
      </c>
      <c r="D355" s="25" t="s">
        <v>196</v>
      </c>
      <c r="E355" s="26" t="s">
        <v>197</v>
      </c>
      <c r="F355" s="26" t="s">
        <v>197</v>
      </c>
      <c r="G355" s="27">
        <f>SUM(G356:G357)</f>
        <v>7</v>
      </c>
    </row>
    <row r="356" spans="1:7">
      <c r="A356" s="1"/>
      <c r="B356" s="1" t="s">
        <v>513</v>
      </c>
      <c r="C356" s="2" t="s">
        <v>514</v>
      </c>
      <c r="D356" s="2" t="s">
        <v>515</v>
      </c>
      <c r="E356" s="2" t="s">
        <v>516</v>
      </c>
      <c r="F356" s="2" t="s">
        <v>517</v>
      </c>
      <c r="G356" s="3"/>
    </row>
    <row r="357" spans="1:7">
      <c r="A357" s="4"/>
      <c r="B357" s="4"/>
      <c r="C357" s="5">
        <v>7</v>
      </c>
      <c r="D357" s="5"/>
      <c r="E357" s="5"/>
      <c r="F357" s="5"/>
      <c r="G357" s="5">
        <f>PRODUCT(C357:F357)</f>
        <v>7</v>
      </c>
    </row>
    <row r="359" spans="1:7" ht="45" customHeight="1">
      <c r="A359" s="24" t="s">
        <v>610</v>
      </c>
      <c r="B359" s="24" t="s">
        <v>512</v>
      </c>
      <c r="C359" s="24" t="s">
        <v>198</v>
      </c>
      <c r="D359" s="25" t="s">
        <v>17</v>
      </c>
      <c r="E359" s="26" t="s">
        <v>199</v>
      </c>
      <c r="F359" s="26" t="s">
        <v>199</v>
      </c>
      <c r="G359" s="27">
        <f>SUM(G360:G361)</f>
        <v>1</v>
      </c>
    </row>
    <row r="360" spans="1:7">
      <c r="A360" s="1"/>
      <c r="B360" s="1" t="s">
        <v>513</v>
      </c>
      <c r="C360" s="2" t="s">
        <v>514</v>
      </c>
      <c r="D360" s="2" t="s">
        <v>515</v>
      </c>
      <c r="E360" s="2" t="s">
        <v>516</v>
      </c>
      <c r="F360" s="2" t="s">
        <v>517</v>
      </c>
      <c r="G360" s="3"/>
    </row>
    <row r="361" spans="1:7">
      <c r="A361" s="4"/>
      <c r="B361" s="4"/>
      <c r="C361" s="5">
        <v>1</v>
      </c>
      <c r="D361" s="5"/>
      <c r="E361" s="5"/>
      <c r="F361" s="5"/>
      <c r="G361" s="5">
        <f>PRODUCT(C361:F361)</f>
        <v>1</v>
      </c>
    </row>
    <row r="363" spans="1:7" ht="45" customHeight="1">
      <c r="A363" s="24" t="s">
        <v>611</v>
      </c>
      <c r="B363" s="24" t="s">
        <v>512</v>
      </c>
      <c r="C363" s="24" t="s">
        <v>200</v>
      </c>
      <c r="D363" s="25" t="s">
        <v>17</v>
      </c>
      <c r="E363" s="26" t="s">
        <v>201</v>
      </c>
      <c r="F363" s="26" t="s">
        <v>201</v>
      </c>
      <c r="G363" s="27">
        <f>SUM(G364:G365)</f>
        <v>1</v>
      </c>
    </row>
    <row r="364" spans="1:7">
      <c r="A364" s="1"/>
      <c r="B364" s="1" t="s">
        <v>513</v>
      </c>
      <c r="C364" s="2" t="s">
        <v>514</v>
      </c>
      <c r="D364" s="2" t="s">
        <v>515</v>
      </c>
      <c r="E364" s="2" t="s">
        <v>516</v>
      </c>
      <c r="F364" s="2" t="s">
        <v>517</v>
      </c>
      <c r="G364" s="3"/>
    </row>
    <row r="365" spans="1:7">
      <c r="A365" s="4"/>
      <c r="B365" s="4"/>
      <c r="C365" s="5">
        <v>1</v>
      </c>
      <c r="D365" s="5"/>
      <c r="E365" s="5"/>
      <c r="F365" s="5"/>
      <c r="G365" s="5">
        <f>PRODUCT(C365:F365)</f>
        <v>1</v>
      </c>
    </row>
    <row r="367" spans="1:7" ht="45" customHeight="1">
      <c r="A367" s="24" t="s">
        <v>612</v>
      </c>
      <c r="B367" s="24" t="s">
        <v>512</v>
      </c>
      <c r="C367" s="24" t="s">
        <v>202</v>
      </c>
      <c r="D367" s="25" t="s">
        <v>17</v>
      </c>
      <c r="E367" s="26" t="s">
        <v>203</v>
      </c>
      <c r="F367" s="26" t="s">
        <v>203</v>
      </c>
      <c r="G367" s="27">
        <f>SUM(G368:G369)</f>
        <v>1</v>
      </c>
    </row>
    <row r="368" spans="1:7">
      <c r="A368" s="1"/>
      <c r="B368" s="1" t="s">
        <v>513</v>
      </c>
      <c r="C368" s="2" t="s">
        <v>514</v>
      </c>
      <c r="D368" s="2" t="s">
        <v>515</v>
      </c>
      <c r="E368" s="2" t="s">
        <v>516</v>
      </c>
      <c r="F368" s="2" t="s">
        <v>517</v>
      </c>
      <c r="G368" s="3"/>
    </row>
    <row r="369" spans="1:7">
      <c r="A369" s="4"/>
      <c r="B369" s="4"/>
      <c r="C369" s="5">
        <v>1</v>
      </c>
      <c r="D369" s="5"/>
      <c r="E369" s="5"/>
      <c r="F369" s="5"/>
      <c r="G369" s="5">
        <f>PRODUCT(C369:F369)</f>
        <v>1</v>
      </c>
    </row>
    <row r="371" spans="1:7" ht="45" customHeight="1">
      <c r="A371" s="24" t="s">
        <v>613</v>
      </c>
      <c r="B371" s="24" t="s">
        <v>512</v>
      </c>
      <c r="C371" s="24" t="s">
        <v>204</v>
      </c>
      <c r="D371" s="25" t="s">
        <v>17</v>
      </c>
      <c r="E371" s="26" t="s">
        <v>205</v>
      </c>
      <c r="F371" s="26" t="s">
        <v>205</v>
      </c>
      <c r="G371" s="27">
        <f>SUM(G372:G373)</f>
        <v>1</v>
      </c>
    </row>
    <row r="372" spans="1:7">
      <c r="A372" s="1"/>
      <c r="B372" s="1" t="s">
        <v>513</v>
      </c>
      <c r="C372" s="2" t="s">
        <v>514</v>
      </c>
      <c r="D372" s="2" t="s">
        <v>515</v>
      </c>
      <c r="E372" s="2" t="s">
        <v>516</v>
      </c>
      <c r="F372" s="2" t="s">
        <v>517</v>
      </c>
      <c r="G372" s="3"/>
    </row>
    <row r="373" spans="1:7">
      <c r="A373" s="4"/>
      <c r="B373" s="4"/>
      <c r="C373" s="5">
        <v>1</v>
      </c>
      <c r="D373" s="5"/>
      <c r="E373" s="5"/>
      <c r="F373" s="5"/>
      <c r="G373" s="5">
        <f>PRODUCT(C373:F373)</f>
        <v>1</v>
      </c>
    </row>
    <row r="375" spans="1:7" ht="45" customHeight="1">
      <c r="A375" s="24" t="s">
        <v>614</v>
      </c>
      <c r="B375" s="24" t="s">
        <v>512</v>
      </c>
      <c r="C375" s="24" t="s">
        <v>206</v>
      </c>
      <c r="D375" s="25" t="s">
        <v>17</v>
      </c>
      <c r="E375" s="26" t="s">
        <v>207</v>
      </c>
      <c r="F375" s="26" t="s">
        <v>207</v>
      </c>
      <c r="G375" s="27">
        <f>SUM(G376:G377)</f>
        <v>1</v>
      </c>
    </row>
    <row r="376" spans="1:7">
      <c r="A376" s="1"/>
      <c r="B376" s="1" t="s">
        <v>513</v>
      </c>
      <c r="C376" s="2" t="s">
        <v>514</v>
      </c>
      <c r="D376" s="2" t="s">
        <v>515</v>
      </c>
      <c r="E376" s="2" t="s">
        <v>516</v>
      </c>
      <c r="F376" s="2" t="s">
        <v>517</v>
      </c>
      <c r="G376" s="3"/>
    </row>
    <row r="377" spans="1:7">
      <c r="A377" s="4"/>
      <c r="B377" s="4"/>
      <c r="C377" s="5">
        <v>1</v>
      </c>
      <c r="D377" s="5"/>
      <c r="E377" s="5"/>
      <c r="F377" s="5"/>
      <c r="G377" s="5">
        <f>PRODUCT(C377:F377)</f>
        <v>1</v>
      </c>
    </row>
    <row r="379" spans="1:7">
      <c r="B379" t="s">
        <v>510</v>
      </c>
      <c r="C379" s="22" t="s">
        <v>6</v>
      </c>
      <c r="D379" s="23" t="s">
        <v>7</v>
      </c>
      <c r="E379" s="22" t="s">
        <v>8</v>
      </c>
    </row>
    <row r="380" spans="1:7">
      <c r="B380" t="s">
        <v>510</v>
      </c>
      <c r="C380" s="22" t="s">
        <v>9</v>
      </c>
      <c r="D380" s="23" t="s">
        <v>46</v>
      </c>
      <c r="E380" s="22" t="s">
        <v>146</v>
      </c>
    </row>
    <row r="381" spans="1:7">
      <c r="B381" t="s">
        <v>510</v>
      </c>
      <c r="C381" s="22" t="s">
        <v>11</v>
      </c>
      <c r="D381" s="23" t="s">
        <v>46</v>
      </c>
      <c r="E381" s="22" t="s">
        <v>161</v>
      </c>
    </row>
    <row r="382" spans="1:7">
      <c r="B382" t="s">
        <v>510</v>
      </c>
      <c r="C382" s="22" t="s">
        <v>13</v>
      </c>
      <c r="D382" s="23" t="s">
        <v>208</v>
      </c>
      <c r="E382" s="22" t="s">
        <v>209</v>
      </c>
    </row>
    <row r="384" spans="1:7" ht="45" customHeight="1">
      <c r="A384" s="24" t="s">
        <v>615</v>
      </c>
      <c r="B384" s="24" t="s">
        <v>512</v>
      </c>
      <c r="C384" s="24" t="s">
        <v>211</v>
      </c>
      <c r="D384" s="25" t="s">
        <v>17</v>
      </c>
      <c r="E384" s="26" t="s">
        <v>212</v>
      </c>
      <c r="F384" s="26" t="s">
        <v>212</v>
      </c>
      <c r="G384" s="27">
        <f>SUM(G385:G386)</f>
        <v>2</v>
      </c>
    </row>
    <row r="385" spans="1:7">
      <c r="A385" s="1"/>
      <c r="B385" s="1" t="s">
        <v>513</v>
      </c>
      <c r="C385" s="2" t="s">
        <v>514</v>
      </c>
      <c r="D385" s="2" t="s">
        <v>515</v>
      </c>
      <c r="E385" s="2" t="s">
        <v>516</v>
      </c>
      <c r="F385" s="2" t="s">
        <v>517</v>
      </c>
      <c r="G385" s="3"/>
    </row>
    <row r="386" spans="1:7">
      <c r="A386" s="4"/>
      <c r="B386" s="4"/>
      <c r="C386" s="5">
        <v>2</v>
      </c>
      <c r="D386" s="5"/>
      <c r="E386" s="5"/>
      <c r="F386" s="5"/>
      <c r="G386" s="5">
        <f>PRODUCT(C386:F386)</f>
        <v>2</v>
      </c>
    </row>
    <row r="388" spans="1:7" ht="45" customHeight="1">
      <c r="A388" s="24" t="s">
        <v>616</v>
      </c>
      <c r="B388" s="24" t="s">
        <v>512</v>
      </c>
      <c r="C388" s="24" t="s">
        <v>213</v>
      </c>
      <c r="D388" s="25" t="s">
        <v>17</v>
      </c>
      <c r="E388" s="26" t="s">
        <v>214</v>
      </c>
      <c r="F388" s="26" t="s">
        <v>214</v>
      </c>
      <c r="G388" s="27">
        <f>SUM(G389:G390)</f>
        <v>1</v>
      </c>
    </row>
    <row r="389" spans="1:7">
      <c r="A389" s="1"/>
      <c r="B389" s="1" t="s">
        <v>513</v>
      </c>
      <c r="C389" s="2" t="s">
        <v>514</v>
      </c>
      <c r="D389" s="2" t="s">
        <v>515</v>
      </c>
      <c r="E389" s="2" t="s">
        <v>516</v>
      </c>
      <c r="F389" s="2" t="s">
        <v>517</v>
      </c>
      <c r="G389" s="3"/>
    </row>
    <row r="390" spans="1:7">
      <c r="A390" s="4"/>
      <c r="B390" s="4"/>
      <c r="C390" s="5">
        <v>1</v>
      </c>
      <c r="D390" s="5"/>
      <c r="E390" s="5"/>
      <c r="F390" s="5"/>
      <c r="G390" s="5">
        <f>PRODUCT(C390:F390)</f>
        <v>1</v>
      </c>
    </row>
    <row r="392" spans="1:7">
      <c r="B392" t="s">
        <v>510</v>
      </c>
      <c r="C392" s="22" t="s">
        <v>6</v>
      </c>
      <c r="D392" s="23" t="s">
        <v>7</v>
      </c>
      <c r="E392" s="22" t="s">
        <v>8</v>
      </c>
    </row>
    <row r="393" spans="1:7">
      <c r="B393" t="s">
        <v>510</v>
      </c>
      <c r="C393" s="22" t="s">
        <v>9</v>
      </c>
      <c r="D393" s="23" t="s">
        <v>46</v>
      </c>
      <c r="E393" s="22" t="s">
        <v>146</v>
      </c>
    </row>
    <row r="394" spans="1:7">
      <c r="B394" t="s">
        <v>510</v>
      </c>
      <c r="C394" s="22" t="s">
        <v>11</v>
      </c>
      <c r="D394" s="23" t="s">
        <v>46</v>
      </c>
      <c r="E394" s="22" t="s">
        <v>161</v>
      </c>
    </row>
    <row r="395" spans="1:7">
      <c r="B395" t="s">
        <v>510</v>
      </c>
      <c r="C395" s="22" t="s">
        <v>13</v>
      </c>
      <c r="D395" s="23" t="s">
        <v>215</v>
      </c>
      <c r="E395" s="22" t="s">
        <v>216</v>
      </c>
    </row>
    <row r="397" spans="1:7" ht="45" customHeight="1">
      <c r="A397" s="24" t="s">
        <v>617</v>
      </c>
      <c r="B397" s="24" t="s">
        <v>512</v>
      </c>
      <c r="C397" s="24" t="s">
        <v>218</v>
      </c>
      <c r="D397" s="25" t="s">
        <v>17</v>
      </c>
      <c r="E397" s="26" t="s">
        <v>219</v>
      </c>
      <c r="F397" s="26" t="s">
        <v>219</v>
      </c>
      <c r="G397" s="27">
        <f>SUM(G398:G399)</f>
        <v>64</v>
      </c>
    </row>
    <row r="398" spans="1:7">
      <c r="A398" s="1"/>
      <c r="B398" s="1" t="s">
        <v>513</v>
      </c>
      <c r="C398" s="2" t="s">
        <v>514</v>
      </c>
      <c r="D398" s="2" t="s">
        <v>515</v>
      </c>
      <c r="E398" s="2" t="s">
        <v>516</v>
      </c>
      <c r="F398" s="2" t="s">
        <v>517</v>
      </c>
      <c r="G398" s="3"/>
    </row>
    <row r="399" spans="1:7">
      <c r="A399" s="4"/>
      <c r="B399" s="4"/>
      <c r="C399" s="5">
        <v>64</v>
      </c>
      <c r="D399" s="5"/>
      <c r="E399" s="5"/>
      <c r="F399" s="5"/>
      <c r="G399" s="5">
        <f>PRODUCT(C399:F399)</f>
        <v>64</v>
      </c>
    </row>
    <row r="401" spans="1:7" ht="45" customHeight="1">
      <c r="A401" s="24" t="s">
        <v>618</v>
      </c>
      <c r="B401" s="24" t="s">
        <v>512</v>
      </c>
      <c r="C401" s="24" t="s">
        <v>220</v>
      </c>
      <c r="D401" s="25" t="s">
        <v>17</v>
      </c>
      <c r="E401" s="26" t="s">
        <v>221</v>
      </c>
      <c r="F401" s="26" t="s">
        <v>221</v>
      </c>
      <c r="G401" s="27">
        <f>SUM(G402:G403)</f>
        <v>16</v>
      </c>
    </row>
    <row r="402" spans="1:7">
      <c r="A402" s="1"/>
      <c r="B402" s="1" t="s">
        <v>513</v>
      </c>
      <c r="C402" s="2" t="s">
        <v>514</v>
      </c>
      <c r="D402" s="2" t="s">
        <v>515</v>
      </c>
      <c r="E402" s="2" t="s">
        <v>516</v>
      </c>
      <c r="F402" s="2" t="s">
        <v>517</v>
      </c>
      <c r="G402" s="3"/>
    </row>
    <row r="403" spans="1:7">
      <c r="A403" s="4"/>
      <c r="B403" s="4"/>
      <c r="C403" s="5">
        <v>16</v>
      </c>
      <c r="D403" s="5"/>
      <c r="E403" s="5"/>
      <c r="F403" s="5"/>
      <c r="G403" s="5">
        <f>PRODUCT(C403:F403)</f>
        <v>16</v>
      </c>
    </row>
    <row r="405" spans="1:7" ht="45" customHeight="1">
      <c r="A405" s="24" t="s">
        <v>619</v>
      </c>
      <c r="B405" s="24" t="s">
        <v>512</v>
      </c>
      <c r="C405" s="24" t="s">
        <v>222</v>
      </c>
      <c r="D405" s="25" t="s">
        <v>17</v>
      </c>
      <c r="E405" s="26" t="s">
        <v>223</v>
      </c>
      <c r="F405" s="26" t="s">
        <v>223</v>
      </c>
      <c r="G405" s="27">
        <f>SUM(G406:G407)</f>
        <v>24</v>
      </c>
    </row>
    <row r="406" spans="1:7">
      <c r="A406" s="1"/>
      <c r="B406" s="1" t="s">
        <v>513</v>
      </c>
      <c r="C406" s="2" t="s">
        <v>514</v>
      </c>
      <c r="D406" s="2" t="s">
        <v>515</v>
      </c>
      <c r="E406" s="2" t="s">
        <v>516</v>
      </c>
      <c r="F406" s="2" t="s">
        <v>517</v>
      </c>
      <c r="G406" s="3"/>
    </row>
    <row r="407" spans="1:7">
      <c r="A407" s="4"/>
      <c r="B407" s="4"/>
      <c r="C407" s="5">
        <v>24</v>
      </c>
      <c r="D407" s="5"/>
      <c r="E407" s="5"/>
      <c r="F407" s="5"/>
      <c r="G407" s="5">
        <f>PRODUCT(C407:F407)</f>
        <v>24</v>
      </c>
    </row>
    <row r="409" spans="1:7" ht="45" customHeight="1">
      <c r="A409" s="24" t="s">
        <v>620</v>
      </c>
      <c r="B409" s="24" t="s">
        <v>512</v>
      </c>
      <c r="C409" s="24" t="s">
        <v>224</v>
      </c>
      <c r="D409" s="25" t="s">
        <v>17</v>
      </c>
      <c r="E409" s="26" t="s">
        <v>225</v>
      </c>
      <c r="F409" s="26" t="s">
        <v>225</v>
      </c>
      <c r="G409" s="27">
        <f>SUM(G410:G411)</f>
        <v>102</v>
      </c>
    </row>
    <row r="410" spans="1:7">
      <c r="A410" s="1"/>
      <c r="B410" s="1" t="s">
        <v>513</v>
      </c>
      <c r="C410" s="2" t="s">
        <v>514</v>
      </c>
      <c r="D410" s="2" t="s">
        <v>515</v>
      </c>
      <c r="E410" s="2" t="s">
        <v>516</v>
      </c>
      <c r="F410" s="2" t="s">
        <v>517</v>
      </c>
      <c r="G410" s="3"/>
    </row>
    <row r="411" spans="1:7">
      <c r="A411" s="4"/>
      <c r="B411" s="4"/>
      <c r="C411" s="5">
        <v>102</v>
      </c>
      <c r="D411" s="5"/>
      <c r="E411" s="5"/>
      <c r="F411" s="5"/>
      <c r="G411" s="5">
        <f>PRODUCT(C411:F411)</f>
        <v>102</v>
      </c>
    </row>
    <row r="413" spans="1:7" ht="45" customHeight="1">
      <c r="A413" s="24" t="s">
        <v>621</v>
      </c>
      <c r="B413" s="24" t="s">
        <v>512</v>
      </c>
      <c r="C413" s="24" t="s">
        <v>226</v>
      </c>
      <c r="D413" s="25" t="s">
        <v>17</v>
      </c>
      <c r="E413" s="26" t="s">
        <v>227</v>
      </c>
      <c r="F413" s="26" t="s">
        <v>227</v>
      </c>
      <c r="G413" s="27">
        <f>SUM(G414:G415)</f>
        <v>7</v>
      </c>
    </row>
    <row r="414" spans="1:7">
      <c r="A414" s="1"/>
      <c r="B414" s="1" t="s">
        <v>513</v>
      </c>
      <c r="C414" s="2" t="s">
        <v>514</v>
      </c>
      <c r="D414" s="2" t="s">
        <v>515</v>
      </c>
      <c r="E414" s="2" t="s">
        <v>516</v>
      </c>
      <c r="F414" s="2" t="s">
        <v>517</v>
      </c>
      <c r="G414" s="3"/>
    </row>
    <row r="415" spans="1:7">
      <c r="A415" s="4"/>
      <c r="B415" s="4"/>
      <c r="C415" s="5">
        <v>7</v>
      </c>
      <c r="D415" s="5"/>
      <c r="E415" s="5"/>
      <c r="F415" s="5"/>
      <c r="G415" s="5">
        <f>PRODUCT(C415:F415)</f>
        <v>7</v>
      </c>
    </row>
    <row r="417" spans="1:7">
      <c r="B417" t="s">
        <v>510</v>
      </c>
      <c r="C417" s="22" t="s">
        <v>6</v>
      </c>
      <c r="D417" s="23" t="s">
        <v>7</v>
      </c>
      <c r="E417" s="22" t="s">
        <v>8</v>
      </c>
    </row>
    <row r="418" spans="1:7">
      <c r="B418" t="s">
        <v>510</v>
      </c>
      <c r="C418" s="22" t="s">
        <v>9</v>
      </c>
      <c r="D418" s="23" t="s">
        <v>46</v>
      </c>
      <c r="E418" s="22" t="s">
        <v>146</v>
      </c>
    </row>
    <row r="419" spans="1:7">
      <c r="B419" t="s">
        <v>510</v>
      </c>
      <c r="C419" s="22" t="s">
        <v>11</v>
      </c>
      <c r="D419" s="23" t="s">
        <v>46</v>
      </c>
      <c r="E419" s="22" t="s">
        <v>161</v>
      </c>
    </row>
    <row r="420" spans="1:7">
      <c r="B420" t="s">
        <v>510</v>
      </c>
      <c r="C420" s="22" t="s">
        <v>13</v>
      </c>
      <c r="D420" s="23" t="s">
        <v>228</v>
      </c>
      <c r="E420" s="22" t="s">
        <v>229</v>
      </c>
    </row>
    <row r="422" spans="1:7" ht="45" customHeight="1">
      <c r="A422" s="24" t="s">
        <v>622</v>
      </c>
      <c r="B422" s="24" t="s">
        <v>512</v>
      </c>
      <c r="C422" s="24" t="s">
        <v>231</v>
      </c>
      <c r="D422" s="25" t="s">
        <v>94</v>
      </c>
      <c r="E422" s="26" t="s">
        <v>232</v>
      </c>
      <c r="F422" s="26" t="s">
        <v>232</v>
      </c>
      <c r="G422" s="27">
        <f>SUM(G423:G424)</f>
        <v>1</v>
      </c>
    </row>
    <row r="423" spans="1:7">
      <c r="A423" s="1"/>
      <c r="B423" s="1" t="s">
        <v>513</v>
      </c>
      <c r="C423" s="2" t="s">
        <v>514</v>
      </c>
      <c r="D423" s="2" t="s">
        <v>515</v>
      </c>
      <c r="E423" s="2" t="s">
        <v>516</v>
      </c>
      <c r="F423" s="2" t="s">
        <v>517</v>
      </c>
      <c r="G423" s="3"/>
    </row>
    <row r="424" spans="1:7">
      <c r="A424" s="4"/>
      <c r="B424" s="4"/>
      <c r="C424" s="5">
        <v>1</v>
      </c>
      <c r="D424" s="5"/>
      <c r="E424" s="5"/>
      <c r="F424" s="5"/>
      <c r="G424" s="5">
        <f>PRODUCT(C424:F424)</f>
        <v>1</v>
      </c>
    </row>
    <row r="426" spans="1:7">
      <c r="B426" t="s">
        <v>510</v>
      </c>
      <c r="C426" s="22" t="s">
        <v>6</v>
      </c>
      <c r="D426" s="23" t="s">
        <v>7</v>
      </c>
      <c r="E426" s="22" t="s">
        <v>8</v>
      </c>
    </row>
    <row r="427" spans="1:7">
      <c r="B427" t="s">
        <v>510</v>
      </c>
      <c r="C427" s="22" t="s">
        <v>9</v>
      </c>
      <c r="D427" s="23" t="s">
        <v>46</v>
      </c>
      <c r="E427" s="22" t="s">
        <v>146</v>
      </c>
    </row>
    <row r="428" spans="1:7">
      <c r="B428" t="s">
        <v>510</v>
      </c>
      <c r="C428" s="22" t="s">
        <v>11</v>
      </c>
      <c r="D428" s="23" t="s">
        <v>96</v>
      </c>
      <c r="E428" s="22" t="s">
        <v>233</v>
      </c>
    </row>
    <row r="429" spans="1:7">
      <c r="B429" t="s">
        <v>510</v>
      </c>
      <c r="C429" s="22" t="s">
        <v>13</v>
      </c>
      <c r="D429" s="23" t="s">
        <v>7</v>
      </c>
      <c r="E429" s="22" t="s">
        <v>234</v>
      </c>
    </row>
    <row r="431" spans="1:7" ht="45" customHeight="1">
      <c r="A431" s="24" t="s">
        <v>623</v>
      </c>
      <c r="B431" s="24" t="s">
        <v>512</v>
      </c>
      <c r="C431" s="24" t="s">
        <v>236</v>
      </c>
      <c r="D431" s="25" t="s">
        <v>24</v>
      </c>
      <c r="E431" s="26" t="s">
        <v>237</v>
      </c>
      <c r="F431" s="26" t="s">
        <v>237</v>
      </c>
      <c r="G431" s="27">
        <f>SUM(G432:G433)</f>
        <v>300</v>
      </c>
    </row>
    <row r="432" spans="1:7">
      <c r="A432" s="1"/>
      <c r="B432" s="1" t="s">
        <v>513</v>
      </c>
      <c r="C432" s="2" t="s">
        <v>514</v>
      </c>
      <c r="D432" s="2" t="s">
        <v>515</v>
      </c>
      <c r="E432" s="2" t="s">
        <v>516</v>
      </c>
      <c r="F432" s="2" t="s">
        <v>517</v>
      </c>
      <c r="G432" s="3"/>
    </row>
    <row r="433" spans="1:7">
      <c r="A433" s="4"/>
      <c r="B433" s="4"/>
      <c r="C433" s="5">
        <v>300</v>
      </c>
      <c r="D433" s="5"/>
      <c r="E433" s="5"/>
      <c r="F433" s="5"/>
      <c r="G433" s="5">
        <f>PRODUCT(C433:F433)</f>
        <v>300</v>
      </c>
    </row>
    <row r="435" spans="1:7" ht="45" customHeight="1">
      <c r="A435" s="24" t="s">
        <v>624</v>
      </c>
      <c r="B435" s="24" t="s">
        <v>512</v>
      </c>
      <c r="C435" s="24" t="s">
        <v>238</v>
      </c>
      <c r="D435" s="25" t="s">
        <v>24</v>
      </c>
      <c r="E435" s="26" t="s">
        <v>239</v>
      </c>
      <c r="F435" s="26" t="s">
        <v>239</v>
      </c>
      <c r="G435" s="27">
        <f>SUM(G436:G438)</f>
        <v>4000</v>
      </c>
    </row>
    <row r="436" spans="1:7">
      <c r="A436" s="1"/>
      <c r="B436" s="1" t="s">
        <v>513</v>
      </c>
      <c r="C436" s="2" t="s">
        <v>514</v>
      </c>
      <c r="D436" s="2" t="s">
        <v>515</v>
      </c>
      <c r="E436" s="2" t="s">
        <v>516</v>
      </c>
      <c r="F436" s="2" t="s">
        <v>517</v>
      </c>
      <c r="G436" s="3"/>
    </row>
    <row r="437" spans="1:7">
      <c r="A437" s="4"/>
      <c r="B437" s="4"/>
      <c r="C437" s="5">
        <v>3000</v>
      </c>
      <c r="D437" s="5"/>
      <c r="E437" s="5"/>
      <c r="F437" s="5"/>
      <c r="G437" s="5">
        <f>PRODUCT(C437:F437)</f>
        <v>3000</v>
      </c>
    </row>
    <row r="438" spans="1:7">
      <c r="A438" s="4" t="s">
        <v>625</v>
      </c>
      <c r="B438" s="4"/>
      <c r="C438" s="5">
        <v>1000</v>
      </c>
      <c r="D438" s="5"/>
      <c r="E438" s="5"/>
      <c r="F438" s="5"/>
      <c r="G438" s="5">
        <f>PRODUCT(C438:F438)</f>
        <v>1000</v>
      </c>
    </row>
    <row r="440" spans="1:7" ht="45" customHeight="1">
      <c r="A440" s="24" t="s">
        <v>626</v>
      </c>
      <c r="B440" s="24" t="s">
        <v>512</v>
      </c>
      <c r="C440" s="24" t="s">
        <v>240</v>
      </c>
      <c r="D440" s="25" t="s">
        <v>24</v>
      </c>
      <c r="E440" s="26" t="s">
        <v>241</v>
      </c>
      <c r="F440" s="26" t="s">
        <v>241</v>
      </c>
      <c r="G440" s="27">
        <f>SUM(G441:G444)</f>
        <v>22500</v>
      </c>
    </row>
    <row r="441" spans="1:7">
      <c r="A441" s="1"/>
      <c r="B441" s="1" t="s">
        <v>513</v>
      </c>
      <c r="C441" s="2" t="s">
        <v>514</v>
      </c>
      <c r="D441" s="2" t="s">
        <v>515</v>
      </c>
      <c r="E441" s="2" t="s">
        <v>516</v>
      </c>
      <c r="F441" s="2" t="s">
        <v>517</v>
      </c>
      <c r="G441" s="3"/>
    </row>
    <row r="442" spans="1:7">
      <c r="A442" s="4"/>
      <c r="B442" s="4"/>
      <c r="C442" s="5">
        <v>12400</v>
      </c>
      <c r="D442" s="5"/>
      <c r="E442" s="5"/>
      <c r="F442" s="5"/>
      <c r="G442" s="5">
        <f>PRODUCT(C442:F442)</f>
        <v>12400</v>
      </c>
    </row>
    <row r="443" spans="1:7">
      <c r="A443" s="4" t="s">
        <v>625</v>
      </c>
      <c r="B443" s="4"/>
      <c r="C443" s="5">
        <v>3600</v>
      </c>
      <c r="D443" s="5"/>
      <c r="E443" s="5"/>
      <c r="F443" s="5"/>
      <c r="G443" s="5">
        <f>PRODUCT(C443:F443)</f>
        <v>3600</v>
      </c>
    </row>
    <row r="444" spans="1:7">
      <c r="A444" s="4"/>
      <c r="B444" s="4"/>
      <c r="C444" s="5">
        <v>6500</v>
      </c>
      <c r="D444" s="5"/>
      <c r="E444" s="5"/>
      <c r="F444" s="5"/>
      <c r="G444" s="5">
        <f>PRODUCT(C444:F444)</f>
        <v>6500</v>
      </c>
    </row>
    <row r="446" spans="1:7" ht="45" customHeight="1">
      <c r="A446" s="24" t="s">
        <v>627</v>
      </c>
      <c r="B446" s="24" t="s">
        <v>512</v>
      </c>
      <c r="C446" s="24" t="s">
        <v>242</v>
      </c>
      <c r="D446" s="25" t="s">
        <v>17</v>
      </c>
      <c r="E446" s="26" t="s">
        <v>243</v>
      </c>
      <c r="F446" s="26" t="s">
        <v>243</v>
      </c>
      <c r="G446" s="27">
        <f>SUM(G447:G448)</f>
        <v>2</v>
      </c>
    </row>
    <row r="447" spans="1:7">
      <c r="A447" s="1"/>
      <c r="B447" s="1" t="s">
        <v>513</v>
      </c>
      <c r="C447" s="2" t="s">
        <v>514</v>
      </c>
      <c r="D447" s="2" t="s">
        <v>515</v>
      </c>
      <c r="E447" s="2" t="s">
        <v>516</v>
      </c>
      <c r="F447" s="2" t="s">
        <v>517</v>
      </c>
      <c r="G447" s="3"/>
    </row>
    <row r="448" spans="1:7">
      <c r="A448" s="4"/>
      <c r="B448" s="4"/>
      <c r="C448" s="5">
        <v>2</v>
      </c>
      <c r="D448" s="5"/>
      <c r="E448" s="5"/>
      <c r="F448" s="5"/>
      <c r="G448" s="5">
        <f>PRODUCT(C448:F448)</f>
        <v>2</v>
      </c>
    </row>
    <row r="450" spans="1:7" ht="45" customHeight="1">
      <c r="A450" s="24" t="s">
        <v>628</v>
      </c>
      <c r="B450" s="24" t="s">
        <v>512</v>
      </c>
      <c r="C450" s="24" t="s">
        <v>244</v>
      </c>
      <c r="D450" s="25" t="s">
        <v>17</v>
      </c>
      <c r="E450" s="26" t="s">
        <v>245</v>
      </c>
      <c r="F450" s="26" t="s">
        <v>245</v>
      </c>
      <c r="G450" s="27">
        <f>SUM(G451:G452)</f>
        <v>6</v>
      </c>
    </row>
    <row r="451" spans="1:7">
      <c r="A451" s="1"/>
      <c r="B451" s="1" t="s">
        <v>513</v>
      </c>
      <c r="C451" s="2" t="s">
        <v>514</v>
      </c>
      <c r="D451" s="2" t="s">
        <v>515</v>
      </c>
      <c r="E451" s="2" t="s">
        <v>516</v>
      </c>
      <c r="F451" s="2" t="s">
        <v>517</v>
      </c>
      <c r="G451" s="3"/>
    </row>
    <row r="452" spans="1:7">
      <c r="A452" s="4"/>
      <c r="B452" s="4"/>
      <c r="C452" s="5">
        <v>6</v>
      </c>
      <c r="D452" s="5"/>
      <c r="E452" s="5"/>
      <c r="F452" s="5"/>
      <c r="G452" s="5">
        <f>PRODUCT(C452:F452)</f>
        <v>6</v>
      </c>
    </row>
    <row r="454" spans="1:7" ht="45" customHeight="1">
      <c r="A454" s="24" t="s">
        <v>629</v>
      </c>
      <c r="B454" s="24" t="s">
        <v>512</v>
      </c>
      <c r="C454" s="24" t="s">
        <v>246</v>
      </c>
      <c r="D454" s="25" t="s">
        <v>17</v>
      </c>
      <c r="E454" s="26" t="s">
        <v>247</v>
      </c>
      <c r="F454" s="26" t="s">
        <v>247</v>
      </c>
      <c r="G454" s="27">
        <f>SUM(G455:G456)</f>
        <v>10</v>
      </c>
    </row>
    <row r="455" spans="1:7">
      <c r="A455" s="1"/>
      <c r="B455" s="1" t="s">
        <v>513</v>
      </c>
      <c r="C455" s="2" t="s">
        <v>514</v>
      </c>
      <c r="D455" s="2" t="s">
        <v>515</v>
      </c>
      <c r="E455" s="2" t="s">
        <v>516</v>
      </c>
      <c r="F455" s="2" t="s">
        <v>517</v>
      </c>
      <c r="G455" s="3"/>
    </row>
    <row r="456" spans="1:7">
      <c r="A456" s="4"/>
      <c r="B456" s="4"/>
      <c r="C456" s="5">
        <v>10</v>
      </c>
      <c r="D456" s="5"/>
      <c r="E456" s="5"/>
      <c r="F456" s="5"/>
      <c r="G456" s="5">
        <f>PRODUCT(C456:F456)</f>
        <v>10</v>
      </c>
    </row>
    <row r="458" spans="1:7" ht="45" customHeight="1">
      <c r="A458" s="24" t="s">
        <v>630</v>
      </c>
      <c r="B458" s="24" t="s">
        <v>512</v>
      </c>
      <c r="C458" s="24" t="s">
        <v>248</v>
      </c>
      <c r="D458" s="25" t="s">
        <v>24</v>
      </c>
      <c r="E458" s="26" t="s">
        <v>249</v>
      </c>
      <c r="F458" s="26" t="s">
        <v>249</v>
      </c>
      <c r="G458" s="27">
        <f>SUM(G459:G460)</f>
        <v>300</v>
      </c>
    </row>
    <row r="459" spans="1:7">
      <c r="A459" s="1"/>
      <c r="B459" s="1" t="s">
        <v>513</v>
      </c>
      <c r="C459" s="2" t="s">
        <v>514</v>
      </c>
      <c r="D459" s="2" t="s">
        <v>515</v>
      </c>
      <c r="E459" s="2" t="s">
        <v>516</v>
      </c>
      <c r="F459" s="2" t="s">
        <v>517</v>
      </c>
      <c r="G459" s="3"/>
    </row>
    <row r="460" spans="1:7">
      <c r="A460" s="4"/>
      <c r="B460" s="4"/>
      <c r="C460" s="5">
        <v>300</v>
      </c>
      <c r="D460" s="5"/>
      <c r="E460" s="5"/>
      <c r="F460" s="5"/>
      <c r="G460" s="5">
        <f>PRODUCT(C460:F460)</f>
        <v>300</v>
      </c>
    </row>
    <row r="462" spans="1:7">
      <c r="B462" t="s">
        <v>510</v>
      </c>
      <c r="C462" s="22" t="s">
        <v>6</v>
      </c>
      <c r="D462" s="23" t="s">
        <v>7</v>
      </c>
      <c r="E462" s="22" t="s">
        <v>8</v>
      </c>
    </row>
    <row r="463" spans="1:7">
      <c r="B463" t="s">
        <v>510</v>
      </c>
      <c r="C463" s="22" t="s">
        <v>9</v>
      </c>
      <c r="D463" s="23" t="s">
        <v>46</v>
      </c>
      <c r="E463" s="22" t="s">
        <v>146</v>
      </c>
    </row>
    <row r="464" spans="1:7">
      <c r="B464" t="s">
        <v>510</v>
      </c>
      <c r="C464" s="22" t="s">
        <v>11</v>
      </c>
      <c r="D464" s="23" t="s">
        <v>96</v>
      </c>
      <c r="E464" s="22" t="s">
        <v>233</v>
      </c>
    </row>
    <row r="465" spans="1:7">
      <c r="B465" t="s">
        <v>510</v>
      </c>
      <c r="C465" s="22" t="s">
        <v>13</v>
      </c>
      <c r="D465" s="23" t="s">
        <v>46</v>
      </c>
      <c r="E465" s="22" t="s">
        <v>250</v>
      </c>
    </row>
    <row r="467" spans="1:7" ht="45" customHeight="1">
      <c r="A467" s="24" t="s">
        <v>631</v>
      </c>
      <c r="B467" s="24" t="s">
        <v>512</v>
      </c>
      <c r="C467" s="24" t="s">
        <v>252</v>
      </c>
      <c r="D467" s="25" t="s">
        <v>17</v>
      </c>
      <c r="E467" s="26" t="s">
        <v>253</v>
      </c>
      <c r="F467" s="26" t="s">
        <v>253</v>
      </c>
      <c r="G467" s="27">
        <f>SUM(G468:G468)</f>
        <v>2</v>
      </c>
    </row>
    <row r="468" spans="1:7">
      <c r="A468" s="4"/>
      <c r="B468" s="4"/>
      <c r="C468" s="5">
        <v>2</v>
      </c>
      <c r="D468" s="5"/>
      <c r="E468" s="5"/>
      <c r="F468" s="5"/>
      <c r="G468" s="5">
        <f>PRODUCT(C468:F468)</f>
        <v>2</v>
      </c>
    </row>
    <row r="470" spans="1:7" ht="45" customHeight="1">
      <c r="A470" s="24" t="s">
        <v>632</v>
      </c>
      <c r="B470" s="24" t="s">
        <v>512</v>
      </c>
      <c r="C470" s="24" t="s">
        <v>254</v>
      </c>
      <c r="D470" s="25" t="s">
        <v>17</v>
      </c>
      <c r="E470" s="26" t="s">
        <v>255</v>
      </c>
      <c r="F470" s="26" t="s">
        <v>255</v>
      </c>
      <c r="G470" s="27">
        <f>SUM(G471:G471)</f>
        <v>2</v>
      </c>
    </row>
    <row r="471" spans="1:7">
      <c r="A471" s="4"/>
      <c r="B471" s="4"/>
      <c r="C471" s="5">
        <v>2</v>
      </c>
      <c r="D471" s="5"/>
      <c r="E471" s="5"/>
      <c r="F471" s="5"/>
      <c r="G471" s="5">
        <f>PRODUCT(C471:F471)</f>
        <v>2</v>
      </c>
    </row>
    <row r="473" spans="1:7" ht="45" customHeight="1">
      <c r="A473" s="24" t="s">
        <v>633</v>
      </c>
      <c r="B473" s="24" t="s">
        <v>512</v>
      </c>
      <c r="C473" s="24" t="s">
        <v>256</v>
      </c>
      <c r="D473" s="25" t="s">
        <v>17</v>
      </c>
      <c r="E473" s="26" t="s">
        <v>257</v>
      </c>
      <c r="F473" s="26" t="s">
        <v>257</v>
      </c>
      <c r="G473" s="27">
        <f>SUM(G474:G474)</f>
        <v>1</v>
      </c>
    </row>
    <row r="474" spans="1:7">
      <c r="A474" s="4"/>
      <c r="B474" s="4"/>
      <c r="C474" s="5">
        <v>1</v>
      </c>
      <c r="D474" s="5"/>
      <c r="E474" s="5"/>
      <c r="F474" s="5"/>
      <c r="G474" s="5">
        <f>PRODUCT(C474:F474)</f>
        <v>1</v>
      </c>
    </row>
    <row r="476" spans="1:7" ht="45" customHeight="1">
      <c r="A476" s="24" t="s">
        <v>634</v>
      </c>
      <c r="B476" s="24" t="s">
        <v>512</v>
      </c>
      <c r="C476" s="24" t="s">
        <v>258</v>
      </c>
      <c r="D476" s="25" t="s">
        <v>17</v>
      </c>
      <c r="E476" s="26" t="s">
        <v>259</v>
      </c>
      <c r="F476" s="26" t="s">
        <v>259</v>
      </c>
      <c r="G476" s="27">
        <f>SUM(G477:G477)</f>
        <v>2</v>
      </c>
    </row>
    <row r="477" spans="1:7">
      <c r="A477" s="4"/>
      <c r="B477" s="4"/>
      <c r="C477" s="5">
        <v>2</v>
      </c>
      <c r="D477" s="5"/>
      <c r="E477" s="5"/>
      <c r="F477" s="5"/>
      <c r="G477" s="5">
        <f>PRODUCT(C477:F477)</f>
        <v>2</v>
      </c>
    </row>
    <row r="479" spans="1:7" ht="45" customHeight="1">
      <c r="A479" s="24" t="s">
        <v>635</v>
      </c>
      <c r="B479" s="24" t="s">
        <v>512</v>
      </c>
      <c r="C479" s="24" t="s">
        <v>260</v>
      </c>
      <c r="D479" s="25" t="s">
        <v>17</v>
      </c>
      <c r="E479" s="26" t="s">
        <v>261</v>
      </c>
      <c r="F479" s="26" t="s">
        <v>261</v>
      </c>
      <c r="G479" s="27">
        <v>1</v>
      </c>
    </row>
    <row r="480" spans="1:7" ht="45" customHeight="1">
      <c r="A480" s="24" t="s">
        <v>636</v>
      </c>
      <c r="B480" s="24" t="s">
        <v>512</v>
      </c>
      <c r="C480" s="24" t="s">
        <v>262</v>
      </c>
      <c r="D480" s="25" t="s">
        <v>17</v>
      </c>
      <c r="E480" s="26" t="s">
        <v>263</v>
      </c>
      <c r="F480" s="26" t="s">
        <v>263</v>
      </c>
      <c r="G480" s="27">
        <v>2</v>
      </c>
    </row>
    <row r="481" spans="1:7">
      <c r="B481" t="s">
        <v>510</v>
      </c>
      <c r="C481" s="22" t="s">
        <v>6</v>
      </c>
      <c r="D481" s="23" t="s">
        <v>7</v>
      </c>
      <c r="E481" s="22" t="s">
        <v>8</v>
      </c>
    </row>
    <row r="482" spans="1:7">
      <c r="B482" t="s">
        <v>510</v>
      </c>
      <c r="C482" s="22" t="s">
        <v>9</v>
      </c>
      <c r="D482" s="23" t="s">
        <v>46</v>
      </c>
      <c r="E482" s="22" t="s">
        <v>146</v>
      </c>
    </row>
    <row r="483" spans="1:7">
      <c r="B483" t="s">
        <v>510</v>
      </c>
      <c r="C483" s="22" t="s">
        <v>11</v>
      </c>
      <c r="D483" s="23" t="s">
        <v>96</v>
      </c>
      <c r="E483" s="22" t="s">
        <v>233</v>
      </c>
    </row>
    <row r="484" spans="1:7">
      <c r="B484" t="s">
        <v>510</v>
      </c>
      <c r="C484" s="22" t="s">
        <v>13</v>
      </c>
      <c r="D484" s="23" t="s">
        <v>96</v>
      </c>
      <c r="E484" s="22" t="s">
        <v>264</v>
      </c>
    </row>
    <row r="486" spans="1:7" ht="45" customHeight="1">
      <c r="A486" s="24" t="s">
        <v>637</v>
      </c>
      <c r="B486" s="24" t="s">
        <v>512</v>
      </c>
      <c r="C486" s="24" t="s">
        <v>266</v>
      </c>
      <c r="D486" s="25" t="s">
        <v>17</v>
      </c>
      <c r="E486" s="26" t="s">
        <v>267</v>
      </c>
      <c r="F486" s="26" t="s">
        <v>267</v>
      </c>
      <c r="G486" s="27">
        <f>SUM(G487:G488)</f>
        <v>138</v>
      </c>
    </row>
    <row r="487" spans="1:7">
      <c r="A487" s="4" t="s">
        <v>638</v>
      </c>
      <c r="B487" s="4"/>
      <c r="C487" s="5">
        <v>46</v>
      </c>
      <c r="D487" s="5"/>
      <c r="E487" s="5"/>
      <c r="F487" s="5"/>
      <c r="G487" s="5">
        <f>PRODUCT(C487:F487)</f>
        <v>46</v>
      </c>
    </row>
    <row r="488" spans="1:7">
      <c r="A488" s="4" t="s">
        <v>639</v>
      </c>
      <c r="B488" s="4"/>
      <c r="C488" s="5">
        <v>92</v>
      </c>
      <c r="D488" s="5"/>
      <c r="E488" s="5"/>
      <c r="F488" s="5"/>
      <c r="G488" s="5">
        <f>PRODUCT(C488:F488)</f>
        <v>92</v>
      </c>
    </row>
    <row r="490" spans="1:7" ht="45" customHeight="1">
      <c r="A490" s="24" t="s">
        <v>640</v>
      </c>
      <c r="B490" s="24" t="s">
        <v>512</v>
      </c>
      <c r="C490" s="24" t="s">
        <v>268</v>
      </c>
      <c r="D490" s="25" t="s">
        <v>17</v>
      </c>
      <c r="E490" s="26" t="s">
        <v>267</v>
      </c>
      <c r="F490" s="26" t="s">
        <v>267</v>
      </c>
      <c r="G490" s="27">
        <f>SUM(G491:G491)</f>
        <v>30</v>
      </c>
    </row>
    <row r="491" spans="1:7">
      <c r="A491" s="4" t="s">
        <v>641</v>
      </c>
      <c r="B491" s="4"/>
      <c r="C491" s="5">
        <v>30</v>
      </c>
      <c r="D491" s="5"/>
      <c r="E491" s="5"/>
      <c r="F491" s="5"/>
      <c r="G491" s="5">
        <f>PRODUCT(C491:F491)</f>
        <v>30</v>
      </c>
    </row>
    <row r="493" spans="1:7" ht="45" customHeight="1">
      <c r="A493" s="24" t="s">
        <v>642</v>
      </c>
      <c r="B493" s="24" t="s">
        <v>512</v>
      </c>
      <c r="C493" s="24" t="s">
        <v>269</v>
      </c>
      <c r="D493" s="25" t="s">
        <v>17</v>
      </c>
      <c r="E493" s="26" t="s">
        <v>270</v>
      </c>
      <c r="F493" s="26" t="s">
        <v>270</v>
      </c>
      <c r="G493" s="27">
        <f>SUM(G494:G494)</f>
        <v>15</v>
      </c>
    </row>
    <row r="494" spans="1:7">
      <c r="A494" s="4" t="s">
        <v>643</v>
      </c>
      <c r="B494" s="4"/>
      <c r="C494" s="5">
        <v>15</v>
      </c>
      <c r="D494" s="5"/>
      <c r="E494" s="5"/>
      <c r="F494" s="5"/>
      <c r="G494" s="5">
        <f>PRODUCT(C494:F494)</f>
        <v>15</v>
      </c>
    </row>
    <row r="496" spans="1:7" ht="45" customHeight="1">
      <c r="A496" s="24" t="s">
        <v>644</v>
      </c>
      <c r="B496" s="24" t="s">
        <v>512</v>
      </c>
      <c r="C496" s="24" t="s">
        <v>271</v>
      </c>
      <c r="D496" s="25" t="s">
        <v>17</v>
      </c>
      <c r="E496" s="26" t="s">
        <v>272</v>
      </c>
      <c r="F496" s="26" t="s">
        <v>272</v>
      </c>
      <c r="G496" s="27">
        <f>SUM(G497:G497)</f>
        <v>15</v>
      </c>
    </row>
    <row r="497" spans="1:7">
      <c r="A497" s="4" t="s">
        <v>643</v>
      </c>
      <c r="B497" s="4"/>
      <c r="C497" s="5">
        <v>15</v>
      </c>
      <c r="D497" s="5"/>
      <c r="E497" s="5"/>
      <c r="F497" s="5"/>
      <c r="G497" s="5">
        <f>PRODUCT(C497:F497)</f>
        <v>15</v>
      </c>
    </row>
    <row r="499" spans="1:7">
      <c r="B499" t="s">
        <v>510</v>
      </c>
      <c r="C499" s="22" t="s">
        <v>6</v>
      </c>
      <c r="D499" s="23" t="s">
        <v>7</v>
      </c>
      <c r="E499" s="22" t="s">
        <v>8</v>
      </c>
    </row>
    <row r="500" spans="1:7">
      <c r="B500" t="s">
        <v>510</v>
      </c>
      <c r="C500" s="22" t="s">
        <v>9</v>
      </c>
      <c r="D500" s="23" t="s">
        <v>46</v>
      </c>
      <c r="E500" s="22" t="s">
        <v>146</v>
      </c>
    </row>
    <row r="501" spans="1:7">
      <c r="B501" t="s">
        <v>510</v>
      </c>
      <c r="C501" s="22" t="s">
        <v>11</v>
      </c>
      <c r="D501" s="23" t="s">
        <v>96</v>
      </c>
      <c r="E501" s="22" t="s">
        <v>233</v>
      </c>
    </row>
    <row r="502" spans="1:7">
      <c r="B502" t="s">
        <v>510</v>
      </c>
      <c r="C502" s="22" t="s">
        <v>13</v>
      </c>
      <c r="D502" s="23" t="s">
        <v>192</v>
      </c>
      <c r="E502" s="22" t="s">
        <v>273</v>
      </c>
    </row>
    <row r="504" spans="1:7" ht="45" customHeight="1">
      <c r="A504" s="24" t="s">
        <v>645</v>
      </c>
      <c r="B504" s="24" t="s">
        <v>512</v>
      </c>
      <c r="C504" s="24" t="s">
        <v>275</v>
      </c>
      <c r="D504" s="25" t="s">
        <v>17</v>
      </c>
      <c r="E504" s="26" t="s">
        <v>276</v>
      </c>
      <c r="F504" s="26" t="s">
        <v>276</v>
      </c>
      <c r="G504" s="27">
        <f>SUM(G505:G506)</f>
        <v>335</v>
      </c>
    </row>
    <row r="505" spans="1:7">
      <c r="A505" s="4" t="s">
        <v>638</v>
      </c>
      <c r="B505" s="4"/>
      <c r="C505" s="5">
        <v>217</v>
      </c>
      <c r="D505" s="5"/>
      <c r="E505" s="5"/>
      <c r="F505" s="5"/>
      <c r="G505" s="5">
        <f>PRODUCT(C505:F505)</f>
        <v>217</v>
      </c>
    </row>
    <row r="506" spans="1:7">
      <c r="A506" s="4" t="s">
        <v>639</v>
      </c>
      <c r="B506" s="4"/>
      <c r="C506" s="5">
        <v>118</v>
      </c>
      <c r="D506" s="5"/>
      <c r="E506" s="5"/>
      <c r="F506" s="5"/>
      <c r="G506" s="5">
        <f>PRODUCT(C506:F506)</f>
        <v>118</v>
      </c>
    </row>
    <row r="508" spans="1:7" ht="45" customHeight="1">
      <c r="A508" s="24" t="s">
        <v>646</v>
      </c>
      <c r="B508" s="24" t="s">
        <v>512</v>
      </c>
      <c r="C508" s="24" t="s">
        <v>277</v>
      </c>
      <c r="D508" s="25" t="s">
        <v>17</v>
      </c>
      <c r="E508" s="26" t="s">
        <v>276</v>
      </c>
      <c r="F508" s="26" t="s">
        <v>276</v>
      </c>
      <c r="G508" s="27">
        <f>SUM(G509:G509)</f>
        <v>30</v>
      </c>
    </row>
    <row r="509" spans="1:7">
      <c r="A509" s="4" t="s">
        <v>641</v>
      </c>
      <c r="B509" s="4"/>
      <c r="C509" s="5">
        <v>30</v>
      </c>
      <c r="D509" s="5"/>
      <c r="E509" s="5"/>
      <c r="F509" s="5"/>
      <c r="G509" s="5">
        <f>PRODUCT(C509:F509)</f>
        <v>30</v>
      </c>
    </row>
    <row r="511" spans="1:7" ht="45" customHeight="1">
      <c r="A511" s="24" t="s">
        <v>647</v>
      </c>
      <c r="B511" s="24" t="s">
        <v>512</v>
      </c>
      <c r="C511" s="24" t="s">
        <v>278</v>
      </c>
      <c r="D511" s="25" t="s">
        <v>17</v>
      </c>
      <c r="E511" s="26" t="s">
        <v>279</v>
      </c>
      <c r="F511" s="26" t="s">
        <v>279</v>
      </c>
      <c r="G511" s="27">
        <f>SUM(G512:G513)</f>
        <v>6</v>
      </c>
    </row>
    <row r="512" spans="1:7">
      <c r="A512" s="4" t="s">
        <v>638</v>
      </c>
      <c r="B512" s="4"/>
      <c r="C512" s="5">
        <v>2</v>
      </c>
      <c r="D512" s="5"/>
      <c r="E512" s="5"/>
      <c r="F512" s="5"/>
      <c r="G512" s="5">
        <f>PRODUCT(C512:F512)</f>
        <v>2</v>
      </c>
    </row>
    <row r="513" spans="1:7">
      <c r="A513" s="4" t="s">
        <v>639</v>
      </c>
      <c r="B513" s="4"/>
      <c r="C513" s="5">
        <v>4</v>
      </c>
      <c r="D513" s="5"/>
      <c r="E513" s="5"/>
      <c r="F513" s="5"/>
      <c r="G513" s="5">
        <f>PRODUCT(C513:F513)</f>
        <v>4</v>
      </c>
    </row>
    <row r="515" spans="1:7" ht="45" customHeight="1">
      <c r="A515" s="24" t="s">
        <v>648</v>
      </c>
      <c r="B515" s="24" t="s">
        <v>512</v>
      </c>
      <c r="C515" s="24" t="s">
        <v>280</v>
      </c>
      <c r="D515" s="25" t="s">
        <v>17</v>
      </c>
      <c r="E515" s="26" t="s">
        <v>279</v>
      </c>
      <c r="F515" s="26" t="s">
        <v>279</v>
      </c>
      <c r="G515" s="27">
        <f>SUM(G516:G516)</f>
        <v>3</v>
      </c>
    </row>
    <row r="516" spans="1:7">
      <c r="A516" s="4" t="s">
        <v>641</v>
      </c>
      <c r="B516" s="4"/>
      <c r="C516" s="5">
        <v>3</v>
      </c>
      <c r="D516" s="5"/>
      <c r="E516" s="5"/>
      <c r="F516" s="5"/>
      <c r="G516" s="5">
        <f>PRODUCT(C516:F516)</f>
        <v>3</v>
      </c>
    </row>
    <row r="518" spans="1:7" ht="45" customHeight="1">
      <c r="A518" s="24" t="s">
        <v>649</v>
      </c>
      <c r="B518" s="24" t="s">
        <v>512</v>
      </c>
      <c r="C518" s="24" t="s">
        <v>281</v>
      </c>
      <c r="D518" s="25" t="s">
        <v>17</v>
      </c>
      <c r="E518" s="26" t="s">
        <v>282</v>
      </c>
      <c r="F518" s="26" t="s">
        <v>282</v>
      </c>
      <c r="G518" s="27">
        <f>SUM(G519:G520)</f>
        <v>14</v>
      </c>
    </row>
    <row r="519" spans="1:7">
      <c r="A519" s="4" t="s">
        <v>638</v>
      </c>
      <c r="B519" s="4"/>
      <c r="C519" s="5">
        <v>4</v>
      </c>
      <c r="D519" s="5"/>
      <c r="E519" s="5"/>
      <c r="F519" s="5"/>
      <c r="G519" s="5">
        <f>PRODUCT(C519:F519)</f>
        <v>4</v>
      </c>
    </row>
    <row r="520" spans="1:7">
      <c r="A520" s="4" t="s">
        <v>639</v>
      </c>
      <c r="B520" s="4"/>
      <c r="C520" s="5">
        <v>10</v>
      </c>
      <c r="D520" s="5"/>
      <c r="E520" s="5"/>
      <c r="F520" s="5"/>
      <c r="G520" s="5">
        <f>PRODUCT(C520:F520)</f>
        <v>10</v>
      </c>
    </row>
    <row r="522" spans="1:7" ht="45" customHeight="1">
      <c r="A522" s="24" t="s">
        <v>650</v>
      </c>
      <c r="B522" s="24" t="s">
        <v>512</v>
      </c>
      <c r="C522" s="24" t="s">
        <v>283</v>
      </c>
      <c r="D522" s="25" t="s">
        <v>17</v>
      </c>
      <c r="E522" s="26" t="s">
        <v>284</v>
      </c>
      <c r="F522" s="26" t="s">
        <v>284</v>
      </c>
      <c r="G522" s="27">
        <f>SUM(G523:G523)</f>
        <v>18</v>
      </c>
    </row>
    <row r="523" spans="1:7">
      <c r="A523" s="4"/>
      <c r="B523" s="4"/>
      <c r="C523" s="5">
        <v>18</v>
      </c>
      <c r="D523" s="5"/>
      <c r="E523" s="5"/>
      <c r="F523" s="5"/>
      <c r="G523" s="5">
        <f>PRODUCT(C523:F523)</f>
        <v>18</v>
      </c>
    </row>
    <row r="525" spans="1:7" ht="45" customHeight="1">
      <c r="A525" s="24" t="s">
        <v>651</v>
      </c>
      <c r="B525" s="24" t="s">
        <v>512</v>
      </c>
      <c r="C525" s="24" t="s">
        <v>285</v>
      </c>
      <c r="D525" s="25" t="s">
        <v>17</v>
      </c>
      <c r="E525" s="26" t="s">
        <v>286</v>
      </c>
      <c r="F525" s="26" t="s">
        <v>286</v>
      </c>
      <c r="G525" s="27">
        <f>SUM(G526:G527)</f>
        <v>14</v>
      </c>
    </row>
    <row r="526" spans="1:7">
      <c r="A526" s="1"/>
      <c r="B526" s="1" t="s">
        <v>513</v>
      </c>
      <c r="C526" s="2" t="s">
        <v>514</v>
      </c>
      <c r="D526" s="2" t="s">
        <v>515</v>
      </c>
      <c r="E526" s="2" t="s">
        <v>516</v>
      </c>
      <c r="F526" s="2" t="s">
        <v>517</v>
      </c>
      <c r="G526" s="3"/>
    </row>
    <row r="527" spans="1:7">
      <c r="A527" s="4"/>
      <c r="B527" s="4"/>
      <c r="C527" s="5">
        <v>14</v>
      </c>
      <c r="D527" s="5"/>
      <c r="E527" s="5"/>
      <c r="F527" s="5"/>
      <c r="G527" s="5">
        <f>PRODUCT(C527:F527)</f>
        <v>14</v>
      </c>
    </row>
    <row r="529" spans="1:7" ht="45" customHeight="1">
      <c r="A529" s="24" t="s">
        <v>652</v>
      </c>
      <c r="B529" s="24" t="s">
        <v>512</v>
      </c>
      <c r="C529" s="24" t="s">
        <v>287</v>
      </c>
      <c r="D529" s="25" t="s">
        <v>34</v>
      </c>
      <c r="E529" s="26" t="s">
        <v>288</v>
      </c>
      <c r="F529" s="26" t="s">
        <v>288</v>
      </c>
      <c r="G529" s="27">
        <f>SUM(G530:G531)</f>
        <v>1700</v>
      </c>
    </row>
    <row r="530" spans="1:7">
      <c r="A530" s="1"/>
      <c r="B530" s="1" t="s">
        <v>513</v>
      </c>
      <c r="C530" s="2" t="s">
        <v>514</v>
      </c>
      <c r="D530" s="2" t="s">
        <v>515</v>
      </c>
      <c r="E530" s="2" t="s">
        <v>516</v>
      </c>
      <c r="F530" s="2" t="s">
        <v>517</v>
      </c>
      <c r="G530" s="3"/>
    </row>
    <row r="531" spans="1:7">
      <c r="A531" s="4"/>
      <c r="B531" s="4"/>
      <c r="C531" s="5">
        <v>1700</v>
      </c>
      <c r="D531" s="5"/>
      <c r="E531" s="5"/>
      <c r="F531" s="5"/>
      <c r="G531" s="5">
        <f>PRODUCT(C531:F531)</f>
        <v>1700</v>
      </c>
    </row>
    <row r="533" spans="1:7" ht="45" customHeight="1">
      <c r="A533" s="24" t="s">
        <v>653</v>
      </c>
      <c r="B533" s="24" t="s">
        <v>512</v>
      </c>
      <c r="C533" s="24" t="s">
        <v>289</v>
      </c>
      <c r="D533" s="25" t="s">
        <v>17</v>
      </c>
      <c r="E533" s="26" t="s">
        <v>290</v>
      </c>
      <c r="F533" s="26" t="s">
        <v>290</v>
      </c>
      <c r="G533" s="27">
        <f>SUM(G534:G535)</f>
        <v>156</v>
      </c>
    </row>
    <row r="534" spans="1:7">
      <c r="A534" s="4" t="s">
        <v>638</v>
      </c>
      <c r="B534" s="4"/>
      <c r="C534" s="5">
        <v>85</v>
      </c>
      <c r="D534" s="5"/>
      <c r="E534" s="5"/>
      <c r="F534" s="5"/>
      <c r="G534" s="5">
        <f>PRODUCT(C534:F534)</f>
        <v>85</v>
      </c>
    </row>
    <row r="535" spans="1:7">
      <c r="A535" s="4" t="s">
        <v>639</v>
      </c>
      <c r="B535" s="4"/>
      <c r="C535" s="5">
        <v>71</v>
      </c>
      <c r="D535" s="5"/>
      <c r="E535" s="5"/>
      <c r="F535" s="5"/>
      <c r="G535" s="5">
        <f>PRODUCT(C535:F535)</f>
        <v>71</v>
      </c>
    </row>
    <row r="537" spans="1:7" ht="45" customHeight="1">
      <c r="A537" s="24" t="s">
        <v>654</v>
      </c>
      <c r="B537" s="24" t="s">
        <v>512</v>
      </c>
      <c r="C537" s="24" t="s">
        <v>291</v>
      </c>
      <c r="D537" s="25" t="s">
        <v>17</v>
      </c>
      <c r="E537" s="26" t="s">
        <v>290</v>
      </c>
      <c r="F537" s="26" t="s">
        <v>290</v>
      </c>
      <c r="G537" s="27">
        <f>SUM(G538:G538)</f>
        <v>20</v>
      </c>
    </row>
    <row r="538" spans="1:7">
      <c r="A538" s="4" t="s">
        <v>641</v>
      </c>
      <c r="B538" s="4"/>
      <c r="C538" s="5">
        <v>20</v>
      </c>
      <c r="D538" s="5"/>
      <c r="E538" s="5"/>
      <c r="F538" s="5"/>
      <c r="G538" s="5">
        <f>PRODUCT(C538:F538)</f>
        <v>20</v>
      </c>
    </row>
    <row r="540" spans="1:7" ht="45" customHeight="1">
      <c r="A540" s="24" t="s">
        <v>655</v>
      </c>
      <c r="B540" s="24" t="s">
        <v>512</v>
      </c>
      <c r="C540" s="24" t="s">
        <v>292</v>
      </c>
      <c r="D540" s="25" t="s">
        <v>17</v>
      </c>
      <c r="E540" s="26" t="s">
        <v>293</v>
      </c>
      <c r="F540" s="26" t="s">
        <v>293</v>
      </c>
      <c r="G540" s="27">
        <f>SUM(G541:G542)</f>
        <v>241</v>
      </c>
    </row>
    <row r="541" spans="1:7">
      <c r="A541" s="4" t="s">
        <v>638</v>
      </c>
      <c r="B541" s="4"/>
      <c r="C541" s="5">
        <v>117</v>
      </c>
      <c r="D541" s="5"/>
      <c r="E541" s="5"/>
      <c r="F541" s="5"/>
      <c r="G541" s="5">
        <f>PRODUCT(C541:F541)</f>
        <v>117</v>
      </c>
    </row>
    <row r="542" spans="1:7">
      <c r="A542" s="4" t="s">
        <v>639</v>
      </c>
      <c r="B542" s="4"/>
      <c r="C542" s="5">
        <v>124</v>
      </c>
      <c r="D542" s="5"/>
      <c r="E542" s="5"/>
      <c r="F542" s="5"/>
      <c r="G542" s="5">
        <f>PRODUCT(C542:F542)</f>
        <v>124</v>
      </c>
    </row>
    <row r="544" spans="1:7" ht="45" customHeight="1">
      <c r="A544" s="24" t="s">
        <v>656</v>
      </c>
      <c r="B544" s="24" t="s">
        <v>512</v>
      </c>
      <c r="C544" s="24" t="s">
        <v>294</v>
      </c>
      <c r="D544" s="25" t="s">
        <v>17</v>
      </c>
      <c r="E544" s="26" t="s">
        <v>293</v>
      </c>
      <c r="F544" s="26" t="s">
        <v>293</v>
      </c>
      <c r="G544" s="27">
        <f>SUM(G545:G545)</f>
        <v>30</v>
      </c>
    </row>
    <row r="545" spans="1:7">
      <c r="A545" s="4"/>
      <c r="B545" s="4"/>
      <c r="C545" s="5">
        <v>30</v>
      </c>
      <c r="D545" s="5"/>
      <c r="E545" s="5"/>
      <c r="F545" s="5"/>
      <c r="G545" s="5">
        <f>PRODUCT(C545:F545)</f>
        <v>30</v>
      </c>
    </row>
    <row r="547" spans="1:7" ht="45" customHeight="1">
      <c r="A547" s="24" t="s">
        <v>657</v>
      </c>
      <c r="B547" s="24" t="s">
        <v>512</v>
      </c>
      <c r="C547" s="24" t="s">
        <v>295</v>
      </c>
      <c r="D547" s="25" t="s">
        <v>17</v>
      </c>
      <c r="E547" s="26" t="s">
        <v>296</v>
      </c>
      <c r="F547" s="26" t="s">
        <v>296</v>
      </c>
      <c r="G547" s="27">
        <f>SUM(G548:G549)</f>
        <v>13</v>
      </c>
    </row>
    <row r="548" spans="1:7">
      <c r="A548" s="4" t="s">
        <v>638</v>
      </c>
      <c r="B548" s="4"/>
      <c r="C548" s="5">
        <v>10</v>
      </c>
      <c r="D548" s="5"/>
      <c r="E548" s="5"/>
      <c r="F548" s="5"/>
      <c r="G548" s="5">
        <f>PRODUCT(C548:F548)</f>
        <v>10</v>
      </c>
    </row>
    <row r="549" spans="1:7">
      <c r="A549" s="4" t="s">
        <v>639</v>
      </c>
      <c r="B549" s="4"/>
      <c r="C549" s="5">
        <v>3</v>
      </c>
      <c r="D549" s="5"/>
      <c r="E549" s="5"/>
      <c r="F549" s="5"/>
      <c r="G549" s="5">
        <f>PRODUCT(C549:F549)</f>
        <v>3</v>
      </c>
    </row>
    <row r="551" spans="1:7" ht="45" customHeight="1">
      <c r="A551" s="24" t="s">
        <v>658</v>
      </c>
      <c r="B551" s="24" t="s">
        <v>512</v>
      </c>
      <c r="C551" s="24" t="s">
        <v>297</v>
      </c>
      <c r="D551" s="25" t="s">
        <v>17</v>
      </c>
      <c r="E551" s="26" t="s">
        <v>298</v>
      </c>
      <c r="F551" s="26" t="s">
        <v>298</v>
      </c>
      <c r="G551" s="27">
        <f>SUM(G552:G552)</f>
        <v>15</v>
      </c>
    </row>
    <row r="552" spans="1:7">
      <c r="A552" s="4"/>
      <c r="B552" s="4"/>
      <c r="C552" s="5">
        <v>15</v>
      </c>
      <c r="D552" s="5"/>
      <c r="E552" s="5"/>
      <c r="F552" s="5"/>
      <c r="G552" s="5">
        <f>PRODUCT(C552:F552)</f>
        <v>15</v>
      </c>
    </row>
    <row r="554" spans="1:7" ht="45" customHeight="1">
      <c r="A554" s="24" t="s">
        <v>659</v>
      </c>
      <c r="B554" s="24" t="s">
        <v>512</v>
      </c>
      <c r="C554" s="24" t="s">
        <v>299</v>
      </c>
      <c r="D554" s="25" t="s">
        <v>17</v>
      </c>
      <c r="E554" s="26" t="s">
        <v>300</v>
      </c>
      <c r="F554" s="26" t="s">
        <v>300</v>
      </c>
      <c r="G554" s="27">
        <f>SUM(G555:G555)</f>
        <v>51</v>
      </c>
    </row>
    <row r="555" spans="1:7">
      <c r="A555" s="4"/>
      <c r="B555" s="4"/>
      <c r="C555" s="5">
        <v>51</v>
      </c>
      <c r="D555" s="5"/>
      <c r="E555" s="5"/>
      <c r="F555" s="5"/>
      <c r="G555" s="5">
        <f>PRODUCT(C555:F555)</f>
        <v>51</v>
      </c>
    </row>
    <row r="557" spans="1:7">
      <c r="B557" t="s">
        <v>510</v>
      </c>
      <c r="C557" s="22" t="s">
        <v>6</v>
      </c>
      <c r="D557" s="23" t="s">
        <v>7</v>
      </c>
      <c r="E557" s="22" t="s">
        <v>8</v>
      </c>
    </row>
    <row r="558" spans="1:7">
      <c r="B558" t="s">
        <v>510</v>
      </c>
      <c r="C558" s="22" t="s">
        <v>9</v>
      </c>
      <c r="D558" s="23" t="s">
        <v>46</v>
      </c>
      <c r="E558" s="22" t="s">
        <v>146</v>
      </c>
    </row>
    <row r="559" spans="1:7">
      <c r="B559" t="s">
        <v>510</v>
      </c>
      <c r="C559" s="22" t="s">
        <v>11</v>
      </c>
      <c r="D559" s="23" t="s">
        <v>96</v>
      </c>
      <c r="E559" s="22" t="s">
        <v>233</v>
      </c>
    </row>
    <row r="560" spans="1:7">
      <c r="B560" t="s">
        <v>510</v>
      </c>
      <c r="C560" s="22" t="s">
        <v>13</v>
      </c>
      <c r="D560" s="23" t="s">
        <v>208</v>
      </c>
      <c r="E560" s="22" t="s">
        <v>301</v>
      </c>
    </row>
    <row r="562" spans="1:7" ht="45" customHeight="1">
      <c r="A562" s="24" t="s">
        <v>660</v>
      </c>
      <c r="B562" s="24" t="s">
        <v>512</v>
      </c>
      <c r="C562" s="24" t="s">
        <v>303</v>
      </c>
      <c r="D562" s="25" t="s">
        <v>17</v>
      </c>
      <c r="E562" s="26" t="s">
        <v>304</v>
      </c>
      <c r="F562" s="26" t="s">
        <v>304</v>
      </c>
      <c r="G562" s="27">
        <f>SUM(G563:G563)</f>
        <v>104</v>
      </c>
    </row>
    <row r="563" spans="1:7">
      <c r="A563" s="4"/>
      <c r="B563" s="4"/>
      <c r="C563" s="5">
        <v>104</v>
      </c>
      <c r="D563" s="5"/>
      <c r="E563" s="5"/>
      <c r="F563" s="5"/>
      <c r="G563" s="5">
        <f>PRODUCT(C563:F563)</f>
        <v>104</v>
      </c>
    </row>
    <row r="565" spans="1:7" ht="45" customHeight="1">
      <c r="A565" s="24" t="s">
        <v>661</v>
      </c>
      <c r="B565" s="24" t="s">
        <v>512</v>
      </c>
      <c r="C565" s="24" t="s">
        <v>305</v>
      </c>
      <c r="D565" s="25" t="s">
        <v>17</v>
      </c>
      <c r="E565" s="26" t="s">
        <v>304</v>
      </c>
      <c r="F565" s="26" t="s">
        <v>304</v>
      </c>
      <c r="G565" s="27">
        <f>SUM(G566:G566)</f>
        <v>20</v>
      </c>
    </row>
    <row r="566" spans="1:7">
      <c r="A566" s="4"/>
      <c r="B566" s="4"/>
      <c r="C566" s="5">
        <v>20</v>
      </c>
      <c r="D566" s="5"/>
      <c r="E566" s="5"/>
      <c r="F566" s="5"/>
      <c r="G566" s="5">
        <f>PRODUCT(C566:F566)</f>
        <v>20</v>
      </c>
    </row>
    <row r="568" spans="1:7" ht="45" customHeight="1">
      <c r="A568" s="24" t="s">
        <v>662</v>
      </c>
      <c r="B568" s="24" t="s">
        <v>512</v>
      </c>
      <c r="C568" s="24" t="s">
        <v>306</v>
      </c>
      <c r="D568" s="25" t="s">
        <v>17</v>
      </c>
      <c r="E568" s="26" t="s">
        <v>307</v>
      </c>
      <c r="F568" s="26" t="s">
        <v>307</v>
      </c>
      <c r="G568" s="27">
        <f>SUM(G569:G569)</f>
        <v>15</v>
      </c>
    </row>
    <row r="569" spans="1:7">
      <c r="A569" s="4"/>
      <c r="B569" s="4"/>
      <c r="C569" s="5">
        <v>15</v>
      </c>
      <c r="D569" s="5"/>
      <c r="E569" s="5"/>
      <c r="F569" s="5"/>
      <c r="G569" s="5">
        <f>PRODUCT(C569:F569)</f>
        <v>15</v>
      </c>
    </row>
    <row r="571" spans="1:7" ht="45" customHeight="1">
      <c r="A571" s="24" t="s">
        <v>663</v>
      </c>
      <c r="B571" s="24" t="s">
        <v>512</v>
      </c>
      <c r="C571" s="24" t="s">
        <v>308</v>
      </c>
      <c r="D571" s="25" t="s">
        <v>17</v>
      </c>
      <c r="E571" s="26" t="s">
        <v>307</v>
      </c>
      <c r="F571" s="26" t="s">
        <v>307</v>
      </c>
      <c r="G571" s="27">
        <f>SUM(G572:G572)</f>
        <v>5</v>
      </c>
    </row>
    <row r="572" spans="1:7">
      <c r="A572" s="4"/>
      <c r="B572" s="4"/>
      <c r="C572" s="5">
        <v>5</v>
      </c>
      <c r="D572" s="5"/>
      <c r="E572" s="5"/>
      <c r="F572" s="5"/>
      <c r="G572" s="5">
        <f>PRODUCT(C572:F572)</f>
        <v>5</v>
      </c>
    </row>
    <row r="574" spans="1:7">
      <c r="B574" t="s">
        <v>510</v>
      </c>
      <c r="C574" s="22" t="s">
        <v>6</v>
      </c>
      <c r="D574" s="23" t="s">
        <v>7</v>
      </c>
      <c r="E574" s="22" t="s">
        <v>8</v>
      </c>
    </row>
    <row r="575" spans="1:7">
      <c r="B575" t="s">
        <v>510</v>
      </c>
      <c r="C575" s="22" t="s">
        <v>9</v>
      </c>
      <c r="D575" s="23" t="s">
        <v>46</v>
      </c>
      <c r="E575" s="22" t="s">
        <v>146</v>
      </c>
    </row>
    <row r="576" spans="1:7">
      <c r="B576" t="s">
        <v>510</v>
      </c>
      <c r="C576" s="22" t="s">
        <v>11</v>
      </c>
      <c r="D576" s="23" t="s">
        <v>96</v>
      </c>
      <c r="E576" s="22" t="s">
        <v>233</v>
      </c>
    </row>
    <row r="577" spans="1:7">
      <c r="B577" t="s">
        <v>510</v>
      </c>
      <c r="C577" s="22" t="s">
        <v>13</v>
      </c>
      <c r="D577" s="23" t="s">
        <v>215</v>
      </c>
      <c r="E577" s="22" t="s">
        <v>309</v>
      </c>
    </row>
    <row r="579" spans="1:7" ht="45" customHeight="1">
      <c r="A579" s="24" t="s">
        <v>664</v>
      </c>
      <c r="B579" s="24" t="s">
        <v>512</v>
      </c>
      <c r="C579" s="24" t="s">
        <v>311</v>
      </c>
      <c r="D579" s="25" t="s">
        <v>17</v>
      </c>
      <c r="E579" s="26" t="s">
        <v>312</v>
      </c>
      <c r="F579" s="26" t="s">
        <v>312</v>
      </c>
      <c r="G579" s="27">
        <f>SUM(G580:G582)</f>
        <v>31</v>
      </c>
    </row>
    <row r="580" spans="1:7">
      <c r="A580" s="1"/>
      <c r="B580" s="1" t="s">
        <v>513</v>
      </c>
      <c r="C580" s="2" t="s">
        <v>514</v>
      </c>
      <c r="D580" s="2" t="s">
        <v>515</v>
      </c>
      <c r="E580" s="2" t="s">
        <v>516</v>
      </c>
      <c r="F580" s="2" t="s">
        <v>517</v>
      </c>
      <c r="G580" s="3"/>
    </row>
    <row r="581" spans="1:7">
      <c r="A581" s="4" t="s">
        <v>638</v>
      </c>
      <c r="B581" s="4"/>
      <c r="C581" s="5">
        <v>15</v>
      </c>
      <c r="D581" s="5"/>
      <c r="E581" s="5"/>
      <c r="F581" s="5"/>
      <c r="G581" s="5">
        <f>PRODUCT(C581:F581)</f>
        <v>15</v>
      </c>
    </row>
    <row r="582" spans="1:7">
      <c r="A582" s="4" t="s">
        <v>639</v>
      </c>
      <c r="B582" s="4"/>
      <c r="C582" s="5">
        <v>16</v>
      </c>
      <c r="D582" s="5"/>
      <c r="E582" s="5"/>
      <c r="F582" s="5"/>
      <c r="G582" s="5">
        <f>PRODUCT(C582:F582)</f>
        <v>16</v>
      </c>
    </row>
    <row r="584" spans="1:7" ht="45" customHeight="1">
      <c r="A584" s="24" t="s">
        <v>665</v>
      </c>
      <c r="B584" s="24" t="s">
        <v>512</v>
      </c>
      <c r="C584" s="24" t="s">
        <v>313</v>
      </c>
      <c r="D584" s="25" t="s">
        <v>17</v>
      </c>
      <c r="E584" s="26" t="s">
        <v>312</v>
      </c>
      <c r="F584" s="26" t="s">
        <v>312</v>
      </c>
      <c r="G584" s="27">
        <f>SUM(G585:G585)</f>
        <v>10</v>
      </c>
    </row>
    <row r="585" spans="1:7">
      <c r="A585" s="4"/>
      <c r="B585" s="4"/>
      <c r="C585" s="5">
        <v>10</v>
      </c>
      <c r="D585" s="5"/>
      <c r="E585" s="5"/>
      <c r="F585" s="5"/>
      <c r="G585" s="5">
        <f>PRODUCT(C585:F585)</f>
        <v>10</v>
      </c>
    </row>
    <row r="587" spans="1:7">
      <c r="B587" t="s">
        <v>510</v>
      </c>
      <c r="C587" s="22" t="s">
        <v>6</v>
      </c>
      <c r="D587" s="23" t="s">
        <v>7</v>
      </c>
      <c r="E587" s="22" t="s">
        <v>8</v>
      </c>
    </row>
    <row r="588" spans="1:7">
      <c r="B588" t="s">
        <v>510</v>
      </c>
      <c r="C588" s="22" t="s">
        <v>9</v>
      </c>
      <c r="D588" s="23" t="s">
        <v>46</v>
      </c>
      <c r="E588" s="22" t="s">
        <v>146</v>
      </c>
    </row>
    <row r="589" spans="1:7">
      <c r="B589" t="s">
        <v>510</v>
      </c>
      <c r="C589" s="22" t="s">
        <v>11</v>
      </c>
      <c r="D589" s="23" t="s">
        <v>96</v>
      </c>
      <c r="E589" s="22" t="s">
        <v>233</v>
      </c>
    </row>
    <row r="590" spans="1:7">
      <c r="B590" t="s">
        <v>510</v>
      </c>
      <c r="C590" s="22" t="s">
        <v>13</v>
      </c>
      <c r="D590" s="23" t="s">
        <v>228</v>
      </c>
      <c r="E590" s="22" t="s">
        <v>314</v>
      </c>
    </row>
    <row r="592" spans="1:7" ht="45" customHeight="1">
      <c r="A592" s="24" t="s">
        <v>666</v>
      </c>
      <c r="B592" s="24" t="s">
        <v>512</v>
      </c>
      <c r="C592" s="24" t="s">
        <v>316</v>
      </c>
      <c r="D592" s="25" t="s">
        <v>24</v>
      </c>
      <c r="E592" s="26" t="s">
        <v>317</v>
      </c>
      <c r="F592" s="26" t="s">
        <v>317</v>
      </c>
      <c r="G592" s="27">
        <f>SUM(G593:G595)</f>
        <v>20000</v>
      </c>
    </row>
    <row r="593" spans="1:7">
      <c r="A593" s="1"/>
      <c r="B593" s="1" t="s">
        <v>513</v>
      </c>
      <c r="C593" s="2" t="s">
        <v>514</v>
      </c>
      <c r="D593" s="2" t="s">
        <v>515</v>
      </c>
      <c r="E593" s="2" t="s">
        <v>516</v>
      </c>
      <c r="F593" s="2" t="s">
        <v>517</v>
      </c>
      <c r="G593" s="3"/>
    </row>
    <row r="594" spans="1:7">
      <c r="A594" s="4"/>
      <c r="B594" s="4"/>
      <c r="C594" s="5">
        <v>1</v>
      </c>
      <c r="D594" s="5">
        <v>15000</v>
      </c>
      <c r="E594" s="5"/>
      <c r="F594" s="5"/>
      <c r="G594" s="5">
        <f>PRODUCT(C594:F594)</f>
        <v>15000</v>
      </c>
    </row>
    <row r="595" spans="1:7">
      <c r="A595" s="4"/>
      <c r="B595" s="4"/>
      <c r="C595" s="5">
        <v>1</v>
      </c>
      <c r="D595" s="5">
        <v>5000</v>
      </c>
      <c r="E595" s="5"/>
      <c r="F595" s="5"/>
      <c r="G595" s="5">
        <f>PRODUCT(C595:F595)</f>
        <v>5000</v>
      </c>
    </row>
    <row r="597" spans="1:7">
      <c r="B597" t="s">
        <v>510</v>
      </c>
      <c r="C597" s="22" t="s">
        <v>6</v>
      </c>
      <c r="D597" s="23" t="s">
        <v>7</v>
      </c>
      <c r="E597" s="22" t="s">
        <v>8</v>
      </c>
    </row>
    <row r="598" spans="1:7">
      <c r="B598" t="s">
        <v>510</v>
      </c>
      <c r="C598" s="22" t="s">
        <v>9</v>
      </c>
      <c r="D598" s="23" t="s">
        <v>46</v>
      </c>
      <c r="E598" s="22" t="s">
        <v>146</v>
      </c>
    </row>
    <row r="599" spans="1:7">
      <c r="B599" t="s">
        <v>510</v>
      </c>
      <c r="C599" s="22" t="s">
        <v>11</v>
      </c>
      <c r="D599" s="23" t="s">
        <v>192</v>
      </c>
      <c r="E599" s="22" t="s">
        <v>318</v>
      </c>
    </row>
    <row r="600" spans="1:7">
      <c r="B600" t="s">
        <v>510</v>
      </c>
      <c r="C600" s="22" t="s">
        <v>13</v>
      </c>
      <c r="D600" s="23" t="s">
        <v>7</v>
      </c>
      <c r="E600" s="22" t="s">
        <v>318</v>
      </c>
    </row>
    <row r="602" spans="1:7" ht="45" customHeight="1">
      <c r="A602" s="24" t="s">
        <v>667</v>
      </c>
      <c r="B602" s="24" t="s">
        <v>512</v>
      </c>
      <c r="C602" s="24" t="s">
        <v>320</v>
      </c>
      <c r="D602" s="25" t="s">
        <v>17</v>
      </c>
      <c r="E602" s="26" t="s">
        <v>321</v>
      </c>
      <c r="F602" s="26" t="s">
        <v>321</v>
      </c>
      <c r="G602" s="27">
        <f>SUM(G603:G604)</f>
        <v>2</v>
      </c>
    </row>
    <row r="603" spans="1:7">
      <c r="A603" s="1"/>
      <c r="B603" s="1" t="s">
        <v>513</v>
      </c>
      <c r="C603" s="2" t="s">
        <v>514</v>
      </c>
      <c r="D603" s="2" t="s">
        <v>515</v>
      </c>
      <c r="E603" s="2" t="s">
        <v>516</v>
      </c>
      <c r="F603" s="2" t="s">
        <v>517</v>
      </c>
      <c r="G603" s="3"/>
    </row>
    <row r="604" spans="1:7">
      <c r="A604" s="4"/>
      <c r="B604" s="4"/>
      <c r="C604" s="5">
        <v>2</v>
      </c>
      <c r="D604" s="5"/>
      <c r="E604" s="5"/>
      <c r="F604" s="5"/>
      <c r="G604" s="5">
        <f>PRODUCT(C604:F604)</f>
        <v>2</v>
      </c>
    </row>
    <row r="606" spans="1:7" ht="45" customHeight="1">
      <c r="A606" s="24" t="s">
        <v>668</v>
      </c>
      <c r="B606" s="24" t="s">
        <v>512</v>
      </c>
      <c r="C606" s="24" t="s">
        <v>322</v>
      </c>
      <c r="D606" s="25" t="s">
        <v>17</v>
      </c>
      <c r="E606" s="26" t="s">
        <v>323</v>
      </c>
      <c r="F606" s="26" t="s">
        <v>323</v>
      </c>
      <c r="G606" s="27">
        <f>SUM(G607:G608)</f>
        <v>1</v>
      </c>
    </row>
    <row r="607" spans="1:7">
      <c r="A607" s="1"/>
      <c r="B607" s="1" t="s">
        <v>513</v>
      </c>
      <c r="C607" s="2" t="s">
        <v>514</v>
      </c>
      <c r="D607" s="2" t="s">
        <v>515</v>
      </c>
      <c r="E607" s="2" t="s">
        <v>516</v>
      </c>
      <c r="F607" s="2" t="s">
        <v>517</v>
      </c>
      <c r="G607" s="3"/>
    </row>
    <row r="608" spans="1:7">
      <c r="A608" s="4"/>
      <c r="B608" s="4"/>
      <c r="C608" s="5">
        <v>1</v>
      </c>
      <c r="D608" s="5"/>
      <c r="E608" s="5"/>
      <c r="F608" s="5"/>
      <c r="G608" s="5">
        <f>PRODUCT(C608:F608)</f>
        <v>1</v>
      </c>
    </row>
    <row r="610" spans="1:7" ht="45" customHeight="1">
      <c r="A610" s="24" t="s">
        <v>669</v>
      </c>
      <c r="B610" s="24" t="s">
        <v>512</v>
      </c>
      <c r="C610" s="24" t="s">
        <v>324</v>
      </c>
      <c r="D610" s="25" t="s">
        <v>17</v>
      </c>
      <c r="E610" s="26" t="s">
        <v>325</v>
      </c>
      <c r="F610" s="26" t="s">
        <v>325</v>
      </c>
      <c r="G610" s="27">
        <f>SUM(G611:G612)</f>
        <v>9</v>
      </c>
    </row>
    <row r="611" spans="1:7">
      <c r="A611" s="1"/>
      <c r="B611" s="1" t="s">
        <v>513</v>
      </c>
      <c r="C611" s="2" t="s">
        <v>514</v>
      </c>
      <c r="D611" s="2" t="s">
        <v>515</v>
      </c>
      <c r="E611" s="2" t="s">
        <v>516</v>
      </c>
      <c r="F611" s="2" t="s">
        <v>517</v>
      </c>
      <c r="G611" s="3"/>
    </row>
    <row r="612" spans="1:7">
      <c r="A612" s="4"/>
      <c r="B612" s="4"/>
      <c r="C612" s="5">
        <v>9</v>
      </c>
      <c r="D612" s="5"/>
      <c r="E612" s="5"/>
      <c r="F612" s="5"/>
      <c r="G612" s="5">
        <f>PRODUCT(C612:F612)</f>
        <v>9</v>
      </c>
    </row>
    <row r="614" spans="1:7" ht="45" customHeight="1">
      <c r="A614" s="24" t="s">
        <v>670</v>
      </c>
      <c r="B614" s="24" t="s">
        <v>512</v>
      </c>
      <c r="C614" s="24" t="s">
        <v>326</v>
      </c>
      <c r="D614" s="25" t="s">
        <v>17</v>
      </c>
      <c r="E614" s="26" t="s">
        <v>327</v>
      </c>
      <c r="F614" s="26" t="s">
        <v>327</v>
      </c>
      <c r="G614" s="27">
        <f>SUM(G615:G616)</f>
        <v>1</v>
      </c>
    </row>
    <row r="615" spans="1:7">
      <c r="A615" s="1"/>
      <c r="B615" s="1" t="s">
        <v>513</v>
      </c>
      <c r="C615" s="2" t="s">
        <v>514</v>
      </c>
      <c r="D615" s="2" t="s">
        <v>515</v>
      </c>
      <c r="E615" s="2" t="s">
        <v>516</v>
      </c>
      <c r="F615" s="2" t="s">
        <v>517</v>
      </c>
      <c r="G615" s="3"/>
    </row>
    <row r="616" spans="1:7">
      <c r="A616" s="4"/>
      <c r="B616" s="4"/>
      <c r="C616" s="5">
        <v>1</v>
      </c>
      <c r="D616" s="5"/>
      <c r="E616" s="5"/>
      <c r="F616" s="5"/>
      <c r="G616" s="5">
        <f>PRODUCT(C616:F616)</f>
        <v>1</v>
      </c>
    </row>
    <row r="618" spans="1:7" ht="45" customHeight="1">
      <c r="A618" s="24" t="s">
        <v>671</v>
      </c>
      <c r="B618" s="24" t="s">
        <v>512</v>
      </c>
      <c r="C618" s="24" t="s">
        <v>328</v>
      </c>
      <c r="D618" s="25" t="s">
        <v>17</v>
      </c>
      <c r="E618" s="26" t="s">
        <v>329</v>
      </c>
      <c r="F618" s="26" t="s">
        <v>329</v>
      </c>
      <c r="G618" s="27">
        <f>SUM(G619:G620)</f>
        <v>1</v>
      </c>
    </row>
    <row r="619" spans="1:7">
      <c r="A619" s="1"/>
      <c r="B619" s="1" t="s">
        <v>513</v>
      </c>
      <c r="C619" s="2" t="s">
        <v>514</v>
      </c>
      <c r="D619" s="2" t="s">
        <v>515</v>
      </c>
      <c r="E619" s="2" t="s">
        <v>516</v>
      </c>
      <c r="F619" s="2" t="s">
        <v>517</v>
      </c>
      <c r="G619" s="3"/>
    </row>
    <row r="620" spans="1:7">
      <c r="A620" s="4"/>
      <c r="B620" s="4"/>
      <c r="C620" s="5">
        <v>1</v>
      </c>
      <c r="D620" s="5"/>
      <c r="E620" s="5"/>
      <c r="F620" s="5"/>
      <c r="G620" s="5">
        <f>PRODUCT(C620:F620)</f>
        <v>1</v>
      </c>
    </row>
    <row r="622" spans="1:7" ht="45" customHeight="1">
      <c r="A622" s="24" t="s">
        <v>672</v>
      </c>
      <c r="B622" s="24" t="s">
        <v>512</v>
      </c>
      <c r="C622" s="24" t="s">
        <v>330</v>
      </c>
      <c r="D622" s="25" t="s">
        <v>17</v>
      </c>
      <c r="E622" s="26" t="s">
        <v>331</v>
      </c>
      <c r="F622" s="26" t="s">
        <v>331</v>
      </c>
      <c r="G622" s="27">
        <f>SUM(G623:G624)</f>
        <v>2</v>
      </c>
    </row>
    <row r="623" spans="1:7">
      <c r="A623" s="1"/>
      <c r="B623" s="1" t="s">
        <v>513</v>
      </c>
      <c r="C623" s="2" t="s">
        <v>514</v>
      </c>
      <c r="D623" s="2" t="s">
        <v>515</v>
      </c>
      <c r="E623" s="2" t="s">
        <v>516</v>
      </c>
      <c r="F623" s="2" t="s">
        <v>517</v>
      </c>
      <c r="G623" s="3"/>
    </row>
    <row r="624" spans="1:7">
      <c r="A624" s="4"/>
      <c r="B624" s="4"/>
      <c r="C624" s="5">
        <v>2</v>
      </c>
      <c r="D624" s="5"/>
      <c r="E624" s="5"/>
      <c r="F624" s="5"/>
      <c r="G624" s="5">
        <f>PRODUCT(C624:F624)</f>
        <v>2</v>
      </c>
    </row>
    <row r="626" spans="1:7" ht="45" customHeight="1">
      <c r="A626" s="24" t="s">
        <v>673</v>
      </c>
      <c r="B626" s="24" t="s">
        <v>512</v>
      </c>
      <c r="C626" s="24" t="s">
        <v>332</v>
      </c>
      <c r="D626" s="25" t="s">
        <v>24</v>
      </c>
      <c r="E626" s="26" t="s">
        <v>333</v>
      </c>
      <c r="F626" s="26" t="s">
        <v>333</v>
      </c>
      <c r="G626" s="27">
        <f>SUM(G627:G628)</f>
        <v>700</v>
      </c>
    </row>
    <row r="627" spans="1:7">
      <c r="A627" s="1"/>
      <c r="B627" s="1" t="s">
        <v>513</v>
      </c>
      <c r="C627" s="2" t="s">
        <v>514</v>
      </c>
      <c r="D627" s="2" t="s">
        <v>515</v>
      </c>
      <c r="E627" s="2" t="s">
        <v>516</v>
      </c>
      <c r="F627" s="2" t="s">
        <v>517</v>
      </c>
      <c r="G627" s="3"/>
    </row>
    <row r="628" spans="1:7">
      <c r="A628" s="4"/>
      <c r="B628" s="4"/>
      <c r="C628" s="5">
        <v>700</v>
      </c>
      <c r="D628" s="5"/>
      <c r="E628" s="5"/>
      <c r="F628" s="5"/>
      <c r="G628" s="5">
        <f>PRODUCT(C628:F628)</f>
        <v>700</v>
      </c>
    </row>
    <row r="630" spans="1:7" ht="45" customHeight="1">
      <c r="A630" s="24" t="s">
        <v>674</v>
      </c>
      <c r="B630" s="24" t="s">
        <v>512</v>
      </c>
      <c r="C630" s="24" t="s">
        <v>334</v>
      </c>
      <c r="D630" s="25" t="s">
        <v>24</v>
      </c>
      <c r="E630" s="26" t="s">
        <v>335</v>
      </c>
      <c r="F630" s="26" t="s">
        <v>335</v>
      </c>
      <c r="G630" s="27">
        <f>SUM(G631:G633)</f>
        <v>330</v>
      </c>
    </row>
    <row r="631" spans="1:7">
      <c r="A631" s="1"/>
      <c r="B631" s="1" t="s">
        <v>513</v>
      </c>
      <c r="C631" s="2" t="s">
        <v>514</v>
      </c>
      <c r="D631" s="2" t="s">
        <v>515</v>
      </c>
      <c r="E631" s="2" t="s">
        <v>516</v>
      </c>
      <c r="F631" s="2" t="s">
        <v>517</v>
      </c>
      <c r="G631" s="3"/>
    </row>
    <row r="632" spans="1:7">
      <c r="A632" s="4"/>
      <c r="B632" s="4"/>
      <c r="C632" s="5">
        <v>300</v>
      </c>
      <c r="D632" s="5"/>
      <c r="E632" s="5"/>
      <c r="F632" s="5"/>
      <c r="G632" s="5">
        <f>PRODUCT(C632:F632)</f>
        <v>300</v>
      </c>
    </row>
    <row r="633" spans="1:7">
      <c r="A633" s="4"/>
      <c r="B633" s="4"/>
      <c r="C633" s="5">
        <v>30</v>
      </c>
      <c r="D633" s="5"/>
      <c r="E633" s="5"/>
      <c r="F633" s="5"/>
      <c r="G633" s="5">
        <f>PRODUCT(C633:F633)</f>
        <v>30</v>
      </c>
    </row>
    <row r="635" spans="1:7" ht="45" customHeight="1">
      <c r="A635" s="24" t="s">
        <v>675</v>
      </c>
      <c r="B635" s="24" t="s">
        <v>512</v>
      </c>
      <c r="C635" s="24" t="s">
        <v>336</v>
      </c>
      <c r="D635" s="25" t="s">
        <v>24</v>
      </c>
      <c r="E635" s="26" t="s">
        <v>337</v>
      </c>
      <c r="F635" s="26" t="s">
        <v>337</v>
      </c>
      <c r="G635" s="27">
        <f>SUM(G636:G638)</f>
        <v>660</v>
      </c>
    </row>
    <row r="636" spans="1:7">
      <c r="A636" s="1"/>
      <c r="B636" s="1" t="s">
        <v>513</v>
      </c>
      <c r="C636" s="2" t="s">
        <v>514</v>
      </c>
      <c r="D636" s="2" t="s">
        <v>515</v>
      </c>
      <c r="E636" s="2" t="s">
        <v>516</v>
      </c>
      <c r="F636" s="2" t="s">
        <v>517</v>
      </c>
      <c r="G636" s="3"/>
    </row>
    <row r="637" spans="1:7">
      <c r="A637" s="4"/>
      <c r="B637" s="4"/>
      <c r="C637" s="5">
        <v>600</v>
      </c>
      <c r="D637" s="5"/>
      <c r="E637" s="5"/>
      <c r="F637" s="5"/>
      <c r="G637" s="5">
        <f>PRODUCT(C637:F637)</f>
        <v>600</v>
      </c>
    </row>
    <row r="638" spans="1:7">
      <c r="A638" s="4"/>
      <c r="B638" s="4"/>
      <c r="C638" s="5">
        <v>60</v>
      </c>
      <c r="D638" s="5"/>
      <c r="E638" s="5"/>
      <c r="F638" s="5"/>
      <c r="G638" s="5">
        <f>PRODUCT(C638:F638)</f>
        <v>60</v>
      </c>
    </row>
    <row r="640" spans="1:7" ht="45" customHeight="1">
      <c r="A640" s="24" t="s">
        <v>676</v>
      </c>
      <c r="B640" s="24" t="s">
        <v>512</v>
      </c>
      <c r="C640" s="24" t="s">
        <v>338</v>
      </c>
      <c r="D640" s="25" t="s">
        <v>24</v>
      </c>
      <c r="E640" s="26" t="s">
        <v>339</v>
      </c>
      <c r="F640" s="26" t="s">
        <v>339</v>
      </c>
      <c r="G640" s="27">
        <f>SUM(G641:G643)</f>
        <v>550</v>
      </c>
    </row>
    <row r="641" spans="1:7">
      <c r="A641" s="1"/>
      <c r="B641" s="1" t="s">
        <v>513</v>
      </c>
      <c r="C641" s="2" t="s">
        <v>514</v>
      </c>
      <c r="D641" s="2" t="s">
        <v>515</v>
      </c>
      <c r="E641" s="2" t="s">
        <v>516</v>
      </c>
      <c r="F641" s="2" t="s">
        <v>517</v>
      </c>
      <c r="G641" s="3"/>
    </row>
    <row r="642" spans="1:7">
      <c r="A642" s="4"/>
      <c r="B642" s="4"/>
      <c r="C642" s="5">
        <v>500</v>
      </c>
      <c r="D642" s="5"/>
      <c r="E642" s="5"/>
      <c r="F642" s="5"/>
      <c r="G642" s="5">
        <f>PRODUCT(C642:F642)</f>
        <v>500</v>
      </c>
    </row>
    <row r="643" spans="1:7">
      <c r="A643" s="4"/>
      <c r="B643" s="4"/>
      <c r="C643" s="5">
        <v>50</v>
      </c>
      <c r="D643" s="5"/>
      <c r="E643" s="5"/>
      <c r="F643" s="5"/>
      <c r="G643" s="5">
        <f>PRODUCT(C643:F643)</f>
        <v>50</v>
      </c>
    </row>
    <row r="645" spans="1:7" ht="45" customHeight="1">
      <c r="A645" s="24" t="s">
        <v>677</v>
      </c>
      <c r="B645" s="24" t="s">
        <v>512</v>
      </c>
      <c r="C645" s="24" t="s">
        <v>340</v>
      </c>
      <c r="D645" s="25" t="s">
        <v>24</v>
      </c>
      <c r="E645" s="26" t="s">
        <v>341</v>
      </c>
      <c r="F645" s="26" t="s">
        <v>341</v>
      </c>
      <c r="G645" s="27">
        <f>SUM(G646:G648)</f>
        <v>550</v>
      </c>
    </row>
    <row r="646" spans="1:7">
      <c r="A646" s="1"/>
      <c r="B646" s="1" t="s">
        <v>513</v>
      </c>
      <c r="C646" s="2" t="s">
        <v>514</v>
      </c>
      <c r="D646" s="2" t="s">
        <v>515</v>
      </c>
      <c r="E646" s="2" t="s">
        <v>516</v>
      </c>
      <c r="F646" s="2" t="s">
        <v>517</v>
      </c>
      <c r="G646" s="3"/>
    </row>
    <row r="647" spans="1:7">
      <c r="A647" s="4"/>
      <c r="B647" s="4"/>
      <c r="C647" s="5">
        <v>500</v>
      </c>
      <c r="D647" s="5"/>
      <c r="E647" s="5"/>
      <c r="F647" s="5"/>
      <c r="G647" s="5">
        <f>PRODUCT(C647:F647)</f>
        <v>500</v>
      </c>
    </row>
    <row r="648" spans="1:7">
      <c r="A648" s="4"/>
      <c r="B648" s="4"/>
      <c r="C648" s="5">
        <v>50</v>
      </c>
      <c r="D648" s="5"/>
      <c r="E648" s="5"/>
      <c r="F648" s="5"/>
      <c r="G648" s="5">
        <f>PRODUCT(C648:F648)</f>
        <v>50</v>
      </c>
    </row>
    <row r="650" spans="1:7" ht="45" customHeight="1">
      <c r="A650" s="24" t="s">
        <v>678</v>
      </c>
      <c r="B650" s="24" t="s">
        <v>512</v>
      </c>
      <c r="C650" s="24" t="s">
        <v>342</v>
      </c>
      <c r="D650" s="25" t="s">
        <v>24</v>
      </c>
      <c r="E650" s="26" t="s">
        <v>343</v>
      </c>
      <c r="F650" s="26" t="s">
        <v>343</v>
      </c>
      <c r="G650" s="27">
        <f>SUM(G651:G653)</f>
        <v>138</v>
      </c>
    </row>
    <row r="651" spans="1:7">
      <c r="A651" s="1"/>
      <c r="B651" s="1" t="s">
        <v>513</v>
      </c>
      <c r="C651" s="2" t="s">
        <v>514</v>
      </c>
      <c r="D651" s="2" t="s">
        <v>515</v>
      </c>
      <c r="E651" s="2" t="s">
        <v>516</v>
      </c>
      <c r="F651" s="2" t="s">
        <v>517</v>
      </c>
      <c r="G651" s="3"/>
    </row>
    <row r="652" spans="1:7">
      <c r="A652" s="4"/>
      <c r="B652" s="4"/>
      <c r="C652" s="5">
        <v>125</v>
      </c>
      <c r="D652" s="5"/>
      <c r="E652" s="5"/>
      <c r="F652" s="5"/>
      <c r="G652" s="5">
        <f>PRODUCT(C652:F652)</f>
        <v>125</v>
      </c>
    </row>
    <row r="653" spans="1:7">
      <c r="A653" s="4"/>
      <c r="B653" s="4"/>
      <c r="C653" s="5">
        <v>13</v>
      </c>
      <c r="D653" s="5"/>
      <c r="E653" s="5"/>
      <c r="F653" s="5"/>
      <c r="G653" s="5">
        <f>PRODUCT(C653:F653)</f>
        <v>13</v>
      </c>
    </row>
    <row r="655" spans="1:7" ht="45" customHeight="1">
      <c r="A655" s="24" t="s">
        <v>679</v>
      </c>
      <c r="B655" s="24" t="s">
        <v>512</v>
      </c>
      <c r="C655" s="24" t="s">
        <v>344</v>
      </c>
      <c r="D655" s="25" t="s">
        <v>24</v>
      </c>
      <c r="E655" s="26" t="s">
        <v>345</v>
      </c>
      <c r="F655" s="26" t="s">
        <v>345</v>
      </c>
      <c r="G655" s="27">
        <f>SUM(G656:G658)</f>
        <v>110</v>
      </c>
    </row>
    <row r="656" spans="1:7">
      <c r="A656" s="1"/>
      <c r="B656" s="1" t="s">
        <v>513</v>
      </c>
      <c r="C656" s="2" t="s">
        <v>514</v>
      </c>
      <c r="D656" s="2" t="s">
        <v>515</v>
      </c>
      <c r="E656" s="2" t="s">
        <v>516</v>
      </c>
      <c r="F656" s="2" t="s">
        <v>517</v>
      </c>
      <c r="G656" s="3"/>
    </row>
    <row r="657" spans="1:7">
      <c r="A657" s="4"/>
      <c r="B657" s="4"/>
      <c r="C657" s="5">
        <v>100</v>
      </c>
      <c r="D657" s="5"/>
      <c r="E657" s="5"/>
      <c r="F657" s="5"/>
      <c r="G657" s="5">
        <f>PRODUCT(C657:F657)</f>
        <v>100</v>
      </c>
    </row>
    <row r="658" spans="1:7">
      <c r="A658" s="4"/>
      <c r="B658" s="4"/>
      <c r="C658" s="5">
        <v>10</v>
      </c>
      <c r="D658" s="5"/>
      <c r="E658" s="5"/>
      <c r="F658" s="5"/>
      <c r="G658" s="5">
        <f>PRODUCT(C658:F658)</f>
        <v>10</v>
      </c>
    </row>
    <row r="660" spans="1:7" ht="45" customHeight="1">
      <c r="A660" s="24" t="s">
        <v>680</v>
      </c>
      <c r="B660" s="24" t="s">
        <v>512</v>
      </c>
      <c r="C660" s="24" t="s">
        <v>346</v>
      </c>
      <c r="D660" s="25" t="s">
        <v>24</v>
      </c>
      <c r="E660" s="26" t="s">
        <v>347</v>
      </c>
      <c r="F660" s="26" t="s">
        <v>347</v>
      </c>
      <c r="G660" s="27">
        <f>SUM(G661:G663)</f>
        <v>110</v>
      </c>
    </row>
    <row r="661" spans="1:7">
      <c r="A661" s="1"/>
      <c r="B661" s="1" t="s">
        <v>513</v>
      </c>
      <c r="C661" s="2" t="s">
        <v>514</v>
      </c>
      <c r="D661" s="2" t="s">
        <v>515</v>
      </c>
      <c r="E661" s="2" t="s">
        <v>516</v>
      </c>
      <c r="F661" s="2" t="s">
        <v>517</v>
      </c>
      <c r="G661" s="3"/>
    </row>
    <row r="662" spans="1:7">
      <c r="A662" s="4"/>
      <c r="B662" s="4"/>
      <c r="C662" s="5">
        <v>100</v>
      </c>
      <c r="D662" s="5"/>
      <c r="E662" s="5"/>
      <c r="F662" s="5"/>
      <c r="G662" s="5">
        <f>PRODUCT(C662:F662)</f>
        <v>100</v>
      </c>
    </row>
    <row r="663" spans="1:7">
      <c r="A663" s="4"/>
      <c r="B663" s="4"/>
      <c r="C663" s="5">
        <v>10</v>
      </c>
      <c r="D663" s="5"/>
      <c r="E663" s="5"/>
      <c r="F663" s="5"/>
      <c r="G663" s="5">
        <f>PRODUCT(C663:F663)</f>
        <v>10</v>
      </c>
    </row>
    <row r="665" spans="1:7" ht="45" customHeight="1">
      <c r="A665" s="24" t="s">
        <v>681</v>
      </c>
      <c r="B665" s="24" t="s">
        <v>512</v>
      </c>
      <c r="C665" s="24" t="s">
        <v>238</v>
      </c>
      <c r="D665" s="25" t="s">
        <v>24</v>
      </c>
      <c r="E665" s="26" t="s">
        <v>239</v>
      </c>
      <c r="F665" s="26" t="s">
        <v>239</v>
      </c>
      <c r="G665" s="27">
        <f>SUM(G666:G668)</f>
        <v>322</v>
      </c>
    </row>
    <row r="666" spans="1:7">
      <c r="A666" s="1"/>
      <c r="B666" s="1" t="s">
        <v>513</v>
      </c>
      <c r="C666" s="2" t="s">
        <v>514</v>
      </c>
      <c r="D666" s="2" t="s">
        <v>515</v>
      </c>
      <c r="E666" s="2" t="s">
        <v>516</v>
      </c>
      <c r="F666" s="2" t="s">
        <v>517</v>
      </c>
      <c r="G666" s="3"/>
    </row>
    <row r="667" spans="1:7">
      <c r="A667" s="4"/>
      <c r="B667" s="4"/>
      <c r="C667" s="5">
        <v>292.5</v>
      </c>
      <c r="D667" s="5"/>
      <c r="E667" s="5"/>
      <c r="F667" s="5"/>
      <c r="G667" s="5">
        <f>PRODUCT(C667:F667)</f>
        <v>292.5</v>
      </c>
    </row>
    <row r="668" spans="1:7">
      <c r="A668" s="4"/>
      <c r="B668" s="4"/>
      <c r="C668" s="5">
        <v>29.5</v>
      </c>
      <c r="D668" s="5"/>
      <c r="E668" s="5"/>
      <c r="F668" s="5"/>
      <c r="G668" s="5">
        <f>PRODUCT(C668:F668)</f>
        <v>29.5</v>
      </c>
    </row>
    <row r="670" spans="1:7" ht="45" customHeight="1">
      <c r="A670" s="24" t="s">
        <v>682</v>
      </c>
      <c r="B670" s="24" t="s">
        <v>512</v>
      </c>
      <c r="C670" s="24" t="s">
        <v>240</v>
      </c>
      <c r="D670" s="25" t="s">
        <v>24</v>
      </c>
      <c r="E670" s="26" t="s">
        <v>241</v>
      </c>
      <c r="F670" s="26" t="s">
        <v>241</v>
      </c>
      <c r="G670" s="27">
        <f>SUM(G671:G673)</f>
        <v>1609</v>
      </c>
    </row>
    <row r="671" spans="1:7">
      <c r="A671" s="1"/>
      <c r="B671" s="1" t="s">
        <v>513</v>
      </c>
      <c r="C671" s="2" t="s">
        <v>514</v>
      </c>
      <c r="D671" s="2" t="s">
        <v>515</v>
      </c>
      <c r="E671" s="2" t="s">
        <v>516</v>
      </c>
      <c r="F671" s="2" t="s">
        <v>517</v>
      </c>
      <c r="G671" s="3"/>
    </row>
    <row r="672" spans="1:7">
      <c r="A672" s="4"/>
      <c r="B672" s="4"/>
      <c r="C672" s="5">
        <v>1462.5</v>
      </c>
      <c r="D672" s="5"/>
      <c r="E672" s="5"/>
      <c r="F672" s="5"/>
      <c r="G672" s="5">
        <f>PRODUCT(C672:F672)</f>
        <v>1462.5</v>
      </c>
    </row>
    <row r="673" spans="1:7">
      <c r="A673" s="4"/>
      <c r="B673" s="4"/>
      <c r="C673" s="5">
        <v>146.5</v>
      </c>
      <c r="D673" s="5"/>
      <c r="E673" s="5"/>
      <c r="F673" s="5"/>
      <c r="G673" s="5">
        <f>PRODUCT(C673:F673)</f>
        <v>146.5</v>
      </c>
    </row>
    <row r="675" spans="1:7" ht="45" customHeight="1">
      <c r="A675" s="24" t="s">
        <v>683</v>
      </c>
      <c r="B675" s="24" t="s">
        <v>512</v>
      </c>
      <c r="C675" s="24" t="s">
        <v>348</v>
      </c>
      <c r="D675" s="25" t="s">
        <v>94</v>
      </c>
      <c r="E675" s="26" t="s">
        <v>349</v>
      </c>
      <c r="F675" s="26" t="s">
        <v>349</v>
      </c>
      <c r="G675" s="27">
        <f>SUM(G676:G677)</f>
        <v>2</v>
      </c>
    </row>
    <row r="676" spans="1:7">
      <c r="A676" s="1"/>
      <c r="B676" s="1" t="s">
        <v>513</v>
      </c>
      <c r="C676" s="2" t="s">
        <v>514</v>
      </c>
      <c r="D676" s="2" t="s">
        <v>515</v>
      </c>
      <c r="E676" s="2" t="s">
        <v>516</v>
      </c>
      <c r="F676" s="2" t="s">
        <v>517</v>
      </c>
      <c r="G676" s="3"/>
    </row>
    <row r="677" spans="1:7">
      <c r="A677" s="4"/>
      <c r="B677" s="4"/>
      <c r="C677" s="5">
        <v>2</v>
      </c>
      <c r="D677" s="5"/>
      <c r="E677" s="5"/>
      <c r="F677" s="5"/>
      <c r="G677" s="5">
        <f>PRODUCT(C677:F677)</f>
        <v>2</v>
      </c>
    </row>
    <row r="679" spans="1:7" ht="45" customHeight="1">
      <c r="A679" s="24" t="s">
        <v>684</v>
      </c>
      <c r="B679" s="24" t="s">
        <v>512</v>
      </c>
      <c r="C679" s="24" t="s">
        <v>350</v>
      </c>
      <c r="D679" s="25" t="s">
        <v>94</v>
      </c>
      <c r="E679" s="26" t="s">
        <v>349</v>
      </c>
      <c r="F679" s="26" t="s">
        <v>349</v>
      </c>
      <c r="G679" s="27">
        <f>SUM(G680:G681)</f>
        <v>1</v>
      </c>
    </row>
    <row r="680" spans="1:7">
      <c r="A680" s="1"/>
      <c r="B680" s="1" t="s">
        <v>513</v>
      </c>
      <c r="C680" s="2" t="s">
        <v>514</v>
      </c>
      <c r="D680" s="2" t="s">
        <v>515</v>
      </c>
      <c r="E680" s="2" t="s">
        <v>516</v>
      </c>
      <c r="F680" s="2" t="s">
        <v>517</v>
      </c>
      <c r="G680" s="3"/>
    </row>
    <row r="681" spans="1:7">
      <c r="A681" s="4"/>
      <c r="B681" s="4"/>
      <c r="C681" s="5">
        <v>1</v>
      </c>
      <c r="D681" s="5"/>
      <c r="E681" s="5"/>
      <c r="F681" s="5"/>
      <c r="G681" s="5">
        <f>PRODUCT(C681:F681)</f>
        <v>1</v>
      </c>
    </row>
    <row r="683" spans="1:7" ht="45" customHeight="1">
      <c r="A683" s="24" t="s">
        <v>685</v>
      </c>
      <c r="B683" s="24" t="s">
        <v>512</v>
      </c>
      <c r="C683" s="24" t="s">
        <v>351</v>
      </c>
      <c r="D683" s="25" t="s">
        <v>17</v>
      </c>
      <c r="E683" s="26" t="s">
        <v>352</v>
      </c>
      <c r="F683" s="26" t="s">
        <v>352</v>
      </c>
      <c r="G683" s="27">
        <f>SUM(G684:G686)</f>
        <v>450</v>
      </c>
    </row>
    <row r="684" spans="1:7">
      <c r="A684" s="1"/>
      <c r="B684" s="1" t="s">
        <v>513</v>
      </c>
      <c r="C684" s="2" t="s">
        <v>514</v>
      </c>
      <c r="D684" s="2" t="s">
        <v>515</v>
      </c>
      <c r="E684" s="2" t="s">
        <v>516</v>
      </c>
      <c r="F684" s="2" t="s">
        <v>517</v>
      </c>
      <c r="G684" s="3"/>
    </row>
    <row r="685" spans="1:7">
      <c r="A685" s="4"/>
      <c r="B685" s="4"/>
      <c r="C685" s="5">
        <v>409</v>
      </c>
      <c r="D685" s="5"/>
      <c r="E685" s="5"/>
      <c r="F685" s="5"/>
      <c r="G685" s="5">
        <f>PRODUCT(C685:F685)</f>
        <v>409</v>
      </c>
    </row>
    <row r="686" spans="1:7">
      <c r="A686" s="4"/>
      <c r="B686" s="4"/>
      <c r="C686" s="5">
        <v>41</v>
      </c>
      <c r="D686" s="5"/>
      <c r="E686" s="5"/>
      <c r="F686" s="5"/>
      <c r="G686" s="5">
        <f>PRODUCT(C686:F686)</f>
        <v>41</v>
      </c>
    </row>
    <row r="688" spans="1:7" ht="45" customHeight="1">
      <c r="A688" s="24" t="s">
        <v>686</v>
      </c>
      <c r="B688" s="24" t="s">
        <v>512</v>
      </c>
      <c r="C688" s="24" t="s">
        <v>353</v>
      </c>
      <c r="D688" s="25" t="s">
        <v>17</v>
      </c>
      <c r="E688" s="26" t="s">
        <v>354</v>
      </c>
      <c r="F688" s="26" t="s">
        <v>354</v>
      </c>
      <c r="G688" s="27">
        <f>SUM(G689:G691)</f>
        <v>130</v>
      </c>
    </row>
    <row r="689" spans="1:7">
      <c r="A689" s="1"/>
      <c r="B689" s="1" t="s">
        <v>513</v>
      </c>
      <c r="C689" s="2" t="s">
        <v>514</v>
      </c>
      <c r="D689" s="2" t="s">
        <v>515</v>
      </c>
      <c r="E689" s="2" t="s">
        <v>516</v>
      </c>
      <c r="F689" s="2" t="s">
        <v>517</v>
      </c>
      <c r="G689" s="3"/>
    </row>
    <row r="690" spans="1:7">
      <c r="A690" s="4"/>
      <c r="B690" s="4"/>
      <c r="C690" s="5">
        <v>118</v>
      </c>
      <c r="D690" s="5"/>
      <c r="E690" s="5"/>
      <c r="F690" s="5"/>
      <c r="G690" s="5">
        <f>PRODUCT(C690:F690)</f>
        <v>118</v>
      </c>
    </row>
    <row r="691" spans="1:7">
      <c r="A691" s="4"/>
      <c r="B691" s="4"/>
      <c r="C691" s="5">
        <v>12</v>
      </c>
      <c r="D691" s="5"/>
      <c r="E691" s="5"/>
      <c r="F691" s="5"/>
      <c r="G691" s="5">
        <f>PRODUCT(C691:F691)</f>
        <v>12</v>
      </c>
    </row>
    <row r="693" spans="1:7" ht="45" customHeight="1">
      <c r="A693" s="24" t="s">
        <v>687</v>
      </c>
      <c r="B693" s="24" t="s">
        <v>512</v>
      </c>
      <c r="C693" s="24" t="s">
        <v>355</v>
      </c>
      <c r="D693" s="25" t="s">
        <v>94</v>
      </c>
      <c r="E693" s="26" t="s">
        <v>356</v>
      </c>
      <c r="F693" s="26" t="s">
        <v>356</v>
      </c>
      <c r="G693" s="27">
        <f>SUM(G694:G695)</f>
        <v>1</v>
      </c>
    </row>
    <row r="694" spans="1:7">
      <c r="A694" s="1"/>
      <c r="B694" s="1" t="s">
        <v>513</v>
      </c>
      <c r="C694" s="2" t="s">
        <v>514</v>
      </c>
      <c r="D694" s="2" t="s">
        <v>515</v>
      </c>
      <c r="E694" s="2" t="s">
        <v>516</v>
      </c>
      <c r="F694" s="2" t="s">
        <v>517</v>
      </c>
      <c r="G694" s="3"/>
    </row>
    <row r="695" spans="1:7">
      <c r="A695" s="4"/>
      <c r="B695" s="4"/>
      <c r="C695" s="5">
        <v>1</v>
      </c>
      <c r="D695" s="5"/>
      <c r="E695" s="5"/>
      <c r="F695" s="5"/>
      <c r="G695" s="5">
        <f>PRODUCT(C695:F695)</f>
        <v>1</v>
      </c>
    </row>
    <row r="697" spans="1:7">
      <c r="B697" t="s">
        <v>510</v>
      </c>
      <c r="C697" s="22" t="s">
        <v>6</v>
      </c>
      <c r="D697" s="23" t="s">
        <v>7</v>
      </c>
      <c r="E697" s="22" t="s">
        <v>8</v>
      </c>
    </row>
    <row r="698" spans="1:7">
      <c r="B698" t="s">
        <v>510</v>
      </c>
      <c r="C698" s="22" t="s">
        <v>9</v>
      </c>
      <c r="D698" s="23" t="s">
        <v>46</v>
      </c>
      <c r="E698" s="22" t="s">
        <v>146</v>
      </c>
    </row>
    <row r="699" spans="1:7">
      <c r="B699" t="s">
        <v>510</v>
      </c>
      <c r="C699" s="22" t="s">
        <v>11</v>
      </c>
      <c r="D699" s="23" t="s">
        <v>192</v>
      </c>
      <c r="E699" s="22" t="s">
        <v>318</v>
      </c>
    </row>
    <row r="700" spans="1:7">
      <c r="B700" t="s">
        <v>510</v>
      </c>
      <c r="C700" s="22" t="s">
        <v>13</v>
      </c>
      <c r="D700" s="23" t="s">
        <v>46</v>
      </c>
      <c r="E700" s="22" t="s">
        <v>357</v>
      </c>
    </row>
    <row r="702" spans="1:7" ht="45" customHeight="1">
      <c r="A702" s="24" t="s">
        <v>688</v>
      </c>
      <c r="B702" s="24" t="s">
        <v>512</v>
      </c>
      <c r="C702" s="24" t="s">
        <v>163</v>
      </c>
      <c r="D702" s="25" t="s">
        <v>164</v>
      </c>
      <c r="E702" s="26" t="s">
        <v>165</v>
      </c>
      <c r="F702" s="26" t="s">
        <v>165</v>
      </c>
      <c r="G702" s="27">
        <f>SUM(G703:G704)</f>
        <v>30</v>
      </c>
    </row>
    <row r="703" spans="1:7">
      <c r="A703" s="1"/>
      <c r="B703" s="1" t="s">
        <v>513</v>
      </c>
      <c r="C703" s="2" t="s">
        <v>514</v>
      </c>
      <c r="D703" s="2" t="s">
        <v>597</v>
      </c>
      <c r="E703" s="2" t="s">
        <v>516</v>
      </c>
      <c r="F703" s="2" t="s">
        <v>517</v>
      </c>
      <c r="G703" s="3"/>
    </row>
    <row r="704" spans="1:7">
      <c r="A704" s="4"/>
      <c r="B704" s="4"/>
      <c r="C704" s="5">
        <v>1</v>
      </c>
      <c r="D704" s="5">
        <v>30</v>
      </c>
      <c r="E704" s="5"/>
      <c r="F704" s="5"/>
      <c r="G704" s="5">
        <f>PRODUCT(C704:F704)</f>
        <v>30</v>
      </c>
    </row>
    <row r="706" spans="1:7" ht="45" customHeight="1">
      <c r="A706" s="24" t="s">
        <v>689</v>
      </c>
      <c r="B706" s="24" t="s">
        <v>512</v>
      </c>
      <c r="C706" s="24" t="s">
        <v>166</v>
      </c>
      <c r="D706" s="25" t="s">
        <v>164</v>
      </c>
      <c r="E706" s="26" t="s">
        <v>167</v>
      </c>
      <c r="F706" s="26" t="s">
        <v>167</v>
      </c>
      <c r="G706" s="27">
        <f>SUM(G707:G708)</f>
        <v>30</v>
      </c>
    </row>
    <row r="707" spans="1:7">
      <c r="A707" s="1"/>
      <c r="B707" s="1" t="s">
        <v>513</v>
      </c>
      <c r="C707" s="2" t="s">
        <v>514</v>
      </c>
      <c r="D707" s="2" t="s">
        <v>597</v>
      </c>
      <c r="E707" s="2" t="s">
        <v>516</v>
      </c>
      <c r="F707" s="2" t="s">
        <v>517</v>
      </c>
      <c r="G707" s="3"/>
    </row>
    <row r="708" spans="1:7">
      <c r="A708" s="4"/>
      <c r="B708" s="4"/>
      <c r="C708" s="5">
        <v>1</v>
      </c>
      <c r="D708" s="5">
        <v>30</v>
      </c>
      <c r="E708" s="5"/>
      <c r="F708" s="5"/>
      <c r="G708" s="5">
        <f>PRODUCT(C708:F708)</f>
        <v>30</v>
      </c>
    </row>
    <row r="710" spans="1:7" ht="45" customHeight="1">
      <c r="A710" s="24" t="s">
        <v>690</v>
      </c>
      <c r="B710" s="24" t="s">
        <v>512</v>
      </c>
      <c r="C710" s="24" t="s">
        <v>168</v>
      </c>
      <c r="D710" s="25" t="s">
        <v>27</v>
      </c>
      <c r="E710" s="26" t="s">
        <v>169</v>
      </c>
      <c r="F710" s="26" t="s">
        <v>169</v>
      </c>
      <c r="G710" s="27">
        <f>SUM(G711:G712)</f>
        <v>48</v>
      </c>
    </row>
    <row r="711" spans="1:7">
      <c r="A711" s="1"/>
      <c r="B711" s="1" t="s">
        <v>513</v>
      </c>
      <c r="C711" s="2" t="s">
        <v>514</v>
      </c>
      <c r="D711" s="2" t="s">
        <v>597</v>
      </c>
      <c r="E711" s="2" t="s">
        <v>516</v>
      </c>
      <c r="F711" s="2" t="s">
        <v>517</v>
      </c>
      <c r="G711" s="3"/>
    </row>
    <row r="712" spans="1:7">
      <c r="A712" s="4"/>
      <c r="B712" s="4"/>
      <c r="C712" s="5">
        <v>1</v>
      </c>
      <c r="D712" s="5">
        <v>48</v>
      </c>
      <c r="E712" s="5"/>
      <c r="F712" s="5"/>
      <c r="G712" s="5">
        <f>PRODUCT(C712:F712)</f>
        <v>48</v>
      </c>
    </row>
    <row r="714" spans="1:7" ht="45" customHeight="1">
      <c r="A714" s="24" t="s">
        <v>691</v>
      </c>
      <c r="B714" s="24" t="s">
        <v>512</v>
      </c>
      <c r="C714" s="24" t="s">
        <v>144</v>
      </c>
      <c r="D714" s="25" t="s">
        <v>17</v>
      </c>
      <c r="E714" s="26" t="s">
        <v>145</v>
      </c>
      <c r="F714" s="26" t="s">
        <v>145</v>
      </c>
      <c r="G714" s="27">
        <f>SUM(G715:G716)</f>
        <v>20</v>
      </c>
    </row>
    <row r="715" spans="1:7">
      <c r="A715" s="1"/>
      <c r="B715" s="1" t="s">
        <v>513</v>
      </c>
      <c r="C715" s="2" t="s">
        <v>514</v>
      </c>
      <c r="D715" s="2" t="s">
        <v>515</v>
      </c>
      <c r="E715" s="2" t="s">
        <v>516</v>
      </c>
      <c r="F715" s="2" t="s">
        <v>517</v>
      </c>
      <c r="G715" s="3"/>
    </row>
    <row r="716" spans="1:7">
      <c r="A716" s="4"/>
      <c r="B716" s="4"/>
      <c r="C716" s="5">
        <v>20</v>
      </c>
      <c r="D716" s="5"/>
      <c r="E716" s="5"/>
      <c r="F716" s="5"/>
      <c r="G716" s="5">
        <f>PRODUCT(C716:F716)</f>
        <v>20</v>
      </c>
    </row>
    <row r="718" spans="1:7" ht="45" customHeight="1">
      <c r="A718" s="24" t="s">
        <v>692</v>
      </c>
      <c r="B718" s="24" t="s">
        <v>512</v>
      </c>
      <c r="C718" s="24" t="s">
        <v>142</v>
      </c>
      <c r="D718" s="25" t="s">
        <v>17</v>
      </c>
      <c r="E718" s="26" t="s">
        <v>143</v>
      </c>
      <c r="F718" s="26" t="s">
        <v>143</v>
      </c>
      <c r="G718" s="27">
        <f>SUM(G719:G720)</f>
        <v>20</v>
      </c>
    </row>
    <row r="719" spans="1:7">
      <c r="A719" s="1"/>
      <c r="B719" s="1" t="s">
        <v>513</v>
      </c>
      <c r="C719" s="2" t="s">
        <v>514</v>
      </c>
      <c r="D719" s="2" t="s">
        <v>515</v>
      </c>
      <c r="E719" s="2" t="s">
        <v>516</v>
      </c>
      <c r="F719" s="2" t="s">
        <v>517</v>
      </c>
      <c r="G719" s="3"/>
    </row>
    <row r="720" spans="1:7">
      <c r="A720" s="4"/>
      <c r="B720" s="4"/>
      <c r="C720" s="5">
        <v>20</v>
      </c>
      <c r="D720" s="5"/>
      <c r="E720" s="5"/>
      <c r="F720" s="5"/>
      <c r="G720" s="5">
        <f>PRODUCT(C720:F720)</f>
        <v>20</v>
      </c>
    </row>
    <row r="722" spans="1:7" ht="45" customHeight="1">
      <c r="A722" s="24" t="s">
        <v>693</v>
      </c>
      <c r="B722" s="24" t="s">
        <v>512</v>
      </c>
      <c r="C722" s="24" t="s">
        <v>359</v>
      </c>
      <c r="D722" s="25" t="s">
        <v>17</v>
      </c>
      <c r="E722" s="26" t="s">
        <v>360</v>
      </c>
      <c r="F722" s="26" t="s">
        <v>360</v>
      </c>
      <c r="G722" s="27">
        <f>SUM(G723:G724)</f>
        <v>1</v>
      </c>
    </row>
    <row r="723" spans="1:7">
      <c r="A723" s="1"/>
      <c r="B723" s="1" t="s">
        <v>513</v>
      </c>
      <c r="C723" s="2" t="s">
        <v>514</v>
      </c>
      <c r="D723" s="2" t="s">
        <v>515</v>
      </c>
      <c r="E723" s="2" t="s">
        <v>516</v>
      </c>
      <c r="F723" s="2" t="s">
        <v>517</v>
      </c>
      <c r="G723" s="3"/>
    </row>
    <row r="724" spans="1:7">
      <c r="A724" s="4"/>
      <c r="B724" s="4"/>
      <c r="C724" s="5">
        <v>1</v>
      </c>
      <c r="D724" s="5"/>
      <c r="E724" s="5"/>
      <c r="F724" s="5"/>
      <c r="G724" s="5">
        <f>PRODUCT(C724:F724)</f>
        <v>1</v>
      </c>
    </row>
    <row r="726" spans="1:7" ht="45" customHeight="1">
      <c r="A726" s="24" t="s">
        <v>694</v>
      </c>
      <c r="B726" s="24" t="s">
        <v>512</v>
      </c>
      <c r="C726" s="24" t="s">
        <v>361</v>
      </c>
      <c r="D726" s="25" t="s">
        <v>17</v>
      </c>
      <c r="E726" s="26" t="s">
        <v>362</v>
      </c>
      <c r="F726" s="26" t="s">
        <v>362</v>
      </c>
      <c r="G726" s="27">
        <f>SUM(G727:G728)</f>
        <v>20</v>
      </c>
    </row>
    <row r="727" spans="1:7">
      <c r="A727" s="1"/>
      <c r="B727" s="1" t="s">
        <v>513</v>
      </c>
      <c r="C727" s="2" t="s">
        <v>514</v>
      </c>
      <c r="D727" s="2" t="s">
        <v>515</v>
      </c>
      <c r="E727" s="2" t="s">
        <v>516</v>
      </c>
      <c r="F727" s="2" t="s">
        <v>517</v>
      </c>
      <c r="G727" s="3"/>
    </row>
    <row r="728" spans="1:7">
      <c r="A728" s="4"/>
      <c r="B728" s="4"/>
      <c r="C728" s="5">
        <v>20</v>
      </c>
      <c r="D728" s="5"/>
      <c r="E728" s="5"/>
      <c r="F728" s="5"/>
      <c r="G728" s="5">
        <f>PRODUCT(C728:F728)</f>
        <v>20</v>
      </c>
    </row>
    <row r="730" spans="1:7" ht="45" customHeight="1">
      <c r="A730" s="24" t="s">
        <v>695</v>
      </c>
      <c r="B730" s="24" t="s">
        <v>512</v>
      </c>
      <c r="C730" s="24" t="s">
        <v>363</v>
      </c>
      <c r="D730" s="25" t="s">
        <v>24</v>
      </c>
      <c r="E730" s="26" t="s">
        <v>364</v>
      </c>
      <c r="F730" s="26" t="s">
        <v>364</v>
      </c>
      <c r="G730" s="27">
        <f>SUM(G731:G732)</f>
        <v>80</v>
      </c>
    </row>
    <row r="731" spans="1:7">
      <c r="A731" s="1"/>
      <c r="B731" s="1" t="s">
        <v>513</v>
      </c>
      <c r="C731" s="2" t="s">
        <v>514</v>
      </c>
      <c r="D731" s="2" t="s">
        <v>515</v>
      </c>
      <c r="E731" s="2" t="s">
        <v>516</v>
      </c>
      <c r="F731" s="2" t="s">
        <v>517</v>
      </c>
      <c r="G731" s="3"/>
    </row>
    <row r="732" spans="1:7">
      <c r="A732" s="4"/>
      <c r="B732" s="4"/>
      <c r="C732" s="5">
        <v>1</v>
      </c>
      <c r="D732" s="5">
        <v>80</v>
      </c>
      <c r="E732" s="5"/>
      <c r="F732" s="5"/>
      <c r="G732" s="5">
        <f>PRODUCT(C732:F732)</f>
        <v>80</v>
      </c>
    </row>
    <row r="734" spans="1:7" ht="45" customHeight="1">
      <c r="A734" s="24" t="s">
        <v>696</v>
      </c>
      <c r="B734" s="24" t="s">
        <v>512</v>
      </c>
      <c r="C734" s="24" t="s">
        <v>365</v>
      </c>
      <c r="D734" s="25" t="s">
        <v>24</v>
      </c>
      <c r="E734" s="26" t="s">
        <v>366</v>
      </c>
      <c r="F734" s="26" t="s">
        <v>366</v>
      </c>
      <c r="G734" s="27">
        <f>SUM(G735:G736)</f>
        <v>80</v>
      </c>
    </row>
    <row r="735" spans="1:7">
      <c r="A735" s="1"/>
      <c r="B735" s="1" t="s">
        <v>513</v>
      </c>
      <c r="C735" s="2" t="s">
        <v>514</v>
      </c>
      <c r="D735" s="2" t="s">
        <v>515</v>
      </c>
      <c r="E735" s="2" t="s">
        <v>516</v>
      </c>
      <c r="F735" s="2" t="s">
        <v>517</v>
      </c>
      <c r="G735" s="3"/>
    </row>
    <row r="736" spans="1:7">
      <c r="A736" s="4"/>
      <c r="B736" s="4"/>
      <c r="C736" s="5">
        <v>1</v>
      </c>
      <c r="D736" s="5">
        <v>80</v>
      </c>
      <c r="E736" s="5"/>
      <c r="F736" s="5"/>
      <c r="G736" s="5">
        <f>PRODUCT(C736:F736)</f>
        <v>80</v>
      </c>
    </row>
    <row r="738" spans="1:7" ht="45" customHeight="1">
      <c r="A738" s="24" t="s">
        <v>697</v>
      </c>
      <c r="B738" s="24" t="s">
        <v>512</v>
      </c>
      <c r="C738" s="24" t="s">
        <v>367</v>
      </c>
      <c r="D738" s="25" t="s">
        <v>24</v>
      </c>
      <c r="E738" s="26" t="s">
        <v>368</v>
      </c>
      <c r="F738" s="26" t="s">
        <v>368</v>
      </c>
      <c r="G738" s="27">
        <f>SUM(G739:G741)</f>
        <v>160</v>
      </c>
    </row>
    <row r="739" spans="1:7">
      <c r="A739" s="1"/>
      <c r="B739" s="1" t="s">
        <v>513</v>
      </c>
      <c r="C739" s="2" t="s">
        <v>514</v>
      </c>
      <c r="D739" s="2" t="s">
        <v>515</v>
      </c>
      <c r="E739" s="2" t="s">
        <v>516</v>
      </c>
      <c r="F739" s="2" t="s">
        <v>517</v>
      </c>
      <c r="G739" s="3"/>
    </row>
    <row r="740" spans="1:7">
      <c r="A740" s="4"/>
      <c r="B740" s="4"/>
      <c r="C740" s="5">
        <v>20</v>
      </c>
      <c r="D740" s="5">
        <v>4</v>
      </c>
      <c r="E740" s="5"/>
      <c r="F740" s="5"/>
      <c r="G740" s="5">
        <f>PRODUCT(C740:F740)</f>
        <v>80</v>
      </c>
    </row>
    <row r="741" spans="1:7">
      <c r="A741" s="4"/>
      <c r="B741" s="4"/>
      <c r="C741" s="5">
        <v>1</v>
      </c>
      <c r="D741" s="5">
        <v>80</v>
      </c>
      <c r="E741" s="5"/>
      <c r="F741" s="5"/>
      <c r="G741" s="5">
        <f>PRODUCT(C741:F741)</f>
        <v>80</v>
      </c>
    </row>
    <row r="743" spans="1:7" ht="45" customHeight="1">
      <c r="A743" s="24" t="s">
        <v>698</v>
      </c>
      <c r="B743" s="24" t="s">
        <v>512</v>
      </c>
      <c r="C743" s="24" t="s">
        <v>369</v>
      </c>
      <c r="D743" s="25" t="s">
        <v>24</v>
      </c>
      <c r="E743" s="26" t="s">
        <v>370</v>
      </c>
      <c r="F743" s="26" t="s">
        <v>370</v>
      </c>
      <c r="G743" s="27">
        <f>SUM(G744:G745)</f>
        <v>400</v>
      </c>
    </row>
    <row r="744" spans="1:7">
      <c r="A744" s="1"/>
      <c r="B744" s="1" t="s">
        <v>513</v>
      </c>
      <c r="C744" s="2" t="s">
        <v>514</v>
      </c>
      <c r="D744" s="2" t="s">
        <v>515</v>
      </c>
      <c r="E744" s="2" t="s">
        <v>516</v>
      </c>
      <c r="F744" s="2" t="s">
        <v>517</v>
      </c>
      <c r="G744" s="3"/>
    </row>
    <row r="745" spans="1:7">
      <c r="A745" s="4"/>
      <c r="B745" s="4"/>
      <c r="C745" s="5">
        <v>1</v>
      </c>
      <c r="D745" s="5">
        <v>400</v>
      </c>
      <c r="E745" s="5"/>
      <c r="F745" s="5"/>
      <c r="G745" s="5">
        <f>PRODUCT(C745:F745)</f>
        <v>400</v>
      </c>
    </row>
    <row r="747" spans="1:7" ht="45" customHeight="1">
      <c r="A747" s="24" t="s">
        <v>699</v>
      </c>
      <c r="B747" s="24" t="s">
        <v>512</v>
      </c>
      <c r="C747" s="24" t="s">
        <v>371</v>
      </c>
      <c r="D747" s="25" t="s">
        <v>24</v>
      </c>
      <c r="E747" s="26" t="s">
        <v>372</v>
      </c>
      <c r="F747" s="26" t="s">
        <v>372</v>
      </c>
      <c r="G747" s="27">
        <f>SUM(G748:G749)</f>
        <v>400</v>
      </c>
    </row>
    <row r="748" spans="1:7">
      <c r="A748" s="1"/>
      <c r="B748" s="1" t="s">
        <v>513</v>
      </c>
      <c r="C748" s="2" t="s">
        <v>514</v>
      </c>
      <c r="D748" s="2" t="s">
        <v>515</v>
      </c>
      <c r="E748" s="2" t="s">
        <v>516</v>
      </c>
      <c r="F748" s="2" t="s">
        <v>517</v>
      </c>
      <c r="G748" s="3"/>
    </row>
    <row r="749" spans="1:7">
      <c r="A749" s="4"/>
      <c r="B749" s="4"/>
      <c r="C749" s="5">
        <v>1</v>
      </c>
      <c r="D749" s="5">
        <v>400</v>
      </c>
      <c r="E749" s="5"/>
      <c r="F749" s="5"/>
      <c r="G749" s="5">
        <f>PRODUCT(C749:F749)</f>
        <v>400</v>
      </c>
    </row>
    <row r="751" spans="1:7" ht="45" customHeight="1">
      <c r="A751" s="24" t="s">
        <v>700</v>
      </c>
      <c r="B751" s="24" t="s">
        <v>512</v>
      </c>
      <c r="C751" s="24" t="s">
        <v>238</v>
      </c>
      <c r="D751" s="25" t="s">
        <v>24</v>
      </c>
      <c r="E751" s="26" t="s">
        <v>239</v>
      </c>
      <c r="F751" s="26" t="s">
        <v>239</v>
      </c>
      <c r="G751" s="27">
        <f>SUM(G752:G753)</f>
        <v>400</v>
      </c>
    </row>
    <row r="752" spans="1:7">
      <c r="A752" s="1"/>
      <c r="B752" s="1" t="s">
        <v>513</v>
      </c>
      <c r="C752" s="2" t="s">
        <v>514</v>
      </c>
      <c r="D752" s="2" t="s">
        <v>515</v>
      </c>
      <c r="E752" s="2" t="s">
        <v>516</v>
      </c>
      <c r="F752" s="2" t="s">
        <v>517</v>
      </c>
      <c r="G752" s="3"/>
    </row>
    <row r="753" spans="1:7">
      <c r="A753" s="4"/>
      <c r="B753" s="4"/>
      <c r="C753" s="5">
        <v>400</v>
      </c>
      <c r="D753" s="5"/>
      <c r="E753" s="5"/>
      <c r="F753" s="5"/>
      <c r="G753" s="5">
        <f>PRODUCT(C753:F753)</f>
        <v>400</v>
      </c>
    </row>
    <row r="755" spans="1:7" ht="45" customHeight="1">
      <c r="A755" s="24" t="s">
        <v>701</v>
      </c>
      <c r="B755" s="24" t="s">
        <v>512</v>
      </c>
      <c r="C755" s="24" t="s">
        <v>240</v>
      </c>
      <c r="D755" s="25" t="s">
        <v>24</v>
      </c>
      <c r="E755" s="26" t="s">
        <v>241</v>
      </c>
      <c r="F755" s="26" t="s">
        <v>241</v>
      </c>
      <c r="G755" s="27">
        <f>SUM(G756:G757)</f>
        <v>400</v>
      </c>
    </row>
    <row r="756" spans="1:7">
      <c r="A756" s="1"/>
      <c r="B756" s="1" t="s">
        <v>513</v>
      </c>
      <c r="C756" s="2" t="s">
        <v>514</v>
      </c>
      <c r="D756" s="2" t="s">
        <v>515</v>
      </c>
      <c r="E756" s="2" t="s">
        <v>516</v>
      </c>
      <c r="F756" s="2" t="s">
        <v>517</v>
      </c>
      <c r="G756" s="3"/>
    </row>
    <row r="757" spans="1:7">
      <c r="A757" s="4"/>
      <c r="B757" s="4"/>
      <c r="C757" s="5">
        <v>400</v>
      </c>
      <c r="D757" s="5"/>
      <c r="E757" s="5"/>
      <c r="F757" s="5"/>
      <c r="G757" s="5">
        <f>PRODUCT(C757:F757)</f>
        <v>400</v>
      </c>
    </row>
    <row r="759" spans="1:7">
      <c r="B759" t="s">
        <v>510</v>
      </c>
      <c r="C759" s="22" t="s">
        <v>6</v>
      </c>
      <c r="D759" s="23" t="s">
        <v>7</v>
      </c>
      <c r="E759" s="22" t="s">
        <v>8</v>
      </c>
    </row>
    <row r="760" spans="1:7">
      <c r="B760" t="s">
        <v>510</v>
      </c>
      <c r="C760" s="22" t="s">
        <v>9</v>
      </c>
      <c r="D760" s="23" t="s">
        <v>46</v>
      </c>
      <c r="E760" s="22" t="s">
        <v>146</v>
      </c>
    </row>
    <row r="761" spans="1:7">
      <c r="B761" t="s">
        <v>510</v>
      </c>
      <c r="C761" s="22" t="s">
        <v>11</v>
      </c>
      <c r="D761" s="23" t="s">
        <v>208</v>
      </c>
      <c r="E761" s="22" t="s">
        <v>373</v>
      </c>
    </row>
    <row r="762" spans="1:7">
      <c r="B762" t="s">
        <v>510</v>
      </c>
      <c r="C762" s="22" t="s">
        <v>13</v>
      </c>
      <c r="D762" s="23" t="s">
        <v>7</v>
      </c>
      <c r="E762" s="22" t="s">
        <v>373</v>
      </c>
    </row>
    <row r="764" spans="1:7" ht="45" customHeight="1">
      <c r="A764" s="24" t="s">
        <v>702</v>
      </c>
      <c r="B764" s="24" t="s">
        <v>512</v>
      </c>
      <c r="C764" s="24" t="s">
        <v>375</v>
      </c>
      <c r="D764" s="25" t="s">
        <v>17</v>
      </c>
      <c r="E764" s="26" t="s">
        <v>376</v>
      </c>
      <c r="F764" s="26" t="s">
        <v>376</v>
      </c>
      <c r="G764" s="27">
        <f>SUM(G765:G766)</f>
        <v>50</v>
      </c>
    </row>
    <row r="765" spans="1:7">
      <c r="A765" s="1"/>
      <c r="B765" s="1" t="s">
        <v>513</v>
      </c>
      <c r="C765" s="2" t="s">
        <v>514</v>
      </c>
      <c r="D765" s="2" t="s">
        <v>515</v>
      </c>
      <c r="E765" s="2" t="s">
        <v>516</v>
      </c>
      <c r="F765" s="2" t="s">
        <v>517</v>
      </c>
      <c r="G765" s="3"/>
    </row>
    <row r="766" spans="1:7">
      <c r="A766" s="4"/>
      <c r="B766" s="4"/>
      <c r="C766" s="5">
        <v>50</v>
      </c>
      <c r="D766" s="5"/>
      <c r="E766" s="5"/>
      <c r="F766" s="5"/>
      <c r="G766" s="5">
        <f>PRODUCT(C766:F766)</f>
        <v>50</v>
      </c>
    </row>
    <row r="768" spans="1:7" ht="45" customHeight="1">
      <c r="A768" s="24" t="s">
        <v>703</v>
      </c>
      <c r="B768" s="24" t="s">
        <v>512</v>
      </c>
      <c r="C768" s="24" t="s">
        <v>377</v>
      </c>
      <c r="D768" s="25" t="s">
        <v>17</v>
      </c>
      <c r="E768" s="26" t="s">
        <v>378</v>
      </c>
      <c r="F768" s="26" t="s">
        <v>378</v>
      </c>
      <c r="G768" s="27">
        <f>SUM(G769:G770)</f>
        <v>50</v>
      </c>
    </row>
    <row r="769" spans="1:7">
      <c r="A769" s="1"/>
      <c r="B769" s="1" t="s">
        <v>513</v>
      </c>
      <c r="C769" s="2" t="s">
        <v>514</v>
      </c>
      <c r="D769" s="2" t="s">
        <v>515</v>
      </c>
      <c r="E769" s="2" t="s">
        <v>516</v>
      </c>
      <c r="F769" s="2" t="s">
        <v>517</v>
      </c>
      <c r="G769" s="3"/>
    </row>
    <row r="770" spans="1:7">
      <c r="A770" s="4"/>
      <c r="B770" s="4"/>
      <c r="C770" s="5">
        <v>50</v>
      </c>
      <c r="D770" s="5"/>
      <c r="E770" s="5"/>
      <c r="F770" s="5"/>
      <c r="G770" s="5">
        <f>PRODUCT(C770:F770)</f>
        <v>50</v>
      </c>
    </row>
    <row r="772" spans="1:7" ht="45" customHeight="1">
      <c r="A772" s="24" t="s">
        <v>704</v>
      </c>
      <c r="B772" s="24" t="s">
        <v>512</v>
      </c>
      <c r="C772" s="24" t="s">
        <v>379</v>
      </c>
      <c r="D772" s="25" t="s">
        <v>17</v>
      </c>
      <c r="E772" s="26" t="s">
        <v>380</v>
      </c>
      <c r="F772" s="26" t="s">
        <v>380</v>
      </c>
      <c r="G772" s="27">
        <f>SUM(G773:G774)</f>
        <v>50</v>
      </c>
    </row>
    <row r="773" spans="1:7">
      <c r="A773" s="1"/>
      <c r="B773" s="1" t="s">
        <v>513</v>
      </c>
      <c r="C773" s="2" t="s">
        <v>514</v>
      </c>
      <c r="D773" s="2" t="s">
        <v>515</v>
      </c>
      <c r="E773" s="2" t="s">
        <v>516</v>
      </c>
      <c r="F773" s="2" t="s">
        <v>517</v>
      </c>
      <c r="G773" s="3"/>
    </row>
    <row r="774" spans="1:7">
      <c r="A774" s="4"/>
      <c r="B774" s="4"/>
      <c r="C774" s="5">
        <v>50</v>
      </c>
      <c r="D774" s="5"/>
      <c r="E774" s="5"/>
      <c r="F774" s="5"/>
      <c r="G774" s="5">
        <f>PRODUCT(C774:F774)</f>
        <v>50</v>
      </c>
    </row>
    <row r="776" spans="1:7" ht="45" customHeight="1">
      <c r="A776" s="24" t="s">
        <v>705</v>
      </c>
      <c r="B776" s="24" t="s">
        <v>512</v>
      </c>
      <c r="C776" s="24" t="s">
        <v>381</v>
      </c>
      <c r="D776" s="25" t="s">
        <v>17</v>
      </c>
      <c r="E776" s="26" t="s">
        <v>382</v>
      </c>
      <c r="F776" s="26" t="s">
        <v>382</v>
      </c>
      <c r="G776" s="27">
        <f>SUM(G777:G778)</f>
        <v>3</v>
      </c>
    </row>
    <row r="777" spans="1:7">
      <c r="A777" s="1"/>
      <c r="B777" s="1" t="s">
        <v>513</v>
      </c>
      <c r="C777" s="2" t="s">
        <v>514</v>
      </c>
      <c r="D777" s="2" t="s">
        <v>515</v>
      </c>
      <c r="E777" s="2" t="s">
        <v>516</v>
      </c>
      <c r="F777" s="2" t="s">
        <v>517</v>
      </c>
      <c r="G777" s="3"/>
    </row>
    <row r="778" spans="1:7">
      <c r="A778" s="4"/>
      <c r="B778" s="4"/>
      <c r="C778" s="5">
        <v>3</v>
      </c>
      <c r="D778" s="5"/>
      <c r="E778" s="5"/>
      <c r="F778" s="5"/>
      <c r="G778" s="5">
        <f>PRODUCT(C778:F778)</f>
        <v>3</v>
      </c>
    </row>
    <row r="780" spans="1:7" ht="45" customHeight="1">
      <c r="A780" s="24" t="s">
        <v>706</v>
      </c>
      <c r="B780" s="24" t="s">
        <v>512</v>
      </c>
      <c r="C780" s="24" t="s">
        <v>383</v>
      </c>
      <c r="D780" s="25" t="s">
        <v>17</v>
      </c>
      <c r="E780" s="26" t="s">
        <v>384</v>
      </c>
      <c r="F780" s="26" t="s">
        <v>384</v>
      </c>
      <c r="G780" s="27">
        <f>SUM(G781:G782)</f>
        <v>3</v>
      </c>
    </row>
    <row r="781" spans="1:7">
      <c r="A781" s="1"/>
      <c r="B781" s="1" t="s">
        <v>513</v>
      </c>
      <c r="C781" s="2" t="s">
        <v>514</v>
      </c>
      <c r="D781" s="2" t="s">
        <v>515</v>
      </c>
      <c r="E781" s="2" t="s">
        <v>516</v>
      </c>
      <c r="F781" s="2" t="s">
        <v>517</v>
      </c>
      <c r="G781" s="3"/>
    </row>
    <row r="782" spans="1:7">
      <c r="A782" s="4"/>
      <c r="B782" s="4"/>
      <c r="C782" s="5">
        <v>3</v>
      </c>
      <c r="D782" s="5"/>
      <c r="E782" s="5"/>
      <c r="F782" s="5"/>
      <c r="G782" s="5">
        <f>PRODUCT(C782:F782)</f>
        <v>3</v>
      </c>
    </row>
    <row r="784" spans="1:7" ht="45" customHeight="1">
      <c r="A784" s="24" t="s">
        <v>707</v>
      </c>
      <c r="B784" s="24" t="s">
        <v>512</v>
      </c>
      <c r="C784" s="24" t="s">
        <v>385</v>
      </c>
      <c r="D784" s="25" t="s">
        <v>17</v>
      </c>
      <c r="E784" s="26" t="s">
        <v>386</v>
      </c>
      <c r="F784" s="26" t="s">
        <v>386</v>
      </c>
      <c r="G784" s="27">
        <f>SUM(G785:G786)</f>
        <v>100</v>
      </c>
    </row>
    <row r="785" spans="1:7">
      <c r="A785" s="1"/>
      <c r="B785" s="1" t="s">
        <v>513</v>
      </c>
      <c r="C785" s="2" t="s">
        <v>514</v>
      </c>
      <c r="D785" s="2" t="s">
        <v>515</v>
      </c>
      <c r="E785" s="2" t="s">
        <v>516</v>
      </c>
      <c r="F785" s="2" t="s">
        <v>517</v>
      </c>
      <c r="G785" s="3"/>
    </row>
    <row r="786" spans="1:7">
      <c r="A786" s="4"/>
      <c r="B786" s="4"/>
      <c r="C786" s="5">
        <v>100</v>
      </c>
      <c r="D786" s="5"/>
      <c r="E786" s="5"/>
      <c r="F786" s="5"/>
      <c r="G786" s="5">
        <f>PRODUCT(C786:F786)</f>
        <v>100</v>
      </c>
    </row>
    <row r="788" spans="1:7" ht="45" customHeight="1">
      <c r="A788" s="24" t="s">
        <v>708</v>
      </c>
      <c r="B788" s="24" t="s">
        <v>512</v>
      </c>
      <c r="C788" s="24" t="s">
        <v>387</v>
      </c>
      <c r="D788" s="25" t="s">
        <v>17</v>
      </c>
      <c r="E788" s="26" t="s">
        <v>388</v>
      </c>
      <c r="F788" s="26" t="s">
        <v>388</v>
      </c>
      <c r="G788" s="27">
        <f>SUM(G789:G790)</f>
        <v>43.2</v>
      </c>
    </row>
    <row r="789" spans="1:7">
      <c r="A789" s="1"/>
      <c r="B789" s="1" t="s">
        <v>513</v>
      </c>
      <c r="C789" s="2" t="s">
        <v>514</v>
      </c>
      <c r="D789" s="2" t="s">
        <v>515</v>
      </c>
      <c r="E789" s="2" t="s">
        <v>516</v>
      </c>
      <c r="F789" s="2" t="s">
        <v>517</v>
      </c>
      <c r="G789" s="3"/>
    </row>
    <row r="790" spans="1:7">
      <c r="A790" s="4"/>
      <c r="B790" s="4"/>
      <c r="C790" s="5">
        <v>43.2</v>
      </c>
      <c r="D790" s="5"/>
      <c r="E790" s="5"/>
      <c r="F790" s="5"/>
      <c r="G790" s="5">
        <f>PRODUCT(C790:F790)</f>
        <v>43.2</v>
      </c>
    </row>
    <row r="792" spans="1:7" ht="45" customHeight="1">
      <c r="A792" s="24" t="s">
        <v>709</v>
      </c>
      <c r="B792" s="24" t="s">
        <v>512</v>
      </c>
      <c r="C792" s="24" t="s">
        <v>389</v>
      </c>
      <c r="D792" s="25" t="s">
        <v>17</v>
      </c>
      <c r="E792" s="26" t="s">
        <v>390</v>
      </c>
      <c r="F792" s="26" t="s">
        <v>390</v>
      </c>
      <c r="G792" s="27">
        <f>SUM(G793:G794)</f>
        <v>3</v>
      </c>
    </row>
    <row r="793" spans="1:7">
      <c r="A793" s="1"/>
      <c r="B793" s="1" t="s">
        <v>513</v>
      </c>
      <c r="C793" s="2" t="s">
        <v>514</v>
      </c>
      <c r="D793" s="2" t="s">
        <v>515</v>
      </c>
      <c r="E793" s="2" t="s">
        <v>516</v>
      </c>
      <c r="F793" s="2" t="s">
        <v>517</v>
      </c>
      <c r="G793" s="3"/>
    </row>
    <row r="794" spans="1:7">
      <c r="A794" s="4"/>
      <c r="B794" s="4"/>
      <c r="C794" s="5">
        <v>3</v>
      </c>
      <c r="D794" s="5"/>
      <c r="E794" s="5"/>
      <c r="F794" s="5"/>
      <c r="G794" s="5">
        <f>PRODUCT(C794:F794)</f>
        <v>3</v>
      </c>
    </row>
    <row r="796" spans="1:7" ht="45" customHeight="1">
      <c r="A796" s="24" t="s">
        <v>710</v>
      </c>
      <c r="B796" s="24" t="s">
        <v>512</v>
      </c>
      <c r="C796" s="24" t="s">
        <v>391</v>
      </c>
      <c r="D796" s="25" t="s">
        <v>17</v>
      </c>
      <c r="E796" s="26" t="s">
        <v>392</v>
      </c>
      <c r="F796" s="26" t="s">
        <v>392</v>
      </c>
      <c r="G796" s="27">
        <f>SUM(G797:G798)</f>
        <v>1</v>
      </c>
    </row>
    <row r="797" spans="1:7">
      <c r="A797" s="1"/>
      <c r="B797" s="1" t="s">
        <v>513</v>
      </c>
      <c r="C797" s="2" t="s">
        <v>514</v>
      </c>
      <c r="D797" s="2" t="s">
        <v>515</v>
      </c>
      <c r="E797" s="2" t="s">
        <v>516</v>
      </c>
      <c r="F797" s="2" t="s">
        <v>517</v>
      </c>
      <c r="G797" s="3"/>
    </row>
    <row r="798" spans="1:7">
      <c r="A798" s="4"/>
      <c r="B798" s="4"/>
      <c r="C798" s="5">
        <v>1</v>
      </c>
      <c r="D798" s="5"/>
      <c r="E798" s="5"/>
      <c r="F798" s="5"/>
      <c r="G798" s="5">
        <f>PRODUCT(C798:F798)</f>
        <v>1</v>
      </c>
    </row>
    <row r="800" spans="1:7" ht="45" customHeight="1">
      <c r="A800" s="24" t="s">
        <v>711</v>
      </c>
      <c r="B800" s="24" t="s">
        <v>512</v>
      </c>
      <c r="C800" s="24" t="s">
        <v>393</v>
      </c>
      <c r="D800" s="25" t="s">
        <v>17</v>
      </c>
      <c r="E800" s="26" t="s">
        <v>394</v>
      </c>
      <c r="F800" s="26" t="s">
        <v>394</v>
      </c>
      <c r="G800" s="27">
        <f>SUM(G801:G802)</f>
        <v>5</v>
      </c>
    </row>
    <row r="801" spans="1:7">
      <c r="A801" s="1"/>
      <c r="B801" s="1" t="s">
        <v>513</v>
      </c>
      <c r="C801" s="2" t="s">
        <v>514</v>
      </c>
      <c r="D801" s="2" t="s">
        <v>515</v>
      </c>
      <c r="E801" s="2" t="s">
        <v>516</v>
      </c>
      <c r="F801" s="2" t="s">
        <v>517</v>
      </c>
      <c r="G801" s="3"/>
    </row>
    <row r="802" spans="1:7">
      <c r="A802" s="4"/>
      <c r="B802" s="4"/>
      <c r="C802" s="5">
        <v>5</v>
      </c>
      <c r="D802" s="5"/>
      <c r="E802" s="5"/>
      <c r="F802" s="5"/>
      <c r="G802" s="5">
        <f>PRODUCT(C802:F802)</f>
        <v>5</v>
      </c>
    </row>
    <row r="804" spans="1:7" ht="45" customHeight="1">
      <c r="A804" s="24" t="s">
        <v>712</v>
      </c>
      <c r="B804" s="24" t="s">
        <v>512</v>
      </c>
      <c r="C804" s="24" t="s">
        <v>395</v>
      </c>
      <c r="D804" s="25" t="s">
        <v>17</v>
      </c>
      <c r="E804" s="26" t="s">
        <v>396</v>
      </c>
      <c r="F804" s="26" t="s">
        <v>396</v>
      </c>
      <c r="G804" s="27">
        <v>15</v>
      </c>
    </row>
    <row r="805" spans="1:7">
      <c r="B805" t="s">
        <v>510</v>
      </c>
      <c r="C805" s="22" t="s">
        <v>6</v>
      </c>
      <c r="D805" s="23" t="s">
        <v>7</v>
      </c>
      <c r="E805" s="22" t="s">
        <v>8</v>
      </c>
    </row>
    <row r="806" spans="1:7">
      <c r="B806" t="s">
        <v>510</v>
      </c>
      <c r="C806" s="22" t="s">
        <v>9</v>
      </c>
      <c r="D806" s="23" t="s">
        <v>46</v>
      </c>
      <c r="E806" s="22" t="s">
        <v>146</v>
      </c>
    </row>
    <row r="807" spans="1:7">
      <c r="B807" t="s">
        <v>510</v>
      </c>
      <c r="C807" s="22" t="s">
        <v>11</v>
      </c>
      <c r="D807" s="23" t="s">
        <v>215</v>
      </c>
      <c r="E807" s="22" t="s">
        <v>397</v>
      </c>
    </row>
    <row r="808" spans="1:7">
      <c r="B808" t="s">
        <v>510</v>
      </c>
      <c r="C808" s="22" t="s">
        <v>13</v>
      </c>
      <c r="D808" s="23" t="s">
        <v>7</v>
      </c>
      <c r="E808" s="22" t="s">
        <v>397</v>
      </c>
    </row>
    <row r="810" spans="1:7" ht="45" customHeight="1">
      <c r="A810" s="24" t="s">
        <v>713</v>
      </c>
      <c r="B810" s="24" t="s">
        <v>512</v>
      </c>
      <c r="C810" s="24" t="s">
        <v>399</v>
      </c>
      <c r="D810" s="25" t="s">
        <v>17</v>
      </c>
      <c r="E810" s="26" t="s">
        <v>400</v>
      </c>
      <c r="F810" s="26" t="s">
        <v>400</v>
      </c>
      <c r="G810" s="27">
        <f>SUM(G811:G812)</f>
        <v>1</v>
      </c>
    </row>
    <row r="811" spans="1:7">
      <c r="A811" s="1"/>
      <c r="B811" s="1" t="s">
        <v>513</v>
      </c>
      <c r="C811" s="2" t="s">
        <v>514</v>
      </c>
      <c r="D811" s="2" t="s">
        <v>515</v>
      </c>
      <c r="E811" s="2" t="s">
        <v>516</v>
      </c>
      <c r="F811" s="2" t="s">
        <v>517</v>
      </c>
      <c r="G811" s="3"/>
    </row>
    <row r="812" spans="1:7">
      <c r="A812" s="4"/>
      <c r="B812" s="4"/>
      <c r="C812" s="5">
        <v>1</v>
      </c>
      <c r="D812" s="5"/>
      <c r="E812" s="5"/>
      <c r="F812" s="5"/>
      <c r="G812" s="5">
        <f>PRODUCT(C812:F812)</f>
        <v>1</v>
      </c>
    </row>
    <row r="814" spans="1:7" ht="45" customHeight="1">
      <c r="A814" s="24" t="s">
        <v>714</v>
      </c>
      <c r="B814" s="24" t="s">
        <v>512</v>
      </c>
      <c r="C814" s="24" t="s">
        <v>401</v>
      </c>
      <c r="D814" s="25" t="s">
        <v>17</v>
      </c>
      <c r="E814" s="26" t="s">
        <v>402</v>
      </c>
      <c r="F814" s="26" t="s">
        <v>402</v>
      </c>
      <c r="G814" s="27">
        <f>SUM(G815:G816)</f>
        <v>53</v>
      </c>
    </row>
    <row r="815" spans="1:7">
      <c r="A815" s="1"/>
      <c r="B815" s="1" t="s">
        <v>513</v>
      </c>
      <c r="C815" s="2" t="s">
        <v>514</v>
      </c>
      <c r="D815" s="2" t="s">
        <v>515</v>
      </c>
      <c r="E815" s="2" t="s">
        <v>516</v>
      </c>
      <c r="F815" s="2" t="s">
        <v>517</v>
      </c>
      <c r="G815" s="3"/>
    </row>
    <row r="816" spans="1:7">
      <c r="A816" s="4"/>
      <c r="B816" s="4"/>
      <c r="C816" s="5">
        <v>53</v>
      </c>
      <c r="D816" s="5"/>
      <c r="E816" s="5"/>
      <c r="F816" s="5"/>
      <c r="G816" s="5">
        <f>PRODUCT(C816:F816)</f>
        <v>53</v>
      </c>
    </row>
    <row r="818" spans="1:7" ht="45" customHeight="1">
      <c r="A818" s="24" t="s">
        <v>715</v>
      </c>
      <c r="B818" s="24" t="s">
        <v>512</v>
      </c>
      <c r="C818" s="24" t="s">
        <v>403</v>
      </c>
      <c r="D818" s="25" t="s">
        <v>17</v>
      </c>
      <c r="E818" s="26" t="s">
        <v>404</v>
      </c>
      <c r="F818" s="26" t="s">
        <v>404</v>
      </c>
      <c r="G818" s="27">
        <f>SUM(G819:G820)</f>
        <v>197</v>
      </c>
    </row>
    <row r="819" spans="1:7">
      <c r="A819" s="1"/>
      <c r="B819" s="1" t="s">
        <v>513</v>
      </c>
      <c r="C819" s="2" t="s">
        <v>514</v>
      </c>
      <c r="D819" s="2" t="s">
        <v>515</v>
      </c>
      <c r="E819" s="2" t="s">
        <v>516</v>
      </c>
      <c r="F819" s="2" t="s">
        <v>517</v>
      </c>
      <c r="G819" s="3"/>
    </row>
    <row r="820" spans="1:7">
      <c r="A820" s="4"/>
      <c r="B820" s="4"/>
      <c r="C820" s="5">
        <v>197</v>
      </c>
      <c r="D820" s="5"/>
      <c r="E820" s="5"/>
      <c r="F820" s="5"/>
      <c r="G820" s="5">
        <f>PRODUCT(C820:F820)</f>
        <v>197</v>
      </c>
    </row>
    <row r="822" spans="1:7" ht="45" customHeight="1">
      <c r="A822" s="24" t="s">
        <v>716</v>
      </c>
      <c r="B822" s="24" t="s">
        <v>512</v>
      </c>
      <c r="C822" s="24" t="s">
        <v>405</v>
      </c>
      <c r="D822" s="25" t="s">
        <v>17</v>
      </c>
      <c r="E822" s="26" t="s">
        <v>406</v>
      </c>
      <c r="F822" s="26" t="s">
        <v>406</v>
      </c>
      <c r="G822" s="27">
        <f>SUM(G823:G824)</f>
        <v>99</v>
      </c>
    </row>
    <row r="823" spans="1:7">
      <c r="A823" s="1"/>
      <c r="B823" s="1" t="s">
        <v>513</v>
      </c>
      <c r="C823" s="2" t="s">
        <v>514</v>
      </c>
      <c r="D823" s="2" t="s">
        <v>515</v>
      </c>
      <c r="E823" s="2" t="s">
        <v>516</v>
      </c>
      <c r="F823" s="2" t="s">
        <v>517</v>
      </c>
      <c r="G823" s="3"/>
    </row>
    <row r="824" spans="1:7">
      <c r="A824" s="4"/>
      <c r="B824" s="4"/>
      <c r="C824" s="5">
        <v>99</v>
      </c>
      <c r="D824" s="5"/>
      <c r="E824" s="5"/>
      <c r="F824" s="5"/>
      <c r="G824" s="5">
        <f>PRODUCT(C824:F824)</f>
        <v>99</v>
      </c>
    </row>
    <row r="826" spans="1:7" ht="45" customHeight="1">
      <c r="A826" s="24" t="s">
        <v>717</v>
      </c>
      <c r="B826" s="24" t="s">
        <v>512</v>
      </c>
      <c r="C826" s="24" t="s">
        <v>407</v>
      </c>
      <c r="D826" s="25" t="s">
        <v>17</v>
      </c>
      <c r="E826" s="26" t="s">
        <v>408</v>
      </c>
      <c r="F826" s="26" t="s">
        <v>408</v>
      </c>
      <c r="G826" s="27">
        <f>SUM(G827:G828)</f>
        <v>77</v>
      </c>
    </row>
    <row r="827" spans="1:7">
      <c r="A827" s="1"/>
      <c r="B827" s="1" t="s">
        <v>513</v>
      </c>
      <c r="C827" s="2" t="s">
        <v>514</v>
      </c>
      <c r="D827" s="2" t="s">
        <v>515</v>
      </c>
      <c r="E827" s="2" t="s">
        <v>516</v>
      </c>
      <c r="F827" s="2" t="s">
        <v>517</v>
      </c>
      <c r="G827" s="3"/>
    </row>
    <row r="828" spans="1:7">
      <c r="A828" s="4"/>
      <c r="B828" s="4"/>
      <c r="C828" s="5">
        <v>77</v>
      </c>
      <c r="D828" s="5"/>
      <c r="E828" s="5"/>
      <c r="F828" s="5"/>
      <c r="G828" s="5">
        <f>PRODUCT(C828:F828)</f>
        <v>77</v>
      </c>
    </row>
    <row r="830" spans="1:7" ht="45" customHeight="1">
      <c r="A830" s="24" t="s">
        <v>718</v>
      </c>
      <c r="B830" s="24" t="s">
        <v>512</v>
      </c>
      <c r="C830" s="24" t="s">
        <v>409</v>
      </c>
      <c r="D830" s="25" t="s">
        <v>17</v>
      </c>
      <c r="E830" s="26" t="s">
        <v>410</v>
      </c>
      <c r="F830" s="26" t="s">
        <v>410</v>
      </c>
      <c r="G830" s="27">
        <f>SUM(G831:G832)</f>
        <v>426</v>
      </c>
    </row>
    <row r="831" spans="1:7">
      <c r="A831" s="1"/>
      <c r="B831" s="1" t="s">
        <v>513</v>
      </c>
      <c r="C831" s="2" t="s">
        <v>514</v>
      </c>
      <c r="D831" s="2" t="s">
        <v>515</v>
      </c>
      <c r="E831" s="2" t="s">
        <v>516</v>
      </c>
      <c r="F831" s="2" t="s">
        <v>517</v>
      </c>
      <c r="G831" s="3"/>
    </row>
    <row r="832" spans="1:7">
      <c r="A832" s="4"/>
      <c r="B832" s="4"/>
      <c r="C832" s="5">
        <v>426</v>
      </c>
      <c r="D832" s="5"/>
      <c r="E832" s="5"/>
      <c r="F832" s="5"/>
      <c r="G832" s="5">
        <f>PRODUCT(C832:F832)</f>
        <v>426</v>
      </c>
    </row>
    <row r="834" spans="1:7" ht="45" customHeight="1">
      <c r="A834" s="24" t="s">
        <v>719</v>
      </c>
      <c r="B834" s="24" t="s">
        <v>512</v>
      </c>
      <c r="C834" s="24" t="s">
        <v>411</v>
      </c>
      <c r="D834" s="25" t="s">
        <v>24</v>
      </c>
      <c r="E834" s="26" t="s">
        <v>412</v>
      </c>
      <c r="F834" s="26" t="s">
        <v>412</v>
      </c>
      <c r="G834" s="27">
        <f>SUM(G835:G836)</f>
        <v>1000</v>
      </c>
    </row>
    <row r="835" spans="1:7">
      <c r="A835" s="1"/>
      <c r="B835" s="1" t="s">
        <v>513</v>
      </c>
      <c r="C835" s="2" t="s">
        <v>514</v>
      </c>
      <c r="D835" s="2" t="s">
        <v>515</v>
      </c>
      <c r="E835" s="2" t="s">
        <v>516</v>
      </c>
      <c r="F835" s="2" t="s">
        <v>517</v>
      </c>
      <c r="G835" s="3"/>
    </row>
    <row r="836" spans="1:7">
      <c r="A836" s="4"/>
      <c r="B836" s="4"/>
      <c r="C836" s="5">
        <v>1</v>
      </c>
      <c r="D836" s="5">
        <v>1000</v>
      </c>
      <c r="E836" s="5"/>
      <c r="F836" s="5"/>
      <c r="G836" s="5">
        <f>PRODUCT(C836:F836)</f>
        <v>1000</v>
      </c>
    </row>
    <row r="838" spans="1:7" ht="45" customHeight="1">
      <c r="A838" s="24" t="s">
        <v>720</v>
      </c>
      <c r="B838" s="24" t="s">
        <v>512</v>
      </c>
      <c r="C838" s="24" t="s">
        <v>413</v>
      </c>
      <c r="D838" s="25" t="s">
        <v>24</v>
      </c>
      <c r="E838" s="26" t="s">
        <v>414</v>
      </c>
      <c r="F838" s="26" t="s">
        <v>414</v>
      </c>
      <c r="G838" s="27">
        <f>SUM(G839:G840)</f>
        <v>750</v>
      </c>
    </row>
    <row r="839" spans="1:7">
      <c r="A839" s="1"/>
      <c r="B839" s="1" t="s">
        <v>513</v>
      </c>
      <c r="C839" s="2" t="s">
        <v>514</v>
      </c>
      <c r="D839" s="2" t="s">
        <v>515</v>
      </c>
      <c r="E839" s="2" t="s">
        <v>516</v>
      </c>
      <c r="F839" s="2" t="s">
        <v>517</v>
      </c>
      <c r="G839" s="3"/>
    </row>
    <row r="840" spans="1:7">
      <c r="A840" s="4"/>
      <c r="B840" s="4"/>
      <c r="C840" s="5">
        <v>750</v>
      </c>
      <c r="D840" s="5"/>
      <c r="E840" s="5"/>
      <c r="F840" s="5"/>
      <c r="G840" s="5">
        <f>PRODUCT(C840:F840)</f>
        <v>750</v>
      </c>
    </row>
    <row r="842" spans="1:7" ht="45" customHeight="1">
      <c r="A842" s="24" t="s">
        <v>721</v>
      </c>
      <c r="B842" s="24" t="s">
        <v>512</v>
      </c>
      <c r="C842" s="24" t="s">
        <v>238</v>
      </c>
      <c r="D842" s="25" t="s">
        <v>24</v>
      </c>
      <c r="E842" s="26" t="s">
        <v>239</v>
      </c>
      <c r="F842" s="26" t="s">
        <v>239</v>
      </c>
      <c r="G842" s="27">
        <f>SUM(G843:G844)</f>
        <v>175</v>
      </c>
    </row>
    <row r="843" spans="1:7">
      <c r="A843" s="1"/>
      <c r="B843" s="1" t="s">
        <v>513</v>
      </c>
      <c r="C843" s="2" t="s">
        <v>514</v>
      </c>
      <c r="D843" s="2" t="s">
        <v>515</v>
      </c>
      <c r="E843" s="2" t="s">
        <v>516</v>
      </c>
      <c r="F843" s="2" t="s">
        <v>517</v>
      </c>
      <c r="G843" s="3"/>
    </row>
    <row r="844" spans="1:7">
      <c r="A844" s="4"/>
      <c r="B844" s="4"/>
      <c r="C844" s="5">
        <v>175</v>
      </c>
      <c r="D844" s="5"/>
      <c r="E844" s="5"/>
      <c r="F844" s="5"/>
      <c r="G844" s="5">
        <f>PRODUCT(C844:F844)</f>
        <v>175</v>
      </c>
    </row>
    <row r="846" spans="1:7" ht="45" customHeight="1">
      <c r="A846" s="24" t="s">
        <v>722</v>
      </c>
      <c r="B846" s="24" t="s">
        <v>512</v>
      </c>
      <c r="C846" s="24" t="s">
        <v>240</v>
      </c>
      <c r="D846" s="25" t="s">
        <v>24</v>
      </c>
      <c r="E846" s="26" t="s">
        <v>241</v>
      </c>
      <c r="F846" s="26" t="s">
        <v>241</v>
      </c>
      <c r="G846" s="27">
        <f>SUM(G847:G848)</f>
        <v>875</v>
      </c>
    </row>
    <row r="847" spans="1:7">
      <c r="A847" s="1"/>
      <c r="B847" s="1" t="s">
        <v>513</v>
      </c>
      <c r="C847" s="2" t="s">
        <v>514</v>
      </c>
      <c r="D847" s="2" t="s">
        <v>515</v>
      </c>
      <c r="E847" s="2" t="s">
        <v>516</v>
      </c>
      <c r="F847" s="2" t="s">
        <v>517</v>
      </c>
      <c r="G847" s="3"/>
    </row>
    <row r="848" spans="1:7">
      <c r="A848" s="4"/>
      <c r="B848" s="4"/>
      <c r="C848" s="5">
        <v>875</v>
      </c>
      <c r="D848" s="5"/>
      <c r="E848" s="5"/>
      <c r="F848" s="5"/>
      <c r="G848" s="5">
        <f>PRODUCT(C848:F848)</f>
        <v>875</v>
      </c>
    </row>
    <row r="850" spans="1:7" ht="45" customHeight="1">
      <c r="A850" s="24" t="s">
        <v>723</v>
      </c>
      <c r="B850" s="24" t="s">
        <v>512</v>
      </c>
      <c r="C850" s="24" t="s">
        <v>415</v>
      </c>
      <c r="D850" s="25" t="s">
        <v>17</v>
      </c>
      <c r="E850" s="26" t="s">
        <v>416</v>
      </c>
      <c r="F850" s="26" t="s">
        <v>416</v>
      </c>
      <c r="G850" s="27">
        <f>SUM(G851:G852)</f>
        <v>9</v>
      </c>
    </row>
    <row r="851" spans="1:7">
      <c r="A851" s="1"/>
      <c r="B851" s="1" t="s">
        <v>513</v>
      </c>
      <c r="C851" s="2" t="s">
        <v>514</v>
      </c>
      <c r="D851" s="2" t="s">
        <v>515</v>
      </c>
      <c r="E851" s="2" t="s">
        <v>516</v>
      </c>
      <c r="F851" s="2" t="s">
        <v>517</v>
      </c>
      <c r="G851" s="3"/>
    </row>
    <row r="852" spans="1:7">
      <c r="A852" s="4"/>
      <c r="B852" s="4"/>
      <c r="C852" s="5">
        <v>9</v>
      </c>
      <c r="D852" s="5"/>
      <c r="E852" s="5"/>
      <c r="F852" s="5"/>
      <c r="G852" s="5">
        <f>PRODUCT(C852:F852)</f>
        <v>9</v>
      </c>
    </row>
    <row r="854" spans="1:7" ht="45" customHeight="1">
      <c r="A854" s="24" t="s">
        <v>724</v>
      </c>
      <c r="B854" s="24" t="s">
        <v>512</v>
      </c>
      <c r="C854" s="24" t="s">
        <v>417</v>
      </c>
      <c r="D854" s="25" t="s">
        <v>17</v>
      </c>
      <c r="E854" s="26" t="s">
        <v>418</v>
      </c>
      <c r="F854" s="26" t="s">
        <v>418</v>
      </c>
      <c r="G854" s="27">
        <f>SUM(G855:G856)</f>
        <v>1</v>
      </c>
    </row>
    <row r="855" spans="1:7">
      <c r="A855" s="1"/>
      <c r="B855" s="1" t="s">
        <v>513</v>
      </c>
      <c r="C855" s="2" t="s">
        <v>514</v>
      </c>
      <c r="D855" s="2" t="s">
        <v>515</v>
      </c>
      <c r="E855" s="2" t="s">
        <v>516</v>
      </c>
      <c r="F855" s="2" t="s">
        <v>517</v>
      </c>
      <c r="G855" s="3"/>
    </row>
    <row r="856" spans="1:7">
      <c r="A856" s="4"/>
      <c r="B856" s="4"/>
      <c r="C856" s="5">
        <v>1</v>
      </c>
      <c r="D856" s="5"/>
      <c r="E856" s="5"/>
      <c r="F856" s="5"/>
      <c r="G856" s="5">
        <f>PRODUCT(C856:F856)</f>
        <v>1</v>
      </c>
    </row>
    <row r="858" spans="1:7" ht="45" customHeight="1">
      <c r="A858" s="24" t="s">
        <v>725</v>
      </c>
      <c r="B858" s="24" t="s">
        <v>512</v>
      </c>
      <c r="C858" s="24" t="s">
        <v>419</v>
      </c>
      <c r="D858" s="25" t="s">
        <v>17</v>
      </c>
      <c r="E858" s="26" t="s">
        <v>420</v>
      </c>
      <c r="F858" s="26" t="s">
        <v>420</v>
      </c>
      <c r="G858" s="27">
        <f>SUM(G859:G860)</f>
        <v>1</v>
      </c>
    </row>
    <row r="859" spans="1:7">
      <c r="A859" s="1"/>
      <c r="B859" s="1" t="s">
        <v>513</v>
      </c>
      <c r="C859" s="2" t="s">
        <v>514</v>
      </c>
      <c r="D859" s="2" t="s">
        <v>515</v>
      </c>
      <c r="E859" s="2" t="s">
        <v>516</v>
      </c>
      <c r="F859" s="2" t="s">
        <v>517</v>
      </c>
      <c r="G859" s="3"/>
    </row>
    <row r="860" spans="1:7">
      <c r="A860" s="4"/>
      <c r="B860" s="4"/>
      <c r="C860" s="5">
        <v>1</v>
      </c>
      <c r="D860" s="5"/>
      <c r="E860" s="5"/>
      <c r="F860" s="5"/>
      <c r="G860" s="5">
        <f>PRODUCT(C860:F860)</f>
        <v>1</v>
      </c>
    </row>
    <row r="862" spans="1:7">
      <c r="B862" t="s">
        <v>510</v>
      </c>
      <c r="C862" s="22" t="s">
        <v>6</v>
      </c>
      <c r="D862" s="23" t="s">
        <v>7</v>
      </c>
      <c r="E862" s="22" t="s">
        <v>8</v>
      </c>
    </row>
    <row r="863" spans="1:7">
      <c r="B863" t="s">
        <v>510</v>
      </c>
      <c r="C863" s="22" t="s">
        <v>9</v>
      </c>
      <c r="D863" s="23" t="s">
        <v>46</v>
      </c>
      <c r="E863" s="22" t="s">
        <v>146</v>
      </c>
    </row>
    <row r="864" spans="1:7">
      <c r="B864" t="s">
        <v>510</v>
      </c>
      <c r="C864" s="22" t="s">
        <v>11</v>
      </c>
      <c r="D864" s="23" t="s">
        <v>228</v>
      </c>
      <c r="E864" s="22" t="s">
        <v>421</v>
      </c>
    </row>
    <row r="865" spans="1:7">
      <c r="B865" t="s">
        <v>510</v>
      </c>
      <c r="C865" s="22" t="s">
        <v>13</v>
      </c>
      <c r="D865" s="23" t="s">
        <v>7</v>
      </c>
      <c r="E865" s="22" t="s">
        <v>422</v>
      </c>
    </row>
    <row r="867" spans="1:7" ht="45" customHeight="1">
      <c r="A867" s="24" t="s">
        <v>726</v>
      </c>
      <c r="B867" s="24" t="s">
        <v>512</v>
      </c>
      <c r="C867" s="24" t="s">
        <v>424</v>
      </c>
      <c r="D867" s="25" t="s">
        <v>17</v>
      </c>
      <c r="E867" s="26" t="s">
        <v>425</v>
      </c>
      <c r="F867" s="26" t="s">
        <v>425</v>
      </c>
      <c r="G867" s="27">
        <v>15</v>
      </c>
    </row>
    <row r="868" spans="1:7" ht="45" customHeight="1">
      <c r="A868" s="24" t="s">
        <v>727</v>
      </c>
      <c r="B868" s="24" t="s">
        <v>512</v>
      </c>
      <c r="C868" s="24" t="s">
        <v>426</v>
      </c>
      <c r="D868" s="25" t="s">
        <v>17</v>
      </c>
      <c r="E868" s="26" t="s">
        <v>427</v>
      </c>
      <c r="F868" s="26" t="s">
        <v>427</v>
      </c>
      <c r="G868" s="27">
        <v>15</v>
      </c>
    </row>
    <row r="869" spans="1:7">
      <c r="B869" t="s">
        <v>510</v>
      </c>
      <c r="C869" s="22" t="s">
        <v>6</v>
      </c>
      <c r="D869" s="23" t="s">
        <v>7</v>
      </c>
      <c r="E869" s="22" t="s">
        <v>8</v>
      </c>
    </row>
    <row r="870" spans="1:7">
      <c r="B870" t="s">
        <v>510</v>
      </c>
      <c r="C870" s="22" t="s">
        <v>9</v>
      </c>
      <c r="D870" s="23" t="s">
        <v>46</v>
      </c>
      <c r="E870" s="22" t="s">
        <v>146</v>
      </c>
    </row>
    <row r="871" spans="1:7">
      <c r="B871" t="s">
        <v>510</v>
      </c>
      <c r="C871" s="22" t="s">
        <v>11</v>
      </c>
      <c r="D871" s="23" t="s">
        <v>228</v>
      </c>
      <c r="E871" s="22" t="s">
        <v>421</v>
      </c>
    </row>
    <row r="872" spans="1:7">
      <c r="B872" t="s">
        <v>510</v>
      </c>
      <c r="C872" s="22" t="s">
        <v>13</v>
      </c>
      <c r="D872" s="23" t="s">
        <v>46</v>
      </c>
      <c r="E872" s="22" t="s">
        <v>264</v>
      </c>
    </row>
    <row r="874" spans="1:7" ht="45" customHeight="1">
      <c r="A874" s="24" t="s">
        <v>728</v>
      </c>
      <c r="B874" s="24" t="s">
        <v>512</v>
      </c>
      <c r="C874" s="24" t="s">
        <v>429</v>
      </c>
      <c r="D874" s="25" t="s">
        <v>17</v>
      </c>
      <c r="E874" s="26" t="s">
        <v>430</v>
      </c>
      <c r="F874" s="26" t="s">
        <v>430</v>
      </c>
      <c r="G874" s="27">
        <v>18</v>
      </c>
    </row>
    <row r="875" spans="1:7" ht="45" customHeight="1">
      <c r="A875" s="24" t="s">
        <v>729</v>
      </c>
      <c r="B875" s="24" t="s">
        <v>512</v>
      </c>
      <c r="C875" s="24" t="s">
        <v>431</v>
      </c>
      <c r="D875" s="25" t="s">
        <v>17</v>
      </c>
      <c r="E875" s="26" t="s">
        <v>432</v>
      </c>
      <c r="F875" s="26" t="s">
        <v>432</v>
      </c>
      <c r="G875" s="27">
        <v>18</v>
      </c>
    </row>
    <row r="876" spans="1:7">
      <c r="B876" t="s">
        <v>510</v>
      </c>
      <c r="C876" s="22" t="s">
        <v>6</v>
      </c>
      <c r="D876" s="23" t="s">
        <v>7</v>
      </c>
      <c r="E876" s="22" t="s">
        <v>8</v>
      </c>
    </row>
    <row r="877" spans="1:7">
      <c r="B877" t="s">
        <v>510</v>
      </c>
      <c r="C877" s="22" t="s">
        <v>9</v>
      </c>
      <c r="D877" s="23" t="s">
        <v>46</v>
      </c>
      <c r="E877" s="22" t="s">
        <v>146</v>
      </c>
    </row>
    <row r="878" spans="1:7">
      <c r="B878" t="s">
        <v>510</v>
      </c>
      <c r="C878" s="22" t="s">
        <v>11</v>
      </c>
      <c r="D878" s="23" t="s">
        <v>228</v>
      </c>
      <c r="E878" s="22" t="s">
        <v>421</v>
      </c>
    </row>
    <row r="879" spans="1:7">
      <c r="B879" t="s">
        <v>510</v>
      </c>
      <c r="C879" s="22" t="s">
        <v>13</v>
      </c>
      <c r="D879" s="23" t="s">
        <v>96</v>
      </c>
      <c r="E879" s="22" t="s">
        <v>301</v>
      </c>
    </row>
    <row r="881" spans="1:7" ht="45" customHeight="1">
      <c r="A881" s="24" t="s">
        <v>730</v>
      </c>
      <c r="B881" s="24" t="s">
        <v>512</v>
      </c>
      <c r="C881" s="24" t="s">
        <v>434</v>
      </c>
      <c r="D881" s="25" t="s">
        <v>17</v>
      </c>
      <c r="E881" s="26" t="s">
        <v>435</v>
      </c>
      <c r="F881" s="26" t="s">
        <v>435</v>
      </c>
      <c r="G881" s="27">
        <v>18</v>
      </c>
    </row>
    <row r="882" spans="1:7" ht="45" customHeight="1">
      <c r="A882" s="24" t="s">
        <v>731</v>
      </c>
      <c r="B882" s="24" t="s">
        <v>512</v>
      </c>
      <c r="C882" s="24" t="s">
        <v>436</v>
      </c>
      <c r="D882" s="25" t="s">
        <v>17</v>
      </c>
      <c r="E882" s="26" t="s">
        <v>437</v>
      </c>
      <c r="F882" s="26" t="s">
        <v>437</v>
      </c>
      <c r="G882" s="27">
        <v>15</v>
      </c>
    </row>
    <row r="883" spans="1:7">
      <c r="B883" t="s">
        <v>510</v>
      </c>
      <c r="C883" s="22" t="s">
        <v>6</v>
      </c>
      <c r="D883" s="23" t="s">
        <v>7</v>
      </c>
      <c r="E883" s="22" t="s">
        <v>8</v>
      </c>
    </row>
    <row r="884" spans="1:7">
      <c r="B884" t="s">
        <v>510</v>
      </c>
      <c r="C884" s="22" t="s">
        <v>9</v>
      </c>
      <c r="D884" s="23" t="s">
        <v>46</v>
      </c>
      <c r="E884" s="22" t="s">
        <v>146</v>
      </c>
    </row>
    <row r="885" spans="1:7">
      <c r="B885" t="s">
        <v>510</v>
      </c>
      <c r="C885" s="22" t="s">
        <v>11</v>
      </c>
      <c r="D885" s="23" t="s">
        <v>228</v>
      </c>
      <c r="E885" s="22" t="s">
        <v>421</v>
      </c>
    </row>
    <row r="886" spans="1:7">
      <c r="B886" t="s">
        <v>510</v>
      </c>
      <c r="C886" s="22" t="s">
        <v>13</v>
      </c>
      <c r="D886" s="23" t="s">
        <v>192</v>
      </c>
      <c r="E886" s="22" t="s">
        <v>438</v>
      </c>
    </row>
    <row r="888" spans="1:7" ht="45" customHeight="1">
      <c r="A888" s="24" t="s">
        <v>732</v>
      </c>
      <c r="B888" s="24" t="s">
        <v>512</v>
      </c>
      <c r="C888" s="24" t="s">
        <v>440</v>
      </c>
      <c r="D888" s="25" t="s">
        <v>17</v>
      </c>
      <c r="E888" s="26" t="s">
        <v>441</v>
      </c>
      <c r="F888" s="26" t="s">
        <v>441</v>
      </c>
      <c r="G888" s="27">
        <v>1</v>
      </c>
    </row>
    <row r="889" spans="1:7" ht="45" customHeight="1">
      <c r="A889" s="24" t="s">
        <v>733</v>
      </c>
      <c r="B889" s="24" t="s">
        <v>512</v>
      </c>
      <c r="C889" s="24" t="s">
        <v>442</v>
      </c>
      <c r="D889" s="25" t="s">
        <v>17</v>
      </c>
      <c r="E889" s="26" t="s">
        <v>443</v>
      </c>
      <c r="F889" s="26" t="s">
        <v>443</v>
      </c>
      <c r="G889" s="27">
        <v>1</v>
      </c>
    </row>
    <row r="890" spans="1:7" ht="45" customHeight="1">
      <c r="A890" s="24" t="s">
        <v>734</v>
      </c>
      <c r="B890" s="24" t="s">
        <v>512</v>
      </c>
      <c r="C890" s="24" t="s">
        <v>444</v>
      </c>
      <c r="D890" s="25" t="s">
        <v>17</v>
      </c>
      <c r="E890" s="26" t="s">
        <v>445</v>
      </c>
      <c r="F890" s="26" t="s">
        <v>445</v>
      </c>
      <c r="G890" s="27">
        <v>1</v>
      </c>
    </row>
    <row r="891" spans="1:7" ht="45" customHeight="1">
      <c r="A891" s="24" t="s">
        <v>735</v>
      </c>
      <c r="B891" s="24" t="s">
        <v>512</v>
      </c>
      <c r="C891" s="24" t="s">
        <v>446</v>
      </c>
      <c r="D891" s="25" t="s">
        <v>17</v>
      </c>
      <c r="E891" s="26" t="s">
        <v>447</v>
      </c>
      <c r="F891" s="26" t="s">
        <v>447</v>
      </c>
      <c r="G891" s="27">
        <v>1</v>
      </c>
    </row>
    <row r="892" spans="1:7" ht="45" customHeight="1">
      <c r="A892" s="24" t="s">
        <v>736</v>
      </c>
      <c r="B892" s="24" t="s">
        <v>512</v>
      </c>
      <c r="C892" s="24" t="s">
        <v>448</v>
      </c>
      <c r="D892" s="25" t="s">
        <v>17</v>
      </c>
      <c r="E892" s="26" t="s">
        <v>449</v>
      </c>
      <c r="F892" s="26" t="s">
        <v>449</v>
      </c>
      <c r="G892" s="27">
        <v>1</v>
      </c>
    </row>
    <row r="893" spans="1:7" ht="45" customHeight="1">
      <c r="A893" s="24" t="s">
        <v>737</v>
      </c>
      <c r="B893" s="24" t="s">
        <v>512</v>
      </c>
      <c r="C893" s="24" t="s">
        <v>450</v>
      </c>
      <c r="D893" s="25" t="s">
        <v>17</v>
      </c>
      <c r="E893" s="26" t="s">
        <v>451</v>
      </c>
      <c r="F893" s="26" t="s">
        <v>451</v>
      </c>
      <c r="G893" s="27">
        <v>1</v>
      </c>
    </row>
    <row r="894" spans="1:7" ht="45" customHeight="1">
      <c r="A894" s="24" t="s">
        <v>738</v>
      </c>
      <c r="B894" s="24" t="s">
        <v>512</v>
      </c>
      <c r="C894" s="24" t="s">
        <v>452</v>
      </c>
      <c r="D894" s="25" t="s">
        <v>17</v>
      </c>
      <c r="E894" s="26" t="s">
        <v>453</v>
      </c>
      <c r="F894" s="26" t="s">
        <v>453</v>
      </c>
      <c r="G894" s="27">
        <v>1</v>
      </c>
    </row>
    <row r="895" spans="1:7" ht="45" customHeight="1">
      <c r="A895" s="24" t="s">
        <v>739</v>
      </c>
      <c r="B895" s="24" t="s">
        <v>512</v>
      </c>
      <c r="C895" s="24" t="s">
        <v>454</v>
      </c>
      <c r="D895" s="25" t="s">
        <v>17</v>
      </c>
      <c r="E895" s="26" t="s">
        <v>455</v>
      </c>
      <c r="F895" s="26" t="s">
        <v>455</v>
      </c>
      <c r="G895" s="27">
        <v>1</v>
      </c>
    </row>
    <row r="896" spans="1:7" ht="45" customHeight="1">
      <c r="A896" s="24" t="s">
        <v>740</v>
      </c>
      <c r="B896" s="24" t="s">
        <v>512</v>
      </c>
      <c r="C896" s="24" t="s">
        <v>456</v>
      </c>
      <c r="D896" s="25" t="s">
        <v>17</v>
      </c>
      <c r="E896" s="26" t="s">
        <v>457</v>
      </c>
      <c r="F896" s="26" t="s">
        <v>457</v>
      </c>
      <c r="G896" s="27">
        <v>1</v>
      </c>
    </row>
    <row r="897" spans="1:7" ht="45" customHeight="1">
      <c r="A897" s="24" t="s">
        <v>741</v>
      </c>
      <c r="B897" s="24" t="s">
        <v>512</v>
      </c>
      <c r="C897" s="24" t="s">
        <v>458</v>
      </c>
      <c r="D897" s="25" t="s">
        <v>17</v>
      </c>
      <c r="E897" s="26" t="s">
        <v>459</v>
      </c>
      <c r="F897" s="26" t="s">
        <v>459</v>
      </c>
      <c r="G897" s="27">
        <v>1</v>
      </c>
    </row>
    <row r="898" spans="1:7" ht="45" customHeight="1">
      <c r="A898" s="24" t="s">
        <v>742</v>
      </c>
      <c r="B898" s="24" t="s">
        <v>512</v>
      </c>
      <c r="C898" s="24" t="s">
        <v>460</v>
      </c>
      <c r="D898" s="25" t="s">
        <v>17</v>
      </c>
      <c r="E898" s="26" t="s">
        <v>461</v>
      </c>
      <c r="F898" s="26" t="s">
        <v>461</v>
      </c>
      <c r="G898" s="27">
        <v>1</v>
      </c>
    </row>
    <row r="899" spans="1:7">
      <c r="B899" t="s">
        <v>510</v>
      </c>
      <c r="C899" s="22" t="s">
        <v>6</v>
      </c>
      <c r="D899" s="23" t="s">
        <v>7</v>
      </c>
      <c r="E899" s="22" t="s">
        <v>8</v>
      </c>
    </row>
    <row r="900" spans="1:7">
      <c r="B900" t="s">
        <v>510</v>
      </c>
      <c r="C900" s="22" t="s">
        <v>9</v>
      </c>
      <c r="D900" s="23" t="s">
        <v>46</v>
      </c>
      <c r="E900" s="22" t="s">
        <v>146</v>
      </c>
    </row>
    <row r="901" spans="1:7">
      <c r="B901" t="s">
        <v>510</v>
      </c>
      <c r="C901" s="22" t="s">
        <v>11</v>
      </c>
      <c r="D901" s="23" t="s">
        <v>228</v>
      </c>
      <c r="E901" s="22" t="s">
        <v>421</v>
      </c>
    </row>
    <row r="902" spans="1:7">
      <c r="B902" t="s">
        <v>510</v>
      </c>
      <c r="C902" s="22" t="s">
        <v>13</v>
      </c>
      <c r="D902" s="23" t="s">
        <v>208</v>
      </c>
      <c r="E902" s="22" t="s">
        <v>234</v>
      </c>
    </row>
    <row r="904" spans="1:7" ht="45" customHeight="1">
      <c r="A904" s="24" t="s">
        <v>743</v>
      </c>
      <c r="B904" s="24" t="s">
        <v>512</v>
      </c>
      <c r="C904" s="24" t="s">
        <v>463</v>
      </c>
      <c r="D904" s="25" t="s">
        <v>17</v>
      </c>
      <c r="E904" s="26" t="s">
        <v>464</v>
      </c>
      <c r="F904" s="26" t="s">
        <v>464</v>
      </c>
      <c r="G904" s="27">
        <v>54</v>
      </c>
    </row>
    <row r="905" spans="1:7">
      <c r="B905" t="s">
        <v>510</v>
      </c>
      <c r="C905" s="22" t="s">
        <v>6</v>
      </c>
      <c r="D905" s="23" t="s">
        <v>7</v>
      </c>
      <c r="E905" s="22" t="s">
        <v>8</v>
      </c>
    </row>
    <row r="906" spans="1:7">
      <c r="B906" t="s">
        <v>510</v>
      </c>
      <c r="C906" s="22" t="s">
        <v>9</v>
      </c>
      <c r="D906" s="23" t="s">
        <v>96</v>
      </c>
      <c r="E906" s="22" t="s">
        <v>465</v>
      </c>
    </row>
    <row r="907" spans="1:7">
      <c r="B907" t="s">
        <v>510</v>
      </c>
      <c r="C907" s="22" t="s">
        <v>11</v>
      </c>
      <c r="D907" s="23" t="s">
        <v>7</v>
      </c>
      <c r="E907" s="22" t="s">
        <v>466</v>
      </c>
    </row>
    <row r="909" spans="1:7" ht="45" customHeight="1">
      <c r="A909" s="24" t="s">
        <v>744</v>
      </c>
      <c r="B909" s="24" t="s">
        <v>512</v>
      </c>
      <c r="C909" s="24" t="s">
        <v>468</v>
      </c>
      <c r="D909" s="25" t="s">
        <v>94</v>
      </c>
      <c r="E909" s="26" t="s">
        <v>469</v>
      </c>
      <c r="F909" s="26" t="s">
        <v>469</v>
      </c>
      <c r="G909" s="27">
        <f>SUM(G910:G911)</f>
        <v>1</v>
      </c>
    </row>
    <row r="910" spans="1:7">
      <c r="A910" s="1"/>
      <c r="B910" s="1" t="s">
        <v>513</v>
      </c>
      <c r="C910" s="2" t="s">
        <v>514</v>
      </c>
      <c r="D910" s="2" t="s">
        <v>515</v>
      </c>
      <c r="E910" s="2" t="s">
        <v>516</v>
      </c>
      <c r="F910" s="2" t="s">
        <v>517</v>
      </c>
      <c r="G910" s="3"/>
    </row>
    <row r="911" spans="1:7">
      <c r="A911" s="4"/>
      <c r="B911" s="4"/>
      <c r="C911" s="5">
        <v>1</v>
      </c>
      <c r="D911" s="5"/>
      <c r="E911" s="5"/>
      <c r="F911" s="5"/>
      <c r="G911" s="5">
        <f>PRODUCT(C911:F911)</f>
        <v>1</v>
      </c>
    </row>
    <row r="913" spans="1:7">
      <c r="B913" t="s">
        <v>510</v>
      </c>
      <c r="C913" s="22" t="s">
        <v>6</v>
      </c>
      <c r="D913" s="23" t="s">
        <v>7</v>
      </c>
      <c r="E913" s="22" t="s">
        <v>8</v>
      </c>
    </row>
    <row r="914" spans="1:7">
      <c r="B914" t="s">
        <v>510</v>
      </c>
      <c r="C914" s="22" t="s">
        <v>9</v>
      </c>
      <c r="D914" s="23" t="s">
        <v>192</v>
      </c>
      <c r="E914" s="22" t="s">
        <v>470</v>
      </c>
    </row>
    <row r="915" spans="1:7">
      <c r="B915" t="s">
        <v>510</v>
      </c>
      <c r="C915" s="22" t="s">
        <v>11</v>
      </c>
      <c r="D915" s="23" t="s">
        <v>7</v>
      </c>
      <c r="E915" s="22" t="s">
        <v>471</v>
      </c>
    </row>
    <row r="917" spans="1:7" ht="45" customHeight="1">
      <c r="A917" s="24" t="s">
        <v>745</v>
      </c>
      <c r="B917" s="24" t="s">
        <v>512</v>
      </c>
      <c r="C917" s="24" t="s">
        <v>473</v>
      </c>
      <c r="D917" s="25" t="s">
        <v>94</v>
      </c>
      <c r="E917" s="26" t="s">
        <v>474</v>
      </c>
      <c r="F917" s="26" t="s">
        <v>474</v>
      </c>
      <c r="G917" s="27">
        <v>1</v>
      </c>
    </row>
    <row r="918" spans="1:7">
      <c r="B918" t="s">
        <v>510</v>
      </c>
      <c r="C918" s="22" t="s">
        <v>6</v>
      </c>
      <c r="D918" s="23" t="s">
        <v>7</v>
      </c>
      <c r="E918" s="22" t="s">
        <v>8</v>
      </c>
    </row>
    <row r="919" spans="1:7">
      <c r="B919" t="s">
        <v>510</v>
      </c>
      <c r="C919" s="22" t="s">
        <v>9</v>
      </c>
      <c r="D919" s="23" t="s">
        <v>208</v>
      </c>
      <c r="E919" s="22" t="s">
        <v>475</v>
      </c>
    </row>
    <row r="920" spans="1:7">
      <c r="B920" t="s">
        <v>510</v>
      </c>
      <c r="C920" s="22" t="s">
        <v>11</v>
      </c>
      <c r="D920" s="23" t="s">
        <v>7</v>
      </c>
      <c r="E920" s="22" t="s">
        <v>476</v>
      </c>
    </row>
    <row r="922" spans="1:7" ht="45" customHeight="1">
      <c r="A922" s="24" t="s">
        <v>746</v>
      </c>
      <c r="B922" s="24" t="s">
        <v>512</v>
      </c>
      <c r="C922" s="24" t="s">
        <v>478</v>
      </c>
      <c r="D922" s="25" t="s">
        <v>479</v>
      </c>
      <c r="E922" s="26" t="s">
        <v>480</v>
      </c>
      <c r="F922" s="26" t="s">
        <v>480</v>
      </c>
      <c r="G922" s="27">
        <v>1</v>
      </c>
    </row>
    <row r="923" spans="1:7">
      <c r="B923" t="s">
        <v>510</v>
      </c>
      <c r="C923" s="22" t="s">
        <v>6</v>
      </c>
      <c r="D923" s="23" t="s">
        <v>7</v>
      </c>
      <c r="E923" s="22" t="s">
        <v>8</v>
      </c>
    </row>
    <row r="924" spans="1:7">
      <c r="B924" t="s">
        <v>510</v>
      </c>
      <c r="C924" s="22" t="s">
        <v>9</v>
      </c>
      <c r="D924" s="23" t="s">
        <v>215</v>
      </c>
      <c r="E924" s="22" t="s">
        <v>481</v>
      </c>
    </row>
    <row r="925" spans="1:7">
      <c r="B925" t="s">
        <v>510</v>
      </c>
      <c r="C925" s="22" t="s">
        <v>11</v>
      </c>
      <c r="D925" s="23" t="s">
        <v>7</v>
      </c>
      <c r="E925" s="22" t="s">
        <v>482</v>
      </c>
    </row>
    <row r="927" spans="1:7" ht="45" customHeight="1">
      <c r="A927" s="24" t="s">
        <v>747</v>
      </c>
      <c r="B927" s="24" t="s">
        <v>512</v>
      </c>
      <c r="C927" s="24" t="s">
        <v>484</v>
      </c>
      <c r="D927" s="25" t="s">
        <v>17</v>
      </c>
      <c r="E927" s="26" t="s">
        <v>485</v>
      </c>
      <c r="F927" s="26" t="s">
        <v>485</v>
      </c>
      <c r="G927" s="27">
        <f>SUM(G928:G928)</f>
        <v>1</v>
      </c>
    </row>
    <row r="928" spans="1:7">
      <c r="A928" s="4"/>
      <c r="B928" s="4"/>
      <c r="C928" s="5">
        <v>1</v>
      </c>
      <c r="D928" s="5"/>
      <c r="E928" s="5"/>
      <c r="F928" s="5"/>
      <c r="G928" s="5">
        <f>PRODUCT(C928:F928)</f>
        <v>1</v>
      </c>
    </row>
    <row r="930" spans="1:7" ht="45" customHeight="1">
      <c r="A930" s="24" t="s">
        <v>748</v>
      </c>
      <c r="B930" s="24" t="s">
        <v>512</v>
      </c>
      <c r="C930" s="24" t="s">
        <v>486</v>
      </c>
      <c r="D930" s="25" t="s">
        <v>17</v>
      </c>
      <c r="E930" s="26" t="s">
        <v>487</v>
      </c>
      <c r="F930" s="26" t="s">
        <v>487</v>
      </c>
      <c r="G930" s="27">
        <f>SUM(G931:G931)</f>
        <v>1</v>
      </c>
    </row>
    <row r="931" spans="1:7">
      <c r="A931" s="4"/>
      <c r="B931" s="4"/>
      <c r="C931" s="5">
        <v>1</v>
      </c>
      <c r="D931" s="5"/>
      <c r="E931" s="5"/>
      <c r="F931" s="5"/>
      <c r="G931" s="5">
        <f>PRODUCT(C931:F931)</f>
        <v>1</v>
      </c>
    </row>
    <row r="933" spans="1:7" ht="45" customHeight="1">
      <c r="A933" s="24" t="s">
        <v>749</v>
      </c>
      <c r="B933" s="24" t="s">
        <v>512</v>
      </c>
      <c r="C933" s="24" t="s">
        <v>488</v>
      </c>
      <c r="D933" s="25" t="s">
        <v>17</v>
      </c>
      <c r="E933" s="26" t="s">
        <v>489</v>
      </c>
      <c r="F933" s="26" t="s">
        <v>489</v>
      </c>
      <c r="G933" s="27">
        <f>SUM(G934:G934)</f>
        <v>1</v>
      </c>
    </row>
    <row r="934" spans="1:7">
      <c r="A934" s="4"/>
      <c r="B934" s="4"/>
      <c r="C934" s="5">
        <v>1</v>
      </c>
      <c r="D934" s="5"/>
      <c r="E934" s="5"/>
      <c r="F934" s="5"/>
      <c r="G934" s="5">
        <f>PRODUCT(C934:F934)</f>
        <v>1</v>
      </c>
    </row>
    <row r="936" spans="1:7" ht="45" customHeight="1">
      <c r="A936" s="24" t="s">
        <v>750</v>
      </c>
      <c r="B936" s="24" t="s">
        <v>512</v>
      </c>
      <c r="C936" s="24" t="s">
        <v>490</v>
      </c>
      <c r="D936" s="25" t="s">
        <v>17</v>
      </c>
      <c r="E936" s="26" t="s">
        <v>491</v>
      </c>
      <c r="F936" s="26" t="s">
        <v>491</v>
      </c>
      <c r="G936" s="27">
        <f>SUM(G937:G938)</f>
        <v>1</v>
      </c>
    </row>
    <row r="937" spans="1:7">
      <c r="A937" s="1"/>
      <c r="B937" s="1" t="s">
        <v>513</v>
      </c>
      <c r="C937" s="2" t="s">
        <v>514</v>
      </c>
      <c r="D937" s="2" t="s">
        <v>515</v>
      </c>
      <c r="E937" s="2" t="s">
        <v>516</v>
      </c>
      <c r="F937" s="2" t="s">
        <v>517</v>
      </c>
      <c r="G937" s="3"/>
    </row>
    <row r="938" spans="1:7">
      <c r="A938" s="4"/>
      <c r="B938" s="4"/>
      <c r="C938" s="5">
        <v>1</v>
      </c>
      <c r="D938" s="5"/>
      <c r="E938" s="5"/>
      <c r="F938" s="5"/>
      <c r="G938" s="5">
        <f>PRODUCT(C938:F938)</f>
        <v>1</v>
      </c>
    </row>
    <row r="940" spans="1:7" ht="45" customHeight="1">
      <c r="A940" s="24" t="s">
        <v>751</v>
      </c>
      <c r="B940" s="24" t="s">
        <v>512</v>
      </c>
      <c r="C940" s="24" t="s">
        <v>492</v>
      </c>
      <c r="D940" s="25" t="s">
        <v>17</v>
      </c>
      <c r="E940" s="26" t="s">
        <v>493</v>
      </c>
      <c r="F940" s="26" t="s">
        <v>493</v>
      </c>
      <c r="G940" s="27">
        <f>SUM(G941:G942)</f>
        <v>1</v>
      </c>
    </row>
    <row r="941" spans="1:7">
      <c r="A941" s="1"/>
      <c r="B941" s="1" t="s">
        <v>513</v>
      </c>
      <c r="C941" s="2" t="s">
        <v>514</v>
      </c>
      <c r="D941" s="2" t="s">
        <v>515</v>
      </c>
      <c r="E941" s="2" t="s">
        <v>516</v>
      </c>
      <c r="F941" s="2" t="s">
        <v>517</v>
      </c>
      <c r="G941" s="3"/>
    </row>
    <row r="942" spans="1:7">
      <c r="A942" s="4"/>
      <c r="B942" s="4"/>
      <c r="C942" s="5">
        <v>1</v>
      </c>
      <c r="D942" s="5"/>
      <c r="E942" s="5"/>
      <c r="F942" s="5"/>
      <c r="G942" s="5">
        <f>PRODUCT(C942:F942)</f>
        <v>1</v>
      </c>
    </row>
    <row r="944" spans="1:7" ht="45" customHeight="1">
      <c r="A944" s="24" t="s">
        <v>752</v>
      </c>
      <c r="B944" s="24" t="s">
        <v>512</v>
      </c>
      <c r="C944" s="24" t="s">
        <v>494</v>
      </c>
      <c r="D944" s="25" t="s">
        <v>17</v>
      </c>
      <c r="E944" s="26" t="s">
        <v>495</v>
      </c>
      <c r="F944" s="26" t="s">
        <v>495</v>
      </c>
      <c r="G944" s="27">
        <f>SUM(G945:G946)</f>
        <v>1</v>
      </c>
    </row>
    <row r="945" spans="1:7">
      <c r="A945" s="1"/>
      <c r="B945" s="1" t="s">
        <v>513</v>
      </c>
      <c r="C945" s="2" t="s">
        <v>514</v>
      </c>
      <c r="D945" s="2" t="s">
        <v>515</v>
      </c>
      <c r="E945" s="2" t="s">
        <v>516</v>
      </c>
      <c r="F945" s="2" t="s">
        <v>517</v>
      </c>
      <c r="G945" s="3"/>
    </row>
    <row r="946" spans="1:7">
      <c r="A946" s="4"/>
      <c r="B946" s="4"/>
      <c r="C946" s="5">
        <v>1</v>
      </c>
      <c r="D946" s="5"/>
      <c r="E946" s="5"/>
      <c r="F946" s="5"/>
      <c r="G946" s="5">
        <f>PRODUCT(C946:F946)</f>
        <v>1</v>
      </c>
    </row>
    <row r="948" spans="1:7" ht="45" customHeight="1">
      <c r="A948" s="24" t="s">
        <v>753</v>
      </c>
      <c r="B948" s="24" t="s">
        <v>512</v>
      </c>
      <c r="C948" s="24" t="s">
        <v>496</v>
      </c>
      <c r="D948" s="25" t="s">
        <v>94</v>
      </c>
      <c r="E948" s="26" t="s">
        <v>497</v>
      </c>
      <c r="F948" s="26" t="s">
        <v>497</v>
      </c>
      <c r="G948" s="27">
        <f>SUM(G949:G949)</f>
        <v>1</v>
      </c>
    </row>
    <row r="949" spans="1:7">
      <c r="A949" s="4"/>
      <c r="B949" s="4"/>
      <c r="C949" s="5">
        <v>1</v>
      </c>
      <c r="D949" s="5"/>
      <c r="E949" s="5"/>
      <c r="F949" s="5"/>
      <c r="G949" s="5">
        <f>PRODUCT(C949:F949)</f>
        <v>1</v>
      </c>
    </row>
    <row r="951" spans="1:7" ht="45" customHeight="1">
      <c r="A951" s="24" t="s">
        <v>754</v>
      </c>
      <c r="B951" s="24" t="s">
        <v>512</v>
      </c>
      <c r="C951" s="24" t="s">
        <v>498</v>
      </c>
      <c r="D951" s="25" t="s">
        <v>94</v>
      </c>
      <c r="E951" s="26" t="s">
        <v>499</v>
      </c>
      <c r="F951" s="26" t="s">
        <v>499</v>
      </c>
      <c r="G951" s="27">
        <f>SUM(G952:G952)</f>
        <v>1</v>
      </c>
    </row>
    <row r="952" spans="1:7">
      <c r="A952" s="4"/>
      <c r="B952" s="4"/>
      <c r="C952" s="5">
        <v>1</v>
      </c>
      <c r="D952" s="5"/>
      <c r="E952" s="5"/>
      <c r="F952" s="5"/>
      <c r="G952" s="5">
        <f>PRODUCT(C952:F952)</f>
        <v>1</v>
      </c>
    </row>
    <row r="954" spans="1:7">
      <c r="B954" t="s">
        <v>510</v>
      </c>
      <c r="C954" s="22" t="s">
        <v>6</v>
      </c>
      <c r="D954" s="23" t="s">
        <v>7</v>
      </c>
      <c r="E954" s="22" t="s">
        <v>8</v>
      </c>
    </row>
    <row r="955" spans="1:7">
      <c r="B955" t="s">
        <v>510</v>
      </c>
      <c r="C955" s="22" t="s">
        <v>9</v>
      </c>
      <c r="D955" s="23" t="s">
        <v>215</v>
      </c>
      <c r="E955" s="22" t="s">
        <v>481</v>
      </c>
    </row>
    <row r="956" spans="1:7">
      <c r="B956" t="s">
        <v>510</v>
      </c>
      <c r="C956" s="22" t="s">
        <v>11</v>
      </c>
      <c r="D956" s="23" t="s">
        <v>500</v>
      </c>
      <c r="E956" s="22" t="s">
        <v>501</v>
      </c>
    </row>
    <row r="958" spans="1:7" ht="45" customHeight="1">
      <c r="A958" s="24" t="s">
        <v>755</v>
      </c>
      <c r="B958" s="24" t="s">
        <v>512</v>
      </c>
      <c r="C958" s="24" t="s">
        <v>503</v>
      </c>
      <c r="D958" s="25" t="s">
        <v>504</v>
      </c>
      <c r="E958" s="26" t="s">
        <v>505</v>
      </c>
      <c r="F958" s="26" t="s">
        <v>505</v>
      </c>
      <c r="G958" s="27">
        <v>1</v>
      </c>
    </row>
    <row r="959" spans="1:7" ht="45" customHeight="1">
      <c r="A959" s="24" t="s">
        <v>756</v>
      </c>
      <c r="B959" s="24" t="s">
        <v>512</v>
      </c>
      <c r="C959" s="24" t="s">
        <v>506</v>
      </c>
      <c r="D959" s="25" t="s">
        <v>504</v>
      </c>
      <c r="E959" s="26" t="s">
        <v>507</v>
      </c>
      <c r="F959" s="26" t="s">
        <v>507</v>
      </c>
      <c r="G959" s="27">
        <v>1</v>
      </c>
    </row>
  </sheetData>
  <sheetProtection sheet="1"/>
  <mergeCells count="220">
    <mergeCell ref="E948:F948"/>
    <mergeCell ref="E951:F951"/>
    <mergeCell ref="E958:F958"/>
    <mergeCell ref="E959:F959"/>
    <mergeCell ref="E909:F909"/>
    <mergeCell ref="E917:F917"/>
    <mergeCell ref="E922:F922"/>
    <mergeCell ref="E927:F927"/>
    <mergeCell ref="E930:F930"/>
    <mergeCell ref="E933:F933"/>
    <mergeCell ref="E936:F936"/>
    <mergeCell ref="E940:F940"/>
    <mergeCell ref="E944:F944"/>
    <mergeCell ref="E891:F891"/>
    <mergeCell ref="E892:F892"/>
    <mergeCell ref="E893:F893"/>
    <mergeCell ref="E894:F894"/>
    <mergeCell ref="E895:F895"/>
    <mergeCell ref="E896:F896"/>
    <mergeCell ref="E897:F897"/>
    <mergeCell ref="E898:F898"/>
    <mergeCell ref="E904:F904"/>
    <mergeCell ref="E867:F867"/>
    <mergeCell ref="E868:F868"/>
    <mergeCell ref="E874:F874"/>
    <mergeCell ref="E875:F875"/>
    <mergeCell ref="E881:F881"/>
    <mergeCell ref="E882:F882"/>
    <mergeCell ref="E888:F888"/>
    <mergeCell ref="E889:F889"/>
    <mergeCell ref="E890:F890"/>
    <mergeCell ref="E826:F826"/>
    <mergeCell ref="E830:F830"/>
    <mergeCell ref="E834:F834"/>
    <mergeCell ref="E838:F838"/>
    <mergeCell ref="E842:F842"/>
    <mergeCell ref="E846:F846"/>
    <mergeCell ref="E850:F850"/>
    <mergeCell ref="E854:F854"/>
    <mergeCell ref="E858:F858"/>
    <mergeCell ref="E788:F788"/>
    <mergeCell ref="E792:F792"/>
    <mergeCell ref="E796:F796"/>
    <mergeCell ref="E800:F800"/>
    <mergeCell ref="E804:F804"/>
    <mergeCell ref="E810:F810"/>
    <mergeCell ref="E814:F814"/>
    <mergeCell ref="E818:F818"/>
    <mergeCell ref="E822:F822"/>
    <mergeCell ref="E747:F747"/>
    <mergeCell ref="E751:F751"/>
    <mergeCell ref="E755:F755"/>
    <mergeCell ref="E764:F764"/>
    <mergeCell ref="E768:F768"/>
    <mergeCell ref="E772:F772"/>
    <mergeCell ref="E776:F776"/>
    <mergeCell ref="E780:F780"/>
    <mergeCell ref="E784:F784"/>
    <mergeCell ref="E710:F710"/>
    <mergeCell ref="E714:F714"/>
    <mergeCell ref="E718:F718"/>
    <mergeCell ref="E722:F722"/>
    <mergeCell ref="E726:F726"/>
    <mergeCell ref="E730:F730"/>
    <mergeCell ref="E734:F734"/>
    <mergeCell ref="E738:F738"/>
    <mergeCell ref="E743:F743"/>
    <mergeCell ref="E665:F665"/>
    <mergeCell ref="E670:F670"/>
    <mergeCell ref="E675:F675"/>
    <mergeCell ref="E679:F679"/>
    <mergeCell ref="E683:F683"/>
    <mergeCell ref="E688:F688"/>
    <mergeCell ref="E693:F693"/>
    <mergeCell ref="E702:F702"/>
    <mergeCell ref="E706:F706"/>
    <mergeCell ref="E622:F622"/>
    <mergeCell ref="E626:F626"/>
    <mergeCell ref="E630:F630"/>
    <mergeCell ref="E635:F635"/>
    <mergeCell ref="E640:F640"/>
    <mergeCell ref="E645:F645"/>
    <mergeCell ref="E650:F650"/>
    <mergeCell ref="E655:F655"/>
    <mergeCell ref="E660:F660"/>
    <mergeCell ref="E571:F571"/>
    <mergeCell ref="E579:F579"/>
    <mergeCell ref="E584:F584"/>
    <mergeCell ref="E592:F592"/>
    <mergeCell ref="E602:F602"/>
    <mergeCell ref="E606:F606"/>
    <mergeCell ref="E610:F610"/>
    <mergeCell ref="E614:F614"/>
    <mergeCell ref="E618:F618"/>
    <mergeCell ref="E537:F537"/>
    <mergeCell ref="E540:F540"/>
    <mergeCell ref="E544:F544"/>
    <mergeCell ref="E547:F547"/>
    <mergeCell ref="E551:F551"/>
    <mergeCell ref="E554:F554"/>
    <mergeCell ref="E562:F562"/>
    <mergeCell ref="E565:F565"/>
    <mergeCell ref="E568:F568"/>
    <mergeCell ref="E504:F504"/>
    <mergeCell ref="E508:F508"/>
    <mergeCell ref="E511:F511"/>
    <mergeCell ref="E515:F515"/>
    <mergeCell ref="E518:F518"/>
    <mergeCell ref="E522:F522"/>
    <mergeCell ref="E525:F525"/>
    <mergeCell ref="E529:F529"/>
    <mergeCell ref="E533:F533"/>
    <mergeCell ref="E470:F470"/>
    <mergeCell ref="E473:F473"/>
    <mergeCell ref="E476:F476"/>
    <mergeCell ref="E479:F479"/>
    <mergeCell ref="E480:F480"/>
    <mergeCell ref="E486:F486"/>
    <mergeCell ref="E490:F490"/>
    <mergeCell ref="E493:F493"/>
    <mergeCell ref="E496:F496"/>
    <mergeCell ref="E422:F422"/>
    <mergeCell ref="E431:F431"/>
    <mergeCell ref="E435:F435"/>
    <mergeCell ref="E440:F440"/>
    <mergeCell ref="E446:F446"/>
    <mergeCell ref="E450:F450"/>
    <mergeCell ref="E454:F454"/>
    <mergeCell ref="E458:F458"/>
    <mergeCell ref="E467:F467"/>
    <mergeCell ref="E371:F371"/>
    <mergeCell ref="E375:F375"/>
    <mergeCell ref="E384:F384"/>
    <mergeCell ref="E388:F388"/>
    <mergeCell ref="E397:F397"/>
    <mergeCell ref="E401:F401"/>
    <mergeCell ref="E405:F405"/>
    <mergeCell ref="E409:F409"/>
    <mergeCell ref="E413:F413"/>
    <mergeCell ref="E331:F331"/>
    <mergeCell ref="E340:F340"/>
    <mergeCell ref="E343:F343"/>
    <mergeCell ref="E346:F346"/>
    <mergeCell ref="E349:F349"/>
    <mergeCell ref="E355:F355"/>
    <mergeCell ref="E359:F359"/>
    <mergeCell ref="E363:F363"/>
    <mergeCell ref="E367:F367"/>
    <mergeCell ref="E294:F294"/>
    <mergeCell ref="E298:F298"/>
    <mergeCell ref="E307:F307"/>
    <mergeCell ref="E311:F311"/>
    <mergeCell ref="E315:F315"/>
    <mergeCell ref="E319:F319"/>
    <mergeCell ref="E323:F323"/>
    <mergeCell ref="E324:F324"/>
    <mergeCell ref="E325:F325"/>
    <mergeCell ref="E253:F253"/>
    <mergeCell ref="E257:F257"/>
    <mergeCell ref="E261:F261"/>
    <mergeCell ref="E265:F265"/>
    <mergeCell ref="E269:F269"/>
    <mergeCell ref="E278:F278"/>
    <mergeCell ref="E282:F282"/>
    <mergeCell ref="E286:F286"/>
    <mergeCell ref="E290:F290"/>
    <mergeCell ref="E212:F212"/>
    <mergeCell ref="E216:F216"/>
    <mergeCell ref="E220:F220"/>
    <mergeCell ref="E224:F224"/>
    <mergeCell ref="E228:F228"/>
    <mergeCell ref="E232:F232"/>
    <mergeCell ref="E236:F236"/>
    <mergeCell ref="E240:F240"/>
    <mergeCell ref="E244:F244"/>
    <mergeCell ref="E157:F157"/>
    <mergeCell ref="E161:F161"/>
    <mergeCell ref="E165:F165"/>
    <mergeCell ref="E174:F174"/>
    <mergeCell ref="E183:F183"/>
    <mergeCell ref="E186:F186"/>
    <mergeCell ref="E195:F195"/>
    <mergeCell ref="E204:F204"/>
    <mergeCell ref="E208:F208"/>
    <mergeCell ref="E121:F121"/>
    <mergeCell ref="E125:F125"/>
    <mergeCell ref="E129:F129"/>
    <mergeCell ref="E133:F133"/>
    <mergeCell ref="E137:F137"/>
    <mergeCell ref="E141:F141"/>
    <mergeCell ref="E145:F145"/>
    <mergeCell ref="E149:F149"/>
    <mergeCell ref="E153:F153"/>
    <mergeCell ref="E84:F84"/>
    <mergeCell ref="E88:F88"/>
    <mergeCell ref="E92:F92"/>
    <mergeCell ref="E96:F96"/>
    <mergeCell ref="E100:F100"/>
    <mergeCell ref="E104:F104"/>
    <mergeCell ref="E108:F108"/>
    <mergeCell ref="E112:F112"/>
    <mergeCell ref="E116:F116"/>
    <mergeCell ref="E31:F31"/>
    <mergeCell ref="E35:F35"/>
    <mergeCell ref="E40:F40"/>
    <mergeCell ref="E51:F51"/>
    <mergeCell ref="E55:F55"/>
    <mergeCell ref="E60:F60"/>
    <mergeCell ref="E65:F65"/>
    <mergeCell ref="E69:F69"/>
    <mergeCell ref="E80:F80"/>
    <mergeCell ref="E1:H1"/>
    <mergeCell ref="E2:H2"/>
    <mergeCell ref="E3:H3"/>
    <mergeCell ref="E4:H4"/>
    <mergeCell ref="C6:G6"/>
    <mergeCell ref="E15:F15"/>
    <mergeCell ref="E19:F19"/>
    <mergeCell ref="E23:F23"/>
    <mergeCell ref="E27:F27"/>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16060597</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16060597 - Adequacio Taller Santa Eulalia</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PPT</TMB_CH_TipusDocu>
    <TMB_OP xmlns="c8de0594-42e2-4f26-8a69-9df094374455">2024-11-12T23:00:00+00:00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 xsi:nil="true"/>
    <TMB_IDLicitacio xmlns="c8de0594-42e2-4f26-8a69-9df094374455">433061</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6EFD0A-C017-4E63-8E26-8750C3D714A2}"/>
</file>

<file path=customXml/itemProps2.xml><?xml version="1.0" encoding="utf-8"?>
<ds:datastoreItem xmlns:ds="http://schemas.openxmlformats.org/officeDocument/2006/customXml" ds:itemID="{B0C5FD13-7161-4729-BEF1-D509F6E82233}"/>
</file>

<file path=customXml/itemProps3.xml><?xml version="1.0" encoding="utf-8"?>
<ds:datastoreItem xmlns:ds="http://schemas.openxmlformats.org/officeDocument/2006/customXml" ds:itemID="{D0C92B44-6832-4DA6-B469-92847DC03D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Arribas Hernandez, Ana</cp:lastModifiedBy>
  <cp:revision/>
  <dcterms:created xsi:type="dcterms:W3CDTF">2024-07-26T13:44:53Z</dcterms:created>
  <dcterms:modified xsi:type="dcterms:W3CDTF">2024-11-20T06:28:58Z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433061</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FirstName">
    <vt:lpwstr/>
  </property>
  <property fmtid="{D5CDD505-2E9C-101B-9397-08002B2CF9AE}" pid="27" name="h3e189544f4e4582960eb2fb36374928">
    <vt:lpwstr/>
  </property>
</Properties>
</file>