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os\GAD\Expedients Llei 9-2017\Any 2025\1101410457 (disseny i impressió elements gràfics)-PO\"/>
    </mc:Choice>
  </mc:AlternateContent>
  <bookViews>
    <workbookView xWindow="0" yWindow="0" windowWidth="24000" windowHeight="9600" tabRatio="854" firstSheet="1" activeTab="1"/>
  </bookViews>
  <sheets>
    <sheet name="CRITERIS SUBJECTIUS SENSE PREU" sheetId="17" state="hidden" r:id="rId1"/>
    <sheet name="CALENDARI - Sobre 2" sheetId="1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7" l="1"/>
  <c r="B23" i="17" s="1"/>
  <c r="C7" i="17"/>
  <c r="D7" i="17"/>
  <c r="E7" i="17"/>
  <c r="F7" i="17"/>
  <c r="F24" i="17" s="1"/>
  <c r="G7" i="17"/>
  <c r="G23" i="17" s="1"/>
  <c r="H7" i="17"/>
  <c r="I7" i="17"/>
  <c r="I25" i="17"/>
  <c r="D25" i="17"/>
  <c r="C25" i="17"/>
  <c r="I24" i="17"/>
  <c r="D24" i="17"/>
  <c r="C24" i="17"/>
  <c r="I23" i="17"/>
  <c r="D23" i="17"/>
  <c r="C23" i="17"/>
  <c r="I22" i="17"/>
  <c r="D22" i="17"/>
  <c r="C22" i="17"/>
  <c r="I31" i="17"/>
  <c r="H31" i="17"/>
  <c r="G31" i="17"/>
  <c r="F31" i="17"/>
  <c r="E31" i="17"/>
  <c r="D31" i="17"/>
  <c r="C31" i="17"/>
  <c r="B31" i="17"/>
  <c r="I30" i="17"/>
  <c r="H30" i="17"/>
  <c r="G30" i="17"/>
  <c r="F30" i="17"/>
  <c r="E30" i="17"/>
  <c r="D30" i="17"/>
  <c r="C30" i="17"/>
  <c r="B30" i="17"/>
  <c r="I29" i="17"/>
  <c r="H29" i="17"/>
  <c r="G29" i="17"/>
  <c r="F29" i="17"/>
  <c r="E29" i="17"/>
  <c r="D29" i="17"/>
  <c r="C29" i="17"/>
  <c r="B29" i="17"/>
  <c r="I28" i="17"/>
  <c r="H28" i="17"/>
  <c r="G28" i="17"/>
  <c r="F28" i="17"/>
  <c r="E28" i="17"/>
  <c r="D28" i="17"/>
  <c r="C28" i="17"/>
  <c r="B28" i="17"/>
  <c r="I27" i="17"/>
  <c r="H27" i="17"/>
  <c r="G27" i="17"/>
  <c r="F27" i="17"/>
  <c r="E27" i="17"/>
  <c r="D27" i="17"/>
  <c r="C27" i="17"/>
  <c r="B27" i="17"/>
  <c r="I26" i="17"/>
  <c r="H26" i="17"/>
  <c r="G26" i="17"/>
  <c r="F26" i="17"/>
  <c r="E26" i="17"/>
  <c r="D26" i="17"/>
  <c r="C26" i="17"/>
  <c r="B26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E22" i="17"/>
  <c r="H23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19" i="17"/>
  <c r="AF18" i="17"/>
  <c r="AF17" i="17"/>
  <c r="AF16" i="17"/>
  <c r="AF15" i="17"/>
  <c r="AF14" i="17"/>
  <c r="AF13" i="17"/>
  <c r="AF12" i="17"/>
  <c r="AF11" i="17"/>
  <c r="AF10" i="17"/>
  <c r="AF6" i="17"/>
  <c r="A31" i="17"/>
  <c r="AG31" i="17"/>
  <c r="A30" i="17"/>
  <c r="AG30" i="17" s="1"/>
  <c r="A29" i="17"/>
  <c r="AG29" i="17" s="1"/>
  <c r="A28" i="17"/>
  <c r="AG28" i="17"/>
  <c r="A27" i="17"/>
  <c r="AG27" i="17"/>
  <c r="A26" i="17"/>
  <c r="AG26" i="17" s="1"/>
  <c r="A25" i="17"/>
  <c r="AG25" i="17" s="1"/>
  <c r="A24" i="17"/>
  <c r="AG24" i="17" s="1"/>
  <c r="A23" i="17"/>
  <c r="AG23" i="17" s="1"/>
  <c r="A22" i="17"/>
  <c r="AG22" i="17" s="1"/>
  <c r="G25" i="17" l="1"/>
  <c r="G22" i="17"/>
  <c r="B22" i="17"/>
  <c r="H24" i="17"/>
  <c r="G24" i="17"/>
  <c r="H25" i="17"/>
  <c r="H22" i="17"/>
  <c r="F23" i="17"/>
  <c r="F22" i="17"/>
  <c r="F25" i="17"/>
  <c r="E25" i="17"/>
  <c r="E24" i="17"/>
  <c r="E23" i="17"/>
  <c r="B24" i="17"/>
  <c r="B25" i="17"/>
  <c r="AF30" i="17"/>
  <c r="AF26" i="17"/>
  <c r="AF27" i="17"/>
  <c r="AF28" i="17"/>
  <c r="AF29" i="17"/>
  <c r="AF31" i="17"/>
  <c r="AF7" i="17"/>
  <c r="AF22" i="17" l="1"/>
  <c r="AF24" i="17"/>
  <c r="AF25" i="17"/>
  <c r="AF23" i="17"/>
</calcChain>
</file>

<file path=xl/sharedStrings.xml><?xml version="1.0" encoding="utf-8"?>
<sst xmlns="http://schemas.openxmlformats.org/spreadsheetml/2006/main" count="53" uniqueCount="50">
  <si>
    <t>EXPEDIENT:</t>
  </si>
  <si>
    <t>NOM LICITACIÓ:</t>
  </si>
  <si>
    <t>URL LICITACIÓ:</t>
  </si>
  <si>
    <t>CRITERIS JUDICI DE VALOR SUBJECTIU</t>
  </si>
  <si>
    <t>CRITERIS I SUBCRITERIS. Emplenar els camps necessaris licitats</t>
  </si>
  <si>
    <t>PUNTS TOTALS</t>
  </si>
  <si>
    <t>GENERAL LICITACIÓ</t>
  </si>
  <si>
    <t>PUNTS CRITERI</t>
  </si>
  <si>
    <t>PUNTUACIÓ MÉS ALTA</t>
  </si>
  <si>
    <t>EMPRESES. Incloure punts valoració</t>
  </si>
  <si>
    <t>Empresa 1</t>
  </si>
  <si>
    <t>Empresa 2</t>
  </si>
  <si>
    <t>Empresa 3</t>
  </si>
  <si>
    <t>Empresa 4</t>
  </si>
  <si>
    <t>Empresa 5</t>
  </si>
  <si>
    <t>Empresa 6</t>
  </si>
  <si>
    <t>Empresa 7</t>
  </si>
  <si>
    <t>Empresa 8</t>
  </si>
  <si>
    <t>Empresa 9</t>
  </si>
  <si>
    <t>Empresa 10</t>
  </si>
  <si>
    <t>EMPRESES. Punts automàtics (no tocar)</t>
  </si>
  <si>
    <t>EMPRESA</t>
  </si>
  <si>
    <t>NOM EMPRESA</t>
  </si>
  <si>
    <t>CRITERIS sobre 2</t>
  </si>
  <si>
    <t>CRITERIS I SUBCRITERIS. Emplenar els camps necessaris licitats - Temps en dies laborables o hores, segons indicat</t>
  </si>
  <si>
    <t>Temps requerit per al disseny de tots els element d'una campanya 
(en dies laborables)</t>
  </si>
  <si>
    <t>Temps requerit per al disseny d'alguns elements d'una campanya 
(en dies laborables)</t>
  </si>
  <si>
    <t>Temps requerit per a la producció/impressió/col·locació de tots els elements d'una campanya 
(en dies laborables)</t>
  </si>
  <si>
    <t>Temps requerit per a la producció/impressió/col·locació d'alguns elements d'una campanya
(en dies laborables)</t>
  </si>
  <si>
    <t>Temps requerit per a la producció/impressió/col·locació d'element no vinculat a cap campanya
(en dies laborables)</t>
  </si>
  <si>
    <t>col·locació de cartells Circuit fins a 100 cartells/vinils vidre 
(en dies laborables)</t>
  </si>
  <si>
    <t>col·locació de cartells Circuit de 101 a 200 cartells/vinils vidre 
(en dies laborables)</t>
  </si>
  <si>
    <t>col·locació de cartells Circuit de 201 a 400 cartells/vinils vidre 
(en dies laborables)</t>
  </si>
  <si>
    <t>Temps requerit per a la producció dels materials i enviament a les instal·lacions de Vall d’Hebron 
Flyer 10x21 cms 150 g 
(en hores)</t>
  </si>
  <si>
    <t>Temps requerit per a la producció dels materials i enviament a les instal·lacions de Vall d’Hebron 
Fullet díptic DIN A4 150 g 
(en hores)</t>
  </si>
  <si>
    <t>Temps requerit per a la producció dels materials i enviament a les instal·lacions de Vall d’Hebron 
Cartell A3 150 g 
(en hores)</t>
  </si>
  <si>
    <t>Temps requerit per a la producció dels materials i enviament a les instal·lacions de Vall d’Hebron 
Cartell 21x42 cm 150 g 
(en hores)</t>
  </si>
  <si>
    <t>Temps requerit per a la producció dels materials i enviament a les instal·lacions de Vall d’Hebron 
Adhesiu: vinil sotavidre rodó 10 cm de diàmetre  
(en hores)</t>
  </si>
  <si>
    <t>Temps requerit per a la producció dels materials i enviament a les instal·lacions de Vall d’Hebron 
Display DINA4 sense caixetí. 
(en hores)</t>
  </si>
  <si>
    <t>Temps requerit per a la producció dels materials i enviament a les instal·lacions de Vall d’Hebron 
Targetó 10x21 estucat 170 g 
(en hores)</t>
  </si>
  <si>
    <t>Temps requerit per a la producció dels materials i enviament a les instal·lacions de Vall d’Hebron 
Postal 10x15 cms. 250 g 
(en hores)</t>
  </si>
  <si>
    <t>Temps requerit per a la producció dels materials i enviament a les instal·lacions de Vall d’Hebron 
Roll up lona PVC 2.000mm x 2.150mm incloent suport 
(en hores)</t>
  </si>
  <si>
    <t>Temps requerit per a la producció dels materials i enviament a les instal·lacions de Vall d’Hebron 
 Roll up lona PVC 1000mm x 2.000mm incloent suport 
(en hores)</t>
  </si>
  <si>
    <t>Gestió de pressupostos
De materials físics: cartelleria, fullets, roll up,.. 
(en hores)</t>
  </si>
  <si>
    <t>Gestió de pressupostos
Merxandatge. 
(en hores)</t>
  </si>
  <si>
    <t>Gestió de pressupostos
Gran Format 
(en dies laborables)</t>
  </si>
  <si>
    <t>Gestió de pressupostos
Per disseny. 
(en hores)</t>
  </si>
  <si>
    <t>Gestió de pressupostos
Col·locació de cartells 
(en hores)</t>
  </si>
  <si>
    <t>TEMPS MÀXIM</t>
  </si>
  <si>
    <t>NOM EMPRESA - TEMPS OFERT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</si>
</sst>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00\ &quot;€&quot;_-;\-* #,##0.00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4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34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164" fontId="5" fillId="0" borderId="1" xfId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4" fontId="5" fillId="0" borderId="1" xfId="4" applyFont="1" applyBorder="1" applyAlignment="1" applyProtection="1">
      <alignment horizontal="center" vertical="center"/>
      <protection locked="0"/>
    </xf>
    <xf numFmtId="164" fontId="5" fillId="0" borderId="1" xfId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5" borderId="0" xfId="0" applyFont="1" applyFill="1" applyAlignment="1" applyProtection="1">
      <alignment horizontal="right" vertical="center"/>
      <protection locked="0"/>
    </xf>
    <xf numFmtId="0" fontId="10" fillId="0" borderId="0" xfId="5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1" xfId="1" applyFont="1" applyBorder="1" applyAlignment="1" applyProtection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9" fillId="0" borderId="0" xfId="5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5" fontId="5" fillId="0" borderId="1" xfId="4" applyNumberFormat="1" applyFont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>
      <alignment vertical="center"/>
    </xf>
    <xf numFmtId="2" fontId="5" fillId="0" borderId="1" xfId="4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5" fillId="0" borderId="1" xfId="4" applyNumberFormat="1" applyFont="1" applyBorder="1" applyAlignment="1" applyProtection="1">
      <alignment vertical="center"/>
      <protection locked="0"/>
    </xf>
    <xf numFmtId="0" fontId="5" fillId="0" borderId="1" xfId="4" applyNumberFormat="1" applyFont="1" applyFill="1" applyBorder="1" applyAlignment="1" applyProtection="1">
      <alignment vertical="center"/>
      <protection locked="0"/>
    </xf>
    <xf numFmtId="0" fontId="5" fillId="0" borderId="6" xfId="4" applyNumberFormat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6">
    <cellStyle name="Coma" xfId="1" builtinId="3"/>
    <cellStyle name="Enllaç" xfId="5" builtinId="8"/>
    <cellStyle name="Moneda" xfId="4" builtinId="4"/>
    <cellStyle name="Normal" xfId="0" builtinId="0"/>
    <cellStyle name="Normal 2" xfId="2"/>
    <cellStyle name="Percentatge 2" xfId="3"/>
  </cellStyles>
  <dxfs count="0"/>
  <tableStyles count="0" defaultTableStyle="TableStyleMedium2" defaultPivotStyle="PivotStyleLight16"/>
  <colors>
    <mruColors>
      <color rgb="FFFFFF8F"/>
      <color rgb="FF134FFF"/>
      <color rgb="FFCEE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zoomScale="110" zoomScaleNormal="110" workbookViewId="0">
      <selection activeCell="B1" sqref="B1"/>
    </sheetView>
  </sheetViews>
  <sheetFormatPr defaultColWidth="10.85546875" defaultRowHeight="14.25" x14ac:dyDescent="0.2"/>
  <cols>
    <col min="1" max="1" width="47.7109375" style="1" bestFit="1" customWidth="1"/>
    <col min="2" max="31" width="16.28515625" style="2" customWidth="1"/>
    <col min="32" max="32" width="22.42578125" style="1" customWidth="1"/>
    <col min="33" max="33" width="35.140625" style="1" bestFit="1" customWidth="1"/>
    <col min="34" max="34" width="20.7109375" style="1" customWidth="1"/>
    <col min="35" max="16384" width="10.85546875" style="1"/>
  </cols>
  <sheetData>
    <row r="1" spans="1:32" ht="56.1" customHeight="1" x14ac:dyDescent="0.2">
      <c r="A1" s="17" t="s">
        <v>0</v>
      </c>
      <c r="B1" s="19"/>
    </row>
    <row r="2" spans="1:32" ht="56.1" customHeight="1" x14ac:dyDescent="0.2">
      <c r="A2" s="17" t="s">
        <v>1</v>
      </c>
      <c r="B2" s="19"/>
    </row>
    <row r="3" spans="1:32" ht="56.1" customHeight="1" x14ac:dyDescent="0.2">
      <c r="A3" s="17" t="s">
        <v>2</v>
      </c>
      <c r="B3" s="22"/>
    </row>
    <row r="4" spans="1:32" ht="45" customHeight="1" x14ac:dyDescent="0.2">
      <c r="A4" s="24" t="s">
        <v>3</v>
      </c>
      <c r="B4" s="39" t="s">
        <v>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 t="s">
        <v>5</v>
      </c>
    </row>
    <row r="5" spans="1:32" s="3" customFormat="1" ht="35.1" customHeight="1" x14ac:dyDescent="0.25">
      <c r="A5" s="10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>
        <v>15</v>
      </c>
      <c r="Q5" s="9">
        <v>16</v>
      </c>
      <c r="R5" s="9">
        <v>17</v>
      </c>
      <c r="S5" s="9">
        <v>18</v>
      </c>
      <c r="T5" s="9">
        <v>19</v>
      </c>
      <c r="U5" s="9">
        <v>20</v>
      </c>
      <c r="V5" s="9">
        <v>21</v>
      </c>
      <c r="W5" s="9">
        <v>22</v>
      </c>
      <c r="X5" s="9">
        <v>23</v>
      </c>
      <c r="Y5" s="9">
        <v>24</v>
      </c>
      <c r="Z5" s="9">
        <v>25</v>
      </c>
      <c r="AA5" s="9">
        <v>26</v>
      </c>
      <c r="AB5" s="9">
        <v>27</v>
      </c>
      <c r="AC5" s="9">
        <v>28</v>
      </c>
      <c r="AD5" s="9">
        <v>29</v>
      </c>
      <c r="AE5" s="9">
        <v>30</v>
      </c>
      <c r="AF5" s="41"/>
    </row>
    <row r="6" spans="1:32" s="3" customFormat="1" ht="35.1" customHeight="1" x14ac:dyDescent="0.25">
      <c r="A6" s="4" t="s">
        <v>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21">
        <f>SUM(B6:AE6)</f>
        <v>0</v>
      </c>
    </row>
    <row r="7" spans="1:32" s="3" customFormat="1" ht="35.1" customHeight="1" x14ac:dyDescent="0.25">
      <c r="A7" s="5" t="s">
        <v>8</v>
      </c>
      <c r="B7" s="20">
        <f>MAX(B$10:B$19)</f>
        <v>0</v>
      </c>
      <c r="C7" s="20">
        <f t="shared" ref="C7:AE7" si="0">MAX(C$10:C$19)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 t="shared" si="0"/>
        <v>0</v>
      </c>
      <c r="L7" s="20">
        <f t="shared" si="0"/>
        <v>0</v>
      </c>
      <c r="M7" s="20">
        <f t="shared" si="0"/>
        <v>0</v>
      </c>
      <c r="N7" s="20">
        <f t="shared" si="0"/>
        <v>0</v>
      </c>
      <c r="O7" s="20">
        <f t="shared" si="0"/>
        <v>0</v>
      </c>
      <c r="P7" s="20">
        <f t="shared" si="0"/>
        <v>0</v>
      </c>
      <c r="Q7" s="20">
        <f t="shared" si="0"/>
        <v>0</v>
      </c>
      <c r="R7" s="20">
        <f t="shared" si="0"/>
        <v>0</v>
      </c>
      <c r="S7" s="20">
        <f t="shared" si="0"/>
        <v>0</v>
      </c>
      <c r="T7" s="20">
        <f t="shared" si="0"/>
        <v>0</v>
      </c>
      <c r="U7" s="20">
        <f t="shared" si="0"/>
        <v>0</v>
      </c>
      <c r="V7" s="20">
        <f t="shared" si="0"/>
        <v>0</v>
      </c>
      <c r="W7" s="20">
        <f t="shared" si="0"/>
        <v>0</v>
      </c>
      <c r="X7" s="20">
        <f t="shared" si="0"/>
        <v>0</v>
      </c>
      <c r="Y7" s="20">
        <f t="shared" si="0"/>
        <v>0</v>
      </c>
      <c r="Z7" s="20">
        <f t="shared" si="0"/>
        <v>0</v>
      </c>
      <c r="AA7" s="20">
        <f t="shared" si="0"/>
        <v>0</v>
      </c>
      <c r="AB7" s="20">
        <f t="shared" si="0"/>
        <v>0</v>
      </c>
      <c r="AC7" s="20">
        <f t="shared" si="0"/>
        <v>0</v>
      </c>
      <c r="AD7" s="20">
        <f t="shared" si="0"/>
        <v>0</v>
      </c>
      <c r="AE7" s="20">
        <f t="shared" si="0"/>
        <v>0</v>
      </c>
      <c r="AF7" s="21">
        <f>SUM(B7:AE7)</f>
        <v>0</v>
      </c>
    </row>
    <row r="8" spans="1:32" s="3" customFormat="1" ht="35.1" customHeight="1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2" s="3" customFormat="1" ht="35.1" customHeight="1" x14ac:dyDescent="0.25">
      <c r="A9" s="10" t="s">
        <v>9</v>
      </c>
      <c r="B9" s="9">
        <v>1</v>
      </c>
      <c r="C9" s="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9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9">
        <v>29</v>
      </c>
      <c r="AE9" s="9">
        <v>30</v>
      </c>
      <c r="AF9" s="12" t="s">
        <v>5</v>
      </c>
    </row>
    <row r="10" spans="1:32" s="3" customFormat="1" ht="35.1" customHeight="1" x14ac:dyDescent="0.25">
      <c r="A10" s="16" t="s">
        <v>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21">
        <f t="shared" ref="AF10:AF19" si="1">SUM(B10:AE10)</f>
        <v>0</v>
      </c>
    </row>
    <row r="11" spans="1:32" s="3" customFormat="1" ht="35.1" customHeight="1" x14ac:dyDescent="0.25">
      <c r="A11" s="16" t="s">
        <v>11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21">
        <f t="shared" si="1"/>
        <v>0</v>
      </c>
    </row>
    <row r="12" spans="1:32" s="3" customFormat="1" ht="35.1" customHeight="1" x14ac:dyDescent="0.25">
      <c r="A12" s="16" t="s">
        <v>12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21">
        <f t="shared" si="1"/>
        <v>0</v>
      </c>
    </row>
    <row r="13" spans="1:32" s="3" customFormat="1" ht="35.1" customHeight="1" x14ac:dyDescent="0.25">
      <c r="A13" s="16" t="s">
        <v>13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21">
        <f t="shared" si="1"/>
        <v>0</v>
      </c>
    </row>
    <row r="14" spans="1:32" s="3" customFormat="1" ht="35.1" customHeight="1" x14ac:dyDescent="0.25">
      <c r="A14" s="16" t="s">
        <v>14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21">
        <f t="shared" si="1"/>
        <v>0</v>
      </c>
    </row>
    <row r="15" spans="1:32" s="3" customFormat="1" ht="35.1" customHeight="1" x14ac:dyDescent="0.25">
      <c r="A15" s="16" t="s">
        <v>15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21">
        <f t="shared" si="1"/>
        <v>0</v>
      </c>
    </row>
    <row r="16" spans="1:32" s="3" customFormat="1" ht="35.1" customHeight="1" x14ac:dyDescent="0.25">
      <c r="A16" s="16" t="s">
        <v>16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21">
        <f t="shared" si="1"/>
        <v>0</v>
      </c>
    </row>
    <row r="17" spans="1:33" s="3" customFormat="1" ht="35.1" customHeight="1" x14ac:dyDescent="0.25">
      <c r="A17" s="16" t="s">
        <v>17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21">
        <f t="shared" si="1"/>
        <v>0</v>
      </c>
    </row>
    <row r="18" spans="1:33" s="3" customFormat="1" ht="35.1" customHeight="1" x14ac:dyDescent="0.25">
      <c r="A18" s="16" t="s">
        <v>18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21">
        <f t="shared" si="1"/>
        <v>0</v>
      </c>
    </row>
    <row r="19" spans="1:33" s="3" customFormat="1" ht="35.1" customHeight="1" x14ac:dyDescent="0.25">
      <c r="A19" s="16" t="s">
        <v>19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21">
        <f t="shared" si="1"/>
        <v>0</v>
      </c>
    </row>
    <row r="20" spans="1:33" s="3" customFormat="1" ht="35.1" customHeigh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3" s="3" customFormat="1" ht="35.1" customHeight="1" x14ac:dyDescent="0.25">
      <c r="A21" s="26" t="s">
        <v>20</v>
      </c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12" t="s">
        <v>5</v>
      </c>
      <c r="AG21" s="12" t="s">
        <v>21</v>
      </c>
    </row>
    <row r="22" spans="1:33" s="3" customFormat="1" ht="35.1" customHeight="1" x14ac:dyDescent="0.25">
      <c r="A22" s="7" t="str">
        <f t="shared" ref="A22:A31" si="2">A10</f>
        <v>Empresa 1</v>
      </c>
      <c r="B22" s="11" t="str">
        <f>IF(B10="","",((B$6*(B10/B$7))))</f>
        <v/>
      </c>
      <c r="C22" s="11" t="str">
        <f t="shared" ref="C22:I22" si="3">IF(C10="","",((C$6*(C10/C$7))))</f>
        <v/>
      </c>
      <c r="D22" s="11" t="str">
        <f t="shared" si="3"/>
        <v/>
      </c>
      <c r="E22" s="11" t="str">
        <f t="shared" si="3"/>
        <v/>
      </c>
      <c r="F22" s="11" t="str">
        <f t="shared" si="3"/>
        <v/>
      </c>
      <c r="G22" s="11" t="str">
        <f t="shared" si="3"/>
        <v/>
      </c>
      <c r="H22" s="11" t="str">
        <f t="shared" si="3"/>
        <v/>
      </c>
      <c r="I22" s="11" t="str">
        <f t="shared" si="3"/>
        <v/>
      </c>
      <c r="J22" s="11" t="str">
        <f t="shared" ref="J22:AE22" si="4">IF(J10="","",((J$6*(J10/J$7))))</f>
        <v/>
      </c>
      <c r="K22" s="11" t="str">
        <f t="shared" si="4"/>
        <v/>
      </c>
      <c r="L22" s="11" t="str">
        <f t="shared" si="4"/>
        <v/>
      </c>
      <c r="M22" s="11" t="str">
        <f t="shared" si="4"/>
        <v/>
      </c>
      <c r="N22" s="11" t="str">
        <f t="shared" si="4"/>
        <v/>
      </c>
      <c r="O22" s="11" t="str">
        <f t="shared" si="4"/>
        <v/>
      </c>
      <c r="P22" s="11" t="str">
        <f t="shared" si="4"/>
        <v/>
      </c>
      <c r="Q22" s="11" t="str">
        <f t="shared" si="4"/>
        <v/>
      </c>
      <c r="R22" s="11" t="str">
        <f t="shared" si="4"/>
        <v/>
      </c>
      <c r="S22" s="11" t="str">
        <f t="shared" si="4"/>
        <v/>
      </c>
      <c r="T22" s="11" t="str">
        <f t="shared" si="4"/>
        <v/>
      </c>
      <c r="U22" s="11" t="str">
        <f t="shared" si="4"/>
        <v/>
      </c>
      <c r="V22" s="11" t="str">
        <f t="shared" si="4"/>
        <v/>
      </c>
      <c r="W22" s="11" t="str">
        <f t="shared" si="4"/>
        <v/>
      </c>
      <c r="X22" s="11" t="str">
        <f t="shared" si="4"/>
        <v/>
      </c>
      <c r="Y22" s="11" t="str">
        <f t="shared" si="4"/>
        <v/>
      </c>
      <c r="Z22" s="11" t="str">
        <f t="shared" si="4"/>
        <v/>
      </c>
      <c r="AA22" s="11" t="str">
        <f t="shared" si="4"/>
        <v/>
      </c>
      <c r="AB22" s="11" t="str">
        <f t="shared" si="4"/>
        <v/>
      </c>
      <c r="AC22" s="11" t="str">
        <f t="shared" si="4"/>
        <v/>
      </c>
      <c r="AD22" s="11" t="str">
        <f t="shared" si="4"/>
        <v/>
      </c>
      <c r="AE22" s="11" t="str">
        <f t="shared" si="4"/>
        <v/>
      </c>
      <c r="AF22" s="13">
        <f>SUM(B22:AE22)</f>
        <v>0</v>
      </c>
      <c r="AG22" s="8" t="str">
        <f>A22</f>
        <v>Empresa 1</v>
      </c>
    </row>
    <row r="23" spans="1:33" s="3" customFormat="1" ht="35.1" customHeight="1" x14ac:dyDescent="0.25">
      <c r="A23" s="7" t="str">
        <f t="shared" si="2"/>
        <v>Empresa 2</v>
      </c>
      <c r="B23" s="11" t="str">
        <f>IF(B11="","",((B$6*(B11/B$7))))</f>
        <v/>
      </c>
      <c r="C23" s="11" t="str">
        <f t="shared" ref="B23:AE25" si="5">IF(C11="","",((C$6*(C11/C$7))))</f>
        <v/>
      </c>
      <c r="D23" s="11" t="str">
        <f t="shared" si="5"/>
        <v/>
      </c>
      <c r="E23" s="11" t="str">
        <f t="shared" si="5"/>
        <v/>
      </c>
      <c r="F23" s="11" t="str">
        <f t="shared" si="5"/>
        <v/>
      </c>
      <c r="G23" s="11" t="str">
        <f t="shared" si="5"/>
        <v/>
      </c>
      <c r="H23" s="11" t="str">
        <f t="shared" si="5"/>
        <v/>
      </c>
      <c r="I23" s="11" t="str">
        <f t="shared" si="5"/>
        <v/>
      </c>
      <c r="J23" s="11" t="str">
        <f t="shared" si="5"/>
        <v/>
      </c>
      <c r="K23" s="11" t="str">
        <f t="shared" si="5"/>
        <v/>
      </c>
      <c r="L23" s="11" t="str">
        <f t="shared" si="5"/>
        <v/>
      </c>
      <c r="M23" s="11" t="str">
        <f t="shared" si="5"/>
        <v/>
      </c>
      <c r="N23" s="11" t="str">
        <f t="shared" si="5"/>
        <v/>
      </c>
      <c r="O23" s="11" t="str">
        <f t="shared" si="5"/>
        <v/>
      </c>
      <c r="P23" s="11" t="str">
        <f t="shared" si="5"/>
        <v/>
      </c>
      <c r="Q23" s="11" t="str">
        <f t="shared" si="5"/>
        <v/>
      </c>
      <c r="R23" s="11" t="str">
        <f t="shared" si="5"/>
        <v/>
      </c>
      <c r="S23" s="11" t="str">
        <f t="shared" si="5"/>
        <v/>
      </c>
      <c r="T23" s="11" t="str">
        <f t="shared" si="5"/>
        <v/>
      </c>
      <c r="U23" s="11" t="str">
        <f t="shared" si="5"/>
        <v/>
      </c>
      <c r="V23" s="11" t="str">
        <f t="shared" si="5"/>
        <v/>
      </c>
      <c r="W23" s="11" t="str">
        <f t="shared" si="5"/>
        <v/>
      </c>
      <c r="X23" s="11" t="str">
        <f t="shared" si="5"/>
        <v/>
      </c>
      <c r="Y23" s="11" t="str">
        <f t="shared" si="5"/>
        <v/>
      </c>
      <c r="Z23" s="11" t="str">
        <f t="shared" si="5"/>
        <v/>
      </c>
      <c r="AA23" s="11" t="str">
        <f t="shared" si="5"/>
        <v/>
      </c>
      <c r="AB23" s="11" t="str">
        <f t="shared" si="5"/>
        <v/>
      </c>
      <c r="AC23" s="11" t="str">
        <f t="shared" si="5"/>
        <v/>
      </c>
      <c r="AD23" s="11" t="str">
        <f t="shared" si="5"/>
        <v/>
      </c>
      <c r="AE23" s="11" t="str">
        <f t="shared" si="5"/>
        <v/>
      </c>
      <c r="AF23" s="13">
        <f t="shared" ref="AF23:AF31" si="6">SUM(B23:AE23)</f>
        <v>0</v>
      </c>
      <c r="AG23" s="8" t="str">
        <f t="shared" ref="AG23:AG31" si="7">A23</f>
        <v>Empresa 2</v>
      </c>
    </row>
    <row r="24" spans="1:33" s="3" customFormat="1" ht="35.1" customHeight="1" x14ac:dyDescent="0.25">
      <c r="A24" s="7" t="str">
        <f t="shared" si="2"/>
        <v>Empresa 3</v>
      </c>
      <c r="B24" s="11" t="str">
        <f t="shared" ref="B24:I24" si="8">IF(B12="","",((B$6*(B12/B$7))))</f>
        <v/>
      </c>
      <c r="C24" s="11" t="str">
        <f t="shared" si="8"/>
        <v/>
      </c>
      <c r="D24" s="11" t="str">
        <f t="shared" si="8"/>
        <v/>
      </c>
      <c r="E24" s="11" t="str">
        <f t="shared" si="8"/>
        <v/>
      </c>
      <c r="F24" s="11" t="str">
        <f t="shared" si="8"/>
        <v/>
      </c>
      <c r="G24" s="11" t="str">
        <f t="shared" si="8"/>
        <v/>
      </c>
      <c r="H24" s="11" t="str">
        <f t="shared" si="8"/>
        <v/>
      </c>
      <c r="I24" s="11" t="str">
        <f t="shared" si="8"/>
        <v/>
      </c>
      <c r="J24" s="11" t="str">
        <f t="shared" ref="J24:AE24" si="9">IF(J12="","",((J$6*(J12/J$7))))</f>
        <v/>
      </c>
      <c r="K24" s="11" t="str">
        <f t="shared" si="9"/>
        <v/>
      </c>
      <c r="L24" s="11" t="str">
        <f t="shared" si="9"/>
        <v/>
      </c>
      <c r="M24" s="11" t="str">
        <f t="shared" si="9"/>
        <v/>
      </c>
      <c r="N24" s="11" t="str">
        <f t="shared" si="9"/>
        <v/>
      </c>
      <c r="O24" s="11" t="str">
        <f t="shared" si="9"/>
        <v/>
      </c>
      <c r="P24" s="11" t="str">
        <f t="shared" si="9"/>
        <v/>
      </c>
      <c r="Q24" s="11" t="str">
        <f t="shared" si="9"/>
        <v/>
      </c>
      <c r="R24" s="11" t="str">
        <f t="shared" si="9"/>
        <v/>
      </c>
      <c r="S24" s="11" t="str">
        <f t="shared" si="9"/>
        <v/>
      </c>
      <c r="T24" s="11" t="str">
        <f t="shared" si="9"/>
        <v/>
      </c>
      <c r="U24" s="11" t="str">
        <f t="shared" si="9"/>
        <v/>
      </c>
      <c r="V24" s="11" t="str">
        <f t="shared" si="9"/>
        <v/>
      </c>
      <c r="W24" s="11" t="str">
        <f t="shared" si="9"/>
        <v/>
      </c>
      <c r="X24" s="11" t="str">
        <f t="shared" si="9"/>
        <v/>
      </c>
      <c r="Y24" s="11" t="str">
        <f t="shared" si="9"/>
        <v/>
      </c>
      <c r="Z24" s="11" t="str">
        <f t="shared" si="9"/>
        <v/>
      </c>
      <c r="AA24" s="11" t="str">
        <f t="shared" si="9"/>
        <v/>
      </c>
      <c r="AB24" s="11" t="str">
        <f t="shared" si="9"/>
        <v/>
      </c>
      <c r="AC24" s="11" t="str">
        <f t="shared" si="9"/>
        <v/>
      </c>
      <c r="AD24" s="11" t="str">
        <f t="shared" si="9"/>
        <v/>
      </c>
      <c r="AE24" s="11" t="str">
        <f t="shared" si="9"/>
        <v/>
      </c>
      <c r="AF24" s="13">
        <f t="shared" si="6"/>
        <v>0</v>
      </c>
      <c r="AG24" s="8" t="str">
        <f t="shared" si="7"/>
        <v>Empresa 3</v>
      </c>
    </row>
    <row r="25" spans="1:33" s="3" customFormat="1" ht="35.1" customHeight="1" x14ac:dyDescent="0.25">
      <c r="A25" s="7" t="str">
        <f t="shared" si="2"/>
        <v>Empresa 4</v>
      </c>
      <c r="B25" s="11" t="str">
        <f t="shared" si="5"/>
        <v/>
      </c>
      <c r="C25" s="11" t="str">
        <f t="shared" si="5"/>
        <v/>
      </c>
      <c r="D25" s="11" t="str">
        <f t="shared" si="5"/>
        <v/>
      </c>
      <c r="E25" s="11" t="str">
        <f t="shared" si="5"/>
        <v/>
      </c>
      <c r="F25" s="11" t="str">
        <f t="shared" si="5"/>
        <v/>
      </c>
      <c r="G25" s="11" t="str">
        <f t="shared" si="5"/>
        <v/>
      </c>
      <c r="H25" s="11" t="str">
        <f t="shared" si="5"/>
        <v/>
      </c>
      <c r="I25" s="11" t="str">
        <f t="shared" si="5"/>
        <v/>
      </c>
      <c r="J25" s="11" t="str">
        <f t="shared" ref="J25:AE25" si="10">IF(J13="","",((J$6*(J13/J$7))))</f>
        <v/>
      </c>
      <c r="K25" s="11" t="str">
        <f t="shared" si="10"/>
        <v/>
      </c>
      <c r="L25" s="11" t="str">
        <f t="shared" si="10"/>
        <v/>
      </c>
      <c r="M25" s="11" t="str">
        <f t="shared" si="10"/>
        <v/>
      </c>
      <c r="N25" s="11" t="str">
        <f t="shared" si="10"/>
        <v/>
      </c>
      <c r="O25" s="11" t="str">
        <f t="shared" si="10"/>
        <v/>
      </c>
      <c r="P25" s="11" t="str">
        <f t="shared" si="10"/>
        <v/>
      </c>
      <c r="Q25" s="11" t="str">
        <f t="shared" si="10"/>
        <v/>
      </c>
      <c r="R25" s="11" t="str">
        <f t="shared" si="10"/>
        <v/>
      </c>
      <c r="S25" s="11" t="str">
        <f t="shared" si="10"/>
        <v/>
      </c>
      <c r="T25" s="11" t="str">
        <f t="shared" si="10"/>
        <v/>
      </c>
      <c r="U25" s="11" t="str">
        <f t="shared" si="10"/>
        <v/>
      </c>
      <c r="V25" s="11" t="str">
        <f t="shared" si="10"/>
        <v/>
      </c>
      <c r="W25" s="11" t="str">
        <f t="shared" si="10"/>
        <v/>
      </c>
      <c r="X25" s="11" t="str">
        <f t="shared" si="10"/>
        <v/>
      </c>
      <c r="Y25" s="11" t="str">
        <f t="shared" si="10"/>
        <v/>
      </c>
      <c r="Z25" s="11" t="str">
        <f t="shared" si="10"/>
        <v/>
      </c>
      <c r="AA25" s="11" t="str">
        <f t="shared" si="10"/>
        <v/>
      </c>
      <c r="AB25" s="11" t="str">
        <f t="shared" si="10"/>
        <v/>
      </c>
      <c r="AC25" s="11" t="str">
        <f t="shared" si="10"/>
        <v/>
      </c>
      <c r="AD25" s="11" t="str">
        <f t="shared" si="10"/>
        <v/>
      </c>
      <c r="AE25" s="11" t="str">
        <f t="shared" si="10"/>
        <v/>
      </c>
      <c r="AF25" s="13">
        <f t="shared" si="6"/>
        <v>0</v>
      </c>
      <c r="AG25" s="8" t="str">
        <f t="shared" si="7"/>
        <v>Empresa 4</v>
      </c>
    </row>
    <row r="26" spans="1:33" s="3" customFormat="1" ht="35.1" customHeight="1" x14ac:dyDescent="0.25">
      <c r="A26" s="7" t="str">
        <f t="shared" si="2"/>
        <v>Empresa 5</v>
      </c>
      <c r="B26" s="11" t="str">
        <f t="shared" ref="B26:I26" si="11">IF(B14="","",((B$6*(B14/B$7))))</f>
        <v/>
      </c>
      <c r="C26" s="11" t="str">
        <f t="shared" si="11"/>
        <v/>
      </c>
      <c r="D26" s="11" t="str">
        <f t="shared" si="11"/>
        <v/>
      </c>
      <c r="E26" s="11" t="str">
        <f t="shared" si="11"/>
        <v/>
      </c>
      <c r="F26" s="11" t="str">
        <f t="shared" si="11"/>
        <v/>
      </c>
      <c r="G26" s="11" t="str">
        <f t="shared" si="11"/>
        <v/>
      </c>
      <c r="H26" s="11" t="str">
        <f t="shared" si="11"/>
        <v/>
      </c>
      <c r="I26" s="11" t="str">
        <f t="shared" si="11"/>
        <v/>
      </c>
      <c r="J26" s="11" t="str">
        <f t="shared" ref="J26:AE26" si="12">IF(J14="","",((J$6*(J14/J$7))))</f>
        <v/>
      </c>
      <c r="K26" s="11" t="str">
        <f t="shared" si="12"/>
        <v/>
      </c>
      <c r="L26" s="11" t="str">
        <f t="shared" si="12"/>
        <v/>
      </c>
      <c r="M26" s="11" t="str">
        <f t="shared" si="12"/>
        <v/>
      </c>
      <c r="N26" s="11" t="str">
        <f t="shared" si="12"/>
        <v/>
      </c>
      <c r="O26" s="11" t="str">
        <f t="shared" si="12"/>
        <v/>
      </c>
      <c r="P26" s="11" t="str">
        <f t="shared" si="12"/>
        <v/>
      </c>
      <c r="Q26" s="11" t="str">
        <f t="shared" si="12"/>
        <v/>
      </c>
      <c r="R26" s="11" t="str">
        <f t="shared" si="12"/>
        <v/>
      </c>
      <c r="S26" s="11" t="str">
        <f t="shared" si="12"/>
        <v/>
      </c>
      <c r="T26" s="11" t="str">
        <f t="shared" si="12"/>
        <v/>
      </c>
      <c r="U26" s="11" t="str">
        <f t="shared" si="12"/>
        <v/>
      </c>
      <c r="V26" s="11" t="str">
        <f t="shared" si="12"/>
        <v/>
      </c>
      <c r="W26" s="11" t="str">
        <f t="shared" si="12"/>
        <v/>
      </c>
      <c r="X26" s="11" t="str">
        <f t="shared" si="12"/>
        <v/>
      </c>
      <c r="Y26" s="11" t="str">
        <f t="shared" si="12"/>
        <v/>
      </c>
      <c r="Z26" s="11" t="str">
        <f t="shared" si="12"/>
        <v/>
      </c>
      <c r="AA26" s="11" t="str">
        <f t="shared" si="12"/>
        <v/>
      </c>
      <c r="AB26" s="11" t="str">
        <f t="shared" si="12"/>
        <v/>
      </c>
      <c r="AC26" s="11" t="str">
        <f t="shared" si="12"/>
        <v/>
      </c>
      <c r="AD26" s="11" t="str">
        <f t="shared" si="12"/>
        <v/>
      </c>
      <c r="AE26" s="11" t="str">
        <f t="shared" si="12"/>
        <v/>
      </c>
      <c r="AF26" s="13">
        <f t="shared" si="6"/>
        <v>0</v>
      </c>
      <c r="AG26" s="8" t="str">
        <f t="shared" si="7"/>
        <v>Empresa 5</v>
      </c>
    </row>
    <row r="27" spans="1:33" s="3" customFormat="1" ht="35.1" customHeight="1" x14ac:dyDescent="0.25">
      <c r="A27" s="7" t="str">
        <f t="shared" si="2"/>
        <v>Empresa 6</v>
      </c>
      <c r="B27" s="11" t="str">
        <f t="shared" ref="B27:I27" si="13">IF(B15="","",((B$6*(B15/B$7))))</f>
        <v/>
      </c>
      <c r="C27" s="11" t="str">
        <f t="shared" si="13"/>
        <v/>
      </c>
      <c r="D27" s="11" t="str">
        <f t="shared" si="13"/>
        <v/>
      </c>
      <c r="E27" s="11" t="str">
        <f t="shared" si="13"/>
        <v/>
      </c>
      <c r="F27" s="11" t="str">
        <f t="shared" si="13"/>
        <v/>
      </c>
      <c r="G27" s="11" t="str">
        <f t="shared" si="13"/>
        <v/>
      </c>
      <c r="H27" s="11" t="str">
        <f t="shared" si="13"/>
        <v/>
      </c>
      <c r="I27" s="11" t="str">
        <f t="shared" si="13"/>
        <v/>
      </c>
      <c r="J27" s="11" t="str">
        <f t="shared" ref="J27:AE27" si="14">IF(J15="","",((J$6*(J15/J$7))))</f>
        <v/>
      </c>
      <c r="K27" s="11" t="str">
        <f t="shared" si="14"/>
        <v/>
      </c>
      <c r="L27" s="11" t="str">
        <f t="shared" si="14"/>
        <v/>
      </c>
      <c r="M27" s="11" t="str">
        <f t="shared" si="14"/>
        <v/>
      </c>
      <c r="N27" s="11" t="str">
        <f t="shared" si="14"/>
        <v/>
      </c>
      <c r="O27" s="11" t="str">
        <f t="shared" si="14"/>
        <v/>
      </c>
      <c r="P27" s="11" t="str">
        <f t="shared" si="14"/>
        <v/>
      </c>
      <c r="Q27" s="11" t="str">
        <f t="shared" si="14"/>
        <v/>
      </c>
      <c r="R27" s="11" t="str">
        <f t="shared" si="14"/>
        <v/>
      </c>
      <c r="S27" s="11" t="str">
        <f t="shared" si="14"/>
        <v/>
      </c>
      <c r="T27" s="11" t="str">
        <f t="shared" si="14"/>
        <v/>
      </c>
      <c r="U27" s="11" t="str">
        <f t="shared" si="14"/>
        <v/>
      </c>
      <c r="V27" s="11" t="str">
        <f t="shared" si="14"/>
        <v/>
      </c>
      <c r="W27" s="11" t="str">
        <f t="shared" si="14"/>
        <v/>
      </c>
      <c r="X27" s="11" t="str">
        <f t="shared" si="14"/>
        <v/>
      </c>
      <c r="Y27" s="11" t="str">
        <f t="shared" si="14"/>
        <v/>
      </c>
      <c r="Z27" s="11" t="str">
        <f t="shared" si="14"/>
        <v/>
      </c>
      <c r="AA27" s="11" t="str">
        <f t="shared" si="14"/>
        <v/>
      </c>
      <c r="AB27" s="11" t="str">
        <f t="shared" si="14"/>
        <v/>
      </c>
      <c r="AC27" s="11" t="str">
        <f t="shared" si="14"/>
        <v/>
      </c>
      <c r="AD27" s="11" t="str">
        <f t="shared" si="14"/>
        <v/>
      </c>
      <c r="AE27" s="11" t="str">
        <f t="shared" si="14"/>
        <v/>
      </c>
      <c r="AF27" s="13">
        <f t="shared" si="6"/>
        <v>0</v>
      </c>
      <c r="AG27" s="8" t="str">
        <f t="shared" si="7"/>
        <v>Empresa 6</v>
      </c>
    </row>
    <row r="28" spans="1:33" s="3" customFormat="1" ht="35.1" customHeight="1" x14ac:dyDescent="0.25">
      <c r="A28" s="7" t="str">
        <f t="shared" si="2"/>
        <v>Empresa 7</v>
      </c>
      <c r="B28" s="11" t="str">
        <f t="shared" ref="B28:I28" si="15">IF(B16="","",((B$6*(B16/B$7))))</f>
        <v/>
      </c>
      <c r="C28" s="11" t="str">
        <f t="shared" si="15"/>
        <v/>
      </c>
      <c r="D28" s="11" t="str">
        <f t="shared" si="15"/>
        <v/>
      </c>
      <c r="E28" s="11" t="str">
        <f t="shared" si="15"/>
        <v/>
      </c>
      <c r="F28" s="11" t="str">
        <f t="shared" si="15"/>
        <v/>
      </c>
      <c r="G28" s="11" t="str">
        <f t="shared" si="15"/>
        <v/>
      </c>
      <c r="H28" s="11" t="str">
        <f t="shared" si="15"/>
        <v/>
      </c>
      <c r="I28" s="11" t="str">
        <f t="shared" si="15"/>
        <v/>
      </c>
      <c r="J28" s="11" t="str">
        <f t="shared" ref="J28:AE28" si="16">IF(J16="","",((J$6*(J16/J$7))))</f>
        <v/>
      </c>
      <c r="K28" s="11" t="str">
        <f t="shared" si="16"/>
        <v/>
      </c>
      <c r="L28" s="11" t="str">
        <f t="shared" si="16"/>
        <v/>
      </c>
      <c r="M28" s="11" t="str">
        <f t="shared" si="16"/>
        <v/>
      </c>
      <c r="N28" s="11" t="str">
        <f t="shared" si="16"/>
        <v/>
      </c>
      <c r="O28" s="11" t="str">
        <f t="shared" si="16"/>
        <v/>
      </c>
      <c r="P28" s="11" t="str">
        <f t="shared" si="16"/>
        <v/>
      </c>
      <c r="Q28" s="11" t="str">
        <f t="shared" si="16"/>
        <v/>
      </c>
      <c r="R28" s="11" t="str">
        <f t="shared" si="16"/>
        <v/>
      </c>
      <c r="S28" s="11" t="str">
        <f t="shared" si="16"/>
        <v/>
      </c>
      <c r="T28" s="11" t="str">
        <f t="shared" si="16"/>
        <v/>
      </c>
      <c r="U28" s="11" t="str">
        <f t="shared" si="16"/>
        <v/>
      </c>
      <c r="V28" s="11" t="str">
        <f t="shared" si="16"/>
        <v/>
      </c>
      <c r="W28" s="11" t="str">
        <f t="shared" si="16"/>
        <v/>
      </c>
      <c r="X28" s="11" t="str">
        <f t="shared" si="16"/>
        <v/>
      </c>
      <c r="Y28" s="11" t="str">
        <f t="shared" si="16"/>
        <v/>
      </c>
      <c r="Z28" s="11" t="str">
        <f t="shared" si="16"/>
        <v/>
      </c>
      <c r="AA28" s="11" t="str">
        <f t="shared" si="16"/>
        <v/>
      </c>
      <c r="AB28" s="11" t="str">
        <f t="shared" si="16"/>
        <v/>
      </c>
      <c r="AC28" s="11" t="str">
        <f t="shared" si="16"/>
        <v/>
      </c>
      <c r="AD28" s="11" t="str">
        <f t="shared" si="16"/>
        <v/>
      </c>
      <c r="AE28" s="11" t="str">
        <f t="shared" si="16"/>
        <v/>
      </c>
      <c r="AF28" s="13">
        <f t="shared" si="6"/>
        <v>0</v>
      </c>
      <c r="AG28" s="8" t="str">
        <f t="shared" si="7"/>
        <v>Empresa 7</v>
      </c>
    </row>
    <row r="29" spans="1:33" s="3" customFormat="1" ht="35.1" customHeight="1" x14ac:dyDescent="0.25">
      <c r="A29" s="7" t="str">
        <f t="shared" si="2"/>
        <v>Empresa 8</v>
      </c>
      <c r="B29" s="11" t="str">
        <f t="shared" ref="B29:I29" si="17">IF(B17="","",((B$6*(B17/B$7))))</f>
        <v/>
      </c>
      <c r="C29" s="11" t="str">
        <f t="shared" si="17"/>
        <v/>
      </c>
      <c r="D29" s="11" t="str">
        <f t="shared" si="17"/>
        <v/>
      </c>
      <c r="E29" s="11" t="str">
        <f t="shared" si="17"/>
        <v/>
      </c>
      <c r="F29" s="11" t="str">
        <f t="shared" si="17"/>
        <v/>
      </c>
      <c r="G29" s="11" t="str">
        <f t="shared" si="17"/>
        <v/>
      </c>
      <c r="H29" s="11" t="str">
        <f t="shared" si="17"/>
        <v/>
      </c>
      <c r="I29" s="11" t="str">
        <f t="shared" si="17"/>
        <v/>
      </c>
      <c r="J29" s="11" t="str">
        <f t="shared" ref="J29:AE29" si="18">IF(J17="","",((J$6*(J17/J$7))))</f>
        <v/>
      </c>
      <c r="K29" s="11" t="str">
        <f t="shared" si="18"/>
        <v/>
      </c>
      <c r="L29" s="11" t="str">
        <f t="shared" si="18"/>
        <v/>
      </c>
      <c r="M29" s="11" t="str">
        <f t="shared" si="18"/>
        <v/>
      </c>
      <c r="N29" s="11" t="str">
        <f t="shared" si="18"/>
        <v/>
      </c>
      <c r="O29" s="11" t="str">
        <f t="shared" si="18"/>
        <v/>
      </c>
      <c r="P29" s="11" t="str">
        <f t="shared" si="18"/>
        <v/>
      </c>
      <c r="Q29" s="11" t="str">
        <f t="shared" si="18"/>
        <v/>
      </c>
      <c r="R29" s="11" t="str">
        <f t="shared" si="18"/>
        <v/>
      </c>
      <c r="S29" s="11" t="str">
        <f t="shared" si="18"/>
        <v/>
      </c>
      <c r="T29" s="11" t="str">
        <f t="shared" si="18"/>
        <v/>
      </c>
      <c r="U29" s="11" t="str">
        <f t="shared" si="18"/>
        <v/>
      </c>
      <c r="V29" s="11" t="str">
        <f t="shared" si="18"/>
        <v/>
      </c>
      <c r="W29" s="11" t="str">
        <f t="shared" si="18"/>
        <v/>
      </c>
      <c r="X29" s="11" t="str">
        <f t="shared" si="18"/>
        <v/>
      </c>
      <c r="Y29" s="11" t="str">
        <f t="shared" si="18"/>
        <v/>
      </c>
      <c r="Z29" s="11" t="str">
        <f t="shared" si="18"/>
        <v/>
      </c>
      <c r="AA29" s="11" t="str">
        <f t="shared" si="18"/>
        <v/>
      </c>
      <c r="AB29" s="11" t="str">
        <f t="shared" si="18"/>
        <v/>
      </c>
      <c r="AC29" s="11" t="str">
        <f t="shared" si="18"/>
        <v/>
      </c>
      <c r="AD29" s="11" t="str">
        <f t="shared" si="18"/>
        <v/>
      </c>
      <c r="AE29" s="11" t="str">
        <f t="shared" si="18"/>
        <v/>
      </c>
      <c r="AF29" s="13">
        <f t="shared" si="6"/>
        <v>0</v>
      </c>
      <c r="AG29" s="8" t="str">
        <f t="shared" si="7"/>
        <v>Empresa 8</v>
      </c>
    </row>
    <row r="30" spans="1:33" s="3" customFormat="1" ht="35.1" customHeight="1" x14ac:dyDescent="0.25">
      <c r="A30" s="7" t="str">
        <f t="shared" si="2"/>
        <v>Empresa 9</v>
      </c>
      <c r="B30" s="11" t="str">
        <f t="shared" ref="B30:I30" si="19">IF(B18="","",((B$6*(B18/B$7))))</f>
        <v/>
      </c>
      <c r="C30" s="11" t="str">
        <f t="shared" si="19"/>
        <v/>
      </c>
      <c r="D30" s="11" t="str">
        <f t="shared" si="19"/>
        <v/>
      </c>
      <c r="E30" s="11" t="str">
        <f t="shared" si="19"/>
        <v/>
      </c>
      <c r="F30" s="11" t="str">
        <f t="shared" si="19"/>
        <v/>
      </c>
      <c r="G30" s="11" t="str">
        <f t="shared" si="19"/>
        <v/>
      </c>
      <c r="H30" s="11" t="str">
        <f t="shared" si="19"/>
        <v/>
      </c>
      <c r="I30" s="11" t="str">
        <f t="shared" si="19"/>
        <v/>
      </c>
      <c r="J30" s="11" t="str">
        <f t="shared" ref="J30:AE30" si="20">IF(J18="","",((J$6*(J18/J$7))))</f>
        <v/>
      </c>
      <c r="K30" s="11" t="str">
        <f t="shared" si="20"/>
        <v/>
      </c>
      <c r="L30" s="11" t="str">
        <f t="shared" si="20"/>
        <v/>
      </c>
      <c r="M30" s="11" t="str">
        <f t="shared" si="20"/>
        <v/>
      </c>
      <c r="N30" s="11" t="str">
        <f t="shared" si="20"/>
        <v/>
      </c>
      <c r="O30" s="11" t="str">
        <f t="shared" si="20"/>
        <v/>
      </c>
      <c r="P30" s="11" t="str">
        <f t="shared" si="20"/>
        <v/>
      </c>
      <c r="Q30" s="11" t="str">
        <f t="shared" si="20"/>
        <v/>
      </c>
      <c r="R30" s="11" t="str">
        <f t="shared" si="20"/>
        <v/>
      </c>
      <c r="S30" s="11" t="str">
        <f t="shared" si="20"/>
        <v/>
      </c>
      <c r="T30" s="11" t="str">
        <f t="shared" si="20"/>
        <v/>
      </c>
      <c r="U30" s="11" t="str">
        <f t="shared" si="20"/>
        <v/>
      </c>
      <c r="V30" s="11" t="str">
        <f t="shared" si="20"/>
        <v/>
      </c>
      <c r="W30" s="11" t="str">
        <f t="shared" si="20"/>
        <v/>
      </c>
      <c r="X30" s="11" t="str">
        <f t="shared" si="20"/>
        <v/>
      </c>
      <c r="Y30" s="11" t="str">
        <f t="shared" si="20"/>
        <v/>
      </c>
      <c r="Z30" s="11" t="str">
        <f t="shared" si="20"/>
        <v/>
      </c>
      <c r="AA30" s="11" t="str">
        <f t="shared" si="20"/>
        <v/>
      </c>
      <c r="AB30" s="11" t="str">
        <f t="shared" si="20"/>
        <v/>
      </c>
      <c r="AC30" s="11" t="str">
        <f t="shared" si="20"/>
        <v/>
      </c>
      <c r="AD30" s="11" t="str">
        <f t="shared" si="20"/>
        <v/>
      </c>
      <c r="AE30" s="11" t="str">
        <f t="shared" si="20"/>
        <v/>
      </c>
      <c r="AF30" s="13">
        <f t="shared" si="6"/>
        <v>0</v>
      </c>
      <c r="AG30" s="8" t="str">
        <f t="shared" si="7"/>
        <v>Empresa 9</v>
      </c>
    </row>
    <row r="31" spans="1:33" s="3" customFormat="1" ht="35.1" customHeight="1" x14ac:dyDescent="0.25">
      <c r="A31" s="7" t="str">
        <f t="shared" si="2"/>
        <v>Empresa 10</v>
      </c>
      <c r="B31" s="11" t="str">
        <f t="shared" ref="B31:I31" si="21">IF(B19="","",((B$6*(B19/B$7))))</f>
        <v/>
      </c>
      <c r="C31" s="11" t="str">
        <f t="shared" si="21"/>
        <v/>
      </c>
      <c r="D31" s="11" t="str">
        <f t="shared" si="21"/>
        <v/>
      </c>
      <c r="E31" s="11" t="str">
        <f t="shared" si="21"/>
        <v/>
      </c>
      <c r="F31" s="11" t="str">
        <f t="shared" si="21"/>
        <v/>
      </c>
      <c r="G31" s="11" t="str">
        <f t="shared" si="21"/>
        <v/>
      </c>
      <c r="H31" s="11" t="str">
        <f t="shared" si="21"/>
        <v/>
      </c>
      <c r="I31" s="11" t="str">
        <f t="shared" si="21"/>
        <v/>
      </c>
      <c r="J31" s="11" t="str">
        <f t="shared" ref="J31:AE31" si="22">IF(J19="","",((J$6*(J19/J$7))))</f>
        <v/>
      </c>
      <c r="K31" s="11" t="str">
        <f t="shared" si="22"/>
        <v/>
      </c>
      <c r="L31" s="11" t="str">
        <f t="shared" si="22"/>
        <v/>
      </c>
      <c r="M31" s="11" t="str">
        <f t="shared" si="22"/>
        <v/>
      </c>
      <c r="N31" s="11" t="str">
        <f t="shared" si="22"/>
        <v/>
      </c>
      <c r="O31" s="11" t="str">
        <f t="shared" si="22"/>
        <v/>
      </c>
      <c r="P31" s="11" t="str">
        <f t="shared" si="22"/>
        <v/>
      </c>
      <c r="Q31" s="11" t="str">
        <f t="shared" si="22"/>
        <v/>
      </c>
      <c r="R31" s="11" t="str">
        <f t="shared" si="22"/>
        <v/>
      </c>
      <c r="S31" s="11" t="str">
        <f t="shared" si="22"/>
        <v/>
      </c>
      <c r="T31" s="11" t="str">
        <f t="shared" si="22"/>
        <v/>
      </c>
      <c r="U31" s="11" t="str">
        <f t="shared" si="22"/>
        <v/>
      </c>
      <c r="V31" s="11" t="str">
        <f t="shared" si="22"/>
        <v/>
      </c>
      <c r="W31" s="11" t="str">
        <f t="shared" si="22"/>
        <v/>
      </c>
      <c r="X31" s="11" t="str">
        <f t="shared" si="22"/>
        <v/>
      </c>
      <c r="Y31" s="11" t="str">
        <f t="shared" si="22"/>
        <v/>
      </c>
      <c r="Z31" s="11" t="str">
        <f t="shared" si="22"/>
        <v/>
      </c>
      <c r="AA31" s="11" t="str">
        <f t="shared" si="22"/>
        <v/>
      </c>
      <c r="AB31" s="11" t="str">
        <f t="shared" si="22"/>
        <v/>
      </c>
      <c r="AC31" s="11" t="str">
        <f t="shared" si="22"/>
        <v/>
      </c>
      <c r="AD31" s="11" t="str">
        <f t="shared" si="22"/>
        <v/>
      </c>
      <c r="AE31" s="11" t="str">
        <f t="shared" si="22"/>
        <v/>
      </c>
      <c r="AF31" s="13">
        <f t="shared" si="6"/>
        <v>0</v>
      </c>
      <c r="AG31" s="8" t="str">
        <f t="shared" si="7"/>
        <v>Empresa 10</v>
      </c>
    </row>
  </sheetData>
  <mergeCells count="2">
    <mergeCell ref="B4:AE4"/>
    <mergeCell ref="AF4:AF5"/>
  </mergeCells>
  <phoneticPr fontId="7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tabSelected="1" zoomScale="110" zoomScaleNormal="110" workbookViewId="0">
      <selection activeCell="C25" sqref="C25"/>
    </sheetView>
  </sheetViews>
  <sheetFormatPr defaultColWidth="10.85546875" defaultRowHeight="14.25" customHeight="1" x14ac:dyDescent="0.2"/>
  <cols>
    <col min="1" max="1" width="47.7109375" style="1" bestFit="1" customWidth="1"/>
    <col min="2" max="18" width="20.5703125" style="2" customWidth="1"/>
    <col min="19" max="24" width="20.5703125" style="1" customWidth="1"/>
    <col min="25" max="16384" width="10.85546875" style="1"/>
  </cols>
  <sheetData>
    <row r="1" spans="1:25" ht="56.1" customHeight="1" x14ac:dyDescent="0.2">
      <c r="A1" s="17" t="s">
        <v>22</v>
      </c>
      <c r="B1" s="18"/>
    </row>
    <row r="2" spans="1:25" ht="45" customHeight="1" x14ac:dyDescent="0.2">
      <c r="A2" s="23" t="s">
        <v>23</v>
      </c>
      <c r="B2" s="39" t="s">
        <v>24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2"/>
      <c r="O2" s="42"/>
      <c r="P2" s="42"/>
      <c r="Q2" s="42"/>
      <c r="R2" s="42"/>
    </row>
    <row r="3" spans="1:25" s="38" customFormat="1" ht="216.75" customHeight="1" x14ac:dyDescent="0.25">
      <c r="A3" s="34" t="s">
        <v>6</v>
      </c>
      <c r="B3" s="35" t="s">
        <v>25</v>
      </c>
      <c r="C3" s="35" t="s">
        <v>26</v>
      </c>
      <c r="D3" s="35" t="s">
        <v>27</v>
      </c>
      <c r="E3" s="35" t="s">
        <v>28</v>
      </c>
      <c r="F3" s="35" t="s">
        <v>29</v>
      </c>
      <c r="G3" s="35" t="s">
        <v>30</v>
      </c>
      <c r="H3" s="35" t="s">
        <v>31</v>
      </c>
      <c r="I3" s="35" t="s">
        <v>32</v>
      </c>
      <c r="J3" s="35" t="s">
        <v>33</v>
      </c>
      <c r="K3" s="35" t="s">
        <v>34</v>
      </c>
      <c r="L3" s="35" t="s">
        <v>35</v>
      </c>
      <c r="M3" s="35" t="s">
        <v>36</v>
      </c>
      <c r="N3" s="35" t="s">
        <v>37</v>
      </c>
      <c r="O3" s="35" t="s">
        <v>38</v>
      </c>
      <c r="P3" s="35" t="s">
        <v>39</v>
      </c>
      <c r="Q3" s="35" t="s">
        <v>40</v>
      </c>
      <c r="R3" s="35" t="s">
        <v>41</v>
      </c>
      <c r="S3" s="36" t="s">
        <v>42</v>
      </c>
      <c r="T3" s="36" t="s">
        <v>43</v>
      </c>
      <c r="U3" s="36" t="s">
        <v>44</v>
      </c>
      <c r="V3" s="36" t="s">
        <v>45</v>
      </c>
      <c r="W3" s="36" t="s">
        <v>46</v>
      </c>
      <c r="X3" s="37" t="s">
        <v>47</v>
      </c>
    </row>
    <row r="4" spans="1:25" s="3" customFormat="1" ht="35.1" customHeight="1" x14ac:dyDescent="0.25">
      <c r="A4" s="33" t="s">
        <v>48</v>
      </c>
      <c r="B4" s="30">
        <v>2</v>
      </c>
      <c r="C4" s="30">
        <v>1</v>
      </c>
      <c r="D4" s="31">
        <v>7</v>
      </c>
      <c r="E4" s="31">
        <v>5</v>
      </c>
      <c r="F4" s="31">
        <v>3</v>
      </c>
      <c r="G4" s="30">
        <v>1</v>
      </c>
      <c r="H4" s="30">
        <v>2</v>
      </c>
      <c r="I4" s="30">
        <v>3</v>
      </c>
      <c r="J4" s="30">
        <v>24</v>
      </c>
      <c r="K4" s="30">
        <v>48</v>
      </c>
      <c r="L4" s="31">
        <v>48</v>
      </c>
      <c r="M4" s="31">
        <v>48</v>
      </c>
      <c r="N4" s="31">
        <v>48</v>
      </c>
      <c r="O4" s="31">
        <v>72</v>
      </c>
      <c r="P4" s="31">
        <v>48</v>
      </c>
      <c r="Q4" s="31">
        <v>48</v>
      </c>
      <c r="R4" s="32">
        <v>72</v>
      </c>
      <c r="S4" s="28">
        <v>72</v>
      </c>
      <c r="T4" s="28">
        <v>24</v>
      </c>
      <c r="U4" s="28">
        <v>72</v>
      </c>
      <c r="V4" s="28">
        <v>4</v>
      </c>
      <c r="W4" s="28">
        <v>24</v>
      </c>
      <c r="X4" s="28">
        <v>48</v>
      </c>
    </row>
    <row r="5" spans="1:25" s="3" customFormat="1" ht="35.1" customHeight="1" x14ac:dyDescent="0.25">
      <c r="A5" s="16" t="s">
        <v>49</v>
      </c>
      <c r="B5" s="27"/>
      <c r="C5" s="27"/>
      <c r="D5" s="25"/>
      <c r="E5" s="25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29"/>
    </row>
  </sheetData>
  <mergeCells count="1">
    <mergeCell ref="B2:R2"/>
  </mergeCells>
  <phoneticPr fontId="7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CRITERIS SUBJECTIUS SENSE PREU</vt:lpstr>
      <vt:lpstr>CALENDARI - Sobre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albert.olives</dc:creator>
  <cp:keywords/>
  <dc:description/>
  <cp:lastModifiedBy>Alarcon Diaz, Alberto</cp:lastModifiedBy>
  <cp:revision/>
  <dcterms:created xsi:type="dcterms:W3CDTF">2016-10-11T09:28:29Z</dcterms:created>
  <dcterms:modified xsi:type="dcterms:W3CDTF">2024-12-03T09:23:10Z</dcterms:modified>
  <cp:category/>
  <cp:contentStatus/>
</cp:coreProperties>
</file>