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abater\Desktop\"/>
    </mc:Choice>
  </mc:AlternateContent>
  <bookViews>
    <workbookView xWindow="0" yWindow="0" windowWidth="25755" windowHeight="17730"/>
  </bookViews>
  <sheets>
    <sheet name="Full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G21" i="1"/>
  <c r="D11" i="1"/>
  <c r="D10" i="1"/>
  <c r="D9" i="1"/>
  <c r="D8" i="1"/>
  <c r="D7" i="1"/>
</calcChain>
</file>

<file path=xl/sharedStrings.xml><?xml version="1.0" encoding="utf-8"?>
<sst xmlns="http://schemas.openxmlformats.org/spreadsheetml/2006/main" count="89" uniqueCount="65">
  <si>
    <t>ANNEX 1</t>
  </si>
  <si>
    <t>MODEL D'OFERTA ECONÒMICA (SOBRE 3)</t>
  </si>
  <si>
    <t>Dades sotasignant</t>
  </si>
  <si>
    <t>Resposta</t>
  </si>
  <si>
    <t>Observacions</t>
  </si>
  <si>
    <t>Nom sotasignant</t>
  </si>
  <si>
    <t>DNI sotasignant</t>
  </si>
  <si>
    <t>Actua en</t>
  </si>
  <si>
    <t>Denominació Empresa</t>
  </si>
  <si>
    <t>NIF Empresa</t>
  </si>
  <si>
    <t>Títol del Contacte (introduir el títol de l'Apartat A del QC del PCP)</t>
  </si>
  <si>
    <t xml:space="preserve">Subministrament de  la plataforma de selecció de personal per a la Universitat Oberta de Catalunya.
</t>
  </si>
  <si>
    <t>Codi d' Expedient</t>
  </si>
  <si>
    <t>OSU00016/2024</t>
  </si>
  <si>
    <t>El sotasignant, assabentat/ada de l’anunci publicat al Perfil del contractant de la UOC i de les condicions i requisits que s’exigeixen per a l’adjudicació del contracte anteriorment referenciat, es compromet (en nom propi o de l’empresa que representa) a executar-lo amb estricta subjecció als requisits i condicions esmentats, d’acord amb el preu global i els preus unitaris (segons que correspongui) següents:</t>
  </si>
  <si>
    <t>Nota interna (a eliminar abans de publicar): Si s'afegeixen més criteris de tipus preu, s'haurà d'arrossegar la fórmula que hi ha a les columnes Unitat de Mesura i Advertiments . Si sobren conceptes, s'hauran d'eliminar les línies</t>
  </si>
  <si>
    <t>PRESSUPOST DE LICITACIÓ</t>
  </si>
  <si>
    <t>OFERTA LICITADOR</t>
  </si>
  <si>
    <t>CONCEPTES</t>
  </si>
  <si>
    <t>Tipologia</t>
  </si>
  <si>
    <t>Preu Màxim Admès
(IVA Exclòs)</t>
  </si>
  <si>
    <t>Unitat de Mesura</t>
  </si>
  <si>
    <t>Preu Oferta (IVA Excl)</t>
  </si>
  <si>
    <t>Import IVA</t>
  </si>
  <si>
    <t>Preu Oferta
(IVA Inclòs)</t>
  </si>
  <si>
    <t>Advertiments</t>
  </si>
  <si>
    <t>Preu anual Ofert per una Plataforma de Selecció de Perfils de Gestió</t>
  </si>
  <si>
    <t>Preu (€)</t>
  </si>
  <si>
    <t>euros</t>
  </si>
  <si>
    <t>ALTRES CRITERIS:</t>
  </si>
  <si>
    <t>CRITERI</t>
  </si>
  <si>
    <t>RESPOSTA</t>
  </si>
  <si>
    <t>1.VOLUM USUARIS A LA BBDD</t>
  </si>
  <si>
    <t>1.1 Usuaris actius a la BBDD</t>
  </si>
  <si>
    <t>Inferior a 1 milió de perfils a la BBDD</t>
  </si>
  <si>
    <t>☐</t>
  </si>
  <si>
    <t xml:space="preserve">Entre 1-2 milions de perfils a la BBDD </t>
  </si>
  <si>
    <t xml:space="preserve">Més de 2 i fins a 3 milions de perfils a la BBDD </t>
  </si>
  <si>
    <t xml:space="preserve">Més de 3 milions de perfils a la BBDD </t>
  </si>
  <si>
    <t>Inferior a 1 milió de perfils actualitzats</t>
  </si>
  <si>
    <t>2. VOLUM VISITES WEB / APP</t>
  </si>
  <si>
    <t xml:space="preserve">2.1 Usuaris donats d’alta d’aplicació mòbil (android &amp;IOS) </t>
  </si>
  <si>
    <t>Inferior a 1 milió d´usuaris</t>
  </si>
  <si>
    <t xml:space="preserve">Entre 1-1,5 milions d’usuaris </t>
  </si>
  <si>
    <t>Més de 1,5 i fins a 4 milions d´usuaris</t>
  </si>
  <si>
    <t>Més de 4 milions d´usuaris</t>
  </si>
  <si>
    <t>2.2 Mitjana de visitants diaris web i app</t>
  </si>
  <si>
    <t xml:space="preserve">        </t>
  </si>
  <si>
    <t>Inferior a 100.000 visitants diaris</t>
  </si>
  <si>
    <t xml:space="preserve">Entre 100.000 – 800.000 visitants diaris </t>
  </si>
  <si>
    <t>Més de 800.000 visitants diaris</t>
  </si>
  <si>
    <t xml:space="preserve">3. Número d’ofertes publicades en els darrers 12 mesos   (NOV 2023 a OCT 2024) </t>
  </si>
  <si>
    <t>Inferior a 100.000 ofertes mensuals publicades</t>
  </si>
  <si>
    <t>Entre 100.000 – 450.000 ofertes mensuals publicades</t>
  </si>
  <si>
    <t xml:space="preserve">Més de 450.000 ofertes mensuals publicades </t>
  </si>
  <si>
    <t xml:space="preserve">4. Opció d’obtenir KPI´s (Key Performance Indicators), sobre el seguimient de les ofertes. </t>
  </si>
  <si>
    <t>SI</t>
  </si>
  <si>
    <t>NO</t>
  </si>
  <si>
    <t>5. Funcionalitats de l’app candidats: cerca d’ofertes de feina filtrant per població, edat, estudis, experiència, i data d’inscripció a les ofertes</t>
  </si>
  <si>
    <t>El termini de validesa de l’oferta és l’indicat en l’Apartat N del Quadre de Característiques.</t>
  </si>
  <si>
    <t>(S’ha de fer oferta per a tots i cadascun dels preus que s’indiquen en l’Apartat Y del Quadre de Característiques. Queden automàticament excloses del procediment de licitació les ofertes que presentin qualsevol valor superior al pressupost base de licitació —o, si n’hi ha, als preus unitaris màxims— indicats en l’Apartat E del Quadre de Característiques)</t>
  </si>
  <si>
    <t>1.2 Candidatures  actualitzades a la BBDD durant els darrers 2 anys</t>
  </si>
  <si>
    <t xml:space="preserve">Entre 1-2 milions de candidatures actualitzades </t>
  </si>
  <si>
    <t xml:space="preserve">Més de 2 i fins a 3 milions de  candidatures actualitzades </t>
  </si>
  <si>
    <t xml:space="preserve">Més de 3 milions de  candidatures actualitzades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</si>
</sst>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2">
    <font>
      <sz val="11"/>
      <color theme="1"/>
      <name val="Calibri"/>
      <family val="2"/>
      <scheme val="minor"/>
    </font>
    <font>
      <b/>
      <sz val="10"/>
      <color theme="1"/>
      <name val="Calibri"/>
      <scheme val="minor"/>
    </font>
    <font>
      <sz val="10"/>
      <color theme="1"/>
      <name val="Calibri"/>
      <scheme val="minor"/>
    </font>
    <font>
      <i/>
      <sz val="10"/>
      <color rgb="FFFF0000"/>
      <name val="Calibri"/>
      <scheme val="minor"/>
    </font>
    <font>
      <b/>
      <i/>
      <sz val="11"/>
      <color rgb="FFFF0000"/>
      <name val="&quot;Google Sans&quot;"/>
    </font>
    <font>
      <sz val="10"/>
      <name val="Arial"/>
    </font>
    <font>
      <b/>
      <u/>
      <sz val="9"/>
      <color rgb="FF000000"/>
      <name val="Calibri"/>
      <family val="2"/>
      <scheme val="minor"/>
    </font>
    <font>
      <b/>
      <sz val="9"/>
      <color rgb="FF000000"/>
      <name val="Arial"/>
      <family val="2"/>
    </font>
    <font>
      <sz val="11"/>
      <color rgb="FF000000"/>
      <name val="Calibri"/>
      <family val="2"/>
    </font>
    <font>
      <sz val="9"/>
      <color rgb="FF000000"/>
      <name val="Arial"/>
      <family val="2"/>
    </font>
    <font>
      <sz val="9"/>
      <color rgb="FF000000"/>
      <name val="Segoe UI Symbol"/>
      <family val="2"/>
    </font>
    <font>
      <b/>
      <sz val="10"/>
      <color theme="1"/>
      <name val="Arial"/>
    </font>
  </fonts>
  <fills count="7">
    <fill>
      <patternFill patternType="none"/>
    </fill>
    <fill>
      <patternFill patternType="gray125"/>
    </fill>
    <fill>
      <patternFill patternType="solid">
        <fgColor rgb="FFB7B7B7"/>
        <bgColor rgb="FFB7B7B7"/>
      </patternFill>
    </fill>
    <fill>
      <patternFill patternType="solid">
        <fgColor rgb="FFD9EAD3"/>
        <bgColor rgb="FFD9EAD3"/>
      </patternFill>
    </fill>
    <fill>
      <patternFill patternType="solid">
        <fgColor rgb="FFFFFFFF"/>
        <bgColor rgb="FFFFFFFF"/>
      </patternFill>
    </fill>
    <fill>
      <patternFill patternType="solid">
        <fgColor rgb="FFB6D7A8"/>
        <bgColor rgb="FFB6D7A8"/>
      </patternFill>
    </fill>
    <fill>
      <patternFill patternType="solid">
        <fgColor rgb="FFBFBFBF"/>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7">
    <xf numFmtId="0" fontId="0" fillId="0" borderId="0" xfId="0"/>
    <xf numFmtId="0" fontId="0" fillId="0" borderId="0" xfId="0" applyFont="1" applyAlignment="1"/>
    <xf numFmtId="0" fontId="2"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horizontal="center"/>
    </xf>
    <xf numFmtId="0" fontId="1" fillId="0" borderId="1" xfId="0" applyFont="1" applyBorder="1" applyAlignment="1"/>
    <xf numFmtId="0" fontId="2" fillId="3" borderId="1" xfId="0" applyFont="1" applyFill="1" applyBorder="1" applyAlignment="1" applyProtection="1">
      <protection locked="0"/>
    </xf>
    <xf numFmtId="0" fontId="2" fillId="0" borderId="1" xfId="0" applyFont="1" applyBorder="1" applyAlignment="1">
      <alignment horizontal="center" vertical="center" wrapText="1"/>
    </xf>
    <xf numFmtId="0" fontId="1" fillId="0" borderId="1" xfId="0" applyFont="1" applyBorder="1" applyAlignment="1">
      <alignment horizontal="left" wrapText="1"/>
    </xf>
    <xf numFmtId="0" fontId="2" fillId="3" borderId="1" xfId="0" applyFont="1" applyFill="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1" xfId="0" applyFont="1" applyBorder="1" applyAlignment="1">
      <alignment horizontal="left" wrapText="1"/>
    </xf>
    <xf numFmtId="0" fontId="2" fillId="0" borderId="0" xfId="0" applyFont="1" applyAlignment="1">
      <alignment horizontal="left" wrapText="1"/>
    </xf>
    <xf numFmtId="0" fontId="3" fillId="0" borderId="0" xfId="0" applyFont="1" applyAlignment="1"/>
    <xf numFmtId="0" fontId="4" fillId="4" borderId="0" xfId="0" applyFont="1" applyFill="1" applyAlignment="1"/>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3" borderId="1" xfId="0" applyFont="1" applyFill="1" applyBorder="1" applyAlignment="1" applyProtection="1">
      <alignment horizontal="center" vertical="center"/>
      <protection locked="0"/>
    </xf>
    <xf numFmtId="0" fontId="2" fillId="0" borderId="1" xfId="0" applyFont="1" applyBorder="1" applyAlignment="1">
      <alignment vertical="center" wrapText="1"/>
    </xf>
    <xf numFmtId="0" fontId="6" fillId="0" borderId="0" xfId="0" applyFont="1" applyAlignment="1"/>
    <xf numFmtId="0" fontId="7" fillId="6" borderId="5" xfId="0" applyFont="1" applyFill="1" applyBorder="1" applyAlignment="1">
      <alignment horizontal="justify" vertical="center"/>
    </xf>
    <xf numFmtId="0" fontId="7" fillId="6" borderId="6" xfId="0" applyFont="1" applyFill="1" applyBorder="1" applyAlignment="1">
      <alignment horizontal="center" vertical="center"/>
    </xf>
    <xf numFmtId="0" fontId="7" fillId="0" borderId="8" xfId="0" applyFont="1" applyBorder="1" applyAlignment="1">
      <alignment horizontal="justify" vertical="center" wrapText="1"/>
    </xf>
    <xf numFmtId="0" fontId="8" fillId="0" borderId="9" xfId="0" applyFont="1" applyBorder="1" applyAlignment="1">
      <alignment vertical="center"/>
    </xf>
    <xf numFmtId="0" fontId="9" fillId="0" borderId="8" xfId="0" applyFont="1" applyBorder="1" applyAlignment="1">
      <alignment horizontal="justify" vertical="center" wrapText="1"/>
    </xf>
    <xf numFmtId="0" fontId="10" fillId="0" borderId="9" xfId="0" applyFont="1" applyBorder="1" applyAlignment="1">
      <alignment horizontal="center" vertical="center"/>
    </xf>
    <xf numFmtId="0" fontId="9" fillId="0" borderId="10" xfId="0" applyFont="1" applyBorder="1" applyAlignment="1">
      <alignment horizontal="justify" vertical="center" wrapText="1"/>
    </xf>
    <xf numFmtId="0" fontId="10" fillId="0" borderId="11" xfId="0" applyFont="1" applyBorder="1" applyAlignment="1">
      <alignment horizontal="center" vertical="center"/>
    </xf>
    <xf numFmtId="0" fontId="7" fillId="0" borderId="9" xfId="0" applyFont="1" applyBorder="1" applyAlignment="1">
      <alignment horizontal="justify" vertical="center"/>
    </xf>
    <xf numFmtId="0" fontId="11" fillId="0" borderId="0" xfId="0" applyFont="1" applyAlignment="1"/>
    <xf numFmtId="0" fontId="11" fillId="0" borderId="0" xfId="0" applyFont="1" applyAlignment="1">
      <alignment vertical="center"/>
    </xf>
    <xf numFmtId="0" fontId="11" fillId="0" borderId="0" xfId="0" applyFont="1"/>
    <xf numFmtId="0" fontId="11" fillId="0" borderId="0" xfId="0" applyFont="1" applyAlignment="1">
      <alignment vertical="center" wrapText="1"/>
    </xf>
    <xf numFmtId="0" fontId="0" fillId="0" borderId="0" xfId="0" applyFont="1" applyAlignment="1">
      <alignment vertical="center"/>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1" fillId="0" borderId="0" xfId="0" applyFont="1" applyAlignment="1">
      <alignment horizontal="center"/>
    </xf>
    <xf numFmtId="0" fontId="0" fillId="0" borderId="0" xfId="0" applyFont="1" applyAlignment="1"/>
    <xf numFmtId="0" fontId="0" fillId="0" borderId="0" xfId="0" applyAlignment="1">
      <alignment vertical="center" wrapText="1"/>
    </xf>
    <xf numFmtId="0" fontId="1" fillId="2" borderId="2" xfId="0" applyFont="1" applyFill="1" applyBorder="1" applyAlignment="1">
      <alignment horizontal="center"/>
    </xf>
    <xf numFmtId="0" fontId="5" fillId="0" borderId="3" xfId="0" applyFont="1" applyBorder="1"/>
    <xf numFmtId="0" fontId="5" fillId="0" borderId="4" xfId="0" applyFont="1" applyBorder="1"/>
    <xf numFmtId="0" fontId="1" fillId="5" borderId="2" xfId="0" applyFont="1" applyFill="1" applyBorder="1" applyAlignment="1">
      <alignment horizontal="center"/>
    </xf>
  </cellXfs>
  <cellStyles count="1">
    <cellStyle name="Normal" xfId="0" builtinId="0"/>
  </cellStyles>
  <dxfs count="4">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73"/>
  <sheetViews>
    <sheetView tabSelected="1" topLeftCell="A4" workbookViewId="0">
      <selection activeCell="D26" sqref="D26"/>
    </sheetView>
  </sheetViews>
  <sheetFormatPr defaultColWidth="12.5703125" defaultRowHeight="15"/>
  <cols>
    <col min="1" max="1" width="2.28515625" style="1" customWidth="1"/>
    <col min="2" max="2" width="57.5703125" style="1" customWidth="1"/>
    <col min="3" max="4" width="29.85546875" style="1" customWidth="1"/>
    <col min="5" max="5" width="14.42578125" style="1" customWidth="1"/>
    <col min="6" max="6" width="24.85546875" style="1" customWidth="1"/>
    <col min="7" max="7" width="14.42578125" style="1" customWidth="1"/>
    <col min="8" max="8" width="9.7109375" style="1" bestFit="1" customWidth="1"/>
    <col min="9" max="9" width="20.5703125" style="1" bestFit="1" customWidth="1"/>
    <col min="10" max="10" width="35.28515625" style="1" customWidth="1"/>
    <col min="11" max="16384" width="12.5703125" style="1"/>
  </cols>
  <sheetData>
    <row r="3" spans="2:10">
      <c r="B3" s="40" t="s">
        <v>0</v>
      </c>
      <c r="C3" s="41"/>
      <c r="D3" s="41"/>
      <c r="E3" s="41"/>
      <c r="F3" s="41"/>
      <c r="G3" s="41"/>
      <c r="H3" s="41"/>
      <c r="I3" s="41"/>
      <c r="J3" s="41"/>
    </row>
    <row r="4" spans="2:10">
      <c r="B4" s="40" t="s">
        <v>1</v>
      </c>
      <c r="C4" s="41"/>
      <c r="D4" s="41"/>
      <c r="E4" s="41"/>
      <c r="F4" s="41"/>
      <c r="G4" s="41"/>
      <c r="H4" s="41"/>
      <c r="I4" s="41"/>
      <c r="J4" s="41"/>
    </row>
    <row r="5" spans="2:10" ht="15.75" customHeight="1">
      <c r="B5" s="2"/>
    </row>
    <row r="6" spans="2:10">
      <c r="B6" s="3" t="s">
        <v>2</v>
      </c>
      <c r="C6" s="4" t="s">
        <v>3</v>
      </c>
      <c r="D6" s="4" t="s">
        <v>4</v>
      </c>
    </row>
    <row r="7" spans="2:10">
      <c r="B7" s="5" t="s">
        <v>5</v>
      </c>
      <c r="C7" s="6"/>
      <c r="D7" s="7" t="str">
        <f t="shared" ref="D7:D9" si="0">IF(C7="","Pendent incloure informació","")</f>
        <v>Pendent incloure informació</v>
      </c>
    </row>
    <row r="8" spans="2:10">
      <c r="B8" s="5" t="s">
        <v>6</v>
      </c>
      <c r="C8" s="6"/>
      <c r="D8" s="7" t="str">
        <f t="shared" si="0"/>
        <v>Pendent incloure informació</v>
      </c>
    </row>
    <row r="9" spans="2:10">
      <c r="B9" s="8" t="s">
        <v>7</v>
      </c>
      <c r="C9" s="9"/>
      <c r="D9" s="7" t="str">
        <f t="shared" si="0"/>
        <v>Pendent incloure informació</v>
      </c>
      <c r="I9" s="2"/>
    </row>
    <row r="10" spans="2:10">
      <c r="B10" s="8" t="s">
        <v>8</v>
      </c>
      <c r="C10" s="9"/>
      <c r="D10" s="7" t="str">
        <f t="shared" ref="D10:D11" si="1">IF(AND(C10="",$C$9="representació de l' empresa"),"Pendent incloure informació","")</f>
        <v/>
      </c>
      <c r="I10" s="2"/>
    </row>
    <row r="11" spans="2:10">
      <c r="B11" s="8" t="s">
        <v>9</v>
      </c>
      <c r="C11" s="9"/>
      <c r="D11" s="7" t="str">
        <f t="shared" si="1"/>
        <v/>
      </c>
      <c r="I11" s="2"/>
    </row>
    <row r="12" spans="2:10" ht="90">
      <c r="B12" s="8" t="s">
        <v>10</v>
      </c>
      <c r="C12" s="10" t="s">
        <v>11</v>
      </c>
      <c r="D12" s="11"/>
      <c r="E12" s="12"/>
      <c r="F12" s="12"/>
      <c r="G12" s="12"/>
      <c r="H12" s="12"/>
      <c r="I12" s="2"/>
    </row>
    <row r="13" spans="2:10">
      <c r="B13" s="8" t="s">
        <v>12</v>
      </c>
      <c r="C13" s="10" t="s">
        <v>13</v>
      </c>
      <c r="D13" s="11"/>
      <c r="E13" s="12"/>
      <c r="F13" s="12"/>
      <c r="G13" s="12"/>
      <c r="H13" s="12"/>
      <c r="I13" s="2"/>
    </row>
    <row r="14" spans="2:10" ht="15.75" customHeight="1">
      <c r="B14" s="12"/>
      <c r="C14" s="12"/>
      <c r="D14" s="12"/>
      <c r="E14" s="12"/>
      <c r="F14" s="12"/>
      <c r="G14" s="12"/>
      <c r="H14" s="12"/>
      <c r="I14" s="2"/>
    </row>
    <row r="15" spans="2:10" ht="53.1" customHeight="1">
      <c r="B15" s="42" t="s">
        <v>14</v>
      </c>
      <c r="C15" s="42"/>
      <c r="D15" s="42"/>
      <c r="E15" s="42"/>
      <c r="F15" s="42"/>
      <c r="G15" s="42"/>
      <c r="H15" s="42"/>
    </row>
    <row r="16" spans="2:10">
      <c r="B16" s="13"/>
    </row>
    <row r="17" spans="2:10">
      <c r="B17" s="14" t="s">
        <v>15</v>
      </c>
    </row>
    <row r="18" spans="2:10">
      <c r="B18" s="13"/>
    </row>
    <row r="19" spans="2:10">
      <c r="B19" s="13"/>
      <c r="C19" s="43" t="s">
        <v>16</v>
      </c>
      <c r="D19" s="44"/>
      <c r="E19" s="45"/>
      <c r="F19" s="46" t="s">
        <v>17</v>
      </c>
      <c r="G19" s="44"/>
      <c r="H19" s="44"/>
      <c r="I19" s="45"/>
    </row>
    <row r="20" spans="2:10" ht="15.75" customHeight="1">
      <c r="B20" s="15" t="s">
        <v>18</v>
      </c>
      <c r="C20" s="16" t="s">
        <v>19</v>
      </c>
      <c r="D20" s="16" t="s">
        <v>20</v>
      </c>
      <c r="E20" s="16" t="s">
        <v>21</v>
      </c>
      <c r="F20" s="16" t="s">
        <v>22</v>
      </c>
      <c r="G20" s="16" t="s">
        <v>21</v>
      </c>
      <c r="H20" s="16" t="s">
        <v>23</v>
      </c>
      <c r="I20" s="16" t="s">
        <v>24</v>
      </c>
      <c r="J20" s="16" t="s">
        <v>25</v>
      </c>
    </row>
    <row r="21" spans="2:10" ht="45.95" customHeight="1">
      <c r="B21" s="17" t="s">
        <v>26</v>
      </c>
      <c r="C21" s="18" t="s">
        <v>27</v>
      </c>
      <c r="D21" s="19">
        <v>20000</v>
      </c>
      <c r="E21" s="20" t="s">
        <v>28</v>
      </c>
      <c r="F21" s="21"/>
      <c r="G21" s="20" t="str">
        <f t="shared" ref="G21" si="2">E21</f>
        <v>euros</v>
      </c>
      <c r="H21" s="21"/>
      <c r="I21" s="21"/>
      <c r="J21" s="22" t="str">
        <f t="shared" ref="J21" si="3">IF(F21="","Pendent incloure import ofertat.S'han d'informar tots els conceptes que componen l'oferta",IF(C21="Preu (€)",IF(F21&gt;D21,"L'import indicat supera el preu màxim admès. Aquest fet suposarà l'exclusió del procediment de licitació",""),IF(C21="Percentatge (%) de recàrrec",IF(F21&gt;D21,"El percentatge indicat supera el percentatge màxim admès. Aquest fet suposarà l'exclusió del procediment de licitació",""),(IF(C21="Percentatge (%) de descompte",IF(F21&lt;D21,"El percentatge indicat és inferior al percentatge mínim admès. Aquest fet suposarà l'exclusió del procediment de licitació",""),IF(F21="","Pendent incloure import ofertat.S'han d'informar tots els conceptes que componen l'oferta",IF(C21="Preu ($)",IF(F21&gt;D21,"L'import indicat supera el preu màxim admès. Aquest fet suposarà l'exclusió del procediment de licitació",""))))))))</f>
        <v>Pendent incloure import ofertat.S'han d'informar tots els conceptes que componen l'oferta</v>
      </c>
    </row>
    <row r="23" spans="2:10" ht="15.75" customHeight="1">
      <c r="B23" s="23" t="s">
        <v>29</v>
      </c>
    </row>
    <row r="24" spans="2:10" ht="15.75" customHeight="1" thickBot="1"/>
    <row r="25" spans="2:10" ht="15.75" customHeight="1" thickBot="1">
      <c r="B25" s="24" t="s">
        <v>30</v>
      </c>
      <c r="C25" s="25" t="s">
        <v>31</v>
      </c>
    </row>
    <row r="26" spans="2:10" ht="15.75" customHeight="1" thickBot="1">
      <c r="B26" s="38" t="s">
        <v>32</v>
      </c>
      <c r="C26" s="39"/>
    </row>
    <row r="27" spans="2:10" ht="15.75" customHeight="1">
      <c r="B27" s="26" t="s">
        <v>33</v>
      </c>
      <c r="C27" s="27"/>
    </row>
    <row r="28" spans="2:10" ht="15.75" customHeight="1">
      <c r="B28" s="28" t="s">
        <v>34</v>
      </c>
      <c r="C28" s="29" t="s">
        <v>35</v>
      </c>
    </row>
    <row r="29" spans="2:10" ht="15.75" customHeight="1">
      <c r="B29" s="28" t="s">
        <v>36</v>
      </c>
      <c r="C29" s="29" t="s">
        <v>35</v>
      </c>
    </row>
    <row r="30" spans="2:10" ht="15.75" customHeight="1">
      <c r="B30" s="28" t="s">
        <v>37</v>
      </c>
      <c r="C30" s="29" t="s">
        <v>35</v>
      </c>
    </row>
    <row r="31" spans="2:10" ht="38.25" customHeight="1" thickBot="1">
      <c r="B31" s="30" t="s">
        <v>38</v>
      </c>
      <c r="C31" s="31" t="s">
        <v>35</v>
      </c>
    </row>
    <row r="32" spans="2:10" ht="15.75" customHeight="1" thickBot="1">
      <c r="B32" s="38" t="s">
        <v>61</v>
      </c>
      <c r="C32" s="39"/>
    </row>
    <row r="33" spans="2:3" ht="15.75" customHeight="1">
      <c r="B33" s="28" t="s">
        <v>39</v>
      </c>
      <c r="C33" s="29" t="s">
        <v>35</v>
      </c>
    </row>
    <row r="34" spans="2:3" ht="15.75" customHeight="1">
      <c r="B34" s="28" t="s">
        <v>62</v>
      </c>
      <c r="C34" s="29" t="s">
        <v>35</v>
      </c>
    </row>
    <row r="35" spans="2:3" ht="15.75" customHeight="1">
      <c r="B35" s="28" t="s">
        <v>63</v>
      </c>
      <c r="C35" s="29" t="s">
        <v>35</v>
      </c>
    </row>
    <row r="36" spans="2:3" ht="15.75" customHeight="1" thickBot="1">
      <c r="B36" s="30" t="s">
        <v>64</v>
      </c>
      <c r="C36" s="31" t="s">
        <v>35</v>
      </c>
    </row>
    <row r="37" spans="2:3" ht="15.75" customHeight="1" thickBot="1">
      <c r="B37" s="38" t="s">
        <v>40</v>
      </c>
      <c r="C37" s="39"/>
    </row>
    <row r="38" spans="2:3" ht="15.75" customHeight="1">
      <c r="B38" s="26" t="s">
        <v>41</v>
      </c>
      <c r="C38" s="27"/>
    </row>
    <row r="39" spans="2:3" ht="15.75" customHeight="1">
      <c r="B39" s="28" t="s">
        <v>42</v>
      </c>
      <c r="C39" s="29" t="s">
        <v>35</v>
      </c>
    </row>
    <row r="40" spans="2:3" ht="15.75" customHeight="1">
      <c r="B40" s="28" t="s">
        <v>43</v>
      </c>
      <c r="C40" s="29" t="s">
        <v>35</v>
      </c>
    </row>
    <row r="41" spans="2:3" ht="15.75" customHeight="1">
      <c r="B41" s="28" t="s">
        <v>44</v>
      </c>
      <c r="C41" s="29" t="s">
        <v>35</v>
      </c>
    </row>
    <row r="42" spans="2:3" ht="15.75" customHeight="1" thickBot="1">
      <c r="B42" s="30" t="s">
        <v>45</v>
      </c>
      <c r="C42" s="31" t="s">
        <v>35</v>
      </c>
    </row>
    <row r="43" spans="2:3">
      <c r="B43" s="26" t="s">
        <v>46</v>
      </c>
      <c r="C43" s="32" t="s">
        <v>47</v>
      </c>
    </row>
    <row r="44" spans="2:3">
      <c r="B44" s="28" t="s">
        <v>48</v>
      </c>
      <c r="C44" s="29" t="s">
        <v>35</v>
      </c>
    </row>
    <row r="45" spans="2:3" ht="15.75" customHeight="1">
      <c r="B45" s="28" t="s">
        <v>49</v>
      </c>
      <c r="C45" s="29" t="s">
        <v>35</v>
      </c>
    </row>
    <row r="46" spans="2:3" ht="15.75" customHeight="1" thickBot="1">
      <c r="B46" s="30" t="s">
        <v>50</v>
      </c>
      <c r="C46" s="31" t="s">
        <v>35</v>
      </c>
    </row>
    <row r="47" spans="2:3" ht="15.75" customHeight="1" thickBot="1">
      <c r="B47" s="38" t="s">
        <v>51</v>
      </c>
      <c r="C47" s="39"/>
    </row>
    <row r="48" spans="2:3" ht="15.75" customHeight="1">
      <c r="B48" s="28" t="s">
        <v>52</v>
      </c>
      <c r="C48" s="29" t="s">
        <v>35</v>
      </c>
    </row>
    <row r="49" spans="2:4" ht="15.75" customHeight="1">
      <c r="B49" s="28" t="s">
        <v>53</v>
      </c>
      <c r="C49" s="29" t="s">
        <v>35</v>
      </c>
    </row>
    <row r="50" spans="2:4" ht="15.75" customHeight="1" thickBot="1">
      <c r="B50" s="30" t="s">
        <v>54</v>
      </c>
      <c r="C50" s="31" t="s">
        <v>35</v>
      </c>
    </row>
    <row r="51" spans="2:4" ht="15.75" customHeight="1" thickBot="1">
      <c r="B51" s="38" t="s">
        <v>55</v>
      </c>
      <c r="C51" s="39"/>
    </row>
    <row r="52" spans="2:4" ht="15.75" customHeight="1">
      <c r="B52" s="28" t="s">
        <v>56</v>
      </c>
      <c r="C52" s="29" t="s">
        <v>35</v>
      </c>
    </row>
    <row r="53" spans="2:4" ht="15.75" customHeight="1" thickBot="1">
      <c r="B53" s="30" t="s">
        <v>57</v>
      </c>
      <c r="C53" s="31" t="s">
        <v>35</v>
      </c>
    </row>
    <row r="54" spans="2:4" ht="24" customHeight="1" thickBot="1">
      <c r="B54" s="38" t="s">
        <v>58</v>
      </c>
      <c r="C54" s="39"/>
    </row>
    <row r="55" spans="2:4" ht="37.5" customHeight="1">
      <c r="B55" s="28" t="s">
        <v>56</v>
      </c>
      <c r="C55" s="29" t="s">
        <v>35</v>
      </c>
    </row>
    <row r="56" spans="2:4" ht="15.75" thickBot="1">
      <c r="B56" s="30" t="s">
        <v>57</v>
      </c>
      <c r="C56" s="31" t="s">
        <v>35</v>
      </c>
    </row>
    <row r="57" spans="2:4" ht="50.1" customHeight="1"/>
    <row r="59" spans="2:4" ht="15.75" customHeight="1">
      <c r="B59" s="33"/>
    </row>
    <row r="60" spans="2:4">
      <c r="B60" s="34" t="s">
        <v>59</v>
      </c>
    </row>
    <row r="61" spans="2:4">
      <c r="B61" s="35"/>
    </row>
    <row r="62" spans="2:4" ht="89.25">
      <c r="B62" s="36" t="s">
        <v>60</v>
      </c>
      <c r="C62" s="37"/>
      <c r="D62" s="37"/>
    </row>
    <row r="73" spans="5:8" ht="15.75" customHeight="1">
      <c r="E73" s="37"/>
      <c r="F73" s="37"/>
      <c r="G73" s="37"/>
      <c r="H73" s="37"/>
    </row>
  </sheetData>
  <mergeCells count="11">
    <mergeCell ref="B26:C26"/>
    <mergeCell ref="B3:J3"/>
    <mergeCell ref="B4:J4"/>
    <mergeCell ref="B15:H15"/>
    <mergeCell ref="C19:E19"/>
    <mergeCell ref="F19:I19"/>
    <mergeCell ref="B32:C32"/>
    <mergeCell ref="B37:C37"/>
    <mergeCell ref="B47:C47"/>
    <mergeCell ref="B51:C51"/>
    <mergeCell ref="B54:C54"/>
  </mergeCells>
  <conditionalFormatting sqref="D7:F11 F61:F69">
    <cfRule type="cellIs" dxfId="3" priority="1" operator="equal">
      <formula>"Correcte"</formula>
    </cfRule>
  </conditionalFormatting>
  <conditionalFormatting sqref="D7:F11 F61:F69">
    <cfRule type="cellIs" dxfId="2" priority="2" operator="equal">
      <formula>"Pendent incloure informació"</formula>
    </cfRule>
  </conditionalFormatting>
  <conditionalFormatting sqref="J21">
    <cfRule type="cellIs" dxfId="1" priority="3" operator="equal">
      <formula>"Correcte"</formula>
    </cfRule>
  </conditionalFormatting>
  <conditionalFormatting sqref="J21">
    <cfRule type="notContainsBlanks" dxfId="0" priority="4">
      <formula>LEN(TRIM(J21))&gt;0</formula>
    </cfRule>
  </conditionalFormatting>
  <dataValidations count="3">
    <dataValidation type="custom" allowBlank="1" showDropDown="1" showInputMessage="1" showErrorMessage="1" prompt="Com a màxim es poden entrar 2 decimals" sqref="F21 H21:I21">
      <formula1>AND(F21&lt;&gt;"",LEN(RIGHT(F21,LEN(F21)-IFERROR(FIND(",",F21),LEN(F21))))&lt;=2)</formula1>
    </dataValidation>
    <dataValidation type="list" allowBlank="1" showErrorMessage="1" sqref="C9">
      <formula1>"Nom propi,Representació de l' empresa"</formula1>
    </dataValidation>
    <dataValidation type="list" allowBlank="1" showErrorMessage="1" sqref="C21">
      <formula1>"Preu (€),Percentatge (%) de recàrrec,Percentatge (%) de descompte,Preu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Full1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Sabater Anell</dc:creator>
  <cp:lastModifiedBy>Sandra Sabater Anell</cp:lastModifiedBy>
  <dcterms:created xsi:type="dcterms:W3CDTF">2024-11-28T10:47:44Z</dcterms:created>
  <dcterms:modified xsi:type="dcterms:W3CDTF">2024-11-28T12:18:29Z</dcterms:modified>
</cp:coreProperties>
</file>