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cat-my.sharepoint.com/personal/andrea_medrano_idi_gencat_cat/Documents/Escritorio/POH-MX-IDI-2024-005 RM IDI Barcelona - CAP Manso/"/>
    </mc:Choice>
  </mc:AlternateContent>
  <xr:revisionPtr revIDLastSave="3" documentId="8_{49ECB7D6-756B-48D8-811F-56D37D263BF4}" xr6:coauthVersionLast="36" xr6:coauthVersionMax="36" xr10:uidLastSave="{1F56975B-1780-40DE-B4A3-E134AE4CF723}"/>
  <bookViews>
    <workbookView xWindow="0" yWindow="0" windowWidth="19200" windowHeight="7260" activeTab="1" xr2:uid="{7E81B66A-8226-474D-8136-03BE5FF99C1D}"/>
  </bookViews>
  <sheets>
    <sheet name="Annex I " sheetId="1" r:id="rId1"/>
    <sheet name="Annex II " sheetId="6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" l="1"/>
  <c r="A36" i="6"/>
  <c r="A32" i="6"/>
  <c r="A27" i="6"/>
  <c r="A20" i="6"/>
  <c r="A16" i="6"/>
  <c r="A11" i="6"/>
  <c r="A7" i="6"/>
</calcChain>
</file>

<file path=xl/sharedStrings.xml><?xml version="1.0" encoding="utf-8"?>
<sst xmlns="http://schemas.openxmlformats.org/spreadsheetml/2006/main" count="321" uniqueCount="194">
  <si>
    <t>Ressonància Magnètica Nuclear 1.5T (RMN)</t>
  </si>
  <si>
    <t>POH-MX-IDI-2024-005</t>
  </si>
  <si>
    <t>EMPRESA</t>
  </si>
  <si>
    <t>NIF</t>
  </si>
  <si>
    <t>Correu electrònic</t>
  </si>
  <si>
    <t>Nota: en la columna "Requeriments" s'indica si és característica d'exclusió o criteri d'adjudicació amb el valor màxim, en la columna "dada", l'empresa indicarà si /no o la dada demanada i a la columna "Índex", cal indicar la ubicació exacta a la documentació aportada (full, apartat, etc.) on es troben les característiques tècniques així com, si es requereix, el servei tècnic i les condicions de manteniment.</t>
  </si>
  <si>
    <t>Requeriments</t>
  </si>
  <si>
    <t>Definició i configuració</t>
  </si>
  <si>
    <t>Dada</t>
  </si>
  <si>
    <t>Índex</t>
  </si>
  <si>
    <t>Definició</t>
  </si>
  <si>
    <t>Exclusió</t>
  </si>
  <si>
    <t>Equip de ressonància magnètica que permeti l’obtenció d’imatges de totes les parts del cos, mitjançant l'aplicació d’un camp magnètic d’1,5 Tesles.</t>
  </si>
  <si>
    <t>Configuració</t>
  </si>
  <si>
    <t>Cal adjuntar Product Data  i Full Quality Assurance del model ofert (en anglès).</t>
  </si>
  <si>
    <t>L'equip ofert serà nou, i no podrà contenir components utilitzats ni recondicionats.</t>
  </si>
  <si>
    <t>Blindatge, instal·lació de la gàbia de Faraday.</t>
  </si>
  <si>
    <t>GRUP 1. Configuració bàsica</t>
  </si>
  <si>
    <t>Imant</t>
  </si>
  <si>
    <t>Imant tipus superconductor de mides adequades a la generació del camp d'1,5 Tesles.</t>
  </si>
  <si>
    <t>Homogeneïtat garantida del camp magnètic, en 40 cm DSV ≤ 1,4 ppm.</t>
  </si>
  <si>
    <t xml:space="preserve">Homogeneïtat garantida del camp magnètic, en 50 x 50 x 45 cm DEV ≤ 4 ppm. </t>
  </si>
  <si>
    <t>Indicar els valors típics o garantits d'homogeneïtat per a diferents esferes DSV (10, 20, 30, 40, 45 cm).</t>
  </si>
  <si>
    <t>Diàmetre del gantry ≥ 70 cm.</t>
  </si>
  <si>
    <t xml:space="preserve">Indicar les mides amb les cobertes incloses. </t>
  </si>
  <si>
    <t>Indicar la longitud total i la longitud de la part central més estreta.</t>
  </si>
  <si>
    <t>Gradients</t>
  </si>
  <si>
    <t>Amplitud de gradients màxima real per eix  com a mínim de 44 mT/m.</t>
  </si>
  <si>
    <t xml:space="preserve"> </t>
  </si>
  <si>
    <t>Mínim gruix de tall 2D: 1 mm.</t>
  </si>
  <si>
    <t>Mínim gruix de tall 3D: 0,1 mm.</t>
  </si>
  <si>
    <t>Especificar el sistema de refrigeració del sistema de gradients.</t>
  </si>
  <si>
    <t>Sistema de radiofreqüència</t>
  </si>
  <si>
    <t xml:space="preserve">Potència màxima del sistema de transmissió de RF ≥ 15 kW. </t>
  </si>
  <si>
    <t>Nre. Receptors independents capaços de rebre el senyal i processar simultàniament mínim 64.</t>
  </si>
  <si>
    <t>La digitalització del senyal de RF serà com a mínim a l'imant.</t>
  </si>
  <si>
    <t>Rang dinàmic en cada canal de recepció ≥ 162 dB.</t>
  </si>
  <si>
    <r>
      <t>Bobines</t>
    </r>
    <r>
      <rPr>
        <b/>
        <sz val="10"/>
        <color rgb="FFFF0000"/>
        <rFont val="Calibri"/>
        <scheme val="minor"/>
      </rPr>
      <t xml:space="preserve"> </t>
    </r>
  </si>
  <si>
    <r>
      <t>S'hauran d'incloure com a mínim bobines per a les següents exploracions:</t>
    </r>
    <r>
      <rPr>
        <sz val="10"/>
        <color rgb="FFFF0000"/>
        <rFont val="Calibri"/>
        <family val="2"/>
        <scheme val="minor"/>
      </rPr>
      <t xml:space="preserve"> </t>
    </r>
  </si>
  <si>
    <t>Estudis  Neurovascular coma mínim 24 canals.</t>
  </si>
  <si>
    <t>Cap i coll com a mínim 20 canals.</t>
  </si>
  <si>
    <t>Columna sencera com a mínim 40 canals</t>
  </si>
  <si>
    <t>Torax - Abdomen com a mínim 32 canals.</t>
  </si>
  <si>
    <t>Bobina de Mama com a mínim 16 canals.</t>
  </si>
  <si>
    <t>Bobines dedicades per a estudis musculoesquelètics: Espatlla, genoll, canell/dit, turmell/peu.</t>
  </si>
  <si>
    <t>Bobines flexibles de superfície una per a grandària mitjana i una altra per a grandària petita.</t>
  </si>
  <si>
    <t>Taula per a pacient</t>
  </si>
  <si>
    <t>Monitoritzada i controlada per ordinador mitjançant les instruccions de l’operador.</t>
  </si>
  <si>
    <t>Cal indicar els moviments, els rangs, i la velocitat.</t>
  </si>
  <si>
    <t>Alçada mínima del taulell ≤70 cm.</t>
  </si>
  <si>
    <t xml:space="preserve">Permet pacients de pesos elevats ≥ 200 kg. </t>
  </si>
  <si>
    <t>Sistema del pacient</t>
  </si>
  <si>
    <t>Sistema localitzador.</t>
  </si>
  <si>
    <t>Capacitat de l'equip de posicionar els plans d'adquisició de manera automàtica.</t>
  </si>
  <si>
    <t>Registre i sincronisme ECG. Indicar tipus com sincronisme.</t>
  </si>
  <si>
    <t>Registre i sincronisme puls perifèric (PPU). Indicar tipus com sincronisme.</t>
  </si>
  <si>
    <t>Registre i sincronisme moviments respiratoris. Indicar tipus com sincronisme.</t>
  </si>
  <si>
    <t xml:space="preserve">Sistema de comunicació acústic bidireccional amb el pacient i òptic. </t>
  </si>
  <si>
    <t>Accessoris de posicionament del pacient.</t>
  </si>
  <si>
    <t>Auriculars de pacient per escoltar música durant els estudis amb reducció del soroll acústic.</t>
  </si>
  <si>
    <t>Acabat de la sala de RM</t>
  </si>
  <si>
    <t>Il·luminació regulable de la sala amb llums LED per aconseguir relaxació del pacient i decoració amb cel a la gàbia i vinil a la paret.</t>
  </si>
  <si>
    <t>Estació d'adquisició</t>
  </si>
  <si>
    <t>Cal especificar; Sistema operatiu, marca i versió.</t>
  </si>
  <si>
    <t>Nombre de processadors, i marca i model.</t>
  </si>
  <si>
    <t>Capacitat RAM.</t>
  </si>
  <si>
    <t>Disc dur. Indicar capacitat d'emmagatzematge.</t>
  </si>
  <si>
    <t>Monitor de la consola d'adquisició, pantalla LCD ≥24".</t>
  </si>
  <si>
    <t>Accés remot per internet per  a treballs de manteniment i reparació tant pel licitador com per als serveis de l'IDI.</t>
  </si>
  <si>
    <t>Sistema de seguretat antivirus, anti-malware i anti-ramsoneware.</t>
  </si>
  <si>
    <t>L’estació d’adquisició haurà de treballar obligatòriament amb l’estàndard DICOM 3.0 o superior de transmissió d’imatges.</t>
  </si>
  <si>
    <t>Sistema d'alimentació ininterrompuda (SAI).</t>
  </si>
  <si>
    <t>Adquisició d'imatge</t>
  </si>
  <si>
    <t>Indicar resolució espacial en 2D i 3D referida al FOV i al gruix de tall.</t>
  </si>
  <si>
    <t>FOV màxim almenys de 50 x 50 x 50 cm.</t>
  </si>
  <si>
    <t xml:space="preserve">Matrius d'adquisició en 2D i 3D de 64 x 64 fins a almenys a 1024 x 1024. </t>
  </si>
  <si>
    <t>Modes d'adquisició en 3D amb resolució isotròpica.</t>
  </si>
  <si>
    <t>Reconstrucció d'imatges</t>
  </si>
  <si>
    <t>Indicar el nombre d'imatges de resolució 256 x 256 i de 512  x 512.</t>
  </si>
  <si>
    <t>Reconstrucció d'imatges per segon, d'almenys de 52.000 (FFT, matriu de 256x256, sense interpolació, FOV complet).</t>
  </si>
  <si>
    <t>Compensació de la distorsió geomètrica en tres plans simultàniament en pacients amb pròstesis.</t>
  </si>
  <si>
    <t>Aplicacions clíniques generals</t>
  </si>
  <si>
    <r>
      <t>Seqüències genèriques: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Seqüències en 3D T1, SE o GE, FLAIR o doble IR d’una sola adquisició 3D d’imatges submil·limètriques d’alta resolució, amb diferents potenciacions.</t>
    </r>
  </si>
  <si>
    <t>Seqüències reducció nivell de soroll en l'adquisició de l'estudi.</t>
  </si>
  <si>
    <t>Seqüències zoom: Definides com a seqüències difusió millorades amb un camp petit i amb una gran relació senyal- soroll.</t>
  </si>
  <si>
    <t>Seqüències  moviments: Adquisició d’imatges amb eliminació moviments del pacient.</t>
  </si>
  <si>
    <t>Seqüències  supressió greix: Seqüències amb separació uniforme i sistemàtica d’aigua, greix, dintre-fora fase fins i tot en àrees de major susceptibilitat magnètica (2D i 3D).</t>
  </si>
  <si>
    <t>Ha d'incloure diferents mètodes de supressió de greix.</t>
  </si>
  <si>
    <t>Tractament de seqüències estàndard, ràpides i ultrarapides com; Espín-eco, Eco de gradient, Fast espín-eco, Fast-inversion-recuperació, Turbo eco de gradient i eco-planar, seqüències d'imatge multiconstrast, angiogràfiques.</t>
  </si>
  <si>
    <t>Haurà d'incloure tècniques d'imatge en paral·lel, factors PAT màxims 2D i 3D, tècniques de calibració i compatibilitat amb les bobines i seqüències de mediació oferides.</t>
  </si>
  <si>
    <t>Ampliació i actualització futura, i incorporació dels canvis de programari que es puguin produir durant el desenvolupament tecnològic de l’equip fins al moment de la implantació.</t>
  </si>
  <si>
    <t xml:space="preserve">Aplicacions clíniques específiques </t>
  </si>
  <si>
    <t>Múscul - Esquelètic</t>
  </si>
  <si>
    <t>Seqüències i protocols per a articulacions, columna vertebral, etc.</t>
  </si>
  <si>
    <t>Supressió de l'artefacte metàl·lic en els tres plans simultàniament.</t>
  </si>
  <si>
    <t>Neuro</t>
  </si>
  <si>
    <t>Seqüències cerebrals totes les necessàries per a estudis bàsics de neurologia, inclòs seqüències de sang negra i possibilitat d'adquisició en 3D T1,T2, FLAIR i ORL.</t>
  </si>
  <si>
    <t>Seqüències de ARM amb contrast i sense contrast.</t>
  </si>
  <si>
    <t>Vascular</t>
  </si>
  <si>
    <t>Seqüències vasculars, TOF 2D i 3D.</t>
  </si>
  <si>
    <t>Sistema de sincronització d'arribada de contrast i adquisició 3D.</t>
  </si>
  <si>
    <t xml:space="preserve">Seqüències vasculars 3D sense contrast a diferents regions anatòmiques. </t>
  </si>
  <si>
    <t>Seqüències vasculars 4D.</t>
  </si>
  <si>
    <t>Part toves i abdomen</t>
  </si>
  <si>
    <t>Imatges de colangiografia, fetge, urografia i pelvis.</t>
  </si>
  <si>
    <t>Seqüències moviments: Seqüències amb respiració, sense apnees i navegadors per sincronitzar diafragma.</t>
  </si>
  <si>
    <t>Seqüències dinàmiques T1 3D en respiració lliure.</t>
  </si>
  <si>
    <t>Seqüències de permeabilitat per estudis dinàmics parts toves (pròstata, mama, glàndules salivals).</t>
  </si>
  <si>
    <t>Mama</t>
  </si>
  <si>
    <t>Seqüències avançades de mama.</t>
  </si>
  <si>
    <t>Seqüències per a pròtesis mamàries.</t>
  </si>
  <si>
    <t>Seqüències dinàmiques 3D amb supressió greix.</t>
  </si>
  <si>
    <t>Sistema de reconstrucció i postprocés</t>
  </si>
  <si>
    <t>Ha d'incloure una solució de reconstrucció i postprocés útil per a totes les tècniques d'adquisició incloses, amb almenys 6 usuaris concurrents amb la següent funcionalitat clínica bàsica (MPR/MIP/3D) i avançada que inclogui com a mínim 6 llicències de cadascuna de les aplicacions següents Descriure breument.</t>
  </si>
  <si>
    <t>Difusió amb càlcul ADC.</t>
  </si>
  <si>
    <t>Permeabilitat T1, neuro, cap i coll, pròstata i mama.</t>
  </si>
  <si>
    <t>Aplicacions de mama.</t>
  </si>
  <si>
    <t>Segmentació i anàlisi hepàtica amb valoració infiltració grassa.</t>
  </si>
  <si>
    <t>Emmagatzematge d’imatges</t>
  </si>
  <si>
    <r>
      <t>L’adjudicatari, assumirà els costos de la instal·lació de la consola d’adquisició a través de la xarxa DICOM, els PACS existents en l’entorn d'atenció primària</t>
    </r>
    <r>
      <rPr>
        <sz val="10"/>
        <color rgb="FFFF0000"/>
        <rFont val="Calibri"/>
        <scheme val="minor"/>
      </rPr>
      <t xml:space="preserve"> </t>
    </r>
    <r>
      <rPr>
        <sz val="10"/>
        <color rgb="FF000000"/>
        <rFont val="Calibri"/>
        <scheme val="minor"/>
      </rPr>
      <t xml:space="preserve"> (PACS IDI, Hospital, CAPs, altres). </t>
    </r>
  </si>
  <si>
    <t>S'ha de permetre la transferència automàtica dels objectes DICOM al/s sistemes PACS que es configurin.</t>
  </si>
  <si>
    <t>Possibilitat d’extreure imatges sense processament d’exploracions mitjançant USB i/o CD/DVD des de la consola.</t>
  </si>
  <si>
    <t>DICOM Modality Worklist.</t>
  </si>
  <si>
    <t>DICOM Storage.</t>
  </si>
  <si>
    <t>DICOM Storage.Commitment.</t>
  </si>
  <si>
    <t>DICOM Query/Retrive.</t>
  </si>
  <si>
    <t>DICOM Modality Perform Procedure.</t>
  </si>
  <si>
    <t>DICOM Print.</t>
  </si>
  <si>
    <t>DICOM Media Storage.</t>
  </si>
  <si>
    <t xml:space="preserve">GRUP 2.  Garantia </t>
  </si>
  <si>
    <t>El termini de garantia serà de com a mínim un any, a comptar des de la signatura de l’acta de recepció. Durant el període de garantia no s’admetrà cap exclusió de serveis o materials.</t>
  </si>
  <si>
    <t xml:space="preserve">Sí durant el termini de garantia, l’equip estigués aturat durant més de 7 dies laborables a comptar fins al dia de l’avís, s’aplicarà una penalització segons la fórmula: P = C x M x N. S’aplicarà un coeficient d’1,2. Si el nre. de dies d’atur és ≤ 10, coeficient 1  del contrari el coeficient serà 2.    P = Penalització     C= Coeficient     M = Cost diari de manteniment segons oferta de contracte de manteniment. N = Nre. de dies que l’equip hagi estat aturat.                                            </t>
  </si>
  <si>
    <t xml:space="preserve">GRUP 3. Servei postvenda i manteniment </t>
  </si>
  <si>
    <t>S'ha de detallar l'estructura organitzativa de l'empresa, sistema de qualitat i certificació, fent constar:</t>
  </si>
  <si>
    <t>Organigrama i estructura del servei tècnic.</t>
  </si>
  <si>
    <t>Indicar les eines tècniques i materials.</t>
  </si>
  <si>
    <t>Procediments de gestió d’incidències des que la incidència és reportada pel centre fins a la seva resolució.</t>
  </si>
  <si>
    <t xml:space="preserve">Perfil professional dels tècnics, formació acadèmica i tècnica. </t>
  </si>
  <si>
    <t>Nombre de tècnics amb formació en RM i més concretament en el model objecte d’aquest procediment  a una distància màxima de 4 hores, d'acord amb el termini màxim de resposta i desplaçament a les instal·lacions de l'IDI.</t>
  </si>
  <si>
    <t>Temps de resposta (tècnic a unitat RM). Màxim 4 hores. Durant tot el període de garantia, extensió de garantia, manteniment posterior, etc.</t>
  </si>
  <si>
    <t>Indicar horari d’atenció del servei tècnic tant d'estiu com de la resta de l’any. Indicar si existeix possibilitat d'atenció del servei tècnic en festius.</t>
  </si>
  <si>
    <t>Accés lliure a la informació tècnica, d’operació del sistema i servei tècnic.</t>
  </si>
  <si>
    <t>Tarifes del servei tècnic vigent, publicades, a efectes informatius, inclouen totes els conceptes.</t>
  </si>
  <si>
    <t xml:space="preserve">S'haurà d’incloure els protocols de manteniment preventiu, indicant freqüència anual i nre. d'hores per revisió. </t>
  </si>
  <si>
    <t>Disponibilitat de màquina igual o &gt; 95%.</t>
  </si>
  <si>
    <t>Gestió de logística i recanvis, temps de disponibilitat dels mateixos en el centre.</t>
  </si>
  <si>
    <t>Protocols de manteniment preventiu, manteniment tècnic-legal, manteniment correctiu.</t>
  </si>
  <si>
    <t>Verificacions i controls de seguretat i qualitat.</t>
  </si>
  <si>
    <t xml:space="preserve">Tipus d'actualitzacions de l'equip durant la seva vida útil.  </t>
  </si>
  <si>
    <t>Nota: en la columna "criteri" s'indica la puntuació de l’apartat, en la columna "dada", l'empresa indicarà si /no o la dada demanada i a la columna "Índex", cal indicar la ubicació exacta a la documentació aportada (full, apartat, etc.) on es troben les característiques tècniques així com, si es requereix, el servei tècnic i les condicions de manteniment.</t>
  </si>
  <si>
    <t>Puntuació màx</t>
  </si>
  <si>
    <t>Criteris valorables</t>
  </si>
  <si>
    <t>GRUP 1. Equip (A.3)</t>
  </si>
  <si>
    <t>Valoració de novetat tecnològica</t>
  </si>
  <si>
    <r>
      <t xml:space="preserve">Any de llançament de l'equip oferit. (Es basarà a la dada del product data). </t>
    </r>
    <r>
      <rPr>
        <b/>
        <sz val="10"/>
        <color theme="1"/>
        <rFont val="Calibri"/>
        <scheme val="minor"/>
      </rPr>
      <t>Criteri directament proporcional.</t>
    </r>
  </si>
  <si>
    <r>
      <t xml:space="preserve">Homogeneïtat garantida del camp magnètic, en 10 cm DEV ≤ 0,017 ppm. </t>
    </r>
    <r>
      <rPr>
        <b/>
        <sz val="10"/>
        <color rgb="FF000000"/>
        <rFont val="Calibri"/>
        <scheme val="minor"/>
      </rPr>
      <t>Criteri inversament proporcional.</t>
    </r>
  </si>
  <si>
    <r>
      <t xml:space="preserve">Shimmng tall a tall en comptes de shimming de volum per a seqüències TSE i DWI. </t>
    </r>
    <r>
      <rPr>
        <b/>
        <sz val="10"/>
        <color theme="1"/>
        <rFont val="Calibri"/>
        <scheme val="minor"/>
      </rPr>
      <t>Criteri Si-No.</t>
    </r>
  </si>
  <si>
    <r>
      <t xml:space="preserve">Shimming avançat de segon ordre mitjançant 5 canals addicionals no lineals (bobina física integrada i enrotllada a la bobina de gradients). </t>
    </r>
    <r>
      <rPr>
        <b/>
        <sz val="10"/>
        <color rgb="FF000000"/>
        <rFont val="Calibri"/>
        <scheme val="minor"/>
      </rPr>
      <t>Criteri Si-No.</t>
    </r>
  </si>
  <si>
    <r>
      <t xml:space="preserve">Longitud de l'imant sense carcasses &lt; 165 cm. </t>
    </r>
    <r>
      <rPr>
        <b/>
        <sz val="10"/>
        <color rgb="FF000000"/>
        <rFont val="Calibri"/>
        <scheme val="minor"/>
      </rPr>
      <t>Criteri inversament proporcional.</t>
    </r>
  </si>
  <si>
    <r>
      <t xml:space="preserve">Gruix de tall mínim en 2D ≤ 1 mm. </t>
    </r>
    <r>
      <rPr>
        <b/>
        <sz val="10"/>
        <color rgb="FF000000"/>
        <rFont val="Calibri"/>
        <scheme val="minor"/>
      </rPr>
      <t>Criteri inversament proporcional.</t>
    </r>
  </si>
  <si>
    <r>
      <t xml:space="preserve">Possibilitat de combinar el màxim valor d’intensitat de gradient i el màxim valor de slew rate simultàniament. </t>
    </r>
    <r>
      <rPr>
        <b/>
        <sz val="10"/>
        <color theme="1"/>
        <rFont val="Calibri"/>
        <scheme val="minor"/>
      </rPr>
      <t>Criteri Si – No.</t>
    </r>
  </si>
  <si>
    <r>
      <t>Mínim valor de TE en seqüències de difusió (dwi/epi) amb un valor de b=1000 s/mm2 i per a una matriu de 256 x 256 ≤ 40ms.</t>
    </r>
    <r>
      <rPr>
        <b/>
        <sz val="10"/>
        <color rgb="FF000000"/>
        <rFont val="Calibri"/>
        <scheme val="minor"/>
      </rPr>
      <t xml:space="preserve"> Criteri inversament proporcional.</t>
    </r>
  </si>
  <si>
    <r>
      <t xml:space="preserve">Rang dinàmic per canal  ≥ 162 dB. </t>
    </r>
    <r>
      <rPr>
        <b/>
        <sz val="10"/>
        <color rgb="FF000000"/>
        <rFont val="Calibri"/>
        <scheme val="minor"/>
      </rPr>
      <t>Criteri directament proporcional.</t>
    </r>
  </si>
  <si>
    <r>
      <t xml:space="preserve">Nre. canals independents capaços de rebre i processar el senyal simultàniament  &gt; 64. </t>
    </r>
    <r>
      <rPr>
        <b/>
        <sz val="10"/>
        <color rgb="FF000000"/>
        <rFont val="Calibri"/>
        <scheme val="minor"/>
      </rPr>
      <t>Criteri directament proporcional.</t>
    </r>
  </si>
  <si>
    <r>
      <t xml:space="preserve">Emissió del pols de RF a l'imant (no a la sala tècnica). </t>
    </r>
    <r>
      <rPr>
        <b/>
        <sz val="10"/>
        <color theme="1"/>
        <rFont val="Calibri"/>
        <scheme val="minor"/>
      </rPr>
      <t>Criteri Si – No.</t>
    </r>
  </si>
  <si>
    <r>
      <t xml:space="preserve">Potència de l'amplificador ≥ 15kW. </t>
    </r>
    <r>
      <rPr>
        <b/>
        <sz val="10"/>
        <color rgb="FF000000"/>
        <rFont val="Calibri"/>
        <scheme val="minor"/>
      </rPr>
      <t>Criteri directament proporcional.</t>
    </r>
  </si>
  <si>
    <r>
      <t xml:space="preserve">Sistema físic de sincronització respiratori integrat a la bobina de columna, sense necessitat de col·locació d'elements addicionals. </t>
    </r>
    <r>
      <rPr>
        <b/>
        <sz val="10"/>
        <color theme="1"/>
        <rFont val="Calibri"/>
        <scheme val="minor"/>
      </rPr>
      <t>Criteri Si – No.</t>
    </r>
  </si>
  <si>
    <r>
      <rPr>
        <sz val="10"/>
        <color rgb="FF000000"/>
        <rFont val="Calibri"/>
        <scheme val="minor"/>
      </rPr>
      <t xml:space="preserve">Nombre d'antenes que disposen de connexió directa sense cablejat. En cas que existeixi un sistema intermedi, es requerirà que el licitador present un sistema de substitució i que sempre estigui en l'IDI Barcelona - CAP Manso. Es donaran 3 punts a la totalitat el sistema, sense intermedis, i 1,5 punts al sistema intermedi. </t>
    </r>
    <r>
      <rPr>
        <b/>
        <sz val="10"/>
        <color rgb="FF000000"/>
        <rFont val="Calibri"/>
        <scheme val="minor"/>
      </rPr>
      <t>Criteri directament proporcional.</t>
    </r>
  </si>
  <si>
    <t>Bobines</t>
  </si>
  <si>
    <r>
      <t xml:space="preserve">Bobina de crani/coll amb angulació variable per a pacients cifòtics. </t>
    </r>
    <r>
      <rPr>
        <b/>
        <sz val="10"/>
        <color rgb="FF000000"/>
        <rFont val="Calibri"/>
        <scheme val="minor"/>
      </rPr>
      <t>Criteri Si – No.</t>
    </r>
  </si>
  <si>
    <r>
      <t xml:space="preserve">Bobina de crani/coll amb shimming físic específic integrat. </t>
    </r>
    <r>
      <rPr>
        <b/>
        <sz val="10"/>
        <color theme="1"/>
        <rFont val="Calibri"/>
        <scheme val="minor"/>
      </rPr>
      <t>Criteri Si – No.</t>
    </r>
  </si>
  <si>
    <r>
      <t xml:space="preserve">Bobina dedicada de genoll ≥  16 canals. </t>
    </r>
    <r>
      <rPr>
        <b/>
        <sz val="10"/>
        <color rgb="FF000000"/>
        <rFont val="Calibri"/>
        <scheme val="minor"/>
      </rPr>
      <t>Criteri directament proporcional.</t>
    </r>
  </si>
  <si>
    <r>
      <t xml:space="preserve">Inclusió d'almenys una bobina tipus manta de més de 20 canals per a la realització d'estudis d'abdomen i pelvis. </t>
    </r>
    <r>
      <rPr>
        <b/>
        <sz val="10"/>
        <color rgb="FF000000"/>
        <rFont val="Calibri"/>
        <scheme val="minor"/>
      </rPr>
      <t>Criteri Si-No.</t>
    </r>
  </si>
  <si>
    <t>Adquisició, aplicacions clíniques i intel·ligència artificial</t>
  </si>
  <si>
    <r>
      <t xml:space="preserve">Inclusió de totes les tècniques disponibles al model ofert de IA deep learning aplicades a la reconstrucció de la imatge per augmentar la resolució, la SNR i reduir els temps d'adquisició. Hauran d'estar disponibles per a totes les regions anatòmiques. </t>
    </r>
    <r>
      <rPr>
        <b/>
        <sz val="10"/>
        <color theme="1"/>
        <rFont val="Calibri"/>
        <scheme val="minor"/>
      </rPr>
      <t>Criteri Si-No</t>
    </r>
  </si>
  <si>
    <r>
      <rPr>
        <sz val="10"/>
        <color rgb="FF000000"/>
        <rFont val="Calibri"/>
        <scheme val="minor"/>
      </rPr>
      <t>Processos automatitzats per al marcatge de cossos vertebrals en l'adquisició i/o en el postprocessat. Es donarà 2 punts qui disposi en tots dos sistemes i 1 punt a qui disposi en un dels dos sistemes.</t>
    </r>
    <r>
      <rPr>
        <b/>
        <sz val="10"/>
        <color rgb="FF000000"/>
        <rFont val="Calibri"/>
        <scheme val="minor"/>
      </rPr>
      <t xml:space="preserve"> Criteri directament proporcional.</t>
    </r>
  </si>
  <si>
    <r>
      <t xml:space="preserve">Suport automàtic en la planificació de les seqüències. Es valorarà proporcionalment segons el nombre d'àrees s'apliqui. </t>
    </r>
    <r>
      <rPr>
        <b/>
        <sz val="10"/>
        <color rgb="FF000000"/>
        <rFont val="Calibri"/>
        <scheme val="minor"/>
      </rPr>
      <t>Criteri directament proporcional.</t>
    </r>
  </si>
  <si>
    <t>GRUP 2. Servei Tècnic (A.4)</t>
  </si>
  <si>
    <r>
      <t xml:space="preserve">Perfil professional i qualificació del personal del servei tècnic (els licitadors hauran d’adjuntar certificació en cas de formació professional, graus/llicenciatures/diplomatures, màsters, postgraus i doctorats, mitjançant la presentació del títol propi de l’ens emissor o el títol oficial en el cas de les titulacions oficials). </t>
    </r>
    <r>
      <rPr>
        <b/>
        <sz val="10"/>
        <color theme="1"/>
        <rFont val="Calibri"/>
        <scheme val="minor"/>
      </rPr>
      <t>Criteri SI-NO.</t>
    </r>
  </si>
  <si>
    <r>
      <t xml:space="preserve">Per a cada enginyer, amb una dedicació superior al 50% de treball a donar servei tècnic a equips de Ressonància Magnètica (RM), s’atorgaran 0,5 punts fins a un màxim de </t>
    </r>
    <r>
      <rPr>
        <b/>
        <sz val="10"/>
        <color rgb="FF000000"/>
        <rFont val="Calibri"/>
        <scheme val="minor"/>
      </rPr>
      <t>1,5 punts</t>
    </r>
    <r>
      <rPr>
        <sz val="10"/>
        <color rgb="FF000000"/>
        <rFont val="Calibri"/>
        <scheme val="minor"/>
      </rPr>
      <t>.</t>
    </r>
  </si>
  <si>
    <r>
      <rPr>
        <sz val="10"/>
        <color rgb="FF000000"/>
        <rFont val="Calibri"/>
        <scheme val="minor"/>
      </rPr>
      <t xml:space="preserve">Per a cada tècnic amb FPII o equivalent, amb una dedicació superior al 50% de treball a donar servei tècnic a equips de Ressonància Magnètica (RM), s’atorgaran </t>
    </r>
    <r>
      <rPr>
        <b/>
        <sz val="10"/>
        <color rgb="FF000000"/>
        <rFont val="Calibri"/>
        <scheme val="minor"/>
      </rPr>
      <t>0,25 punts</t>
    </r>
    <r>
      <rPr>
        <sz val="10"/>
        <color rgb="FF000000"/>
        <rFont val="Calibri"/>
        <scheme val="minor"/>
      </rPr>
      <t xml:space="preserve"> fins a un màxim de </t>
    </r>
    <r>
      <rPr>
        <b/>
        <sz val="10"/>
        <color rgb="FF000000"/>
        <rFont val="Calibri"/>
        <scheme val="minor"/>
      </rPr>
      <t>0,5 punts.</t>
    </r>
  </si>
  <si>
    <r>
      <rPr>
        <sz val="10"/>
        <color rgb="FF000000"/>
        <rFont val="Calibri"/>
        <scheme val="minor"/>
      </rPr>
      <t xml:space="preserve">Formació tècnica en Ressonància Magnètica (RM) de l’equip tècnic (historial de cursos tècnics; els licitadors hauran d’adjuntar certificació per a la seva acreditació i valoració). </t>
    </r>
    <r>
      <rPr>
        <b/>
        <sz val="10"/>
        <color rgb="FF000000"/>
        <rFont val="Calibri"/>
        <scheme val="minor"/>
      </rPr>
      <t>Criteri SI-NO</t>
    </r>
    <r>
      <rPr>
        <sz val="10"/>
        <color rgb="FF000000"/>
        <rFont val="Calibri"/>
        <scheme val="minor"/>
      </rPr>
      <t>.</t>
    </r>
  </si>
  <si>
    <r>
      <rPr>
        <sz val="10"/>
        <color rgb="FF000000"/>
        <rFont val="Calibri"/>
        <scheme val="minor"/>
      </rPr>
      <t xml:space="preserve">Un o més tècnics amb formació especifica en l'equip, objecte de l’oferta tècnic del concurs, </t>
    </r>
    <r>
      <rPr>
        <b/>
        <sz val="10"/>
        <color rgb="FF000000"/>
        <rFont val="Calibri"/>
        <scheme val="minor"/>
      </rPr>
      <t>1,5 punts.</t>
    </r>
  </si>
  <si>
    <r>
      <t xml:space="preserve">Un o més tècnics amb formació en Ressonància Magnètica (RM), </t>
    </r>
    <r>
      <rPr>
        <b/>
        <sz val="10"/>
        <color rgb="FF000000"/>
        <rFont val="Calibri"/>
        <scheme val="minor"/>
      </rPr>
      <t>0,5 punt</t>
    </r>
  </si>
  <si>
    <r>
      <rPr>
        <sz val="10"/>
        <color rgb="FF000000"/>
        <rFont val="Calibri"/>
        <scheme val="minor"/>
      </rPr>
      <t xml:space="preserve">Nre. de tècnics amb dedicació superior al 50% del temps de treball a donar servei tècnic en Ressonància Magnètica (RM): </t>
    </r>
    <r>
      <rPr>
        <b/>
        <sz val="10"/>
        <color rgb="FF000000"/>
        <rFont val="Calibri"/>
        <scheme val="minor"/>
      </rPr>
      <t>Criteri SI-NO.</t>
    </r>
  </si>
  <si>
    <r>
      <t xml:space="preserve">Tres tècnics o més, </t>
    </r>
    <r>
      <rPr>
        <b/>
        <sz val="10"/>
        <color theme="1"/>
        <rFont val="Calibri"/>
        <scheme val="minor"/>
      </rPr>
      <t>1 punt</t>
    </r>
    <r>
      <rPr>
        <sz val="10"/>
        <color theme="1"/>
        <rFont val="Calibri"/>
        <scheme val="minor"/>
      </rPr>
      <t>.</t>
    </r>
  </si>
  <si>
    <r>
      <t xml:space="preserve">Dos tècnics, </t>
    </r>
    <r>
      <rPr>
        <b/>
        <sz val="10"/>
        <color theme="1"/>
        <rFont val="Calibri"/>
        <scheme val="minor"/>
      </rPr>
      <t>0,75 punts</t>
    </r>
    <r>
      <rPr>
        <sz val="10"/>
        <color theme="1"/>
        <rFont val="Calibri"/>
        <scheme val="minor"/>
      </rPr>
      <t>.</t>
    </r>
  </si>
  <si>
    <r>
      <t xml:space="preserve">Un tècnic, </t>
    </r>
    <r>
      <rPr>
        <b/>
        <sz val="10"/>
        <color theme="1"/>
        <rFont val="Calibri"/>
        <scheme val="minor"/>
      </rPr>
      <t>0,25 punts</t>
    </r>
    <r>
      <rPr>
        <sz val="10"/>
        <color theme="1"/>
        <rFont val="Calibri"/>
        <scheme val="minor"/>
      </rPr>
      <t>.</t>
    </r>
  </si>
  <si>
    <r>
      <t xml:space="preserve">Garantia de temps d'utilització de l'equip superior a 95 %/any durant el termini de garantia i extensió de garantia. </t>
    </r>
    <r>
      <rPr>
        <b/>
        <sz val="10"/>
        <color theme="1"/>
        <rFont val="Calibri"/>
        <scheme val="minor"/>
      </rPr>
      <t>Criteri directament proporcional.</t>
    </r>
  </si>
  <si>
    <r>
      <t xml:space="preserve">Garantia de disponibilitat de recanvis en menys de 24 hores. </t>
    </r>
    <r>
      <rPr>
        <b/>
        <sz val="10"/>
        <color theme="1"/>
        <rFont val="Calibri"/>
        <scheme val="minor"/>
      </rPr>
      <t>Criteri SI-NO</t>
    </r>
    <r>
      <rPr>
        <sz val="10"/>
        <color theme="1"/>
        <rFont val="Calibri"/>
        <scheme val="minor"/>
      </rPr>
      <t>,</t>
    </r>
  </si>
  <si>
    <t>Velocitat d'ascens màxima real per eix com a mínim de 200 T/m/s.</t>
  </si>
  <si>
    <t>Seqüències neuro avançades: Estudis quantitatius de perfusió cerebral sense necessitat de contrast (ASL) seqüències cerebrals potenciades de susceptibilitat que inclouen la fase (SWI).</t>
  </si>
  <si>
    <t>Anàlisi vascular estenosi.</t>
  </si>
  <si>
    <t xml:space="preserve">Ressonància amb imant d'1,5 Tesles, sistema de gradients mínims de 44 mT/m, sistema de radiofreqüència amb potència igual o més gran de 15 kW, taula de pacient que suporti més de 200 kg i sistema de vigilància del pacient i sincronisme amb paràmetres fisiològics.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</si>
</sst>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scheme val="minor"/>
    </font>
    <font>
      <b/>
      <sz val="10"/>
      <color rgb="FFFF0000"/>
      <name val="Calibri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scheme val="minor"/>
    </font>
    <font>
      <sz val="10"/>
      <color rgb="FFFF0000"/>
      <name val="Calibri"/>
      <scheme val="minor"/>
    </font>
    <font>
      <i/>
      <sz val="10"/>
      <color rgb="FF000000"/>
      <name val="Calibri"/>
      <family val="2"/>
      <scheme val="minor"/>
    </font>
    <font>
      <strike/>
      <sz val="10"/>
      <name val="Calibri"/>
      <family val="2"/>
      <scheme val="minor"/>
    </font>
    <font>
      <b/>
      <sz val="10"/>
      <color rgb="FF538DD5"/>
      <name val="Calibri"/>
      <family val="2"/>
      <scheme val="minor"/>
    </font>
    <font>
      <b/>
      <sz val="10"/>
      <color rgb="FF538DD5"/>
      <name val="Calibri"/>
      <scheme val="minor"/>
    </font>
    <font>
      <b/>
      <sz val="1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/>
    <xf numFmtId="0" fontId="12" fillId="0" borderId="1" xfId="0" applyFont="1" applyBorder="1" applyAlignment="1">
      <alignment horizontal="justify" vertical="center"/>
    </xf>
    <xf numFmtId="0" fontId="5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 indent="3"/>
    </xf>
    <xf numFmtId="0" fontId="2" fillId="0" borderId="0" xfId="0" applyFont="1"/>
    <xf numFmtId="0" fontId="10" fillId="0" borderId="1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indent="3"/>
    </xf>
    <xf numFmtId="0" fontId="16" fillId="2" borderId="1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1" fillId="5" borderId="1" xfId="0" applyFont="1" applyFill="1" applyBorder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9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F8B6-72CD-49CB-A86B-3342BEF14FA7}">
  <dimension ref="A1:I147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19.36328125" customWidth="1"/>
    <col min="2" max="2" width="95.453125" customWidth="1"/>
    <col min="3" max="3" width="9.453125" customWidth="1"/>
    <col min="4" max="4" width="12.1796875" customWidth="1"/>
    <col min="6" max="6" width="17" bestFit="1" customWidth="1"/>
  </cols>
  <sheetData>
    <row r="1" spans="1:4" ht="56.5" customHeight="1" x14ac:dyDescent="0.35">
      <c r="A1" s="74" t="s">
        <v>0</v>
      </c>
      <c r="B1" s="75"/>
      <c r="C1" s="75"/>
      <c r="D1" s="76"/>
    </row>
    <row r="2" spans="1:4" x14ac:dyDescent="0.35">
      <c r="A2" s="77" t="s">
        <v>1</v>
      </c>
      <c r="B2" s="22" t="s">
        <v>2</v>
      </c>
      <c r="C2" s="80"/>
      <c r="D2" s="81"/>
    </row>
    <row r="3" spans="1:4" x14ac:dyDescent="0.35">
      <c r="A3" s="78"/>
      <c r="B3" s="22" t="s">
        <v>3</v>
      </c>
      <c r="C3" s="80"/>
      <c r="D3" s="81"/>
    </row>
    <row r="4" spans="1:4" x14ac:dyDescent="0.35">
      <c r="A4" s="78"/>
      <c r="B4" s="22" t="s">
        <v>4</v>
      </c>
      <c r="C4" s="80"/>
      <c r="D4" s="81"/>
    </row>
    <row r="5" spans="1:4" ht="83.15" customHeight="1" x14ac:dyDescent="0.35">
      <c r="A5" s="79"/>
      <c r="B5" s="82" t="s">
        <v>5</v>
      </c>
      <c r="C5" s="83"/>
      <c r="D5" s="84"/>
    </row>
    <row r="6" spans="1:4" x14ac:dyDescent="0.35">
      <c r="A6" s="23" t="s">
        <v>6</v>
      </c>
      <c r="B6" s="24" t="s">
        <v>7</v>
      </c>
      <c r="C6" s="25" t="s">
        <v>8</v>
      </c>
      <c r="D6" s="23" t="s">
        <v>9</v>
      </c>
    </row>
    <row r="7" spans="1:4" x14ac:dyDescent="0.35">
      <c r="A7" s="3"/>
      <c r="B7" s="26" t="s">
        <v>10</v>
      </c>
      <c r="C7" s="27"/>
      <c r="D7" s="22"/>
    </row>
    <row r="8" spans="1:4" ht="26" x14ac:dyDescent="0.35">
      <c r="A8" s="3" t="s">
        <v>11</v>
      </c>
      <c r="B8" s="1" t="s">
        <v>12</v>
      </c>
      <c r="C8" s="2"/>
      <c r="D8" s="22"/>
    </row>
    <row r="9" spans="1:4" x14ac:dyDescent="0.35">
      <c r="A9" s="3"/>
      <c r="B9" s="26" t="s">
        <v>13</v>
      </c>
      <c r="C9" s="2"/>
      <c r="D9" s="22"/>
    </row>
    <row r="10" spans="1:4" ht="39" x14ac:dyDescent="0.35">
      <c r="A10" s="3" t="s">
        <v>11</v>
      </c>
      <c r="B10" s="1" t="s">
        <v>193</v>
      </c>
      <c r="C10" s="2"/>
      <c r="D10" s="22"/>
    </row>
    <row r="11" spans="1:4" x14ac:dyDescent="0.35">
      <c r="A11" s="3" t="s">
        <v>11</v>
      </c>
      <c r="B11" s="2" t="s">
        <v>14</v>
      </c>
      <c r="C11" s="2"/>
      <c r="D11" s="22"/>
    </row>
    <row r="12" spans="1:4" x14ac:dyDescent="0.35">
      <c r="A12" s="3" t="s">
        <v>11</v>
      </c>
      <c r="B12" s="4" t="s">
        <v>15</v>
      </c>
      <c r="C12" s="2"/>
      <c r="D12" s="22"/>
    </row>
    <row r="13" spans="1:4" x14ac:dyDescent="0.35">
      <c r="A13" s="3" t="s">
        <v>11</v>
      </c>
      <c r="B13" s="9" t="s">
        <v>16</v>
      </c>
      <c r="C13" s="10"/>
      <c r="D13" s="22"/>
    </row>
    <row r="14" spans="1:4" x14ac:dyDescent="0.35">
      <c r="A14" s="23"/>
      <c r="B14" s="23" t="s">
        <v>17</v>
      </c>
      <c r="C14" s="25" t="s">
        <v>8</v>
      </c>
      <c r="D14" s="23" t="s">
        <v>9</v>
      </c>
    </row>
    <row r="15" spans="1:4" x14ac:dyDescent="0.35">
      <c r="A15" s="6"/>
      <c r="B15" s="7" t="s">
        <v>18</v>
      </c>
      <c r="C15" s="8"/>
      <c r="D15" s="19"/>
    </row>
    <row r="16" spans="1:4" x14ac:dyDescent="0.35">
      <c r="A16" s="3" t="s">
        <v>11</v>
      </c>
      <c r="B16" s="9" t="s">
        <v>19</v>
      </c>
      <c r="C16" s="10"/>
      <c r="D16" s="22"/>
    </row>
    <row r="17" spans="1:4" x14ac:dyDescent="0.35">
      <c r="A17" s="3" t="s">
        <v>11</v>
      </c>
      <c r="B17" s="9" t="s">
        <v>20</v>
      </c>
      <c r="C17" s="10"/>
      <c r="D17" s="22"/>
    </row>
    <row r="18" spans="1:4" x14ac:dyDescent="0.35">
      <c r="A18" s="3" t="s">
        <v>11</v>
      </c>
      <c r="B18" s="9" t="s">
        <v>21</v>
      </c>
      <c r="C18" s="10"/>
      <c r="D18" s="22"/>
    </row>
    <row r="19" spans="1:4" x14ac:dyDescent="0.35">
      <c r="A19" s="3" t="s">
        <v>11</v>
      </c>
      <c r="B19" s="2" t="s">
        <v>22</v>
      </c>
      <c r="C19" s="10"/>
      <c r="D19" s="22"/>
    </row>
    <row r="20" spans="1:4" x14ac:dyDescent="0.35">
      <c r="A20" s="3" t="s">
        <v>11</v>
      </c>
      <c r="B20" s="2" t="s">
        <v>23</v>
      </c>
      <c r="C20" s="10"/>
      <c r="D20" s="22"/>
    </row>
    <row r="21" spans="1:4" x14ac:dyDescent="0.35">
      <c r="A21" s="3" t="s">
        <v>11</v>
      </c>
      <c r="B21" s="2" t="s">
        <v>24</v>
      </c>
      <c r="C21" s="10"/>
      <c r="D21" s="22"/>
    </row>
    <row r="22" spans="1:4" x14ac:dyDescent="0.35">
      <c r="A22" s="3" t="s">
        <v>11</v>
      </c>
      <c r="B22" s="2" t="s">
        <v>25</v>
      </c>
      <c r="C22" s="10"/>
      <c r="D22" s="22"/>
    </row>
    <row r="23" spans="1:4" x14ac:dyDescent="0.35">
      <c r="A23" s="6"/>
      <c r="B23" s="11" t="s">
        <v>26</v>
      </c>
      <c r="C23" s="8"/>
      <c r="D23" s="19"/>
    </row>
    <row r="24" spans="1:4" x14ac:dyDescent="0.35">
      <c r="A24" s="3" t="s">
        <v>11</v>
      </c>
      <c r="B24" s="9" t="s">
        <v>27</v>
      </c>
      <c r="C24" s="10"/>
      <c r="D24" s="22"/>
    </row>
    <row r="25" spans="1:4" x14ac:dyDescent="0.35">
      <c r="A25" s="3" t="s">
        <v>11</v>
      </c>
      <c r="B25" s="2" t="s">
        <v>190</v>
      </c>
      <c r="C25" s="10"/>
      <c r="D25" s="22" t="s">
        <v>28</v>
      </c>
    </row>
    <row r="26" spans="1:4" x14ac:dyDescent="0.35">
      <c r="A26" s="3" t="s">
        <v>11</v>
      </c>
      <c r="B26" s="9" t="s">
        <v>29</v>
      </c>
      <c r="C26" s="10"/>
      <c r="D26" s="22"/>
    </row>
    <row r="27" spans="1:4" x14ac:dyDescent="0.35">
      <c r="A27" s="3" t="s">
        <v>11</v>
      </c>
      <c r="B27" s="18" t="s">
        <v>30</v>
      </c>
      <c r="C27" s="10"/>
      <c r="D27" s="22"/>
    </row>
    <row r="28" spans="1:4" x14ac:dyDescent="0.35">
      <c r="A28" s="3" t="s">
        <v>11</v>
      </c>
      <c r="B28" s="10" t="s">
        <v>31</v>
      </c>
      <c r="C28" s="10"/>
      <c r="D28" s="22"/>
    </row>
    <row r="29" spans="1:4" x14ac:dyDescent="0.35">
      <c r="A29" s="6"/>
      <c r="B29" s="11" t="s">
        <v>32</v>
      </c>
      <c r="C29" s="8"/>
      <c r="D29" s="19"/>
    </row>
    <row r="30" spans="1:4" x14ac:dyDescent="0.35">
      <c r="A30" s="3" t="s">
        <v>11</v>
      </c>
      <c r="B30" s="2" t="s">
        <v>33</v>
      </c>
      <c r="C30" s="10"/>
      <c r="D30" s="22"/>
    </row>
    <row r="31" spans="1:4" x14ac:dyDescent="0.35">
      <c r="A31" s="3" t="s">
        <v>11</v>
      </c>
      <c r="B31" s="13" t="s">
        <v>34</v>
      </c>
      <c r="C31" s="10"/>
      <c r="D31" s="22"/>
    </row>
    <row r="32" spans="1:4" x14ac:dyDescent="0.35">
      <c r="A32" s="3" t="s">
        <v>11</v>
      </c>
      <c r="B32" s="2" t="s">
        <v>35</v>
      </c>
      <c r="C32" s="10"/>
      <c r="D32" s="22"/>
    </row>
    <row r="33" spans="1:9" x14ac:dyDescent="0.35">
      <c r="A33" s="14" t="s">
        <v>11</v>
      </c>
      <c r="B33" s="2" t="s">
        <v>36</v>
      </c>
      <c r="C33" s="10"/>
      <c r="D33" s="22"/>
    </row>
    <row r="34" spans="1:9" x14ac:dyDescent="0.35">
      <c r="A34" s="6"/>
      <c r="B34" s="15" t="s">
        <v>37</v>
      </c>
      <c r="C34" s="8"/>
      <c r="D34" s="19"/>
    </row>
    <row r="35" spans="1:9" x14ac:dyDescent="0.35">
      <c r="A35" s="16" t="s">
        <v>11</v>
      </c>
      <c r="B35" s="28" t="s">
        <v>38</v>
      </c>
      <c r="C35" s="17"/>
      <c r="D35" s="22"/>
    </row>
    <row r="36" spans="1:9" x14ac:dyDescent="0.35">
      <c r="A36" s="3" t="s">
        <v>11</v>
      </c>
      <c r="B36" s="29" t="s">
        <v>39</v>
      </c>
      <c r="C36" s="17"/>
      <c r="D36" s="22"/>
    </row>
    <row r="37" spans="1:9" x14ac:dyDescent="0.35">
      <c r="A37" s="3" t="s">
        <v>11</v>
      </c>
      <c r="B37" s="2" t="s">
        <v>40</v>
      </c>
      <c r="C37" s="10"/>
      <c r="D37" s="22"/>
    </row>
    <row r="38" spans="1:9" x14ac:dyDescent="0.35">
      <c r="A38" s="3" t="s">
        <v>11</v>
      </c>
      <c r="B38" s="2" t="s">
        <v>41</v>
      </c>
      <c r="C38" s="10"/>
      <c r="D38" s="22"/>
    </row>
    <row r="39" spans="1:9" x14ac:dyDescent="0.35">
      <c r="A39" s="3" t="s">
        <v>11</v>
      </c>
      <c r="B39" s="2" t="s">
        <v>42</v>
      </c>
      <c r="C39" s="10"/>
      <c r="D39" s="22"/>
    </row>
    <row r="40" spans="1:9" x14ac:dyDescent="0.35">
      <c r="A40" s="3" t="s">
        <v>11</v>
      </c>
      <c r="B40" s="2" t="s">
        <v>43</v>
      </c>
      <c r="C40" s="10"/>
      <c r="D40" s="22"/>
    </row>
    <row r="41" spans="1:9" x14ac:dyDescent="0.35">
      <c r="A41" s="3" t="s">
        <v>11</v>
      </c>
      <c r="B41" s="47" t="s">
        <v>44</v>
      </c>
      <c r="C41" s="10"/>
      <c r="D41" s="22"/>
      <c r="F41" s="71"/>
      <c r="G41" s="71"/>
      <c r="H41" s="71"/>
      <c r="I41" s="71"/>
    </row>
    <row r="42" spans="1:9" x14ac:dyDescent="0.35">
      <c r="A42" s="3" t="s">
        <v>11</v>
      </c>
      <c r="B42" s="2" t="s">
        <v>45</v>
      </c>
      <c r="C42" s="10"/>
      <c r="D42" s="22"/>
    </row>
    <row r="43" spans="1:9" x14ac:dyDescent="0.35">
      <c r="A43" s="6"/>
      <c r="B43" s="7" t="s">
        <v>46</v>
      </c>
      <c r="C43" s="8"/>
      <c r="D43" s="19"/>
    </row>
    <row r="44" spans="1:9" x14ac:dyDescent="0.35">
      <c r="A44" s="3" t="s">
        <v>11</v>
      </c>
      <c r="B44" s="9" t="s">
        <v>47</v>
      </c>
      <c r="C44" s="10"/>
      <c r="D44" s="22"/>
    </row>
    <row r="45" spans="1:9" x14ac:dyDescent="0.35">
      <c r="A45" s="3" t="s">
        <v>11</v>
      </c>
      <c r="B45" s="9" t="s">
        <v>48</v>
      </c>
      <c r="C45" s="10"/>
      <c r="D45" s="22"/>
    </row>
    <row r="46" spans="1:9" x14ac:dyDescent="0.35">
      <c r="A46" s="3" t="s">
        <v>11</v>
      </c>
      <c r="B46" s="9" t="s">
        <v>49</v>
      </c>
      <c r="C46" s="10"/>
      <c r="D46" s="22"/>
    </row>
    <row r="47" spans="1:9" x14ac:dyDescent="0.35">
      <c r="A47" s="3" t="s">
        <v>11</v>
      </c>
      <c r="B47" s="9" t="s">
        <v>50</v>
      </c>
      <c r="C47" s="10"/>
      <c r="D47" s="22"/>
    </row>
    <row r="48" spans="1:9" x14ac:dyDescent="0.35">
      <c r="A48" s="6"/>
      <c r="B48" s="7" t="s">
        <v>51</v>
      </c>
      <c r="C48" s="8"/>
      <c r="D48" s="39"/>
    </row>
    <row r="49" spans="1:4" x14ac:dyDescent="0.35">
      <c r="A49" s="3" t="s">
        <v>11</v>
      </c>
      <c r="B49" s="2" t="s">
        <v>52</v>
      </c>
      <c r="C49" s="10"/>
      <c r="D49" s="22"/>
    </row>
    <row r="50" spans="1:4" x14ac:dyDescent="0.35">
      <c r="A50" s="3" t="s">
        <v>11</v>
      </c>
      <c r="B50" s="2" t="s">
        <v>53</v>
      </c>
      <c r="C50" s="10"/>
      <c r="D50" s="22"/>
    </row>
    <row r="51" spans="1:4" x14ac:dyDescent="0.35">
      <c r="A51" s="3" t="s">
        <v>11</v>
      </c>
      <c r="B51" s="2" t="s">
        <v>54</v>
      </c>
      <c r="C51" s="10"/>
      <c r="D51" s="22"/>
    </row>
    <row r="52" spans="1:4" x14ac:dyDescent="0.35">
      <c r="A52" s="3" t="s">
        <v>11</v>
      </c>
      <c r="B52" s="2" t="s">
        <v>55</v>
      </c>
      <c r="C52" s="10"/>
      <c r="D52" s="22"/>
    </row>
    <row r="53" spans="1:4" x14ac:dyDescent="0.35">
      <c r="A53" s="3" t="s">
        <v>11</v>
      </c>
      <c r="B53" s="2" t="s">
        <v>56</v>
      </c>
      <c r="C53" s="10"/>
      <c r="D53" s="22"/>
    </row>
    <row r="54" spans="1:4" x14ac:dyDescent="0.35">
      <c r="A54" s="3" t="s">
        <v>11</v>
      </c>
      <c r="B54" s="2" t="s">
        <v>57</v>
      </c>
      <c r="C54" s="10"/>
      <c r="D54" s="22"/>
    </row>
    <row r="55" spans="1:4" x14ac:dyDescent="0.35">
      <c r="A55" s="3" t="s">
        <v>11</v>
      </c>
      <c r="B55" s="2" t="s">
        <v>58</v>
      </c>
      <c r="C55" s="10"/>
      <c r="D55" s="22"/>
    </row>
    <row r="56" spans="1:4" x14ac:dyDescent="0.35">
      <c r="A56" s="3" t="s">
        <v>11</v>
      </c>
      <c r="B56" s="10" t="s">
        <v>59</v>
      </c>
      <c r="C56" s="10"/>
      <c r="D56" s="22"/>
    </row>
    <row r="57" spans="1:4" x14ac:dyDescent="0.35">
      <c r="A57" s="6"/>
      <c r="B57" s="7" t="s">
        <v>60</v>
      </c>
      <c r="C57" s="8"/>
      <c r="D57" s="19"/>
    </row>
    <row r="58" spans="1:4" ht="26" x14ac:dyDescent="0.35">
      <c r="A58" s="3" t="s">
        <v>11</v>
      </c>
      <c r="B58" s="5" t="s">
        <v>61</v>
      </c>
      <c r="C58" s="10"/>
      <c r="D58" s="22"/>
    </row>
    <row r="59" spans="1:4" x14ac:dyDescent="0.35">
      <c r="A59" s="6"/>
      <c r="B59" s="7" t="s">
        <v>62</v>
      </c>
      <c r="C59" s="8"/>
      <c r="D59" s="19"/>
    </row>
    <row r="60" spans="1:4" x14ac:dyDescent="0.35">
      <c r="A60" s="72" t="s">
        <v>11</v>
      </c>
      <c r="B60" s="30" t="s">
        <v>63</v>
      </c>
      <c r="C60" s="72"/>
      <c r="D60" s="72"/>
    </row>
    <row r="61" spans="1:4" x14ac:dyDescent="0.35">
      <c r="A61" s="73"/>
      <c r="B61" s="31" t="s">
        <v>64</v>
      </c>
      <c r="C61" s="73"/>
      <c r="D61" s="73"/>
    </row>
    <row r="62" spans="1:4" x14ac:dyDescent="0.35">
      <c r="A62" s="73"/>
      <c r="B62" s="31" t="s">
        <v>65</v>
      </c>
      <c r="C62" s="73"/>
      <c r="D62" s="73"/>
    </row>
    <row r="63" spans="1:4" x14ac:dyDescent="0.35">
      <c r="A63" s="73"/>
      <c r="B63" s="31" t="s">
        <v>66</v>
      </c>
      <c r="C63" s="73"/>
      <c r="D63" s="73"/>
    </row>
    <row r="64" spans="1:4" x14ac:dyDescent="0.35">
      <c r="A64" s="3" t="s">
        <v>11</v>
      </c>
      <c r="B64" s="32" t="s">
        <v>67</v>
      </c>
      <c r="C64" s="3"/>
      <c r="D64" s="3"/>
    </row>
    <row r="65" spans="1:4" x14ac:dyDescent="0.35">
      <c r="A65" s="3" t="s">
        <v>11</v>
      </c>
      <c r="B65" s="9" t="s">
        <v>68</v>
      </c>
      <c r="C65" s="10"/>
      <c r="D65" s="22"/>
    </row>
    <row r="66" spans="1:4" x14ac:dyDescent="0.35">
      <c r="A66" s="3" t="s">
        <v>11</v>
      </c>
      <c r="B66" s="9" t="s">
        <v>69</v>
      </c>
      <c r="C66" s="10"/>
      <c r="D66" s="22"/>
    </row>
    <row r="67" spans="1:4" x14ac:dyDescent="0.35">
      <c r="A67" s="3" t="s">
        <v>11</v>
      </c>
      <c r="B67" s="18" t="s">
        <v>70</v>
      </c>
      <c r="C67" s="10"/>
      <c r="D67" s="22"/>
    </row>
    <row r="68" spans="1:4" x14ac:dyDescent="0.35">
      <c r="A68" s="3" t="s">
        <v>11</v>
      </c>
      <c r="B68" s="9" t="s">
        <v>71</v>
      </c>
      <c r="C68" s="10"/>
      <c r="D68" s="22"/>
    </row>
    <row r="69" spans="1:4" x14ac:dyDescent="0.35">
      <c r="A69" s="6"/>
      <c r="B69" s="7" t="s">
        <v>72</v>
      </c>
      <c r="C69" s="8"/>
      <c r="D69" s="19"/>
    </row>
    <row r="70" spans="1:4" x14ac:dyDescent="0.35">
      <c r="A70" s="3" t="s">
        <v>11</v>
      </c>
      <c r="B70" s="9" t="s">
        <v>73</v>
      </c>
      <c r="C70" s="10"/>
      <c r="D70" s="22"/>
    </row>
    <row r="71" spans="1:4" x14ac:dyDescent="0.35">
      <c r="A71" s="3" t="s">
        <v>11</v>
      </c>
      <c r="B71" s="9" t="s">
        <v>74</v>
      </c>
      <c r="C71" s="10"/>
      <c r="D71" s="22"/>
    </row>
    <row r="72" spans="1:4" x14ac:dyDescent="0.35">
      <c r="A72" s="3" t="s">
        <v>11</v>
      </c>
      <c r="B72" s="18" t="s">
        <v>75</v>
      </c>
      <c r="C72" s="10"/>
      <c r="D72" s="22"/>
    </row>
    <row r="73" spans="1:4" x14ac:dyDescent="0.35">
      <c r="A73" s="3" t="s">
        <v>11</v>
      </c>
      <c r="B73" s="9" t="s">
        <v>76</v>
      </c>
      <c r="C73" s="10"/>
      <c r="D73" s="22"/>
    </row>
    <row r="74" spans="1:4" x14ac:dyDescent="0.35">
      <c r="A74" s="6"/>
      <c r="B74" s="7" t="s">
        <v>77</v>
      </c>
      <c r="C74" s="8"/>
      <c r="D74" s="19"/>
    </row>
    <row r="75" spans="1:4" x14ac:dyDescent="0.35">
      <c r="A75" s="3" t="s">
        <v>11</v>
      </c>
      <c r="B75" s="10" t="s">
        <v>78</v>
      </c>
      <c r="C75" s="10"/>
      <c r="D75" s="22"/>
    </row>
    <row r="76" spans="1:4" x14ac:dyDescent="0.35">
      <c r="A76" s="3" t="s">
        <v>11</v>
      </c>
      <c r="B76" s="9" t="s">
        <v>79</v>
      </c>
      <c r="C76" s="10"/>
      <c r="D76" s="40"/>
    </row>
    <row r="77" spans="1:4" x14ac:dyDescent="0.35">
      <c r="A77" s="3" t="s">
        <v>11</v>
      </c>
      <c r="B77" s="9" t="s">
        <v>80</v>
      </c>
      <c r="C77" s="10"/>
      <c r="D77" s="22"/>
    </row>
    <row r="78" spans="1:4" x14ac:dyDescent="0.35">
      <c r="A78" s="6"/>
      <c r="B78" s="7" t="s">
        <v>81</v>
      </c>
      <c r="C78" s="8"/>
      <c r="D78" s="19"/>
    </row>
    <row r="79" spans="1:4" ht="26" x14ac:dyDescent="0.35">
      <c r="A79" s="3" t="s">
        <v>11</v>
      </c>
      <c r="B79" s="9" t="s">
        <v>82</v>
      </c>
      <c r="C79" s="10"/>
      <c r="D79" s="22"/>
    </row>
    <row r="80" spans="1:4" x14ac:dyDescent="0.35">
      <c r="A80" s="3" t="s">
        <v>11</v>
      </c>
      <c r="B80" s="9" t="s">
        <v>83</v>
      </c>
      <c r="C80" s="10"/>
      <c r="D80" s="22"/>
    </row>
    <row r="81" spans="1:4" x14ac:dyDescent="0.35">
      <c r="A81" s="3" t="s">
        <v>11</v>
      </c>
      <c r="B81" s="9" t="s">
        <v>84</v>
      </c>
      <c r="C81" s="10"/>
      <c r="D81" s="22"/>
    </row>
    <row r="82" spans="1:4" x14ac:dyDescent="0.35">
      <c r="A82" s="3" t="s">
        <v>11</v>
      </c>
      <c r="B82" s="9" t="s">
        <v>85</v>
      </c>
      <c r="C82" s="10"/>
      <c r="D82" s="22"/>
    </row>
    <row r="83" spans="1:4" ht="26" x14ac:dyDescent="0.35">
      <c r="A83" s="3" t="s">
        <v>11</v>
      </c>
      <c r="B83" s="9" t="s">
        <v>86</v>
      </c>
      <c r="C83" s="10"/>
      <c r="D83" s="22"/>
    </row>
    <row r="84" spans="1:4" x14ac:dyDescent="0.35">
      <c r="A84" s="3" t="s">
        <v>11</v>
      </c>
      <c r="B84" s="9" t="s">
        <v>87</v>
      </c>
      <c r="C84" s="10"/>
      <c r="D84" s="22"/>
    </row>
    <row r="85" spans="1:4" ht="26" x14ac:dyDescent="0.35">
      <c r="A85" s="3" t="s">
        <v>11</v>
      </c>
      <c r="B85" s="18" t="s">
        <v>88</v>
      </c>
      <c r="C85" s="10"/>
      <c r="D85" s="40"/>
    </row>
    <row r="86" spans="1:4" ht="26" x14ac:dyDescent="0.35">
      <c r="A86" s="3" t="s">
        <v>11</v>
      </c>
      <c r="B86" s="9" t="s">
        <v>89</v>
      </c>
      <c r="C86" s="10"/>
      <c r="D86" s="22"/>
    </row>
    <row r="87" spans="1:4" ht="26" x14ac:dyDescent="0.35">
      <c r="A87" s="3" t="s">
        <v>11</v>
      </c>
      <c r="B87" s="9" t="s">
        <v>90</v>
      </c>
      <c r="C87" s="10"/>
      <c r="D87" s="22"/>
    </row>
    <row r="88" spans="1:4" x14ac:dyDescent="0.35">
      <c r="A88" s="6"/>
      <c r="B88" s="20" t="s">
        <v>91</v>
      </c>
      <c r="C88" s="8"/>
      <c r="D88" s="19"/>
    </row>
    <row r="89" spans="1:4" x14ac:dyDescent="0.35">
      <c r="A89" s="6"/>
      <c r="B89" s="20" t="s">
        <v>92</v>
      </c>
      <c r="C89" s="8"/>
      <c r="D89" s="19"/>
    </row>
    <row r="90" spans="1:4" x14ac:dyDescent="0.35">
      <c r="A90" s="14" t="s">
        <v>11</v>
      </c>
      <c r="B90" s="18" t="s">
        <v>93</v>
      </c>
      <c r="C90" s="33"/>
      <c r="D90" s="22"/>
    </row>
    <row r="91" spans="1:4" x14ac:dyDescent="0.35">
      <c r="A91" s="14" t="s">
        <v>11</v>
      </c>
      <c r="B91" s="18" t="s">
        <v>94</v>
      </c>
      <c r="C91" s="33"/>
      <c r="D91" s="22"/>
    </row>
    <row r="92" spans="1:4" x14ac:dyDescent="0.35">
      <c r="A92" s="6"/>
      <c r="B92" s="20" t="s">
        <v>95</v>
      </c>
      <c r="C92" s="8"/>
      <c r="D92" s="19"/>
    </row>
    <row r="93" spans="1:4" ht="26" x14ac:dyDescent="0.35">
      <c r="A93" s="3" t="s">
        <v>11</v>
      </c>
      <c r="B93" s="12" t="s">
        <v>96</v>
      </c>
      <c r="C93" s="10"/>
      <c r="D93" s="22"/>
    </row>
    <row r="94" spans="1:4" ht="26" x14ac:dyDescent="0.35">
      <c r="A94" s="3" t="s">
        <v>11</v>
      </c>
      <c r="B94" s="9" t="s">
        <v>191</v>
      </c>
      <c r="C94" s="10"/>
      <c r="D94" s="22"/>
    </row>
    <row r="95" spans="1:4" x14ac:dyDescent="0.35">
      <c r="A95" s="3" t="s">
        <v>11</v>
      </c>
      <c r="B95" s="18" t="s">
        <v>97</v>
      </c>
      <c r="C95" s="10"/>
      <c r="D95" s="22"/>
    </row>
    <row r="96" spans="1:4" x14ac:dyDescent="0.35">
      <c r="A96" s="6"/>
      <c r="B96" s="20" t="s">
        <v>98</v>
      </c>
      <c r="C96" s="8"/>
      <c r="D96" s="19"/>
    </row>
    <row r="97" spans="1:4" x14ac:dyDescent="0.35">
      <c r="A97" s="3" t="s">
        <v>11</v>
      </c>
      <c r="B97" s="9" t="s">
        <v>99</v>
      </c>
      <c r="C97" s="10"/>
      <c r="D97" s="22"/>
    </row>
    <row r="98" spans="1:4" x14ac:dyDescent="0.35">
      <c r="A98" s="3" t="s">
        <v>11</v>
      </c>
      <c r="B98" s="18" t="s">
        <v>100</v>
      </c>
      <c r="C98" s="10"/>
      <c r="D98" s="22"/>
    </row>
    <row r="99" spans="1:4" x14ac:dyDescent="0.35">
      <c r="A99" s="3" t="s">
        <v>11</v>
      </c>
      <c r="B99" s="21" t="s">
        <v>101</v>
      </c>
      <c r="C99" s="10"/>
      <c r="D99" s="22"/>
    </row>
    <row r="100" spans="1:4" x14ac:dyDescent="0.35">
      <c r="A100" s="3" t="s">
        <v>11</v>
      </c>
      <c r="B100" s="18" t="s">
        <v>102</v>
      </c>
      <c r="C100" s="10"/>
      <c r="D100" s="22"/>
    </row>
    <row r="101" spans="1:4" x14ac:dyDescent="0.35">
      <c r="A101" s="6"/>
      <c r="B101" s="20" t="s">
        <v>103</v>
      </c>
      <c r="C101" s="8"/>
      <c r="D101" s="19"/>
    </row>
    <row r="102" spans="1:4" x14ac:dyDescent="0.35">
      <c r="A102" s="3" t="s">
        <v>11</v>
      </c>
      <c r="B102" s="18" t="s">
        <v>104</v>
      </c>
      <c r="C102" s="10"/>
      <c r="D102" s="22"/>
    </row>
    <row r="103" spans="1:4" x14ac:dyDescent="0.35">
      <c r="A103" s="3" t="s">
        <v>11</v>
      </c>
      <c r="B103" s="18" t="s">
        <v>105</v>
      </c>
      <c r="C103" s="10"/>
      <c r="D103" s="22"/>
    </row>
    <row r="104" spans="1:4" x14ac:dyDescent="0.35">
      <c r="A104" s="3" t="s">
        <v>11</v>
      </c>
      <c r="B104" s="18" t="s">
        <v>106</v>
      </c>
      <c r="C104" s="10"/>
      <c r="D104" s="22"/>
    </row>
    <row r="105" spans="1:4" x14ac:dyDescent="0.35">
      <c r="A105" s="44" t="s">
        <v>11</v>
      </c>
      <c r="B105" s="34" t="s">
        <v>107</v>
      </c>
      <c r="C105" s="45"/>
      <c r="D105" s="46"/>
    </row>
    <row r="106" spans="1:4" x14ac:dyDescent="0.35">
      <c r="A106" s="6"/>
      <c r="B106" s="7" t="s">
        <v>108</v>
      </c>
      <c r="C106" s="8"/>
      <c r="D106" s="19"/>
    </row>
    <row r="107" spans="1:4" x14ac:dyDescent="0.35">
      <c r="A107" s="3" t="s">
        <v>11</v>
      </c>
      <c r="B107" s="32" t="s">
        <v>109</v>
      </c>
      <c r="C107" s="10"/>
      <c r="D107" s="22"/>
    </row>
    <row r="108" spans="1:4" x14ac:dyDescent="0.35">
      <c r="A108" s="3" t="s">
        <v>11</v>
      </c>
      <c r="B108" s="35" t="s">
        <v>110</v>
      </c>
      <c r="C108" s="10"/>
      <c r="D108" s="22"/>
    </row>
    <row r="109" spans="1:4" x14ac:dyDescent="0.35">
      <c r="A109" s="3" t="s">
        <v>11</v>
      </c>
      <c r="B109" s="35" t="s">
        <v>111</v>
      </c>
      <c r="C109" s="10"/>
      <c r="D109" s="22"/>
    </row>
    <row r="110" spans="1:4" x14ac:dyDescent="0.35">
      <c r="A110" s="6"/>
      <c r="B110" s="7" t="s">
        <v>112</v>
      </c>
      <c r="C110" s="8"/>
      <c r="D110" s="19"/>
    </row>
    <row r="111" spans="1:4" ht="39" x14ac:dyDescent="0.35">
      <c r="A111" s="3" t="s">
        <v>11</v>
      </c>
      <c r="B111" s="1" t="s">
        <v>113</v>
      </c>
      <c r="C111" s="10"/>
      <c r="D111" s="22"/>
    </row>
    <row r="112" spans="1:4" x14ac:dyDescent="0.35">
      <c r="A112" s="3" t="s">
        <v>11</v>
      </c>
      <c r="B112" s="9" t="s">
        <v>114</v>
      </c>
      <c r="C112" s="10"/>
      <c r="D112" s="22"/>
    </row>
    <row r="113" spans="1:4" x14ac:dyDescent="0.35">
      <c r="A113" s="3" t="s">
        <v>11</v>
      </c>
      <c r="B113" s="9" t="s">
        <v>115</v>
      </c>
      <c r="C113" s="10"/>
      <c r="D113" s="22"/>
    </row>
    <row r="114" spans="1:4" x14ac:dyDescent="0.35">
      <c r="A114" s="3" t="s">
        <v>11</v>
      </c>
      <c r="B114" s="9" t="s">
        <v>116</v>
      </c>
      <c r="C114" s="10"/>
      <c r="D114" s="22"/>
    </row>
    <row r="115" spans="1:4" x14ac:dyDescent="0.35">
      <c r="A115" s="3" t="s">
        <v>11</v>
      </c>
      <c r="B115" s="18" t="s">
        <v>192</v>
      </c>
      <c r="C115" s="10"/>
      <c r="D115" s="40"/>
    </row>
    <row r="116" spans="1:4" x14ac:dyDescent="0.35">
      <c r="A116" s="3" t="s">
        <v>11</v>
      </c>
      <c r="B116" s="9" t="s">
        <v>117</v>
      </c>
      <c r="C116" s="10"/>
      <c r="D116" s="40"/>
    </row>
    <row r="117" spans="1:4" x14ac:dyDescent="0.35">
      <c r="A117" s="6"/>
      <c r="B117" s="7" t="s">
        <v>118</v>
      </c>
      <c r="C117" s="8"/>
      <c r="D117" s="19"/>
    </row>
    <row r="118" spans="1:4" ht="26" x14ac:dyDescent="0.35">
      <c r="A118" s="3" t="s">
        <v>11</v>
      </c>
      <c r="B118" s="21" t="s">
        <v>119</v>
      </c>
      <c r="C118" s="10"/>
      <c r="D118" s="22"/>
    </row>
    <row r="119" spans="1:4" x14ac:dyDescent="0.35">
      <c r="A119" s="3" t="s">
        <v>11</v>
      </c>
      <c r="B119" s="18" t="s">
        <v>120</v>
      </c>
      <c r="C119" s="10"/>
      <c r="D119" s="22"/>
    </row>
    <row r="120" spans="1:4" x14ac:dyDescent="0.35">
      <c r="A120" s="3" t="s">
        <v>11</v>
      </c>
      <c r="B120" s="18" t="s">
        <v>121</v>
      </c>
      <c r="C120" s="10"/>
      <c r="D120" s="22"/>
    </row>
    <row r="121" spans="1:4" x14ac:dyDescent="0.35">
      <c r="A121" s="3" t="s">
        <v>11</v>
      </c>
      <c r="B121" s="36" t="s">
        <v>122</v>
      </c>
      <c r="C121" s="10"/>
      <c r="D121" s="22"/>
    </row>
    <row r="122" spans="1:4" x14ac:dyDescent="0.35">
      <c r="A122" s="3" t="s">
        <v>11</v>
      </c>
      <c r="B122" s="36" t="s">
        <v>123</v>
      </c>
      <c r="C122" s="10"/>
      <c r="D122" s="22"/>
    </row>
    <row r="123" spans="1:4" x14ac:dyDescent="0.35">
      <c r="A123" s="3" t="s">
        <v>11</v>
      </c>
      <c r="B123" s="36" t="s">
        <v>124</v>
      </c>
      <c r="C123" s="10"/>
      <c r="D123" s="22"/>
    </row>
    <row r="124" spans="1:4" x14ac:dyDescent="0.35">
      <c r="A124" s="3" t="s">
        <v>11</v>
      </c>
      <c r="B124" s="36" t="s">
        <v>125</v>
      </c>
      <c r="C124" s="10"/>
      <c r="D124" s="22"/>
    </row>
    <row r="125" spans="1:4" x14ac:dyDescent="0.35">
      <c r="A125" s="3" t="s">
        <v>11</v>
      </c>
      <c r="B125" s="36" t="s">
        <v>126</v>
      </c>
      <c r="C125" s="10"/>
      <c r="D125" s="22"/>
    </row>
    <row r="126" spans="1:4" x14ac:dyDescent="0.35">
      <c r="A126" s="3" t="s">
        <v>11</v>
      </c>
      <c r="B126" s="36" t="s">
        <v>127</v>
      </c>
      <c r="C126" s="10"/>
      <c r="D126" s="22"/>
    </row>
    <row r="127" spans="1:4" x14ac:dyDescent="0.35">
      <c r="A127" s="3" t="s">
        <v>11</v>
      </c>
      <c r="B127" s="36" t="s">
        <v>128</v>
      </c>
      <c r="C127" s="10"/>
      <c r="D127" s="22"/>
    </row>
    <row r="128" spans="1:4" x14ac:dyDescent="0.35">
      <c r="A128" s="23" t="s">
        <v>6</v>
      </c>
      <c r="B128" s="23" t="s">
        <v>129</v>
      </c>
      <c r="C128" s="25"/>
      <c r="D128" s="25"/>
    </row>
    <row r="129" spans="1:4" ht="31.5" customHeight="1" x14ac:dyDescent="0.35">
      <c r="A129" s="3" t="s">
        <v>11</v>
      </c>
      <c r="B129" s="18" t="s">
        <v>130</v>
      </c>
      <c r="C129" s="37"/>
      <c r="D129" s="41"/>
    </row>
    <row r="130" spans="1:4" ht="52" x14ac:dyDescent="0.35">
      <c r="A130" s="3" t="s">
        <v>11</v>
      </c>
      <c r="B130" s="9" t="s">
        <v>131</v>
      </c>
      <c r="C130" s="37"/>
      <c r="D130" s="41"/>
    </row>
    <row r="131" spans="1:4" x14ac:dyDescent="0.35">
      <c r="A131" s="23" t="s">
        <v>6</v>
      </c>
      <c r="B131" s="23" t="s">
        <v>132</v>
      </c>
      <c r="C131" s="25"/>
      <c r="D131" s="25"/>
    </row>
    <row r="132" spans="1:4" x14ac:dyDescent="0.35">
      <c r="A132" s="3" t="s">
        <v>11</v>
      </c>
      <c r="B132" s="18" t="s">
        <v>133</v>
      </c>
      <c r="C132" s="27"/>
      <c r="D132" s="41"/>
    </row>
    <row r="133" spans="1:4" x14ac:dyDescent="0.35">
      <c r="A133" s="3" t="s">
        <v>11</v>
      </c>
      <c r="B133" s="18" t="s">
        <v>134</v>
      </c>
      <c r="C133" s="27"/>
      <c r="D133" s="41"/>
    </row>
    <row r="134" spans="1:4" x14ac:dyDescent="0.35">
      <c r="A134" s="3" t="s">
        <v>11</v>
      </c>
      <c r="B134" s="18" t="s">
        <v>135</v>
      </c>
      <c r="C134" s="27"/>
      <c r="D134" s="41"/>
    </row>
    <row r="135" spans="1:4" x14ac:dyDescent="0.35">
      <c r="A135" s="3" t="s">
        <v>11</v>
      </c>
      <c r="B135" s="18" t="s">
        <v>136</v>
      </c>
      <c r="C135" s="27"/>
      <c r="D135" s="41"/>
    </row>
    <row r="136" spans="1:4" x14ac:dyDescent="0.35">
      <c r="A136" s="3" t="s">
        <v>11</v>
      </c>
      <c r="B136" s="18" t="s">
        <v>137</v>
      </c>
      <c r="C136" s="27"/>
      <c r="D136" s="41"/>
    </row>
    <row r="137" spans="1:4" ht="26" x14ac:dyDescent="0.35">
      <c r="A137" s="38" t="s">
        <v>11</v>
      </c>
      <c r="B137" s="9" t="s">
        <v>138</v>
      </c>
      <c r="C137" s="27"/>
      <c r="D137" s="41"/>
    </row>
    <row r="138" spans="1:4" ht="26" x14ac:dyDescent="0.35">
      <c r="A138" s="38" t="s">
        <v>11</v>
      </c>
      <c r="B138" s="18" t="s">
        <v>139</v>
      </c>
      <c r="C138" s="27"/>
      <c r="D138" s="41"/>
    </row>
    <row r="139" spans="1:4" ht="26" x14ac:dyDescent="0.35">
      <c r="A139" s="38" t="s">
        <v>11</v>
      </c>
      <c r="B139" s="18" t="s">
        <v>140</v>
      </c>
      <c r="C139" s="27"/>
      <c r="D139" s="41"/>
    </row>
    <row r="140" spans="1:4" x14ac:dyDescent="0.35">
      <c r="A140" s="38" t="s">
        <v>11</v>
      </c>
      <c r="B140" s="18" t="s">
        <v>141</v>
      </c>
      <c r="C140" s="27"/>
      <c r="D140" s="41"/>
    </row>
    <row r="141" spans="1:4" x14ac:dyDescent="0.35">
      <c r="A141" s="38" t="s">
        <v>11</v>
      </c>
      <c r="B141" s="9" t="s">
        <v>142</v>
      </c>
      <c r="C141" s="27"/>
      <c r="D141" s="41"/>
    </row>
    <row r="142" spans="1:4" x14ac:dyDescent="0.35">
      <c r="A142" s="38" t="s">
        <v>11</v>
      </c>
      <c r="B142" s="9" t="s">
        <v>143</v>
      </c>
      <c r="C142" s="27"/>
      <c r="D142" s="41"/>
    </row>
    <row r="143" spans="1:4" x14ac:dyDescent="0.35">
      <c r="A143" s="38" t="s">
        <v>11</v>
      </c>
      <c r="B143" s="9" t="s">
        <v>144</v>
      </c>
      <c r="C143" s="27"/>
      <c r="D143" s="41"/>
    </row>
    <row r="144" spans="1:4" x14ac:dyDescent="0.35">
      <c r="A144" s="38" t="s">
        <v>11</v>
      </c>
      <c r="B144" s="9" t="s">
        <v>145</v>
      </c>
      <c r="C144" s="27"/>
      <c r="D144" s="41"/>
    </row>
    <row r="145" spans="1:4" x14ac:dyDescent="0.35">
      <c r="A145" s="38" t="s">
        <v>11</v>
      </c>
      <c r="B145" s="9" t="s">
        <v>146</v>
      </c>
      <c r="C145" s="27"/>
      <c r="D145" s="41"/>
    </row>
    <row r="146" spans="1:4" x14ac:dyDescent="0.35">
      <c r="A146" s="38" t="s">
        <v>11</v>
      </c>
      <c r="B146" s="9" t="s">
        <v>147</v>
      </c>
      <c r="C146" s="27"/>
      <c r="D146" s="41"/>
    </row>
    <row r="147" spans="1:4" x14ac:dyDescent="0.35">
      <c r="A147" s="38" t="s">
        <v>11</v>
      </c>
      <c r="B147" s="9" t="s">
        <v>148</v>
      </c>
      <c r="C147" s="27"/>
      <c r="D147" s="41"/>
    </row>
  </sheetData>
  <mergeCells count="10">
    <mergeCell ref="F41:I41"/>
    <mergeCell ref="A60:A63"/>
    <mergeCell ref="C60:C63"/>
    <mergeCell ref="D60:D63"/>
    <mergeCell ref="A1:D1"/>
    <mergeCell ref="A2:A5"/>
    <mergeCell ref="C2:D2"/>
    <mergeCell ref="C3:D3"/>
    <mergeCell ref="C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D1B4-91A2-410F-8A16-30441FE266AA}">
  <dimension ref="A1:D48"/>
  <sheetViews>
    <sheetView tabSelected="1" topLeftCell="A34" workbookViewId="0">
      <selection activeCell="B18" sqref="B18"/>
    </sheetView>
  </sheetViews>
  <sheetFormatPr baseColWidth="10" defaultColWidth="11.453125" defaultRowHeight="14.5" x14ac:dyDescent="0.35"/>
  <cols>
    <col min="1" max="1" width="18.54296875" style="49" customWidth="1"/>
    <col min="2" max="2" width="80.7265625" style="68" customWidth="1"/>
    <col min="3" max="4" width="9.1796875" style="49"/>
    <col min="5" max="16384" width="11.453125" style="49"/>
  </cols>
  <sheetData>
    <row r="1" spans="1:4" ht="35.15" customHeight="1" x14ac:dyDescent="0.35">
      <c r="A1" s="85" t="s">
        <v>0</v>
      </c>
      <c r="B1" s="86"/>
      <c r="C1" s="86"/>
      <c r="D1" s="87"/>
    </row>
    <row r="2" spans="1:4" x14ac:dyDescent="0.35">
      <c r="A2" s="88" t="s">
        <v>1</v>
      </c>
      <c r="B2" s="50" t="s">
        <v>2</v>
      </c>
      <c r="C2" s="91"/>
      <c r="D2" s="92"/>
    </row>
    <row r="3" spans="1:4" x14ac:dyDescent="0.35">
      <c r="A3" s="89"/>
      <c r="B3" s="50" t="s">
        <v>3</v>
      </c>
      <c r="C3" s="91"/>
      <c r="D3" s="92"/>
    </row>
    <row r="4" spans="1:4" x14ac:dyDescent="0.35">
      <c r="A4" s="89"/>
      <c r="B4" s="50" t="s">
        <v>4</v>
      </c>
      <c r="C4" s="91"/>
      <c r="D4" s="92"/>
    </row>
    <row r="5" spans="1:4" ht="89.15" customHeight="1" x14ac:dyDescent="0.35">
      <c r="A5" s="90"/>
      <c r="B5" s="93" t="s">
        <v>149</v>
      </c>
      <c r="C5" s="94"/>
      <c r="D5" s="95"/>
    </row>
    <row r="6" spans="1:4" x14ac:dyDescent="0.35">
      <c r="A6" s="51" t="s">
        <v>150</v>
      </c>
      <c r="B6" s="52" t="s">
        <v>151</v>
      </c>
      <c r="C6" s="53" t="s">
        <v>8</v>
      </c>
      <c r="D6" s="52" t="s">
        <v>9</v>
      </c>
    </row>
    <row r="7" spans="1:4" x14ac:dyDescent="0.35">
      <c r="A7" s="51">
        <f>A9+A11+A16+A20+A27+A32+A36</f>
        <v>55</v>
      </c>
      <c r="B7" s="52"/>
      <c r="C7" s="53"/>
      <c r="D7" s="52"/>
    </row>
    <row r="8" spans="1:4" x14ac:dyDescent="0.35">
      <c r="A8" s="51"/>
      <c r="B8" s="52" t="s">
        <v>152</v>
      </c>
      <c r="C8" s="53"/>
      <c r="D8" s="52"/>
    </row>
    <row r="9" spans="1:4" x14ac:dyDescent="0.35">
      <c r="A9" s="54">
        <f>A10</f>
        <v>1</v>
      </c>
      <c r="B9" s="65" t="s">
        <v>153</v>
      </c>
      <c r="C9" s="53"/>
      <c r="D9" s="52"/>
    </row>
    <row r="10" spans="1:4" ht="26" x14ac:dyDescent="0.35">
      <c r="A10" s="55">
        <v>1</v>
      </c>
      <c r="B10" s="56" t="s">
        <v>154</v>
      </c>
      <c r="C10" s="69"/>
      <c r="D10" s="69"/>
    </row>
    <row r="11" spans="1:4" x14ac:dyDescent="0.35">
      <c r="A11" s="57">
        <f>A12+A13+A14+A15</f>
        <v>9</v>
      </c>
      <c r="B11" s="58" t="s">
        <v>18</v>
      </c>
      <c r="C11" s="70"/>
      <c r="D11" s="70"/>
    </row>
    <row r="12" spans="1:4" ht="36" customHeight="1" x14ac:dyDescent="0.35">
      <c r="A12" s="55">
        <v>2</v>
      </c>
      <c r="B12" s="42" t="s">
        <v>155</v>
      </c>
      <c r="C12" s="69"/>
      <c r="D12" s="69"/>
    </row>
    <row r="13" spans="1:4" ht="24.75" customHeight="1" x14ac:dyDescent="0.35">
      <c r="A13" s="55">
        <v>2</v>
      </c>
      <c r="B13" s="56" t="s">
        <v>156</v>
      </c>
      <c r="C13" s="69"/>
      <c r="D13" s="69"/>
    </row>
    <row r="14" spans="1:4" ht="26.15" customHeight="1" x14ac:dyDescent="0.35">
      <c r="A14" s="55">
        <v>3</v>
      </c>
      <c r="B14" s="42" t="s">
        <v>157</v>
      </c>
      <c r="C14" s="69"/>
      <c r="D14" s="69"/>
    </row>
    <row r="15" spans="1:4" x14ac:dyDescent="0.35">
      <c r="A15" s="55">
        <v>2</v>
      </c>
      <c r="B15" s="42" t="s">
        <v>158</v>
      </c>
      <c r="C15" s="69"/>
      <c r="D15" s="69"/>
    </row>
    <row r="16" spans="1:4" x14ac:dyDescent="0.35">
      <c r="A16" s="59">
        <f>A17+A18+A19</f>
        <v>6</v>
      </c>
      <c r="B16" s="58" t="s">
        <v>26</v>
      </c>
      <c r="C16" s="70"/>
      <c r="D16" s="70"/>
    </row>
    <row r="17" spans="1:4" x14ac:dyDescent="0.35">
      <c r="A17" s="55">
        <v>2</v>
      </c>
      <c r="B17" s="42" t="s">
        <v>159</v>
      </c>
      <c r="C17" s="69"/>
      <c r="D17" s="69"/>
    </row>
    <row r="18" spans="1:4" ht="26" x14ac:dyDescent="0.35">
      <c r="A18" s="55">
        <v>2</v>
      </c>
      <c r="B18" s="56" t="s">
        <v>160</v>
      </c>
      <c r="C18" s="69"/>
      <c r="D18" s="69"/>
    </row>
    <row r="19" spans="1:4" ht="26" x14ac:dyDescent="0.35">
      <c r="A19" s="55">
        <v>2</v>
      </c>
      <c r="B19" s="42" t="s">
        <v>161</v>
      </c>
      <c r="C19" s="69"/>
      <c r="D19" s="69"/>
    </row>
    <row r="20" spans="1:4" x14ac:dyDescent="0.35">
      <c r="A20" s="59">
        <f>SUM(A21:A26)</f>
        <v>16</v>
      </c>
      <c r="B20" s="60" t="s">
        <v>32</v>
      </c>
      <c r="C20" s="70"/>
      <c r="D20" s="70"/>
    </row>
    <row r="21" spans="1:4" x14ac:dyDescent="0.35">
      <c r="A21" s="61">
        <v>2</v>
      </c>
      <c r="B21" s="43" t="s">
        <v>162</v>
      </c>
      <c r="C21" s="62"/>
      <c r="D21" s="63"/>
    </row>
    <row r="22" spans="1:4" ht="26" x14ac:dyDescent="0.35">
      <c r="A22" s="61">
        <v>2</v>
      </c>
      <c r="B22" s="42" t="s">
        <v>163</v>
      </c>
      <c r="C22" s="62"/>
      <c r="D22" s="63"/>
    </row>
    <row r="23" spans="1:4" x14ac:dyDescent="0.35">
      <c r="A23" s="55">
        <v>3</v>
      </c>
      <c r="B23" s="56" t="s">
        <v>164</v>
      </c>
      <c r="C23" s="69"/>
      <c r="D23" s="69"/>
    </row>
    <row r="24" spans="1:4" x14ac:dyDescent="0.35">
      <c r="A24" s="55">
        <v>3</v>
      </c>
      <c r="B24" s="42" t="s">
        <v>165</v>
      </c>
      <c r="C24" s="69"/>
      <c r="D24" s="69"/>
    </row>
    <row r="25" spans="1:4" ht="26" x14ac:dyDescent="0.35">
      <c r="A25" s="55">
        <v>3</v>
      </c>
      <c r="B25" s="56" t="s">
        <v>166</v>
      </c>
      <c r="C25" s="69"/>
      <c r="D25" s="69"/>
    </row>
    <row r="26" spans="1:4" ht="62.25" customHeight="1" x14ac:dyDescent="0.35">
      <c r="A26" s="55">
        <v>3</v>
      </c>
      <c r="B26" s="42" t="s">
        <v>167</v>
      </c>
      <c r="C26" s="69"/>
      <c r="D26" s="69"/>
    </row>
    <row r="27" spans="1:4" x14ac:dyDescent="0.35">
      <c r="A27" s="59">
        <f>A28+A29+A30+A31</f>
        <v>9</v>
      </c>
      <c r="B27" s="60" t="s">
        <v>168</v>
      </c>
      <c r="C27" s="70"/>
      <c r="D27" s="70"/>
    </row>
    <row r="28" spans="1:4" x14ac:dyDescent="0.35">
      <c r="A28" s="55">
        <v>2</v>
      </c>
      <c r="B28" s="42" t="s">
        <v>169</v>
      </c>
      <c r="C28" s="69"/>
      <c r="D28" s="69"/>
    </row>
    <row r="29" spans="1:4" x14ac:dyDescent="0.35">
      <c r="A29" s="55">
        <v>2</v>
      </c>
      <c r="B29" s="56" t="s">
        <v>170</v>
      </c>
      <c r="C29" s="69"/>
      <c r="D29" s="69"/>
    </row>
    <row r="30" spans="1:4" x14ac:dyDescent="0.35">
      <c r="A30" s="55">
        <v>3</v>
      </c>
      <c r="B30" s="42" t="s">
        <v>171</v>
      </c>
      <c r="C30" s="69"/>
      <c r="D30" s="69"/>
    </row>
    <row r="31" spans="1:4" ht="26" x14ac:dyDescent="0.35">
      <c r="A31" s="55">
        <v>2</v>
      </c>
      <c r="B31" s="42" t="s">
        <v>172</v>
      </c>
      <c r="C31" s="69"/>
      <c r="D31" s="69"/>
    </row>
    <row r="32" spans="1:4" x14ac:dyDescent="0.35">
      <c r="A32" s="59">
        <f>A33+A35+A34</f>
        <v>6</v>
      </c>
      <c r="B32" s="60" t="s">
        <v>173</v>
      </c>
      <c r="C32" s="70"/>
      <c r="D32" s="70"/>
    </row>
    <row r="33" spans="1:4" ht="39" x14ac:dyDescent="0.35">
      <c r="A33" s="55">
        <v>2</v>
      </c>
      <c r="B33" s="56" t="s">
        <v>174</v>
      </c>
      <c r="C33" s="69"/>
      <c r="D33" s="69"/>
    </row>
    <row r="34" spans="1:4" ht="39" x14ac:dyDescent="0.35">
      <c r="A34" s="55">
        <v>2</v>
      </c>
      <c r="B34" s="66" t="s">
        <v>175</v>
      </c>
      <c r="C34" s="69"/>
      <c r="D34" s="69"/>
    </row>
    <row r="35" spans="1:4" ht="26" x14ac:dyDescent="0.35">
      <c r="A35" s="55">
        <v>2</v>
      </c>
      <c r="B35" s="67" t="s">
        <v>176</v>
      </c>
      <c r="C35" s="69"/>
      <c r="D35" s="69"/>
    </row>
    <row r="36" spans="1:4" x14ac:dyDescent="0.35">
      <c r="A36" s="59">
        <f>A37+A40+A43+A47+A48</f>
        <v>8</v>
      </c>
      <c r="B36" s="59" t="s">
        <v>177</v>
      </c>
      <c r="C36" s="70"/>
      <c r="D36" s="70"/>
    </row>
    <row r="37" spans="1:4" ht="62.25" customHeight="1" x14ac:dyDescent="0.35">
      <c r="A37" s="55">
        <v>2</v>
      </c>
      <c r="B37" s="56" t="s">
        <v>178</v>
      </c>
      <c r="C37" s="69"/>
      <c r="D37" s="69"/>
    </row>
    <row r="38" spans="1:4" ht="26" x14ac:dyDescent="0.35">
      <c r="A38" s="55"/>
      <c r="B38" s="42" t="s">
        <v>179</v>
      </c>
      <c r="C38" s="69"/>
      <c r="D38" s="69"/>
    </row>
    <row r="39" spans="1:4" ht="26" x14ac:dyDescent="0.35">
      <c r="A39" s="55"/>
      <c r="B39" s="42" t="s">
        <v>180</v>
      </c>
      <c r="C39" s="69"/>
      <c r="D39" s="69"/>
    </row>
    <row r="40" spans="1:4" ht="26" x14ac:dyDescent="0.35">
      <c r="A40" s="55">
        <v>2</v>
      </c>
      <c r="B40" s="42" t="s">
        <v>181</v>
      </c>
      <c r="C40" s="69"/>
      <c r="D40" s="69"/>
    </row>
    <row r="41" spans="1:4" ht="27" customHeight="1" x14ac:dyDescent="0.35">
      <c r="A41" s="55"/>
      <c r="B41" s="48" t="s">
        <v>182</v>
      </c>
      <c r="C41" s="69"/>
      <c r="D41" s="69"/>
    </row>
    <row r="42" spans="1:4" x14ac:dyDescent="0.35">
      <c r="A42" s="55"/>
      <c r="B42" s="48" t="s">
        <v>183</v>
      </c>
      <c r="C42" s="69"/>
      <c r="D42" s="69"/>
    </row>
    <row r="43" spans="1:4" ht="28.5" customHeight="1" x14ac:dyDescent="0.35">
      <c r="A43" s="55">
        <v>2</v>
      </c>
      <c r="B43" s="42" t="s">
        <v>184</v>
      </c>
      <c r="C43" s="69"/>
      <c r="D43" s="69"/>
    </row>
    <row r="44" spans="1:4" x14ac:dyDescent="0.35">
      <c r="A44" s="55"/>
      <c r="B44" s="64" t="s">
        <v>185</v>
      </c>
      <c r="C44" s="69"/>
      <c r="D44" s="69"/>
    </row>
    <row r="45" spans="1:4" x14ac:dyDescent="0.35">
      <c r="A45" s="55"/>
      <c r="B45" s="64" t="s">
        <v>186</v>
      </c>
      <c r="C45" s="69"/>
      <c r="D45" s="69"/>
    </row>
    <row r="46" spans="1:4" x14ac:dyDescent="0.35">
      <c r="A46" s="55"/>
      <c r="B46" s="64" t="s">
        <v>187</v>
      </c>
      <c r="C46" s="69"/>
      <c r="D46" s="69"/>
    </row>
    <row r="47" spans="1:4" ht="26" x14ac:dyDescent="0.35">
      <c r="A47" s="55">
        <v>1</v>
      </c>
      <c r="B47" s="56" t="s">
        <v>188</v>
      </c>
      <c r="C47" s="69"/>
      <c r="D47" s="69"/>
    </row>
    <row r="48" spans="1:4" ht="19.5" customHeight="1" x14ac:dyDescent="0.35">
      <c r="A48" s="55">
        <v>1</v>
      </c>
      <c r="B48" s="56" t="s">
        <v>189</v>
      </c>
      <c r="C48" s="69"/>
      <c r="D48" s="69"/>
    </row>
  </sheetData>
  <mergeCells count="6">
    <mergeCell ref="A1:D1"/>
    <mergeCell ref="A2:A5"/>
    <mergeCell ref="C2:D2"/>
    <mergeCell ref="C3:D3"/>
    <mergeCell ref="C4:D4"/>
    <mergeCell ref="B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649BE3784A7468C7AC60517904C42" ma:contentTypeVersion="16" ma:contentTypeDescription="Crea un document nou" ma:contentTypeScope="" ma:versionID="21e0714fa52114f473d0551bdb927c1e">
  <xsd:schema xmlns:xsd="http://www.w3.org/2001/XMLSchema" xmlns:xs="http://www.w3.org/2001/XMLSchema" xmlns:p="http://schemas.microsoft.com/office/2006/metadata/properties" xmlns:ns3="72ab1fab-b0f9-4c92-91c8-0a9dfd13c2c3" xmlns:ns4="006e7985-e865-4c24-8716-9e6d9d66ee85" targetNamespace="http://schemas.microsoft.com/office/2006/metadata/properties" ma:root="true" ma:fieldsID="eaee80aaa7f67148be982165fee36788" ns3:_="" ns4:_="">
    <xsd:import namespace="72ab1fab-b0f9-4c92-91c8-0a9dfd13c2c3"/>
    <xsd:import namespace="006e7985-e865-4c24-8716-9e6d9d66ee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b1fab-b0f9-4c92-91c8-0a9dfd13c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e7985-e865-4c24-8716-9e6d9d66e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ab1fab-b0f9-4c92-91c8-0a9dfd13c2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DD8C0-368E-4383-9210-97367950B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b1fab-b0f9-4c92-91c8-0a9dfd13c2c3"/>
    <ds:schemaRef ds:uri="006e7985-e865-4c24-8716-9e6d9d66e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10149-5F30-41CE-B46C-C722D3FCE4F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2ab1fab-b0f9-4c92-91c8-0a9dfd13c2c3"/>
    <ds:schemaRef ds:uri="006e7985-e865-4c24-8716-9e6d9d66ee85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E5FFC3-D293-455A-A3AD-450A53228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I </vt:lpstr>
      <vt:lpstr>Annex II </vt:lpstr>
    </vt:vector>
  </TitlesOfParts>
  <Manager/>
  <Company>Institut de Diagnòstic per la Imatge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Medrano Vicente, Andrea</dc:creator>
  <cp:keywords/>
  <dc:description/>
  <cp:lastModifiedBy>Medrano Vicente, Andrea</cp:lastModifiedBy>
  <cp:revision/>
  <dcterms:created xsi:type="dcterms:W3CDTF">2024-06-10T08:46:56Z</dcterms:created>
  <dcterms:modified xsi:type="dcterms:W3CDTF">2024-10-14T14:11:25Z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0x0101003C3649BE3784A7468C7AC60517904C42</vt:lpwstr>
  </property>
  <property fmtid="{D5CDD505-2E9C-101B-9397-08002B2CF9AE}" pid="3" name="MediaServiceImageTags">
    <vt:lpwstr/>
  </property>
</Properties>
</file>