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6.1.0.10\@libreria\JURÍDIC\1. CONTRACTACIÓ\1. EXPEDIENTS CONTRACTACIÓ\2024\SAC\25. OS-23-24 Pintures aparcaments\1. Anunci\"/>
    </mc:Choice>
  </mc:AlternateContent>
  <xr:revisionPtr revIDLastSave="0" documentId="13_ncr:1_{0E0B771F-48EB-49A9-910F-9467968A44B6}" xr6:coauthVersionLast="47" xr6:coauthVersionMax="47" xr10:uidLastSave="{00000000-0000-0000-0000-000000000000}"/>
  <bookViews>
    <workbookView xWindow="-120" yWindow="-120" windowWidth="29040" windowHeight="15720" xr2:uid="{D5C20AB8-AB45-4E0A-BFB6-957065FD7FD0}"/>
  </bookViews>
  <sheets>
    <sheet name="OSA172022" sheetId="1" r:id="rId1"/>
  </sheets>
  <definedNames>
    <definedName name="_xlnm.Print_Area" localSheetId="0">'OSA172022'!$B$1:$AA$93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25" i="1"/>
  <c r="H26" i="1"/>
  <c r="H27" i="1"/>
  <c r="H28" i="1"/>
  <c r="H29" i="1"/>
  <c r="H30" i="1"/>
  <c r="H31" i="1"/>
  <c r="H32" i="1"/>
  <c r="H33" i="1"/>
  <c r="H34" i="1"/>
  <c r="H35" i="1"/>
  <c r="H23" i="1"/>
  <c r="F24" i="1"/>
  <c r="F25" i="1"/>
  <c r="F26" i="1"/>
  <c r="F27" i="1"/>
  <c r="F28" i="1"/>
  <c r="F29" i="1"/>
  <c r="F30" i="1"/>
  <c r="F31" i="1"/>
  <c r="F32" i="1"/>
  <c r="F33" i="1"/>
  <c r="F34" i="1"/>
  <c r="F35" i="1"/>
  <c r="F23" i="1"/>
  <c r="F36" i="1" l="1"/>
  <c r="I23" i="1"/>
  <c r="I35" i="1"/>
  <c r="I34" i="1"/>
  <c r="I33" i="1"/>
  <c r="I32" i="1"/>
  <c r="I31" i="1"/>
  <c r="I30" i="1"/>
  <c r="I29" i="1"/>
  <c r="I28" i="1"/>
  <c r="I27" i="1"/>
  <c r="I26" i="1"/>
  <c r="I25" i="1"/>
  <c r="I24" i="1"/>
  <c r="I36" i="1" l="1"/>
</calcChain>
</file>

<file path=xl/sharedStrings.xml><?xml version="1.0" encoding="utf-8"?>
<sst xmlns="http://schemas.openxmlformats.org/spreadsheetml/2006/main" count="49" uniqueCount="34">
  <si>
    <t>ARTICLE</t>
  </si>
  <si>
    <t>CRITERIS QUANTIFICABLES MITJANÇANT L’APLICACIÓ DE FORMULES MATEMÀTIQUES</t>
  </si>
  <si>
    <t>El Sr./La Sra.......................................... amb NIF núm................., en nom propi / en representació de l’empresa .............., en qualitat de ................., i segons escriptura pública autoritzada davant Notari ......, en data ..... i amb número de protocol .../o document ..., CIF núm. .............., domiciliada a........... carrer ........................, núm.........., (persona de contacte......................, adreça de correu electrònic ................,  telèfon núm. ...............), assabentat/da de les condicions exigides per optar a la  contractació relativa al..................................................................................................................................................................................................; es compromet a portar-la a terme amb subjecció al Plec de Clàusules Administratives Particulars i al Plec de Prescripcions Tècniques Particulars, que accepta íntegrament, i de conformitat amb els següents:</t>
  </si>
  <si>
    <t>1. MILLORA ECONÒMICA SOBRE PREU UNITARI</t>
  </si>
  <si>
    <t>SI</t>
  </si>
  <si>
    <t>NO</t>
  </si>
  <si>
    <t>MARCAR</t>
  </si>
  <si>
    <t>TIPUS</t>
  </si>
  <si>
    <t>PREU NET ACTUAL</t>
  </si>
  <si>
    <t>UDS</t>
  </si>
  <si>
    <t xml:space="preserve">VALOR </t>
  </si>
  <si>
    <t>PREU NET</t>
  </si>
  <si>
    <t>Material</t>
  </si>
  <si>
    <t>Disolvente Universal Extra Plastico 25L Pyma</t>
  </si>
  <si>
    <t>F-1009 Blanco Señaliz.Acril.Especial 25Kg. Faplisa</t>
  </si>
  <si>
    <t>F-1019 Amarilla Señalizacion 25Kgs Faplisa</t>
  </si>
  <si>
    <t>F-1026 Acrilica Ciudad Naranja 25Kg Faplisa</t>
  </si>
  <si>
    <t>F-1035 Pintura Acrilica Roja 25kgs Faplisa</t>
  </si>
  <si>
    <t>F-1062 Pintura Acrilica Verde Claro 25Kgs Faplisa</t>
  </si>
  <si>
    <t>F-3001R Blanco  señalizacion 2C 15Kg Faplisa</t>
  </si>
  <si>
    <t>F-3036R Pintura Señalización 2C Rugoso Rojo 15kg. Faplisa</t>
  </si>
  <si>
    <t>LICITACIÓ</t>
  </si>
  <si>
    <t>OFERTA</t>
  </si>
  <si>
    <t>2. TERMINI MÀXIM DE LLIURAMENT DE COMANDES</t>
  </si>
  <si>
    <t>Pintures</t>
  </si>
  <si>
    <t>[SIGNATURA ELECTRÒNICA]</t>
  </si>
  <si>
    <t>S-9005 Microesferas echostar 5 SBP/TRM 25Kg Faplisa</t>
  </si>
  <si>
    <t>S9701 Agente Antideslizante Varilux Color 25Kg. Faplisa</t>
  </si>
  <si>
    <t>F-1096 Acrilica negra  25Kgs. Faplisa</t>
  </si>
  <si>
    <t>F-1052 Acrilica azul claro Ral 5002 25kg Faplisa</t>
  </si>
  <si>
    <t>F-8902 Agente de curado  plástico frío 30% 250gr Faplisa</t>
  </si>
  <si>
    <t>Entrega entre 48h y 24h</t>
  </si>
  <si>
    <t>Entrega en menys de 24h</t>
  </si>
  <si>
    <t>ANNEX II - SUBMINISTRAMENT DE PINTURES I DERIVATS PER L'AREA DE MOBILITAT DE LA SOCIETAT MUNICIPAL SERVEIS AMBIENTALS DE CASTELLDEFELS, S.A. (EXPEDIENT OS-23/2024)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</si>
</sst>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Grandview"/>
      <family val="2"/>
    </font>
    <font>
      <b/>
      <sz val="12"/>
      <color theme="1"/>
      <name val="Grandview"/>
      <family val="2"/>
    </font>
    <font>
      <sz val="11"/>
      <color rgb="FF000000"/>
      <name val="Calibri"/>
      <family val="2"/>
    </font>
    <font>
      <sz val="9"/>
      <color theme="1"/>
      <name val="Grandview"/>
      <family val="2"/>
    </font>
    <font>
      <b/>
      <sz val="12"/>
      <color theme="1"/>
      <name val="Book Antiqua"/>
      <family val="1"/>
    </font>
    <font>
      <sz val="10"/>
      <color theme="1"/>
      <name val="Book Antiqua"/>
      <family val="1"/>
    </font>
    <font>
      <b/>
      <sz val="10"/>
      <color theme="1"/>
      <name val="Book Antiqua"/>
      <family val="1"/>
    </font>
    <font>
      <b/>
      <sz val="14"/>
      <color theme="1"/>
      <name val="Book Antiqua"/>
      <family val="1"/>
    </font>
    <font>
      <sz val="9"/>
      <color theme="1"/>
      <name val="Book Antiqua"/>
      <family val="1"/>
    </font>
    <font>
      <b/>
      <sz val="9"/>
      <name val="Book Antiqua"/>
      <family val="1"/>
    </font>
    <font>
      <sz val="11"/>
      <color theme="1"/>
      <name val="Book Antiqua"/>
      <family val="1"/>
    </font>
    <font>
      <b/>
      <sz val="9"/>
      <color theme="1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i/>
      <sz val="10"/>
      <color theme="1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theme="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theme="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31">
    <xf numFmtId="0" fontId="0" fillId="0" borderId="0" xfId="0"/>
    <xf numFmtId="0" fontId="2" fillId="0" borderId="0" xfId="0" applyFont="1"/>
    <xf numFmtId="44" fontId="5" fillId="0" borderId="0" xfId="1" applyFont="1" applyBorder="1" applyAlignment="1"/>
    <xf numFmtId="0" fontId="5" fillId="6" borderId="0" xfId="0" applyFont="1" applyFill="1"/>
    <xf numFmtId="0" fontId="3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9" fillId="0" borderId="0" xfId="0" applyFont="1"/>
    <xf numFmtId="0" fontId="11" fillId="3" borderId="0" xfId="0" applyFont="1" applyFill="1" applyAlignment="1">
      <alignment horizontal="center" vertical="center"/>
    </xf>
    <xf numFmtId="44" fontId="11" fillId="3" borderId="0" xfId="1" applyFont="1" applyFill="1" applyBorder="1" applyAlignment="1">
      <alignment horizontal="center" vertical="center" wrapText="1"/>
    </xf>
    <xf numFmtId="44" fontId="11" fillId="5" borderId="0" xfId="1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/>
    </xf>
    <xf numFmtId="44" fontId="12" fillId="6" borderId="5" xfId="1" applyFont="1" applyFill="1" applyBorder="1" applyAlignment="1">
      <alignment horizontal="center"/>
    </xf>
    <xf numFmtId="44" fontId="10" fillId="0" borderId="5" xfId="1" applyFont="1" applyFill="1" applyBorder="1"/>
    <xf numFmtId="0" fontId="10" fillId="4" borderId="5" xfId="0" applyFont="1" applyFill="1" applyBorder="1"/>
    <xf numFmtId="0" fontId="10" fillId="4" borderId="5" xfId="0" applyFont="1" applyFill="1" applyBorder="1" applyAlignment="1">
      <alignment horizontal="right"/>
    </xf>
    <xf numFmtId="44" fontId="13" fillId="4" borderId="5" xfId="0" applyNumberFormat="1" applyFont="1" applyFill="1" applyBorder="1"/>
    <xf numFmtId="0" fontId="10" fillId="2" borderId="0" xfId="0" applyFont="1" applyFill="1" applyAlignment="1">
      <alignment horizontal="center"/>
    </xf>
    <xf numFmtId="3" fontId="15" fillId="0" borderId="3" xfId="2" applyNumberFormat="1" applyFont="1" applyBorder="1" applyAlignment="1">
      <alignment horizontal="center"/>
    </xf>
    <xf numFmtId="44" fontId="15" fillId="0" borderId="4" xfId="1" applyFont="1" applyFill="1" applyBorder="1" applyAlignment="1">
      <alignment horizontal="center"/>
    </xf>
    <xf numFmtId="0" fontId="16" fillId="0" borderId="0" xfId="0" applyFont="1"/>
    <xf numFmtId="0" fontId="15" fillId="0" borderId="5" xfId="0" applyFont="1" applyBorder="1" applyAlignment="1">
      <alignment vertical="center"/>
    </xf>
    <xf numFmtId="8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14" fillId="0" borderId="1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0" fillId="0" borderId="5" xfId="0" applyFont="1" applyBorder="1" applyAlignment="1">
      <alignment horizontal="center"/>
    </xf>
    <xf numFmtId="44" fontId="10" fillId="0" borderId="5" xfId="1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 xr:uid="{B64B32A6-0FAE-41B5-A4D4-32E5F1F4DB1A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101600</xdr:rowOff>
    </xdr:from>
    <xdr:to>
      <xdr:col>2</xdr:col>
      <xdr:colOff>933451</xdr:colOff>
      <xdr:row>3</xdr:row>
      <xdr:rowOff>107107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C63E9B-93D4-0574-0C57-0EF08F7B5D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6" y="101600"/>
          <a:ext cx="1473200" cy="5770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D1B20-DE05-4E68-928A-574B090A4B79}">
  <dimension ref="B5:M87"/>
  <sheetViews>
    <sheetView showGridLines="0" tabSelected="1" zoomScale="90" zoomScaleNormal="90" workbookViewId="0"/>
  </sheetViews>
  <sheetFormatPr baseColWidth="10" defaultColWidth="9.140625" defaultRowHeight="15" customHeight="1" x14ac:dyDescent="0.2"/>
  <cols>
    <col min="1" max="1" width="5.7109375" style="1" customWidth="1"/>
    <col min="2" max="2" width="8.7109375" style="1" customWidth="1"/>
    <col min="3" max="3" width="65.7109375" style="1" customWidth="1"/>
    <col min="4" max="4" width="11.5703125" style="1" customWidth="1"/>
    <col min="5" max="5" width="7.42578125" style="1" bestFit="1" customWidth="1"/>
    <col min="6" max="6" width="15.28515625" style="1" customWidth="1"/>
    <col min="7" max="7" width="7.42578125" style="1" customWidth="1"/>
    <col min="8" max="8" width="19.28515625" style="1" customWidth="1"/>
    <col min="9" max="9" width="11.42578125" style="1" customWidth="1"/>
    <col min="10" max="10" width="5.7109375" style="1" customWidth="1"/>
    <col min="11" max="11" width="12.28515625" style="1" customWidth="1"/>
    <col min="12" max="12" width="55.85546875" style="1" customWidth="1"/>
    <col min="13" max="13" width="12.5703125" style="1" customWidth="1"/>
    <col min="14" max="14" width="10.7109375" style="1" customWidth="1"/>
    <col min="15" max="15" width="14" style="1" customWidth="1"/>
    <col min="16" max="16" width="10.28515625" style="1" customWidth="1"/>
    <col min="17" max="17" width="13.140625" style="1" customWidth="1"/>
    <col min="18" max="18" width="9.140625" style="1"/>
    <col min="19" max="19" width="5.7109375" style="1" customWidth="1"/>
    <col min="20" max="20" width="9.140625" style="1"/>
    <col min="21" max="21" width="60.28515625" style="1" customWidth="1"/>
    <col min="22" max="22" width="11" style="1" customWidth="1"/>
    <col min="23" max="23" width="11.5703125" style="1" customWidth="1"/>
    <col min="24" max="24" width="14.7109375" style="1" customWidth="1"/>
    <col min="25" max="25" width="9.140625" style="1" customWidth="1"/>
    <col min="26" max="26" width="12.7109375" style="1" customWidth="1"/>
    <col min="27" max="27" width="9.140625" style="1" customWidth="1"/>
    <col min="28" max="28" width="13" style="1" customWidth="1"/>
    <col min="29" max="29" width="9.140625" style="1"/>
    <col min="30" max="30" width="15.7109375" style="1" customWidth="1"/>
    <col min="31" max="31" width="9.140625" style="1"/>
    <col min="32" max="32" width="10.5703125" style="1" customWidth="1"/>
    <col min="33" max="16384" width="9.140625" style="1"/>
  </cols>
  <sheetData>
    <row r="5" spans="2:13" ht="18.600000000000001" customHeight="1" x14ac:dyDescent="0.2">
      <c r="B5" s="24" t="s">
        <v>33</v>
      </c>
      <c r="C5" s="24"/>
      <c r="D5" s="24"/>
      <c r="E5" s="24"/>
      <c r="F5" s="24"/>
      <c r="G5" s="24"/>
      <c r="H5" s="24"/>
      <c r="I5" s="24"/>
      <c r="K5" s="4"/>
      <c r="L5" s="4"/>
      <c r="M5" s="4"/>
    </row>
    <row r="6" spans="2:13" ht="33.75" customHeight="1" x14ac:dyDescent="0.2">
      <c r="B6" s="24"/>
      <c r="C6" s="24"/>
      <c r="D6" s="24"/>
      <c r="E6" s="24"/>
      <c r="F6" s="24"/>
      <c r="G6" s="24"/>
      <c r="H6" s="24"/>
      <c r="I6" s="24"/>
      <c r="K6" s="4"/>
      <c r="L6" s="4"/>
      <c r="M6" s="4"/>
    </row>
    <row r="7" spans="2:13" ht="15" customHeight="1" x14ac:dyDescent="0.3">
      <c r="B7" s="5"/>
      <c r="C7" s="6"/>
      <c r="D7" s="6"/>
      <c r="E7" s="6"/>
      <c r="F7" s="6"/>
      <c r="G7" s="6"/>
      <c r="H7" s="6"/>
      <c r="I7" s="6"/>
    </row>
    <row r="8" spans="2:13" ht="15" customHeight="1" x14ac:dyDescent="0.3">
      <c r="B8" s="5" t="s">
        <v>1</v>
      </c>
      <c r="C8" s="6"/>
      <c r="D8" s="6"/>
      <c r="E8" s="6"/>
      <c r="F8" s="6"/>
      <c r="G8" s="6"/>
      <c r="H8" s="6"/>
      <c r="I8" s="6"/>
    </row>
    <row r="9" spans="2:13" ht="15" customHeight="1" x14ac:dyDescent="0.3">
      <c r="B9" s="5"/>
      <c r="C9" s="6"/>
      <c r="D9" s="6"/>
      <c r="E9" s="6"/>
      <c r="F9" s="6"/>
      <c r="G9" s="6"/>
      <c r="H9" s="6"/>
      <c r="I9" s="6"/>
    </row>
    <row r="10" spans="2:13" ht="15" customHeight="1" x14ac:dyDescent="0.2">
      <c r="B10" s="27"/>
      <c r="C10" s="27"/>
      <c r="D10" s="27"/>
      <c r="E10" s="27"/>
      <c r="F10" s="27"/>
      <c r="G10" s="27"/>
      <c r="H10" s="27"/>
      <c r="I10" s="27"/>
    </row>
    <row r="11" spans="2:13" ht="15" customHeight="1" x14ac:dyDescent="0.2">
      <c r="B11" s="27"/>
      <c r="C11" s="27"/>
      <c r="D11" s="27"/>
      <c r="E11" s="27"/>
      <c r="F11" s="27"/>
      <c r="G11" s="27"/>
      <c r="H11" s="27"/>
      <c r="I11" s="27"/>
    </row>
    <row r="12" spans="2:13" ht="15" customHeight="1" x14ac:dyDescent="0.2">
      <c r="B12" s="28" t="s">
        <v>2</v>
      </c>
      <c r="C12" s="28"/>
      <c r="D12" s="28"/>
      <c r="E12" s="28"/>
      <c r="F12" s="28"/>
      <c r="G12" s="28"/>
      <c r="H12" s="28"/>
      <c r="I12" s="28"/>
    </row>
    <row r="13" spans="2:13" ht="15" customHeight="1" x14ac:dyDescent="0.2">
      <c r="B13" s="28"/>
      <c r="C13" s="28"/>
      <c r="D13" s="28"/>
      <c r="E13" s="28"/>
      <c r="F13" s="28"/>
      <c r="G13" s="28"/>
      <c r="H13" s="28"/>
      <c r="I13" s="28"/>
    </row>
    <row r="14" spans="2:13" ht="15" customHeight="1" x14ac:dyDescent="0.2">
      <c r="B14" s="28"/>
      <c r="C14" s="28"/>
      <c r="D14" s="28"/>
      <c r="E14" s="28"/>
      <c r="F14" s="28"/>
      <c r="G14" s="28"/>
      <c r="H14" s="28"/>
      <c r="I14" s="28"/>
    </row>
    <row r="15" spans="2:13" ht="15" customHeight="1" x14ac:dyDescent="0.2">
      <c r="B15" s="28"/>
      <c r="C15" s="28"/>
      <c r="D15" s="28"/>
      <c r="E15" s="28"/>
      <c r="F15" s="28"/>
      <c r="G15" s="28"/>
      <c r="H15" s="28"/>
      <c r="I15" s="28"/>
    </row>
    <row r="16" spans="2:13" ht="15" customHeight="1" x14ac:dyDescent="0.2">
      <c r="B16" s="28"/>
      <c r="C16" s="28"/>
      <c r="D16" s="28"/>
      <c r="E16" s="28"/>
      <c r="F16" s="28"/>
      <c r="G16" s="28"/>
      <c r="H16" s="28"/>
      <c r="I16" s="28"/>
    </row>
    <row r="17" spans="2:13" ht="15" customHeight="1" x14ac:dyDescent="0.2">
      <c r="B17" s="28"/>
      <c r="C17" s="28"/>
      <c r="D17" s="28"/>
      <c r="E17" s="28"/>
      <c r="F17" s="28"/>
      <c r="G17" s="28"/>
      <c r="H17" s="28"/>
      <c r="I17" s="28"/>
    </row>
    <row r="18" spans="2:13" ht="15" customHeight="1" x14ac:dyDescent="0.25">
      <c r="B18" s="6"/>
      <c r="C18" s="6"/>
      <c r="D18" s="6"/>
      <c r="E18" s="6"/>
      <c r="F18" s="6"/>
      <c r="G18" s="6"/>
      <c r="H18" s="6"/>
      <c r="I18" s="6"/>
    </row>
    <row r="19" spans="2:13" ht="18.75" x14ac:dyDescent="0.3">
      <c r="B19" s="7" t="s">
        <v>3</v>
      </c>
      <c r="C19" s="6"/>
      <c r="D19" s="6"/>
      <c r="E19" s="6"/>
      <c r="F19" s="6"/>
      <c r="G19" s="6"/>
      <c r="H19" s="6"/>
      <c r="I19" s="6"/>
    </row>
    <row r="20" spans="2:13" ht="8.25" customHeight="1" x14ac:dyDescent="0.3">
      <c r="B20" s="7"/>
      <c r="C20" s="6"/>
      <c r="D20" s="6"/>
      <c r="E20" s="6"/>
      <c r="F20" s="6"/>
      <c r="G20" s="6"/>
      <c r="H20" s="6"/>
      <c r="I20" s="6"/>
    </row>
    <row r="21" spans="2:13" ht="19.149999999999999" customHeight="1" x14ac:dyDescent="0.25">
      <c r="B21" s="30" t="s">
        <v>21</v>
      </c>
      <c r="C21" s="30"/>
      <c r="D21" s="30"/>
      <c r="E21" s="30"/>
      <c r="F21" s="30"/>
      <c r="G21" s="29" t="s">
        <v>22</v>
      </c>
      <c r="H21" s="29"/>
      <c r="I21" s="29"/>
      <c r="K21" s="3"/>
      <c r="L21" s="2"/>
      <c r="M21" s="2"/>
    </row>
    <row r="22" spans="2:13" ht="44.45" customHeight="1" x14ac:dyDescent="0.2">
      <c r="B22" s="8" t="s">
        <v>7</v>
      </c>
      <c r="C22" s="8" t="s">
        <v>0</v>
      </c>
      <c r="D22" s="9" t="s">
        <v>8</v>
      </c>
      <c r="E22" s="9" t="s">
        <v>9</v>
      </c>
      <c r="F22" s="9" t="s">
        <v>10</v>
      </c>
      <c r="G22" s="10" t="s">
        <v>11</v>
      </c>
      <c r="H22" s="9" t="s">
        <v>9</v>
      </c>
      <c r="I22" s="9" t="s">
        <v>10</v>
      </c>
    </row>
    <row r="23" spans="2:13" ht="16.5" x14ac:dyDescent="0.3">
      <c r="B23" s="11" t="s">
        <v>12</v>
      </c>
      <c r="C23" s="21" t="s">
        <v>26</v>
      </c>
      <c r="D23" s="22">
        <v>31.76</v>
      </c>
      <c r="E23" s="23">
        <v>150</v>
      </c>
      <c r="F23" s="12">
        <f>+E23*D23</f>
        <v>4764</v>
      </c>
      <c r="G23" s="13"/>
      <c r="H23" s="11">
        <f>+E23</f>
        <v>150</v>
      </c>
      <c r="I23" s="13">
        <f>+G23*H23</f>
        <v>0</v>
      </c>
    </row>
    <row r="24" spans="2:13" ht="16.5" x14ac:dyDescent="0.3">
      <c r="B24" s="11" t="s">
        <v>12</v>
      </c>
      <c r="C24" s="21" t="s">
        <v>27</v>
      </c>
      <c r="D24" s="22">
        <v>36.96</v>
      </c>
      <c r="E24" s="23">
        <v>150</v>
      </c>
      <c r="F24" s="12">
        <f t="shared" ref="F24:F35" si="0">+E24*D24</f>
        <v>5544</v>
      </c>
      <c r="G24" s="13"/>
      <c r="H24" s="11">
        <f t="shared" ref="H24:H35" si="1">+E24</f>
        <v>150</v>
      </c>
      <c r="I24" s="13">
        <f t="shared" ref="I24:I35" si="2">+G24*H24</f>
        <v>0</v>
      </c>
    </row>
    <row r="25" spans="2:13" ht="16.5" x14ac:dyDescent="0.3">
      <c r="B25" s="11" t="s">
        <v>12</v>
      </c>
      <c r="C25" s="21" t="s">
        <v>13</v>
      </c>
      <c r="D25" s="22">
        <v>0.16</v>
      </c>
      <c r="E25" s="23">
        <v>80</v>
      </c>
      <c r="F25" s="12">
        <f t="shared" si="0"/>
        <v>12.8</v>
      </c>
      <c r="G25" s="13"/>
      <c r="H25" s="11">
        <f t="shared" si="1"/>
        <v>80</v>
      </c>
      <c r="I25" s="13">
        <f t="shared" si="2"/>
        <v>0</v>
      </c>
    </row>
    <row r="26" spans="2:13" ht="16.5" x14ac:dyDescent="0.3">
      <c r="B26" s="11" t="s">
        <v>12</v>
      </c>
      <c r="C26" s="21" t="s">
        <v>14</v>
      </c>
      <c r="D26" s="22">
        <v>78.56</v>
      </c>
      <c r="E26" s="23">
        <v>1100</v>
      </c>
      <c r="F26" s="12">
        <f t="shared" si="0"/>
        <v>86416</v>
      </c>
      <c r="G26" s="13"/>
      <c r="H26" s="11">
        <f t="shared" si="1"/>
        <v>1100</v>
      </c>
      <c r="I26" s="13">
        <f t="shared" si="2"/>
        <v>0</v>
      </c>
    </row>
    <row r="27" spans="2:13" ht="16.5" x14ac:dyDescent="0.3">
      <c r="B27" s="11" t="s">
        <v>12</v>
      </c>
      <c r="C27" s="21" t="s">
        <v>15</v>
      </c>
      <c r="D27" s="22">
        <v>73.760000000000005</v>
      </c>
      <c r="E27" s="23">
        <v>300</v>
      </c>
      <c r="F27" s="12">
        <f t="shared" si="0"/>
        <v>22128</v>
      </c>
      <c r="G27" s="13"/>
      <c r="H27" s="11">
        <f t="shared" si="1"/>
        <v>300</v>
      </c>
      <c r="I27" s="13">
        <f t="shared" si="2"/>
        <v>0</v>
      </c>
    </row>
    <row r="28" spans="2:13" ht="16.5" x14ac:dyDescent="0.3">
      <c r="B28" s="11" t="s">
        <v>12</v>
      </c>
      <c r="C28" s="21" t="s">
        <v>28</v>
      </c>
      <c r="D28" s="22">
        <v>68.959999999999994</v>
      </c>
      <c r="E28" s="23">
        <v>44</v>
      </c>
      <c r="F28" s="12">
        <f t="shared" si="0"/>
        <v>3034.24</v>
      </c>
      <c r="G28" s="13"/>
      <c r="H28" s="11">
        <f t="shared" si="1"/>
        <v>44</v>
      </c>
      <c r="I28" s="13">
        <f t="shared" si="2"/>
        <v>0</v>
      </c>
    </row>
    <row r="29" spans="2:13" ht="16.5" x14ac:dyDescent="0.3">
      <c r="B29" s="11" t="s">
        <v>24</v>
      </c>
      <c r="C29" s="21" t="s">
        <v>17</v>
      </c>
      <c r="D29" s="22">
        <v>72.56</v>
      </c>
      <c r="E29" s="23">
        <v>50</v>
      </c>
      <c r="F29" s="12">
        <f t="shared" si="0"/>
        <v>3628</v>
      </c>
      <c r="G29" s="13"/>
      <c r="H29" s="11">
        <f t="shared" si="1"/>
        <v>50</v>
      </c>
      <c r="I29" s="13">
        <f t="shared" si="2"/>
        <v>0</v>
      </c>
    </row>
    <row r="30" spans="2:13" ht="16.5" x14ac:dyDescent="0.3">
      <c r="B30" s="11" t="s">
        <v>24</v>
      </c>
      <c r="C30" s="21" t="s">
        <v>18</v>
      </c>
      <c r="D30" s="22">
        <v>69.36</v>
      </c>
      <c r="E30" s="23">
        <v>36</v>
      </c>
      <c r="F30" s="12">
        <f t="shared" si="0"/>
        <v>2496.96</v>
      </c>
      <c r="G30" s="13"/>
      <c r="H30" s="11">
        <f t="shared" si="1"/>
        <v>36</v>
      </c>
      <c r="I30" s="13">
        <f t="shared" si="2"/>
        <v>0</v>
      </c>
    </row>
    <row r="31" spans="2:13" ht="16.5" x14ac:dyDescent="0.3">
      <c r="B31" s="11" t="s">
        <v>24</v>
      </c>
      <c r="C31" s="21" t="s">
        <v>29</v>
      </c>
      <c r="D31" s="22">
        <v>72.16</v>
      </c>
      <c r="E31" s="23">
        <v>36</v>
      </c>
      <c r="F31" s="12">
        <f t="shared" si="0"/>
        <v>2597.7599999999998</v>
      </c>
      <c r="G31" s="13"/>
      <c r="H31" s="11">
        <f t="shared" si="1"/>
        <v>36</v>
      </c>
      <c r="I31" s="13">
        <f t="shared" si="2"/>
        <v>0</v>
      </c>
    </row>
    <row r="32" spans="2:13" ht="16.5" x14ac:dyDescent="0.3">
      <c r="B32" s="11" t="s">
        <v>24</v>
      </c>
      <c r="C32" s="21" t="s">
        <v>16</v>
      </c>
      <c r="D32" s="22">
        <v>72.16</v>
      </c>
      <c r="E32" s="23">
        <v>8</v>
      </c>
      <c r="F32" s="12">
        <f t="shared" si="0"/>
        <v>577.28</v>
      </c>
      <c r="G32" s="13"/>
      <c r="H32" s="11">
        <f t="shared" si="1"/>
        <v>8</v>
      </c>
      <c r="I32" s="13">
        <f t="shared" si="2"/>
        <v>0</v>
      </c>
    </row>
    <row r="33" spans="2:9" ht="16.5" x14ac:dyDescent="0.3">
      <c r="B33" s="11" t="s">
        <v>24</v>
      </c>
      <c r="C33" s="21" t="s">
        <v>19</v>
      </c>
      <c r="D33" s="22">
        <v>46.48</v>
      </c>
      <c r="E33" s="23">
        <v>36</v>
      </c>
      <c r="F33" s="12">
        <f t="shared" si="0"/>
        <v>1673.28</v>
      </c>
      <c r="G33" s="13"/>
      <c r="H33" s="11">
        <f t="shared" si="1"/>
        <v>36</v>
      </c>
      <c r="I33" s="13">
        <f t="shared" si="2"/>
        <v>0</v>
      </c>
    </row>
    <row r="34" spans="2:9" ht="16.5" x14ac:dyDescent="0.3">
      <c r="B34" s="11" t="s">
        <v>24</v>
      </c>
      <c r="C34" s="21" t="s">
        <v>20</v>
      </c>
      <c r="D34" s="22">
        <v>55.74</v>
      </c>
      <c r="E34" s="23">
        <v>18</v>
      </c>
      <c r="F34" s="12">
        <f t="shared" si="0"/>
        <v>1003.32</v>
      </c>
      <c r="G34" s="13"/>
      <c r="H34" s="11">
        <f t="shared" si="1"/>
        <v>18</v>
      </c>
      <c r="I34" s="13">
        <f t="shared" si="2"/>
        <v>0</v>
      </c>
    </row>
    <row r="35" spans="2:9" ht="16.5" x14ac:dyDescent="0.3">
      <c r="B35" s="11" t="s">
        <v>24</v>
      </c>
      <c r="C35" s="21" t="s">
        <v>30</v>
      </c>
      <c r="D35" s="22">
        <v>89.92</v>
      </c>
      <c r="E35" s="23">
        <v>54</v>
      </c>
      <c r="F35" s="12">
        <f t="shared" si="0"/>
        <v>4855.68</v>
      </c>
      <c r="G35" s="13"/>
      <c r="H35" s="11">
        <f t="shared" si="1"/>
        <v>54</v>
      </c>
      <c r="I35" s="13">
        <f t="shared" si="2"/>
        <v>0</v>
      </c>
    </row>
    <row r="36" spans="2:9" ht="14.25" x14ac:dyDescent="0.3">
      <c r="B36" s="14"/>
      <c r="C36" s="14"/>
      <c r="D36" s="14"/>
      <c r="E36" s="15"/>
      <c r="F36" s="16">
        <f>SUM(F23:F35)</f>
        <v>138731.32</v>
      </c>
      <c r="G36" s="14"/>
      <c r="H36" s="15"/>
      <c r="I36" s="16">
        <f>SUM(I23:I35)</f>
        <v>0</v>
      </c>
    </row>
    <row r="37" spans="2:9" ht="13.5" x14ac:dyDescent="0.25">
      <c r="B37" s="6"/>
      <c r="C37" s="6"/>
      <c r="D37" s="6"/>
      <c r="E37" s="6"/>
      <c r="F37" s="6"/>
      <c r="G37" s="6"/>
      <c r="H37" s="6"/>
      <c r="I37" s="6"/>
    </row>
    <row r="38" spans="2:9" ht="18.75" x14ac:dyDescent="0.3">
      <c r="B38" s="7" t="s">
        <v>23</v>
      </c>
      <c r="C38" s="6"/>
      <c r="D38" s="17" t="s">
        <v>6</v>
      </c>
      <c r="E38" s="6"/>
      <c r="F38" s="6"/>
      <c r="G38" s="6"/>
      <c r="H38" s="6"/>
      <c r="I38" s="6"/>
    </row>
    <row r="39" spans="2:9" ht="13.5" x14ac:dyDescent="0.25">
      <c r="B39" s="6"/>
      <c r="C39" s="6"/>
      <c r="D39" s="6"/>
      <c r="E39" s="6"/>
      <c r="F39" s="6"/>
      <c r="G39" s="6"/>
      <c r="H39" s="6"/>
      <c r="I39" s="6"/>
    </row>
    <row r="40" spans="2:9" ht="13.5" x14ac:dyDescent="0.25">
      <c r="B40" s="25" t="s">
        <v>31</v>
      </c>
      <c r="C40" s="26"/>
      <c r="D40" s="18" t="s">
        <v>4</v>
      </c>
      <c r="E40" s="19" t="s">
        <v>5</v>
      </c>
      <c r="F40" s="6"/>
      <c r="G40" s="6"/>
      <c r="H40" s="6"/>
      <c r="I40" s="6"/>
    </row>
    <row r="41" spans="2:9" ht="13.5" x14ac:dyDescent="0.25">
      <c r="B41" s="25" t="s">
        <v>32</v>
      </c>
      <c r="C41" s="26"/>
      <c r="D41" s="18" t="s">
        <v>4</v>
      </c>
      <c r="E41" s="19" t="s">
        <v>5</v>
      </c>
      <c r="F41" s="6"/>
      <c r="G41" s="6"/>
      <c r="H41" s="6"/>
      <c r="I41" s="6"/>
    </row>
    <row r="42" spans="2:9" ht="13.5" x14ac:dyDescent="0.25">
      <c r="B42" s="6"/>
      <c r="C42" s="6"/>
      <c r="D42" s="6"/>
      <c r="E42" s="6"/>
      <c r="F42" s="6"/>
      <c r="G42" s="6"/>
      <c r="H42" s="6"/>
      <c r="I42" s="6"/>
    </row>
    <row r="43" spans="2:9" ht="13.5" x14ac:dyDescent="0.25">
      <c r="B43" s="6"/>
      <c r="C43" s="6"/>
      <c r="D43" s="6"/>
      <c r="E43" s="6"/>
      <c r="F43" s="6"/>
      <c r="G43" s="6"/>
      <c r="H43" s="6"/>
      <c r="I43" s="6"/>
    </row>
    <row r="44" spans="2:9" ht="13.5" x14ac:dyDescent="0.25">
      <c r="B44" s="6"/>
      <c r="C44" s="6"/>
      <c r="D44" s="6"/>
      <c r="E44" s="6"/>
      <c r="F44" s="6"/>
      <c r="G44" s="6"/>
      <c r="H44" s="6"/>
      <c r="I44" s="6"/>
    </row>
    <row r="45" spans="2:9" ht="13.5" x14ac:dyDescent="0.25">
      <c r="B45" s="20" t="s">
        <v>25</v>
      </c>
      <c r="C45" s="6"/>
      <c r="D45" s="6"/>
      <c r="E45" s="6"/>
      <c r="F45" s="6"/>
      <c r="G45" s="6"/>
      <c r="H45" s="6"/>
      <c r="I45" s="6"/>
    </row>
    <row r="46" spans="2:9" ht="13.5" x14ac:dyDescent="0.25">
      <c r="B46" s="6"/>
      <c r="C46" s="6"/>
      <c r="D46" s="6"/>
      <c r="E46" s="6"/>
      <c r="F46" s="6"/>
      <c r="G46" s="6"/>
      <c r="H46" s="6"/>
      <c r="I46" s="6"/>
    </row>
    <row r="47" spans="2:9" ht="13.5" x14ac:dyDescent="0.25">
      <c r="B47" s="6"/>
      <c r="C47" s="6"/>
      <c r="D47" s="6"/>
      <c r="E47" s="6"/>
      <c r="F47" s="6"/>
      <c r="G47" s="6"/>
      <c r="H47" s="6"/>
      <c r="I47" s="6"/>
    </row>
    <row r="48" spans="2:9" ht="13.5" x14ac:dyDescent="0.25">
      <c r="G48" s="6"/>
      <c r="H48" s="6"/>
      <c r="I48" s="6"/>
    </row>
    <row r="49" spans="7:9" ht="13.5" x14ac:dyDescent="0.25">
      <c r="G49" s="6"/>
      <c r="H49" s="6"/>
      <c r="I49" s="6"/>
    </row>
    <row r="50" spans="7:9" ht="13.5" x14ac:dyDescent="0.25">
      <c r="G50" s="6"/>
      <c r="H50" s="6"/>
      <c r="I50" s="6"/>
    </row>
    <row r="51" spans="7:9" ht="13.5" x14ac:dyDescent="0.25">
      <c r="G51" s="6"/>
      <c r="H51" s="6"/>
      <c r="I51" s="6"/>
    </row>
    <row r="52" spans="7:9" ht="13.5" x14ac:dyDescent="0.25">
      <c r="G52" s="6"/>
      <c r="H52" s="6"/>
      <c r="I52" s="6"/>
    </row>
    <row r="53" spans="7:9" ht="13.5" x14ac:dyDescent="0.25">
      <c r="G53" s="6"/>
      <c r="H53" s="6"/>
      <c r="I53" s="6"/>
    </row>
    <row r="54" spans="7:9" ht="13.5" x14ac:dyDescent="0.25">
      <c r="G54" s="6"/>
      <c r="H54" s="6"/>
      <c r="I54" s="6"/>
    </row>
    <row r="55" spans="7:9" ht="13.5" x14ac:dyDescent="0.25">
      <c r="G55" s="6"/>
      <c r="H55" s="6"/>
      <c r="I55" s="6"/>
    </row>
    <row r="56" spans="7:9" ht="13.5" x14ac:dyDescent="0.25">
      <c r="G56" s="6"/>
      <c r="H56" s="6"/>
      <c r="I56" s="6"/>
    </row>
    <row r="57" spans="7:9" ht="13.5" x14ac:dyDescent="0.25">
      <c r="G57" s="6"/>
      <c r="H57" s="6"/>
      <c r="I57" s="6"/>
    </row>
    <row r="58" spans="7:9" ht="12.75" x14ac:dyDescent="0.2"/>
    <row r="59" spans="7:9" ht="12.75" x14ac:dyDescent="0.2"/>
    <row r="60" spans="7:9" ht="12.75" x14ac:dyDescent="0.2"/>
    <row r="61" spans="7:9" ht="12.75" x14ac:dyDescent="0.2"/>
    <row r="62" spans="7:9" ht="12.75" x14ac:dyDescent="0.2"/>
    <row r="63" spans="7:9" ht="12.75" x14ac:dyDescent="0.2"/>
    <row r="64" spans="7:9" ht="12.75" x14ac:dyDescent="0.2"/>
    <row r="65" ht="12.75" x14ac:dyDescent="0.2"/>
    <row r="66" ht="12.75" x14ac:dyDescent="0.2"/>
    <row r="67" ht="12.75" x14ac:dyDescent="0.2"/>
    <row r="68" ht="12.75" x14ac:dyDescent="0.2"/>
    <row r="69" ht="12.75" x14ac:dyDescent="0.2"/>
    <row r="70" ht="12.75" x14ac:dyDescent="0.2"/>
    <row r="71" ht="12.75" x14ac:dyDescent="0.2"/>
    <row r="72" ht="12.75" x14ac:dyDescent="0.2"/>
    <row r="73" ht="12.75" x14ac:dyDescent="0.2"/>
    <row r="74" ht="12.75" x14ac:dyDescent="0.2"/>
    <row r="75" ht="12.75" x14ac:dyDescent="0.2"/>
    <row r="76" ht="12.75" x14ac:dyDescent="0.2"/>
    <row r="77" ht="12.75" x14ac:dyDescent="0.2"/>
    <row r="78" ht="12.75" x14ac:dyDescent="0.2"/>
    <row r="79" ht="12.75" x14ac:dyDescent="0.2"/>
    <row r="80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</sheetData>
  <mergeCells count="7">
    <mergeCell ref="B5:I6"/>
    <mergeCell ref="B41:C41"/>
    <mergeCell ref="B10:I11"/>
    <mergeCell ref="B12:I17"/>
    <mergeCell ref="G21:I21"/>
    <mergeCell ref="B40:C40"/>
    <mergeCell ref="B21:F21"/>
  </mergeCells>
  <conditionalFormatting sqref="C22 C36">
    <cfRule type="duplicateValues" dxfId="1" priority="9"/>
    <cfRule type="duplicateValues" dxfId="0" priority="10"/>
  </conditionalFormatting>
  <pageMargins left="0.70866141732283472" right="0.70866141732283472" top="0.74803149606299213" bottom="0.74803149606299213" header="0.31496062992125984" footer="0.31496062992125984"/>
  <pageSetup paperSize="9" scale="52" fitToWidth="3" orientation="portrait" verticalDpi="0" r:id="rId1"/>
  <colBreaks count="2" manualBreakCount="2">
    <brk id="9" max="92" man="1"/>
    <brk id="18" max="92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0B4799D0E58143899AAE0E433D954E" ma:contentTypeVersion="9" ma:contentTypeDescription="Create a new document." ma:contentTypeScope="" ma:versionID="ce7348371b398a6bef21a4f294f17aa3">
  <xsd:schema xmlns:xsd="http://www.w3.org/2001/XMLSchema" xmlns:xs="http://www.w3.org/2001/XMLSchema" xmlns:p="http://schemas.microsoft.com/office/2006/metadata/properties" xmlns:ns3="a02f4f84-dd69-42db-b7a8-9c3afe93f1a2" xmlns:ns4="1ecba972-d9bf-4994-ab8e-e6391986f675" targetNamespace="http://schemas.microsoft.com/office/2006/metadata/properties" ma:root="true" ma:fieldsID="71f01d5988b7f97bb140cc5c6ddaa2b9" ns3:_="" ns4:_="">
    <xsd:import namespace="a02f4f84-dd69-42db-b7a8-9c3afe93f1a2"/>
    <xsd:import namespace="1ecba972-d9bf-4994-ab8e-e6391986f6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2f4f84-dd69-42db-b7a8-9c3afe93f1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cba972-d9bf-4994-ab8e-e6391986f67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02f4f84-dd69-42db-b7a8-9c3afe93f1a2" xsi:nil="true"/>
  </documentManagement>
</p:properties>
</file>

<file path=customXml/itemProps1.xml><?xml version="1.0" encoding="utf-8"?>
<ds:datastoreItem xmlns:ds="http://schemas.openxmlformats.org/officeDocument/2006/customXml" ds:itemID="{FF95763F-5DE2-4A4A-94E7-F3AF5888D5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F864B2-7B12-493F-9177-1E38166A50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2f4f84-dd69-42db-b7a8-9c3afe93f1a2"/>
    <ds:schemaRef ds:uri="1ecba972-d9bf-4994-ab8e-e6391986f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7460C0-3A6C-4E49-AB0F-77F464F65AA7}">
  <ds:schemaRefs>
    <ds:schemaRef ds:uri="http://www.w3.org/XML/1998/namespace"/>
    <ds:schemaRef ds:uri="http://schemas.microsoft.com/office/2006/metadata/properties"/>
    <ds:schemaRef ds:uri="http://purl.org/dc/elements/1.1/"/>
    <ds:schemaRef ds:uri="http://schemas.microsoft.com/office/2006/documentManagement/types"/>
    <ds:schemaRef ds:uri="a02f4f84-dd69-42db-b7a8-9c3afe93f1a2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1ecba972-d9bf-4994-ab8e-e6391986f67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OSA172022</vt:lpstr>
      <vt:lpstr>'OSA172022'!Área_de_impresión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 Stoyou</cp:lastModifiedBy>
  <cp:lastPrinted>2022-12-05T07:21:19Z</cp:lastPrinted>
  <dcterms:created xsi:type="dcterms:W3CDTF">2022-11-14T11:22:43Z</dcterms:created>
  <dcterms:modified xsi:type="dcterms:W3CDTF">2024-10-01T09:34:32Z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0x010100120B4799D0E58143899AAE0E433D954E</vt:lpwstr>
  </property>
</Properties>
</file>