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OCEDIMENTS OBERTS\ANY 2021\0003 - 2021 AM OBRES I SERVEIS\DERIVATS\2024 0358 - Office Ensenyament Baix Llobregat i Lleida\2 DOC ADMINISTRATIVA\"/>
    </mc:Choice>
  </mc:AlternateContent>
  <bookViews>
    <workbookView xWindow="0" yWindow="0" windowWidth="19400" windowHeight="8450"/>
  </bookViews>
  <sheets>
    <sheet name="LOT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25" i="1" l="1"/>
  <c r="H27" i="1" s="1"/>
</calcChain>
</file>

<file path=xl/sharedStrings.xml><?xml version="1.0" encoding="utf-8"?>
<sst xmlns="http://schemas.openxmlformats.org/spreadsheetml/2006/main" count="58" uniqueCount="43">
  <si>
    <t xml:space="preserve">SERVEIS TERRITORIALS BAIX LLOBREGAT - Laurea Miró 328 Sant Feliu de Llobregat </t>
  </si>
  <si>
    <t xml:space="preserve">240222 - VEH BAIX LLOBREGAT - Laurea Miró 328 Sant Feliu de Llobregat </t>
  </si>
  <si>
    <t>BANYS I OFFICE</t>
  </si>
  <si>
    <t>GENERAL:</t>
  </si>
  <si>
    <t>MATERIAL SUBMINISTRAT PER CIRE</t>
  </si>
  <si>
    <t>PARTICULAR:</t>
  </si>
  <si>
    <t>MATERIAL INCLÒS EN LA PARTIDA</t>
  </si>
  <si>
    <t>Preu</t>
  </si>
  <si>
    <t>Amidament</t>
  </si>
  <si>
    <t>Import</t>
  </si>
  <si>
    <t>Obra</t>
  </si>
  <si>
    <t>01</t>
  </si>
  <si>
    <t>Pressupost240222-VEHLLOBREGAT</t>
  </si>
  <si>
    <t>Sector</t>
  </si>
  <si>
    <t>AA</t>
  </si>
  <si>
    <t>SECTOR A</t>
  </si>
  <si>
    <t>Planta</t>
  </si>
  <si>
    <t>00</t>
  </si>
  <si>
    <t>PLANTA SOTERRANI -1</t>
  </si>
  <si>
    <t>Capítol</t>
  </si>
  <si>
    <t>04</t>
  </si>
  <si>
    <t>INSTAL·LACIONS</t>
  </si>
  <si>
    <t>'01.AA.00.04</t>
  </si>
  <si>
    <t>P1-ASBUILD</t>
  </si>
  <si>
    <t>PA</t>
  </si>
  <si>
    <t>Elaboració dels plànols AS BUILD de les instal·lacions modificades de cada planta.</t>
  </si>
  <si>
    <t>PE-VENT-1</t>
  </si>
  <si>
    <t>Noves extraccions a les zones dels serveis higiènics, incloent-hi materials necessaris per a dur-ho a terme.</t>
  </si>
  <si>
    <t>u</t>
  </si>
  <si>
    <t>Llum decoratiu encastable tipus downlight amb leds amb una vida útil de 50000 h, de forma circular, 10 W de potència, òptica d'alumini especular amb UGR =22, eficàcia lluminosa de 60 lm/W, amb equip elèctric no regulable, aïllament classe I, cos d'alumini i grau de protecció IP20, encastat. Totalment instal·lat.</t>
  </si>
  <si>
    <t>Llumenera decorativa modular d'alumini, de 60x60 cm, de 33 W de potència de la llumenera, 3000 lm de flux lluminós, protecció IP20, no regulable, de temperatura de color 4000 K, encastada. Totalment instal·lada.</t>
  </si>
  <si>
    <t>Detector de presencia, amb connexió a bus de cable, per a caixa universal, amb adaptador, placa i marc de preu superior, amb accessoris de muntatge, muntat i connectat.</t>
  </si>
  <si>
    <t>PG-ELECIL</t>
  </si>
  <si>
    <t>Modificació d'instal·lació existent d'electricitat i il·luminació de la planta d'aquest sector, banys i office,  segons documentació gràfica i de projecte, consistent en el subministrament i instal·lació de:
Noves línies elèctriques, amb nous commutadors, detectors de presència. Inclou la retirada de la instal·lació fora de servei.
Inclou tots els treballs i materials necessaris per una correcte i segura execució i acabat.</t>
  </si>
  <si>
    <t>PJ-AIGUA-1</t>
  </si>
  <si>
    <t>Modificació d'instal·lació existent de fontaneria i sanejament  planta -1, segons documentació gràfica i de projecte, consistent en el subministrament i instal·lació de:
- Nou sistema d'osmosis a l'aixeta de la pica de l'office. 
- Modificacions puntuals en els recorreguts dels punts d'aigua i desaigües de la zona dels serveis higiènics per adaptar la instal·lació a les noves distribucions.
Inclou tots els treballs i materials necessaris per una correcte i segura execució i acabat.</t>
  </si>
  <si>
    <t>AJUDES</t>
  </si>
  <si>
    <t>Ajudes a tercers. Partida a justificar segons valoració prèvia.</t>
  </si>
  <si>
    <t>Partida fixe i comuna per a tots els licitadors.</t>
  </si>
  <si>
    <t>TOTAL</t>
  </si>
  <si>
    <t>IMPORT</t>
  </si>
  <si>
    <t>IMPORT MÀXIM LICITACIÓ</t>
  </si>
  <si>
    <t>AMIDAMENTS PER VALORAR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</si>
</sst>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,###,##0.000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3" borderId="0" xfId="0" applyFont="1" applyFill="1" applyAlignment="1">
      <alignment horizontal="justify" wrapText="1"/>
    </xf>
    <xf numFmtId="0" fontId="0" fillId="3" borderId="0" xfId="0" applyFill="1"/>
    <xf numFmtId="44" fontId="0" fillId="3" borderId="0" xfId="0" applyNumberFormat="1" applyFill="1"/>
    <xf numFmtId="0" fontId="0" fillId="0" borderId="0" xfId="0" applyAlignment="1">
      <alignment horizontal="justify" wrapText="1"/>
    </xf>
    <xf numFmtId="4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justify" wrapText="1"/>
    </xf>
    <xf numFmtId="44" fontId="0" fillId="0" borderId="0" xfId="0" applyNumberFormat="1"/>
    <xf numFmtId="49" fontId="1" fillId="0" borderId="0" xfId="0" applyNumberFormat="1" applyFont="1"/>
    <xf numFmtId="0" fontId="1" fillId="0" borderId="0" xfId="0" applyFont="1" applyAlignment="1">
      <alignment horizontal="justify" wrapText="1"/>
    </xf>
    <xf numFmtId="44" fontId="1" fillId="5" borderId="0" xfId="0" applyNumberFormat="1" applyFont="1" applyFill="1" applyProtection="1">
      <protection locked="0"/>
    </xf>
    <xf numFmtId="164" fontId="1" fillId="0" borderId="0" xfId="0" applyNumberFormat="1" applyFont="1"/>
    <xf numFmtId="44" fontId="1" fillId="0" borderId="0" xfId="0" applyNumberFormat="1" applyFont="1"/>
    <xf numFmtId="0" fontId="1" fillId="2" borderId="0" xfId="0" applyFont="1" applyFill="1" applyAlignment="1">
      <alignment horizontal="justify" wrapText="1"/>
    </xf>
    <xf numFmtId="44" fontId="4" fillId="5" borderId="0" xfId="0" applyNumberFormat="1" applyFont="1" applyFill="1" applyProtection="1">
      <protection locked="0"/>
    </xf>
    <xf numFmtId="164" fontId="4" fillId="0" borderId="0" xfId="0" applyNumberFormat="1" applyFont="1"/>
    <xf numFmtId="44" fontId="4" fillId="0" borderId="0" xfId="0" applyNumberFormat="1" applyFont="1"/>
    <xf numFmtId="0" fontId="4" fillId="0" borderId="0" xfId="0" applyFont="1" applyAlignment="1">
      <alignment horizontal="justify" wrapText="1"/>
    </xf>
    <xf numFmtId="44" fontId="3" fillId="0" borderId="0" xfId="0" applyNumberFormat="1" applyFont="1"/>
    <xf numFmtId="0" fontId="5" fillId="0" borderId="0" xfId="0" applyFont="1" applyAlignment="1">
      <alignment horizontal="justify" wrapText="1"/>
    </xf>
    <xf numFmtId="44" fontId="5" fillId="0" borderId="0" xfId="0" applyNumberFormat="1" applyFont="1"/>
    <xf numFmtId="0" fontId="0" fillId="6" borderId="0" xfId="0" applyFill="1"/>
    <xf numFmtId="0" fontId="6" fillId="6" borderId="0" xfId="0" applyFont="1" applyFill="1" applyAlignment="1">
      <alignment horizontal="justify" wrapText="1"/>
    </xf>
    <xf numFmtId="44" fontId="6" fillId="6" borderId="0" xfId="0" applyNumberFormat="1" applyFont="1" applyFill="1"/>
    <xf numFmtId="0" fontId="6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97" workbookViewId="0">
      <selection activeCell="E9" sqref="E9"/>
    </sheetView>
  </sheetViews>
  <sheetFormatPr baseColWidth="10" defaultColWidth="8.90625" defaultRowHeight="14.5" x14ac:dyDescent="0.35"/>
  <cols>
    <col min="1" max="1" width="18.6328125" customWidth="1"/>
    <col min="2" max="2" width="3.453125" customWidth="1"/>
    <col min="3" max="3" width="13.6328125" customWidth="1"/>
    <col min="4" max="4" width="4.453125" customWidth="1"/>
    <col min="5" max="5" width="48.6328125" style="8" customWidth="1"/>
    <col min="6" max="6" width="12.6328125" style="14" customWidth="1"/>
    <col min="7" max="7" width="12.6328125" customWidth="1"/>
    <col min="8" max="8" width="13.6328125" style="14" customWidth="1"/>
  </cols>
  <sheetData>
    <row r="1" spans="1:8" x14ac:dyDescent="0.35">
      <c r="E1" s="1" t="s">
        <v>0</v>
      </c>
      <c r="F1" s="1" t="s">
        <v>1</v>
      </c>
      <c r="G1" s="1" t="s">
        <v>1</v>
      </c>
      <c r="H1" s="1" t="s">
        <v>1</v>
      </c>
    </row>
    <row r="2" spans="1:8" x14ac:dyDescent="0.35">
      <c r="E2" s="2" t="s">
        <v>2</v>
      </c>
      <c r="F2" s="2"/>
      <c r="G2" s="2"/>
      <c r="H2" s="2"/>
    </row>
    <row r="3" spans="1:8" x14ac:dyDescent="0.35">
      <c r="C3" s="2" t="s">
        <v>3</v>
      </c>
      <c r="E3" s="2" t="s">
        <v>4</v>
      </c>
      <c r="F3" s="2"/>
      <c r="G3" s="2"/>
      <c r="H3" s="2"/>
    </row>
    <row r="4" spans="1:8" x14ac:dyDescent="0.35">
      <c r="C4" s="3" t="s">
        <v>5</v>
      </c>
      <c r="D4" s="4"/>
      <c r="E4" s="3" t="s">
        <v>6</v>
      </c>
      <c r="F4" s="2"/>
      <c r="G4" s="2"/>
      <c r="H4" s="2"/>
    </row>
    <row r="6" spans="1:8" ht="18.5" x14ac:dyDescent="0.45">
      <c r="A6" s="5"/>
      <c r="B6" s="6"/>
      <c r="C6" s="6"/>
      <c r="D6" s="6"/>
      <c r="E6" s="5" t="s">
        <v>42</v>
      </c>
      <c r="F6" s="7"/>
      <c r="G6" s="6"/>
      <c r="H6" s="7"/>
    </row>
    <row r="8" spans="1:8" x14ac:dyDescent="0.35">
      <c r="F8" s="9" t="s">
        <v>7</v>
      </c>
      <c r="G8" s="10" t="s">
        <v>8</v>
      </c>
      <c r="H8" s="9" t="s">
        <v>9</v>
      </c>
    </row>
    <row r="11" spans="1:8" x14ac:dyDescent="0.35">
      <c r="C11" s="11" t="s">
        <v>10</v>
      </c>
      <c r="D11" s="12" t="s">
        <v>11</v>
      </c>
      <c r="E11" s="13" t="s">
        <v>12</v>
      </c>
    </row>
    <row r="12" spans="1:8" x14ac:dyDescent="0.35">
      <c r="C12" s="11" t="s">
        <v>13</v>
      </c>
      <c r="D12" s="12" t="s">
        <v>14</v>
      </c>
      <c r="E12" s="13" t="s">
        <v>15</v>
      </c>
    </row>
    <row r="13" spans="1:8" x14ac:dyDescent="0.35">
      <c r="C13" s="11" t="s">
        <v>16</v>
      </c>
      <c r="D13" s="12" t="s">
        <v>17</v>
      </c>
      <c r="E13" s="13" t="s">
        <v>18</v>
      </c>
    </row>
    <row r="14" spans="1:8" x14ac:dyDescent="0.35">
      <c r="C14" s="11" t="s">
        <v>19</v>
      </c>
      <c r="D14" s="12" t="s">
        <v>20</v>
      </c>
      <c r="E14" s="13" t="s">
        <v>21</v>
      </c>
    </row>
    <row r="16" spans="1:8" ht="22" x14ac:dyDescent="0.35">
      <c r="A16" s="15" t="s">
        <v>22</v>
      </c>
      <c r="B16" s="2">
        <v>1</v>
      </c>
      <c r="C16" s="15" t="s">
        <v>23</v>
      </c>
      <c r="D16" s="15" t="s">
        <v>24</v>
      </c>
      <c r="E16" s="16" t="s">
        <v>25</v>
      </c>
      <c r="F16" s="17"/>
      <c r="G16" s="18">
        <v>1</v>
      </c>
      <c r="H16" s="19">
        <f t="shared" ref="H16:H23" si="0">ROUND(ROUND(F16,2)*ROUND(G16,3),2)</f>
        <v>0</v>
      </c>
    </row>
    <row r="17" spans="1:8" ht="22" x14ac:dyDescent="0.35">
      <c r="A17" s="15" t="s">
        <v>22</v>
      </c>
      <c r="B17" s="2">
        <v>2</v>
      </c>
      <c r="C17" s="15" t="s">
        <v>26</v>
      </c>
      <c r="D17" s="15" t="s">
        <v>24</v>
      </c>
      <c r="E17" s="20" t="s">
        <v>27</v>
      </c>
      <c r="F17" s="17"/>
      <c r="G17" s="18">
        <v>1</v>
      </c>
      <c r="H17" s="19">
        <f t="shared" si="0"/>
        <v>0</v>
      </c>
    </row>
    <row r="18" spans="1:8" ht="43" x14ac:dyDescent="0.35">
      <c r="A18" s="15" t="s">
        <v>22</v>
      </c>
      <c r="B18" s="2">
        <v>3</v>
      </c>
      <c r="C18" s="15"/>
      <c r="D18" s="15" t="s">
        <v>28</v>
      </c>
      <c r="E18" s="16" t="s">
        <v>29</v>
      </c>
      <c r="F18" s="17"/>
      <c r="G18" s="18">
        <v>9</v>
      </c>
      <c r="H18" s="19">
        <f t="shared" si="0"/>
        <v>0</v>
      </c>
    </row>
    <row r="19" spans="1:8" ht="32.5" x14ac:dyDescent="0.35">
      <c r="A19" s="15" t="s">
        <v>22</v>
      </c>
      <c r="B19" s="2">
        <v>4</v>
      </c>
      <c r="C19" s="15"/>
      <c r="D19" s="15" t="s">
        <v>28</v>
      </c>
      <c r="E19" s="16" t="s">
        <v>30</v>
      </c>
      <c r="F19" s="17"/>
      <c r="G19" s="18">
        <v>6</v>
      </c>
      <c r="H19" s="19">
        <f t="shared" si="0"/>
        <v>0</v>
      </c>
    </row>
    <row r="20" spans="1:8" ht="32.5" x14ac:dyDescent="0.35">
      <c r="A20" s="15" t="s">
        <v>22</v>
      </c>
      <c r="B20" s="2">
        <v>5</v>
      </c>
      <c r="C20" s="15"/>
      <c r="D20" s="15" t="s">
        <v>28</v>
      </c>
      <c r="E20" s="16" t="s">
        <v>31</v>
      </c>
      <c r="F20" s="17"/>
      <c r="G20" s="18">
        <v>4</v>
      </c>
      <c r="H20" s="19">
        <f t="shared" si="0"/>
        <v>0</v>
      </c>
    </row>
    <row r="21" spans="1:8" ht="74.5" x14ac:dyDescent="0.35">
      <c r="A21" s="15" t="s">
        <v>22</v>
      </c>
      <c r="B21" s="2">
        <v>6</v>
      </c>
      <c r="C21" s="15" t="s">
        <v>32</v>
      </c>
      <c r="D21" s="15" t="s">
        <v>24</v>
      </c>
      <c r="E21" s="20" t="s">
        <v>33</v>
      </c>
      <c r="F21" s="17"/>
      <c r="G21" s="18">
        <v>1</v>
      </c>
      <c r="H21" s="19">
        <f t="shared" si="0"/>
        <v>0</v>
      </c>
    </row>
    <row r="22" spans="1:8" ht="85" x14ac:dyDescent="0.35">
      <c r="A22" s="15" t="s">
        <v>22</v>
      </c>
      <c r="B22" s="2">
        <v>8</v>
      </c>
      <c r="C22" s="15" t="s">
        <v>34</v>
      </c>
      <c r="D22" s="15" t="s">
        <v>24</v>
      </c>
      <c r="E22" s="20" t="s">
        <v>35</v>
      </c>
      <c r="F22" s="17"/>
      <c r="G22" s="18">
        <v>1</v>
      </c>
      <c r="H22" s="19">
        <f t="shared" si="0"/>
        <v>0</v>
      </c>
    </row>
    <row r="23" spans="1:8" x14ac:dyDescent="0.35">
      <c r="A23" s="15" t="s">
        <v>22</v>
      </c>
      <c r="B23" s="2">
        <v>9</v>
      </c>
      <c r="C23" s="15" t="s">
        <v>36</v>
      </c>
      <c r="D23" s="15" t="s">
        <v>24</v>
      </c>
      <c r="E23" s="16" t="s">
        <v>37</v>
      </c>
      <c r="F23" s="21"/>
      <c r="G23" s="22">
        <v>1</v>
      </c>
      <c r="H23" s="23">
        <f t="shared" si="0"/>
        <v>0</v>
      </c>
    </row>
    <row r="24" spans="1:8" x14ac:dyDescent="0.35">
      <c r="A24" s="15"/>
      <c r="B24" s="2"/>
      <c r="C24" s="15"/>
      <c r="D24" s="15"/>
      <c r="E24" s="24" t="s">
        <v>38</v>
      </c>
      <c r="F24" s="17"/>
      <c r="G24" s="18"/>
      <c r="H24" s="19"/>
    </row>
    <row r="25" spans="1:8" x14ac:dyDescent="0.35">
      <c r="E25" s="13" t="s">
        <v>39</v>
      </c>
      <c r="F25" s="25"/>
      <c r="G25" s="11"/>
      <c r="H25" s="25">
        <f>SUM(H16:H23)</f>
        <v>0</v>
      </c>
    </row>
    <row r="27" spans="1:8" x14ac:dyDescent="0.35">
      <c r="E27" s="26" t="s">
        <v>40</v>
      </c>
      <c r="H27" s="27">
        <f>SUM(H9:H26)/2</f>
        <v>0</v>
      </c>
    </row>
    <row r="28" spans="1:8" x14ac:dyDescent="0.35">
      <c r="A28" s="28"/>
      <c r="B28" s="28"/>
      <c r="C28" s="28"/>
      <c r="D28" s="28"/>
      <c r="E28" s="29" t="s">
        <v>41</v>
      </c>
      <c r="F28" s="30"/>
      <c r="G28" s="31"/>
      <c r="H28" s="30">
        <v>4763.6899999999996</v>
      </c>
    </row>
  </sheetData>
  <mergeCells count="1"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 4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Blasi Rovira, Maria</dc:creator>
  <cp:lastModifiedBy>Blasi Rovira, Maria</cp:lastModifiedBy>
  <dcterms:created xsi:type="dcterms:W3CDTF">2024-10-28T17:06:06Z</dcterms:created>
  <dcterms:modified xsi:type="dcterms:W3CDTF">2024-10-28T17:07:16Z</dcterms:modified>
</cp:coreProperties>
</file>