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ROCEDIMENTS OBERTS\ANY 2021\0003 - 2021 AM OBRES I SERVEIS\DERIVATS\2024 0358 - Office Ensenyament Baix Llobregat i Lleida\2 DOC ADMINISTRATIVA\"/>
    </mc:Choice>
  </mc:AlternateContent>
  <bookViews>
    <workbookView xWindow="0" yWindow="0" windowWidth="19400" windowHeight="8450"/>
  </bookViews>
  <sheets>
    <sheet name="LO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 r="H35" i="1"/>
  <c r="H34" i="1"/>
  <c r="H33" i="1"/>
  <c r="H32" i="1"/>
  <c r="H31" i="1"/>
  <c r="H38" i="1" s="1"/>
  <c r="H24" i="1"/>
  <c r="H25" i="1" s="1"/>
  <c r="H17" i="1"/>
  <c r="H18" i="1" s="1"/>
  <c r="H16" i="1"/>
  <c r="H15" i="1"/>
  <c r="H14" i="1"/>
  <c r="H40" i="1" s="1"/>
</calcChain>
</file>

<file path=xl/sharedStrings.xml><?xml version="1.0" encoding="utf-8"?>
<sst xmlns="http://schemas.openxmlformats.org/spreadsheetml/2006/main" count="89" uniqueCount="52">
  <si>
    <t>SERVEIS TERRITORIALS LLEIDA - Carrer Pica d’Estats, 2 de Lleida</t>
  </si>
  <si>
    <t xml:space="preserve">240222 - VEH BAIX LLOBREGAT - Laurea Miró 328 Sant Feliu de Llobregat </t>
  </si>
  <si>
    <t>OFFICE</t>
  </si>
  <si>
    <t>GENERAL:</t>
  </si>
  <si>
    <t>MATERIAL SUBMINISTRAT PER CIRE</t>
  </si>
  <si>
    <t>PARTICULAR:</t>
  </si>
  <si>
    <t>MATERIAL INCLÒS EN LA PARTIDA</t>
  </si>
  <si>
    <t>Preu</t>
  </si>
  <si>
    <t>Amidament</t>
  </si>
  <si>
    <t>Import</t>
  </si>
  <si>
    <t>Obra</t>
  </si>
  <si>
    <t>01</t>
  </si>
  <si>
    <t>LLEIDA</t>
  </si>
  <si>
    <t>Sector</t>
  </si>
  <si>
    <t>AA</t>
  </si>
  <si>
    <t>Capítol</t>
  </si>
  <si>
    <t>ENDERROCS i DESMUNTATGES</t>
  </si>
  <si>
    <t>'01.AA.00.01</t>
  </si>
  <si>
    <t>FSS1U0NT</t>
  </si>
  <si>
    <t>PA</t>
  </si>
  <si>
    <t>PARTIDA ALÇADA PER LA CORRECTA SENYALITZACIÓ DE TOTES LES ZONES DE TREBALL, ACCESSOS I RECORREGUTS D'EVACUACIÓ, ON INCLOU EL MATERIAL I LA GESTIÓ DE LES COMUNICACIONS I AVISOS AL PERSONAL</t>
  </si>
  <si>
    <t>P214A-4MOB</t>
  </si>
  <si>
    <t>DESPLAÇAMENT DEL MOBILIARI EXISTENT (ARMARIS, PRESTATGERIES, TAULES, CADIRES...) A UNA ALTRA UBICACIÓ DE LA MATEIXA PLANTA ON S'UBICARÀ DE MANERA DEFINITIVA O TEMPORAL.</t>
  </si>
  <si>
    <t>P2R6-4I4RAA</t>
  </si>
  <si>
    <t>Càrrega amb mitjans mecànics i transport de residus inerts o no especials a instal·lació autoritzada de gestió de residus, amb camió.
Incloses les taxes corresponents.</t>
  </si>
  <si>
    <t>P21D0-HBKH</t>
  </si>
  <si>
    <t>u</t>
  </si>
  <si>
    <t>Desmuntatge d'office actual (mobiliari), aixetes, sifons, desguassos i desconnexió de les xarxes d'aigua i d'evacuació, amb mitjans manuals i càrrega manual sobre camió o contenidor.</t>
  </si>
  <si>
    <t>TOTAL</t>
  </si>
  <si>
    <t>02</t>
  </si>
  <si>
    <t>MAMPARES i TANCAMENTS</t>
  </si>
  <si>
    <t>'01.AA.00.05</t>
  </si>
  <si>
    <t>m2</t>
  </si>
  <si>
    <t>Cel ras registrable de plaques de llana mineral compactada, acabat superficial amb làmina d'alumini amb acabat de vel de vidre blanc, amb cantell recte, de 600x 600 mm i 22 a 25 mm de gruix, classe d'absorció acústica D segons UNE-EN 13964, resistència a la humitat 95% i reacció al foc A1, col·locat amb estructura d'acer galvanitzat vista formada per perfils principals en forma de T invertida de 15 mm de base cada 1,2 m per a fixar al sostre mitjançant vareta de suspensió cada 1,2 m i perfils secundaris formant retícula, per a una alçària de cel ras de 4 m com a màxim.</t>
  </si>
  <si>
    <t>05</t>
  </si>
  <si>
    <t>REPASSOS i ACABATS</t>
  </si>
  <si>
    <t>FSS1U0TR</t>
  </si>
  <si>
    <t>NETEJA COMPLERTA DE L'ESPAI D'OBRA ACABADA PER PART D'UNA EMPRESA EXTERNA QUE DEIXI LES OFICINES EN EL MATEIX ESTAT QUE LA RESTA DE L'EDIFICI, LLEST PER L'ÚS PER PART DELS TREBALLADORS DEL DEPARTAMENT DE LA GENERALITAT.</t>
  </si>
  <si>
    <t>PB9-SENYA</t>
  </si>
  <si>
    <t>SUBMINISTRAMENT I COL·LOCACIÓ DE SENYALITZACIÓ DE PICTOGRAMES SEGONS DETERMINACIÓ DE LA PROPIETAT</t>
  </si>
  <si>
    <t>P846-REPAS</t>
  </si>
  <si>
    <t>Repàs de fals sostres existents i petits retocs, degut al canvi de distribució i desplaçament de mampares divisòries per a deixar en perfecte estat i bons acabats de les actuacions.</t>
  </si>
  <si>
    <t>P89I-4V8K</t>
  </si>
  <si>
    <t>Pintat de parament vertical de guix, amb pintura a la calç, amb una capa segelladora i dues d'acabat.
Criteri d'amidament: m2 de superfície real amidada segons les especificacions de la DT.
Amb deducció de la superfície corresponent a obertures d'acord amb els criteris següents:
Obertures &lt;= 4 m2: No es dedueixen
Obertures &gt; 4 m: Es dedueix el 100%
Aquests criteris inclouen la superfície dels paraments laterals de l'obertura en una fondària de 30 cm, com a màxim, excepte en el cas d'obertures de més de 4,00 m2, en que aquesta superfície s'ha d'amidar expressament.
Inclouen igualment la neteja dels elements que configuren l'obertura, com ara bastiments que s'hagin embrutat.</t>
  </si>
  <si>
    <t>ut</t>
  </si>
  <si>
    <t>Pintat de portes cegues de fusta, a l'esmalt a l'aigua, amb una capa segelladora i dues d'acabat.</t>
  </si>
  <si>
    <t>AJUDES</t>
  </si>
  <si>
    <t>Ajudes a tercers. Partida a justificar segons valoració prèvia.</t>
  </si>
  <si>
    <t>Partida fixe i comuna per a tots els licitadors.</t>
  </si>
  <si>
    <t>IMPORT</t>
  </si>
  <si>
    <t>IMPORT MÀXIM DE LICITACIÓ</t>
  </si>
  <si>
    <t>AMIDAMENTS PER VALORAR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</si>
</sst>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0"/>
  </numFmts>
  <fonts count="7" x14ac:knownFonts="1">
    <font>
      <sz val="11"/>
      <color theme="1"/>
      <name val="Calibri"/>
      <family val="2"/>
      <scheme val="minor"/>
    </font>
    <font>
      <sz val="8"/>
      <color rgb="FF000000"/>
      <name val="Calibri"/>
      <family val="2"/>
    </font>
    <font>
      <b/>
      <sz val="14"/>
      <color rgb="FF000000"/>
      <name val="Calibri"/>
      <family val="2"/>
    </font>
    <font>
      <b/>
      <sz val="8"/>
      <color rgb="FF000000"/>
      <name val="Calibri"/>
      <family val="2"/>
    </font>
    <font>
      <sz val="8"/>
      <color rgb="FFFF0000"/>
      <name val="Calibri"/>
      <family val="2"/>
    </font>
    <font>
      <b/>
      <sz val="11"/>
      <color rgb="FF000000"/>
      <name val="Calibri"/>
      <family val="2"/>
    </font>
    <font>
      <b/>
      <sz val="11"/>
      <color rgb="FFFF0000"/>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rgb="FF99CCFF"/>
        <bgColor rgb="FF99CCFF"/>
      </patternFill>
    </fill>
    <fill>
      <patternFill patternType="solid">
        <fgColor rgb="FFC0C0C0"/>
        <bgColor rgb="FFC0C0C0"/>
      </patternFill>
    </fill>
    <fill>
      <patternFill patternType="solid">
        <fgColor rgb="FFFFFFCC"/>
        <bgColor rgb="FFFFFFCC"/>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31">
    <xf numFmtId="0" fontId="0" fillId="0" borderId="0" xfId="0"/>
    <xf numFmtId="0" fontId="1" fillId="0" borderId="0" xfId="0" applyFont="1"/>
    <xf numFmtId="0" fontId="1" fillId="2" borderId="0" xfId="0" applyFont="1" applyFill="1"/>
    <xf numFmtId="0" fontId="0" fillId="2" borderId="0" xfId="0" applyFill="1"/>
    <xf numFmtId="0" fontId="2" fillId="3" borderId="0" xfId="0" applyFont="1" applyFill="1" applyAlignment="1">
      <alignment horizontal="justify" wrapText="1"/>
    </xf>
    <xf numFmtId="0" fontId="0" fillId="3" borderId="0" xfId="0" applyFill="1"/>
    <xf numFmtId="44" fontId="0" fillId="3" borderId="0" xfId="0" applyNumberFormat="1" applyFill="1"/>
    <xf numFmtId="0" fontId="0" fillId="0" borderId="0" xfId="0" applyAlignment="1">
      <alignment horizontal="justify" wrapText="1"/>
    </xf>
    <xf numFmtId="44" fontId="3" fillId="4" borderId="0" xfId="0" applyNumberFormat="1" applyFont="1" applyFill="1" applyAlignment="1">
      <alignment horizontal="right"/>
    </xf>
    <xf numFmtId="0" fontId="3" fillId="4" borderId="0" xfId="0" applyFont="1" applyFill="1" applyAlignment="1">
      <alignment horizontal="right"/>
    </xf>
    <xf numFmtId="0" fontId="3" fillId="0" borderId="0" xfId="0" applyFont="1"/>
    <xf numFmtId="49" fontId="3" fillId="0" borderId="0" xfId="0" applyNumberFormat="1" applyFont="1"/>
    <xf numFmtId="0" fontId="3" fillId="0" borderId="0" xfId="0" applyFont="1" applyAlignment="1">
      <alignment horizontal="justify" wrapText="1"/>
    </xf>
    <xf numFmtId="44" fontId="0" fillId="0" borderId="0" xfId="0" applyNumberFormat="1"/>
    <xf numFmtId="49" fontId="1" fillId="0" borderId="0" xfId="0" applyNumberFormat="1" applyFont="1"/>
    <xf numFmtId="0" fontId="1" fillId="0" borderId="0" xfId="0" applyFont="1" applyAlignment="1">
      <alignment horizontal="justify" wrapText="1"/>
    </xf>
    <xf numFmtId="44" fontId="1" fillId="5" borderId="0" xfId="0" applyNumberFormat="1" applyFont="1" applyFill="1" applyProtection="1">
      <protection locked="0"/>
    </xf>
    <xf numFmtId="164" fontId="1" fillId="0" borderId="0" xfId="0" applyNumberFormat="1" applyFont="1"/>
    <xf numFmtId="44" fontId="1" fillId="0" borderId="0" xfId="0" applyNumberFormat="1" applyFont="1"/>
    <xf numFmtId="44" fontId="3" fillId="0" borderId="0" xfId="0" applyNumberFormat="1" applyFont="1"/>
    <xf numFmtId="44" fontId="4" fillId="5" borderId="0" xfId="0" applyNumberFormat="1" applyFont="1" applyFill="1" applyProtection="1">
      <protection locked="0"/>
    </xf>
    <xf numFmtId="164" fontId="4" fillId="0" borderId="0" xfId="0" applyNumberFormat="1" applyFont="1"/>
    <xf numFmtId="44" fontId="4" fillId="0" borderId="0" xfId="0" applyNumberFormat="1" applyFont="1"/>
    <xf numFmtId="0" fontId="4" fillId="0" borderId="0" xfId="0" applyFont="1" applyAlignment="1">
      <alignment horizontal="justify" wrapText="1"/>
    </xf>
    <xf numFmtId="0" fontId="5" fillId="0" borderId="0" xfId="0" applyFont="1" applyAlignment="1">
      <alignment horizontal="justify" wrapText="1"/>
    </xf>
    <xf numFmtId="44" fontId="5" fillId="0" borderId="0" xfId="0" applyNumberFormat="1" applyFont="1"/>
    <xf numFmtId="0" fontId="0" fillId="6" borderId="0" xfId="0" applyFill="1"/>
    <xf numFmtId="0" fontId="6" fillId="6" borderId="0" xfId="0" applyFont="1" applyFill="1" applyAlignment="1">
      <alignment horizontal="justify" wrapText="1"/>
    </xf>
    <xf numFmtId="44" fontId="6" fillId="6" borderId="0" xfId="0" applyNumberFormat="1" applyFont="1" applyFill="1"/>
    <xf numFmtId="0" fontId="6" fillId="6" borderId="0" xfId="0" applyFont="1" applyFill="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97" workbookViewId="0">
      <selection activeCell="E7" sqref="E7"/>
    </sheetView>
  </sheetViews>
  <sheetFormatPr baseColWidth="10" defaultColWidth="8.90625" defaultRowHeight="14.5" x14ac:dyDescent="0.35"/>
  <cols>
    <col min="1" max="1" width="18.6328125" customWidth="1"/>
    <col min="2" max="2" width="3.453125" customWidth="1"/>
    <col min="3" max="3" width="13.6328125" customWidth="1"/>
    <col min="4" max="4" width="4.453125" customWidth="1"/>
    <col min="5" max="5" width="48.6328125" style="7" customWidth="1"/>
    <col min="6" max="6" width="12.6328125" style="13" customWidth="1"/>
    <col min="7" max="7" width="12.6328125" customWidth="1"/>
    <col min="8" max="8" width="13.6328125" style="13" customWidth="1"/>
  </cols>
  <sheetData>
    <row r="1" spans="1:8" x14ac:dyDescent="0.35">
      <c r="E1" s="30" t="s">
        <v>0</v>
      </c>
      <c r="F1" s="30" t="s">
        <v>1</v>
      </c>
      <c r="G1" s="30" t="s">
        <v>1</v>
      </c>
      <c r="H1" s="30" t="s">
        <v>1</v>
      </c>
    </row>
    <row r="2" spans="1:8" x14ac:dyDescent="0.35">
      <c r="E2" s="1" t="s">
        <v>2</v>
      </c>
      <c r="F2" s="1"/>
      <c r="G2" s="1"/>
      <c r="H2" s="1"/>
    </row>
    <row r="3" spans="1:8" x14ac:dyDescent="0.35">
      <c r="C3" s="1" t="s">
        <v>3</v>
      </c>
      <c r="E3" s="1" t="s">
        <v>4</v>
      </c>
      <c r="F3" s="1"/>
      <c r="G3" s="1"/>
      <c r="H3" s="1"/>
    </row>
    <row r="4" spans="1:8" x14ac:dyDescent="0.35">
      <c r="C4" s="2" t="s">
        <v>5</v>
      </c>
      <c r="D4" s="3"/>
      <c r="E4" s="2" t="s">
        <v>6</v>
      </c>
      <c r="F4" s="1"/>
      <c r="G4" s="1"/>
      <c r="H4" s="1"/>
    </row>
    <row r="6" spans="1:8" ht="18.5" x14ac:dyDescent="0.45">
      <c r="A6" s="4"/>
      <c r="B6" s="5"/>
      <c r="C6" s="5"/>
      <c r="D6" s="5"/>
      <c r="E6" s="4" t="s">
        <v>51</v>
      </c>
      <c r="F6" s="6"/>
      <c r="G6" s="5"/>
      <c r="H6" s="6"/>
    </row>
    <row r="8" spans="1:8" x14ac:dyDescent="0.35">
      <c r="F8" s="8" t="s">
        <v>7</v>
      </c>
      <c r="G8" s="9" t="s">
        <v>8</v>
      </c>
      <c r="H8" s="8" t="s">
        <v>9</v>
      </c>
    </row>
    <row r="10" spans="1:8" x14ac:dyDescent="0.35">
      <c r="C10" s="10" t="s">
        <v>10</v>
      </c>
      <c r="D10" s="11" t="s">
        <v>11</v>
      </c>
      <c r="E10" s="12" t="s">
        <v>12</v>
      </c>
    </row>
    <row r="11" spans="1:8" x14ac:dyDescent="0.35">
      <c r="C11" s="10" t="s">
        <v>13</v>
      </c>
      <c r="D11" s="11" t="s">
        <v>14</v>
      </c>
      <c r="E11" s="12" t="s">
        <v>2</v>
      </c>
    </row>
    <row r="12" spans="1:8" x14ac:dyDescent="0.35">
      <c r="C12" s="10" t="s">
        <v>15</v>
      </c>
      <c r="D12" s="11" t="s">
        <v>11</v>
      </c>
      <c r="E12" s="12" t="s">
        <v>16</v>
      </c>
    </row>
    <row r="14" spans="1:8" ht="37.75" customHeight="1" x14ac:dyDescent="0.35">
      <c r="A14" s="14" t="s">
        <v>17</v>
      </c>
      <c r="B14" s="1">
        <v>1</v>
      </c>
      <c r="C14" s="14" t="s">
        <v>18</v>
      </c>
      <c r="D14" s="14" t="s">
        <v>19</v>
      </c>
      <c r="E14" s="15" t="s">
        <v>20</v>
      </c>
      <c r="F14" s="16"/>
      <c r="G14" s="17">
        <v>1</v>
      </c>
      <c r="H14" s="18">
        <f t="shared" ref="H14:H17" si="0">ROUND(ROUND(F14,2)*ROUND(G14,3),2)</f>
        <v>0</v>
      </c>
    </row>
    <row r="15" spans="1:8" ht="32.5" x14ac:dyDescent="0.35">
      <c r="A15" s="14" t="s">
        <v>17</v>
      </c>
      <c r="B15" s="1">
        <v>2</v>
      </c>
      <c r="C15" s="14" t="s">
        <v>21</v>
      </c>
      <c r="D15" s="14" t="s">
        <v>19</v>
      </c>
      <c r="E15" s="15" t="s">
        <v>22</v>
      </c>
      <c r="F15" s="16"/>
      <c r="G15" s="17">
        <v>1</v>
      </c>
      <c r="H15" s="18">
        <f t="shared" si="0"/>
        <v>0</v>
      </c>
    </row>
    <row r="16" spans="1:8" ht="32.5" x14ac:dyDescent="0.35">
      <c r="A16" s="14" t="s">
        <v>17</v>
      </c>
      <c r="B16" s="1">
        <v>3</v>
      </c>
      <c r="C16" s="14" t="s">
        <v>23</v>
      </c>
      <c r="D16" s="14" t="s">
        <v>19</v>
      </c>
      <c r="E16" s="15" t="s">
        <v>24</v>
      </c>
      <c r="F16" s="16"/>
      <c r="G16" s="17">
        <v>1</v>
      </c>
      <c r="H16" s="18">
        <f t="shared" si="0"/>
        <v>0</v>
      </c>
    </row>
    <row r="17" spans="1:8" ht="37.25" customHeight="1" x14ac:dyDescent="0.35">
      <c r="A17" s="14" t="s">
        <v>17</v>
      </c>
      <c r="B17" s="1">
        <v>16</v>
      </c>
      <c r="C17" s="14" t="s">
        <v>25</v>
      </c>
      <c r="D17" s="14" t="s">
        <v>26</v>
      </c>
      <c r="E17" s="15" t="s">
        <v>27</v>
      </c>
      <c r="F17" s="16"/>
      <c r="G17" s="17">
        <v>1</v>
      </c>
      <c r="H17" s="18">
        <f t="shared" si="0"/>
        <v>0</v>
      </c>
    </row>
    <row r="18" spans="1:8" x14ac:dyDescent="0.35">
      <c r="E18" s="12" t="s">
        <v>28</v>
      </c>
      <c r="F18" s="19"/>
      <c r="G18" s="10"/>
      <c r="H18" s="19">
        <f>SUM(H14:H17)</f>
        <v>0</v>
      </c>
    </row>
    <row r="20" spans="1:8" x14ac:dyDescent="0.35">
      <c r="C20" s="10" t="s">
        <v>10</v>
      </c>
      <c r="D20" s="11" t="s">
        <v>11</v>
      </c>
      <c r="E20" s="12" t="s">
        <v>12</v>
      </c>
    </row>
    <row r="21" spans="1:8" x14ac:dyDescent="0.35">
      <c r="C21" s="10" t="s">
        <v>13</v>
      </c>
      <c r="D21" s="11" t="s">
        <v>14</v>
      </c>
      <c r="E21" s="12" t="s">
        <v>2</v>
      </c>
    </row>
    <row r="22" spans="1:8" x14ac:dyDescent="0.35">
      <c r="C22" s="10" t="s">
        <v>15</v>
      </c>
      <c r="D22" s="11" t="s">
        <v>29</v>
      </c>
      <c r="E22" s="12" t="s">
        <v>30</v>
      </c>
    </row>
    <row r="24" spans="1:8" ht="85" x14ac:dyDescent="0.35">
      <c r="A24" s="14" t="s">
        <v>31</v>
      </c>
      <c r="B24" s="1">
        <v>12</v>
      </c>
      <c r="C24" s="14"/>
      <c r="D24" s="14" t="s">
        <v>32</v>
      </c>
      <c r="E24" s="15" t="s">
        <v>33</v>
      </c>
      <c r="F24" s="16"/>
      <c r="G24" s="17">
        <v>34.950000000000003</v>
      </c>
      <c r="H24" s="18">
        <f t="shared" ref="H24" si="1">ROUND(ROUND(F24,2)*ROUND(G24,3),2)</f>
        <v>0</v>
      </c>
    </row>
    <row r="25" spans="1:8" x14ac:dyDescent="0.35">
      <c r="E25" s="12" t="s">
        <v>28</v>
      </c>
      <c r="F25" s="19"/>
      <c r="G25" s="10"/>
      <c r="H25" s="19">
        <f>SUM(H24:H24)</f>
        <v>0</v>
      </c>
    </row>
    <row r="27" spans="1:8" x14ac:dyDescent="0.35">
      <c r="C27" s="10" t="s">
        <v>10</v>
      </c>
      <c r="D27" s="11" t="s">
        <v>11</v>
      </c>
      <c r="E27" s="12" t="s">
        <v>12</v>
      </c>
    </row>
    <row r="28" spans="1:8" x14ac:dyDescent="0.35">
      <c r="C28" s="10" t="s">
        <v>13</v>
      </c>
      <c r="D28" s="11" t="s">
        <v>14</v>
      </c>
      <c r="E28" s="12" t="s">
        <v>2</v>
      </c>
    </row>
    <row r="29" spans="1:8" x14ac:dyDescent="0.35">
      <c r="C29" s="10" t="s">
        <v>15</v>
      </c>
      <c r="D29" s="11" t="s">
        <v>34</v>
      </c>
      <c r="E29" s="12" t="s">
        <v>35</v>
      </c>
    </row>
    <row r="31" spans="1:8" ht="43" x14ac:dyDescent="0.35">
      <c r="A31" s="14" t="s">
        <v>31</v>
      </c>
      <c r="B31" s="1">
        <v>1</v>
      </c>
      <c r="C31" s="14" t="s">
        <v>36</v>
      </c>
      <c r="D31" s="14" t="s">
        <v>19</v>
      </c>
      <c r="E31" s="15" t="s">
        <v>37</v>
      </c>
      <c r="F31" s="16"/>
      <c r="G31" s="17">
        <v>1</v>
      </c>
      <c r="H31" s="18">
        <f t="shared" ref="H31:H36" si="2">ROUND(ROUND(F31,2)*ROUND(G31,3),2)</f>
        <v>0</v>
      </c>
    </row>
    <row r="32" spans="1:8" ht="22" x14ac:dyDescent="0.35">
      <c r="A32" s="14" t="s">
        <v>31</v>
      </c>
      <c r="B32" s="1">
        <v>2</v>
      </c>
      <c r="C32" s="14" t="s">
        <v>38</v>
      </c>
      <c r="D32" s="14" t="s">
        <v>19</v>
      </c>
      <c r="E32" s="15" t="s">
        <v>39</v>
      </c>
      <c r="F32" s="16"/>
      <c r="G32" s="17">
        <v>1</v>
      </c>
      <c r="H32" s="18">
        <f t="shared" si="2"/>
        <v>0</v>
      </c>
    </row>
    <row r="33" spans="1:8" ht="32.5" x14ac:dyDescent="0.35">
      <c r="A33" s="14" t="s">
        <v>31</v>
      </c>
      <c r="B33" s="1">
        <v>3</v>
      </c>
      <c r="C33" s="14" t="s">
        <v>40</v>
      </c>
      <c r="D33" s="14" t="s">
        <v>19</v>
      </c>
      <c r="E33" s="15" t="s">
        <v>41</v>
      </c>
      <c r="F33" s="16"/>
      <c r="G33" s="17">
        <v>1</v>
      </c>
      <c r="H33" s="18">
        <f t="shared" si="2"/>
        <v>0</v>
      </c>
    </row>
    <row r="34" spans="1:8" ht="137.5" x14ac:dyDescent="0.35">
      <c r="A34" s="14" t="s">
        <v>31</v>
      </c>
      <c r="B34" s="1">
        <v>5</v>
      </c>
      <c r="C34" s="14" t="s">
        <v>42</v>
      </c>
      <c r="D34" s="14" t="s">
        <v>32</v>
      </c>
      <c r="E34" s="15" t="s">
        <v>43</v>
      </c>
      <c r="F34" s="16"/>
      <c r="G34" s="17">
        <v>60</v>
      </c>
      <c r="H34" s="18">
        <f t="shared" si="2"/>
        <v>0</v>
      </c>
    </row>
    <row r="35" spans="1:8" ht="22" x14ac:dyDescent="0.35">
      <c r="A35" s="14" t="s">
        <v>31</v>
      </c>
      <c r="B35" s="1">
        <v>6</v>
      </c>
      <c r="C35" s="14" t="s">
        <v>42</v>
      </c>
      <c r="D35" s="14" t="s">
        <v>44</v>
      </c>
      <c r="E35" s="15" t="s">
        <v>45</v>
      </c>
      <c r="F35" s="16"/>
      <c r="G35" s="17">
        <v>1</v>
      </c>
      <c r="H35" s="18">
        <f t="shared" si="2"/>
        <v>0</v>
      </c>
    </row>
    <row r="36" spans="1:8" x14ac:dyDescent="0.35">
      <c r="A36" s="14" t="s">
        <v>31</v>
      </c>
      <c r="B36" s="1">
        <v>11</v>
      </c>
      <c r="C36" s="14" t="s">
        <v>46</v>
      </c>
      <c r="D36" s="14" t="s">
        <v>19</v>
      </c>
      <c r="E36" s="15" t="s">
        <v>47</v>
      </c>
      <c r="F36" s="20"/>
      <c r="G36" s="21">
        <v>1</v>
      </c>
      <c r="H36" s="22">
        <f t="shared" si="2"/>
        <v>0</v>
      </c>
    </row>
    <row r="37" spans="1:8" x14ac:dyDescent="0.35">
      <c r="A37" s="14"/>
      <c r="B37" s="1"/>
      <c r="C37" s="14"/>
      <c r="D37" s="14"/>
      <c r="E37" s="23" t="s">
        <v>48</v>
      </c>
      <c r="F37" s="16"/>
      <c r="G37" s="17"/>
      <c r="H37" s="18"/>
    </row>
    <row r="38" spans="1:8" x14ac:dyDescent="0.35">
      <c r="E38" s="12" t="s">
        <v>28</v>
      </c>
      <c r="F38" s="19"/>
      <c r="G38" s="10"/>
      <c r="H38" s="19">
        <f>SUM(H31:H36)</f>
        <v>0</v>
      </c>
    </row>
    <row r="40" spans="1:8" x14ac:dyDescent="0.35">
      <c r="E40" s="24" t="s">
        <v>49</v>
      </c>
      <c r="H40" s="25">
        <f>SUM(H9:H39)/2</f>
        <v>0</v>
      </c>
    </row>
    <row r="41" spans="1:8" x14ac:dyDescent="0.35">
      <c r="A41" s="26"/>
      <c r="B41" s="26"/>
      <c r="C41" s="26"/>
      <c r="D41" s="26"/>
      <c r="E41" s="27" t="s">
        <v>50</v>
      </c>
      <c r="F41" s="28"/>
      <c r="G41" s="29"/>
      <c r="H41" s="28">
        <v>5633.36</v>
      </c>
    </row>
  </sheetData>
  <mergeCells count="1">
    <mergeCell ref="E1:H1"/>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LOT1</vt:lpstr>
    </vt:vector>
  </TitlesOfParts>
  <Company>T-Systems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Blasi Rovira, Maria</dc:creator>
  <cp:lastModifiedBy>Blasi Rovira, Maria</cp:lastModifiedBy>
  <dcterms:created xsi:type="dcterms:W3CDTF">2024-10-28T17:00:03Z</dcterms:created>
  <dcterms:modified xsi:type="dcterms:W3CDTF">2024-10-28T17:08:48Z</dcterms:modified>
</cp:coreProperties>
</file>