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9440" windowHeight="7932" tabRatio="931" activeTab="1"/>
  </bookViews>
  <sheets>
    <sheet name="Instruccions" sheetId="18" r:id="rId1"/>
    <sheet name="Lot únic Manta i equip cessió" sheetId="17" r:id="rId2"/>
  </sheets>
  <calcPr calcId="152511"/>
</workbook>
</file>

<file path=xl/calcChain.xml><?xml version="1.0" encoding="utf-8"?>
<calcChain xmlns="http://schemas.openxmlformats.org/spreadsheetml/2006/main">
  <c r="K19" i="17" l="1"/>
  <c r="K23" i="17" s="1"/>
  <c r="K16" i="17"/>
  <c r="K18" i="17" l="1"/>
  <c r="K20" i="17" s="1"/>
  <c r="K22" i="17" l="1"/>
  <c r="K25" i="17" l="1"/>
  <c r="K24" i="17"/>
</calcChain>
</file>

<file path=xl/sharedStrings.xml><?xml version="1.0" encoding="utf-8"?>
<sst xmlns="http://schemas.openxmlformats.org/spreadsheetml/2006/main" count="35" uniqueCount="34">
  <si>
    <t>Qt. aprox anuals</t>
  </si>
  <si>
    <t>Preu màxim unitari</t>
  </si>
  <si>
    <t>Marca</t>
  </si>
  <si>
    <t>Fabricant</t>
  </si>
  <si>
    <t>Preu unitari ofert s/IVA</t>
  </si>
  <si>
    <t>% IVA</t>
  </si>
  <si>
    <t>Pressupost S/IVA</t>
  </si>
  <si>
    <t>Diferència</t>
  </si>
  <si>
    <t>Descripció del material</t>
  </si>
  <si>
    <t>Referència licitador</t>
  </si>
  <si>
    <t>Diferència (import s/iva)</t>
  </si>
  <si>
    <t xml:space="preserve">Pressupost màxim de licitació s/iva (4 anys) </t>
  </si>
  <si>
    <t>Oferta licitador total a/iva (4 anys)</t>
  </si>
  <si>
    <t xml:space="preserve">Unitat d'embalatge </t>
  </si>
  <si>
    <t xml:space="preserve">Oferta licitador anual s/iva </t>
  </si>
  <si>
    <t>Oferta licitador anual s/iva (4 anys )</t>
  </si>
  <si>
    <t>Pressupost màxim anual s/iva</t>
  </si>
  <si>
    <t>Indicar SI/NO</t>
  </si>
  <si>
    <t>SI: 5</t>
  </si>
  <si>
    <t xml:space="preserve">NO: 0 </t>
  </si>
  <si>
    <t xml:space="preserve">Màquina de substitució en avaries no reparades menys de 72 h </t>
  </si>
  <si>
    <t>Indicar Declaració de Responsabilitat</t>
  </si>
  <si>
    <t>ANNEX CRITERIS OBJECTIUS CSI2024041</t>
  </si>
  <si>
    <t>Medi ambient: 5 punts</t>
  </si>
  <si>
    <t>Adjuntar declaració del fabricant de l'envàs o certificat amb el títol "Envàs amb material reciclat"</t>
  </si>
  <si>
    <t>Embalatge procedent de material reciclat o bosc sostenible</t>
  </si>
  <si>
    <t>SI:  5</t>
  </si>
  <si>
    <t>Nom  licitador:</t>
  </si>
  <si>
    <t>Gestió incidència subtitució equip: 5 punts</t>
  </si>
  <si>
    <t>NO: 0</t>
  </si>
  <si>
    <t>1.- El licitador ha de complimentar les columnes de color gris clar de l'Annex criteris objectius</t>
  </si>
  <si>
    <t>2.- El licitador ha de complimentar  només les columnes de color gris en cas de porta màquina de substitució en avaries no reparades menys de 72 h i 
compliment criteri medi ambient</t>
  </si>
  <si>
    <t>CSI2024041  MANTES TÈRMIQUES D'AIGUA AMB CESSIÓ OBLIGATÒRIA D'UN EQUIP DE CONTROL DE TEMPERATURA</t>
  </si>
  <si>
    <t>Mantes tèrmiques d'aigua amb cessió obligatòria d'un equip de control de temperatura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</si>
</sst>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7030A0"/>
      <name val="TradeGothic"/>
    </font>
    <font>
      <b/>
      <sz val="10"/>
      <name val="TradeGothic"/>
    </font>
    <font>
      <b/>
      <sz val="10"/>
      <color rgb="FFFF0000"/>
      <name val="TradeGothic"/>
    </font>
    <font>
      <b/>
      <sz val="10"/>
      <color rgb="FF3333FF"/>
      <name val="TradeGothic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9"/>
      <name val="Arial"/>
      <family val="2"/>
    </font>
    <font>
      <b/>
      <sz val="18"/>
      <color theme="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2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</cellStyleXfs>
  <cellXfs count="110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7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167" fontId="1" fillId="0" borderId="0" xfId="0" applyNumberFormat="1" applyFont="1" applyBorder="1" applyAlignment="1">
      <alignment horizontal="right" vertical="center" wrapText="1"/>
    </xf>
    <xf numFmtId="3" fontId="1" fillId="0" borderId="0" xfId="0" applyNumberFormat="1" applyFont="1" applyBorder="1" applyAlignment="1" applyProtection="1">
      <alignment vertical="center" wrapText="1"/>
      <protection locked="0"/>
    </xf>
    <xf numFmtId="164" fontId="1" fillId="0" borderId="0" xfId="0" applyNumberFormat="1" applyFont="1" applyBorder="1" applyAlignment="1" applyProtection="1">
      <alignment vertical="center" wrapText="1"/>
      <protection locked="0"/>
    </xf>
    <xf numFmtId="165" fontId="1" fillId="0" borderId="0" xfId="0" applyNumberFormat="1" applyFont="1" applyBorder="1" applyAlignment="1">
      <alignment vertical="center" wrapText="1"/>
    </xf>
    <xf numFmtId="166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Fill="1" applyBorder="1" applyAlignment="1">
      <alignment vertical="center" wrapText="1"/>
    </xf>
    <xf numFmtId="0" fontId="7" fillId="0" borderId="0" xfId="0" applyFont="1" applyAlignment="1" applyProtection="1">
      <alignment vertical="center" wrapText="1"/>
      <protection locked="0"/>
    </xf>
    <xf numFmtId="167" fontId="7" fillId="0" borderId="0" xfId="0" applyNumberFormat="1" applyFont="1" applyAlignment="1" applyProtection="1">
      <alignment vertical="center" wrapText="1"/>
      <protection locked="0"/>
    </xf>
    <xf numFmtId="9" fontId="8" fillId="0" borderId="0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 applyProtection="1">
      <alignment vertical="center"/>
      <protection locked="0"/>
    </xf>
    <xf numFmtId="166" fontId="8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8" fillId="0" borderId="3" xfId="0" applyNumberFormat="1" applyFont="1" applyBorder="1" applyAlignment="1" applyProtection="1">
      <alignment horizontal="left" vertical="center"/>
      <protection locked="0"/>
    </xf>
    <xf numFmtId="9" fontId="8" fillId="0" borderId="4" xfId="0" applyNumberFormat="1" applyFont="1" applyBorder="1" applyAlignment="1" applyProtection="1">
      <alignment horizontal="left" vertical="center"/>
      <protection locked="0"/>
    </xf>
    <xf numFmtId="164" fontId="8" fillId="0" borderId="4" xfId="0" applyNumberFormat="1" applyFont="1" applyBorder="1" applyAlignment="1" applyProtection="1">
      <alignment horizontal="left" vertical="center"/>
      <protection locked="0"/>
    </xf>
    <xf numFmtId="9" fontId="8" fillId="0" borderId="5" xfId="0" applyNumberFormat="1" applyFont="1" applyBorder="1" applyAlignment="1" applyProtection="1">
      <alignment horizontal="left" vertical="center"/>
      <protection locked="0"/>
    </xf>
    <xf numFmtId="166" fontId="8" fillId="0" borderId="6" xfId="0" applyNumberFormat="1" applyFont="1" applyBorder="1" applyAlignment="1" applyProtection="1">
      <alignment vertical="center"/>
    </xf>
    <xf numFmtId="167" fontId="8" fillId="0" borderId="11" xfId="0" applyNumberFormat="1" applyFont="1" applyBorder="1" applyAlignment="1" applyProtection="1">
      <alignment vertical="center"/>
      <protection locked="0"/>
    </xf>
    <xf numFmtId="9" fontId="8" fillId="0" borderId="12" xfId="0" applyNumberFormat="1" applyFont="1" applyBorder="1" applyAlignment="1" applyProtection="1">
      <alignment vertical="center"/>
      <protection locked="0"/>
    </xf>
    <xf numFmtId="164" fontId="8" fillId="0" borderId="12" xfId="0" applyNumberFormat="1" applyFont="1" applyBorder="1" applyAlignment="1" applyProtection="1">
      <alignment vertical="center"/>
      <protection locked="0"/>
    </xf>
    <xf numFmtId="9" fontId="8" fillId="0" borderId="13" xfId="0" applyNumberFormat="1" applyFont="1" applyBorder="1" applyAlignment="1" applyProtection="1">
      <alignment vertical="center"/>
      <protection locked="0"/>
    </xf>
    <xf numFmtId="166" fontId="8" fillId="0" borderId="14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right" vertical="center" wrapText="1"/>
      <protection locked="0"/>
    </xf>
    <xf numFmtId="167" fontId="8" fillId="2" borderId="3" xfId="0" applyNumberFormat="1" applyFont="1" applyFill="1" applyBorder="1" applyAlignment="1" applyProtection="1">
      <alignment horizontal="left" vertical="center"/>
      <protection locked="0"/>
    </xf>
    <xf numFmtId="9" fontId="8" fillId="2" borderId="4" xfId="0" applyNumberFormat="1" applyFont="1" applyFill="1" applyBorder="1" applyAlignment="1" applyProtection="1">
      <alignment horizontal="left" vertical="center"/>
      <protection locked="0"/>
    </xf>
    <xf numFmtId="164" fontId="8" fillId="2" borderId="4" xfId="0" applyNumberFormat="1" applyFont="1" applyFill="1" applyBorder="1" applyAlignment="1" applyProtection="1">
      <alignment horizontal="left" vertical="center"/>
      <protection locked="0"/>
    </xf>
    <xf numFmtId="9" fontId="8" fillId="2" borderId="5" xfId="0" applyNumberFormat="1" applyFont="1" applyFill="1" applyBorder="1" applyAlignment="1" applyProtection="1">
      <alignment horizontal="left" vertical="center"/>
      <protection locked="0"/>
    </xf>
    <xf numFmtId="166" fontId="8" fillId="2" borderId="6" xfId="0" applyNumberFormat="1" applyFont="1" applyFill="1" applyBorder="1" applyAlignment="1" applyProtection="1">
      <alignment vertical="center"/>
    </xf>
    <xf numFmtId="167" fontId="8" fillId="2" borderId="11" xfId="0" applyNumberFormat="1" applyFont="1" applyFill="1" applyBorder="1" applyAlignment="1" applyProtection="1">
      <alignment vertical="center"/>
      <protection locked="0"/>
    </xf>
    <xf numFmtId="9" fontId="8" fillId="2" borderId="12" xfId="0" applyNumberFormat="1" applyFont="1" applyFill="1" applyBorder="1" applyAlignment="1" applyProtection="1">
      <alignment vertical="center"/>
      <protection locked="0"/>
    </xf>
    <xf numFmtId="164" fontId="8" fillId="2" borderId="12" xfId="0" applyNumberFormat="1" applyFont="1" applyFill="1" applyBorder="1" applyAlignment="1" applyProtection="1">
      <alignment vertical="center"/>
      <protection locked="0"/>
    </xf>
    <xf numFmtId="9" fontId="8" fillId="2" borderId="13" xfId="0" applyNumberFormat="1" applyFont="1" applyFill="1" applyBorder="1" applyAlignment="1" applyProtection="1">
      <alignment vertical="center"/>
      <protection locked="0"/>
    </xf>
    <xf numFmtId="166" fontId="8" fillId="2" borderId="14" xfId="0" applyNumberFormat="1" applyFont="1" applyFill="1" applyBorder="1" applyAlignment="1" applyProtection="1">
      <alignment vertical="center"/>
      <protection locked="0"/>
    </xf>
    <xf numFmtId="166" fontId="11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11" fillId="3" borderId="8" xfId="0" applyNumberFormat="1" applyFont="1" applyFill="1" applyBorder="1" applyAlignment="1" applyProtection="1">
      <alignment horizontal="left" vertical="center" wrapText="1"/>
      <protection locked="0"/>
    </xf>
    <xf numFmtId="166" fontId="11" fillId="3" borderId="9" xfId="0" applyNumberFormat="1" applyFont="1" applyFill="1" applyBorder="1" applyAlignment="1" applyProtection="1">
      <alignment horizontal="left" vertical="center" wrapText="1"/>
      <protection locked="0"/>
    </xf>
    <xf numFmtId="167" fontId="11" fillId="0" borderId="18" xfId="0" applyNumberFormat="1" applyFont="1" applyFill="1" applyBorder="1" applyAlignment="1" applyProtection="1">
      <alignment horizontal="left" vertical="center"/>
      <protection locked="0"/>
    </xf>
    <xf numFmtId="167" fontId="11" fillId="0" borderId="15" xfId="0" applyNumberFormat="1" applyFont="1" applyFill="1" applyBorder="1" applyAlignment="1" applyProtection="1">
      <alignment horizontal="left" vertical="center"/>
      <protection locked="0"/>
    </xf>
    <xf numFmtId="167" fontId="12" fillId="0" borderId="16" xfId="0" applyNumberFormat="1" applyFont="1" applyFill="1" applyBorder="1" applyAlignment="1" applyProtection="1">
      <alignment horizontal="left" vertical="center"/>
      <protection locked="0"/>
    </xf>
    <xf numFmtId="167" fontId="12" fillId="0" borderId="18" xfId="0" applyNumberFormat="1" applyFont="1" applyFill="1" applyBorder="1" applyAlignment="1" applyProtection="1">
      <alignment horizontal="left" vertical="center"/>
      <protection locked="0"/>
    </xf>
    <xf numFmtId="166" fontId="13" fillId="0" borderId="17" xfId="0" applyNumberFormat="1" applyFont="1" applyFill="1" applyBorder="1" applyAlignment="1" applyProtection="1">
      <alignment vertical="center" wrapText="1"/>
      <protection locked="0"/>
    </xf>
    <xf numFmtId="167" fontId="14" fillId="3" borderId="7" xfId="0" applyNumberFormat="1" applyFont="1" applyFill="1" applyBorder="1" applyAlignment="1" applyProtection="1">
      <alignment horizontal="left" vertical="center"/>
      <protection locked="0"/>
    </xf>
    <xf numFmtId="166" fontId="14" fillId="3" borderId="10" xfId="0" applyNumberFormat="1" applyFont="1" applyFill="1" applyBorder="1" applyAlignment="1" applyProtection="1">
      <alignment vertical="center" wrapText="1"/>
      <protection locked="0"/>
    </xf>
    <xf numFmtId="0" fontId="15" fillId="4" borderId="25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/>
      <protection locked="0"/>
    </xf>
    <xf numFmtId="0" fontId="15" fillId="4" borderId="34" xfId="0" applyFont="1" applyFill="1" applyBorder="1" applyAlignment="1">
      <alignment horizontal="center" vertical="center" wrapText="1"/>
    </xf>
    <xf numFmtId="0" fontId="1" fillId="0" borderId="0" xfId="2"/>
    <xf numFmtId="0" fontId="21" fillId="0" borderId="25" xfId="2" applyFont="1" applyBorder="1" applyAlignment="1">
      <alignment wrapText="1"/>
    </xf>
    <xf numFmtId="3" fontId="10" fillId="0" borderId="19" xfId="0" applyNumberFormat="1" applyFont="1" applyFill="1" applyBorder="1" applyAlignment="1">
      <alignment horizontal="center" vertical="center" wrapText="1"/>
    </xf>
    <xf numFmtId="166" fontId="10" fillId="0" borderId="19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Border="1" applyAlignment="1" applyProtection="1">
      <alignment vertical="center" wrapText="1"/>
      <protection locked="0"/>
    </xf>
    <xf numFmtId="9" fontId="1" fillId="0" borderId="19" xfId="0" applyNumberFormat="1" applyFont="1" applyBorder="1" applyAlignment="1" applyProtection="1">
      <alignment horizontal="center" vertical="center" wrapText="1"/>
      <protection locked="0"/>
    </xf>
    <xf numFmtId="166" fontId="1" fillId="0" borderId="20" xfId="1" applyNumberFormat="1" applyFont="1" applyBorder="1" applyAlignment="1" applyProtection="1">
      <alignment horizontal="right" vertical="center" wrapText="1"/>
    </xf>
    <xf numFmtId="0" fontId="5" fillId="4" borderId="36" xfId="0" applyFont="1" applyFill="1" applyBorder="1" applyAlignment="1" applyProtection="1">
      <alignment horizontal="center" vertical="center" wrapText="1"/>
    </xf>
    <xf numFmtId="164" fontId="5" fillId="4" borderId="36" xfId="0" applyNumberFormat="1" applyFont="1" applyFill="1" applyBorder="1" applyAlignment="1" applyProtection="1">
      <alignment horizontal="center" vertical="center" wrapText="1"/>
    </xf>
    <xf numFmtId="166" fontId="5" fillId="4" borderId="37" xfId="0" applyNumberFormat="1" applyFont="1" applyFill="1" applyBorder="1" applyAlignment="1" applyProtection="1">
      <alignment horizontal="center" vertical="center" wrapText="1"/>
    </xf>
    <xf numFmtId="0" fontId="5" fillId="7" borderId="25" xfId="0" applyFont="1" applyFill="1" applyBorder="1" applyAlignment="1" applyProtection="1">
      <alignment horizontal="center" vertical="center" wrapText="1"/>
    </xf>
    <xf numFmtId="0" fontId="5" fillId="4" borderId="33" xfId="0" applyFont="1" applyFill="1" applyBorder="1" applyAlignment="1" applyProtection="1">
      <alignment horizontal="center" vertical="center" wrapText="1"/>
    </xf>
    <xf numFmtId="167" fontId="5" fillId="7" borderId="25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5" fillId="7" borderId="35" xfId="0" applyFont="1" applyFill="1" applyBorder="1" applyAlignment="1" applyProtection="1">
      <alignment horizontal="center" vertical="center" wrapText="1"/>
    </xf>
    <xf numFmtId="0" fontId="5" fillId="7" borderId="37" xfId="0" applyFont="1" applyFill="1" applyBorder="1" applyAlignment="1" applyProtection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164" fontId="17" fillId="0" borderId="0" xfId="0" applyNumberFormat="1" applyFont="1" applyAlignment="1" applyProtection="1">
      <alignment horizontal="right" vertical="center" wrapText="1"/>
      <protection locked="0"/>
    </xf>
    <xf numFmtId="0" fontId="18" fillId="6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4" fillId="3" borderId="7" xfId="0" applyNumberFormat="1" applyFont="1" applyFill="1" applyBorder="1" applyAlignment="1" applyProtection="1">
      <alignment horizontal="left" vertical="center"/>
      <protection locked="0"/>
    </xf>
    <xf numFmtId="167" fontId="14" fillId="3" borderId="8" xfId="0" applyNumberFormat="1" applyFont="1" applyFill="1" applyBorder="1" applyAlignment="1" applyProtection="1">
      <alignment horizontal="left" vertical="center"/>
      <protection locked="0"/>
    </xf>
    <xf numFmtId="167" fontId="14" fillId="3" borderId="9" xfId="0" applyNumberFormat="1" applyFont="1" applyFill="1" applyBorder="1" applyAlignment="1" applyProtection="1">
      <alignment horizontal="left" vertical="center"/>
      <protection locked="0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7" borderId="21" xfId="2" applyFont="1" applyFill="1" applyBorder="1" applyAlignment="1">
      <alignment horizontal="left" vertical="center" wrapText="1"/>
    </xf>
    <xf numFmtId="0" fontId="15" fillId="7" borderId="22" xfId="2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5" fillId="8" borderId="24" xfId="3" applyFont="1" applyFill="1" applyBorder="1" applyAlignment="1">
      <alignment horizontal="left" vertical="center" wrapText="1"/>
    </xf>
    <xf numFmtId="0" fontId="15" fillId="8" borderId="2" xfId="3" applyFont="1" applyFill="1" applyBorder="1" applyAlignment="1">
      <alignment horizontal="left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</cellXfs>
  <cellStyles count="4">
    <cellStyle name="Euro" xfId="1"/>
    <cellStyle name="Normal" xfId="0" builtinId="0"/>
    <cellStyle name="Normal 4" xfId="2"/>
    <cellStyle name="Normal 4 2" xfId="3"/>
  </cellStyles>
  <dxfs count="0"/>
  <tableStyles count="0" defaultTableStyle="TableStyleMedium2" defaultPivotStyle="PivotStyleMedium9"/>
  <colors>
    <mruColors>
      <color rgb="FF3333FF"/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230605</xdr:colOff>
      <xdr:row>4</xdr:row>
      <xdr:rowOff>40105</xdr:rowOff>
    </xdr:to>
    <xdr:pic>
      <xdr:nvPicPr>
        <xdr:cNvPr id="3" name="Imagen 2" descr="cid:image001.jpg@01D6A858.094CB9E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421"/>
          <a:ext cx="1524000" cy="5213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8"/>
  <sheetViews>
    <sheetView showGridLines="0" workbookViewId="0">
      <selection activeCell="B17" sqref="B17"/>
    </sheetView>
  </sheetViews>
  <sheetFormatPr baseColWidth="10" defaultColWidth="11.44140625" defaultRowHeight="13.2"/>
  <cols>
    <col min="1" max="1" width="3.88671875" style="65" customWidth="1"/>
    <col min="2" max="2" width="105.33203125" style="65" customWidth="1"/>
    <col min="3" max="16384" width="11.44140625" style="65"/>
  </cols>
  <sheetData>
    <row r="3" spans="2:2" ht="13.8" thickBot="1"/>
    <row r="4" spans="2:2" ht="62.25" customHeight="1" thickBot="1">
      <c r="B4" s="66" t="s">
        <v>30</v>
      </c>
    </row>
    <row r="7" spans="2:2" ht="13.8" thickBot="1"/>
    <row r="8" spans="2:2" ht="111" thickBot="1">
      <c r="B8" s="66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2:K38"/>
  <sheetViews>
    <sheetView showGridLines="0" tabSelected="1" zoomScale="95" zoomScaleNormal="95" workbookViewId="0">
      <selection activeCell="A16" sqref="A16:B16"/>
    </sheetView>
  </sheetViews>
  <sheetFormatPr baseColWidth="10" defaultColWidth="53.109375" defaultRowHeight="13.2"/>
  <cols>
    <col min="1" max="1" width="19.44140625" style="1" customWidth="1"/>
    <col min="2" max="2" width="6.44140625" style="1" customWidth="1"/>
    <col min="3" max="3" width="18" style="1" customWidth="1"/>
    <col min="4" max="4" width="13.6640625" style="9" customWidth="1"/>
    <col min="5" max="5" width="38.6640625" style="1" customWidth="1"/>
    <col min="6" max="6" width="13.6640625" style="1" customWidth="1"/>
    <col min="7" max="7" width="11.6640625" style="1" customWidth="1"/>
    <col min="8" max="8" width="12.5546875" style="1" customWidth="1"/>
    <col min="9" max="9" width="12.44140625" style="2" customWidth="1"/>
    <col min="10" max="10" width="6.33203125" style="3" bestFit="1" customWidth="1"/>
    <col min="11" max="11" width="15.88671875" style="4" bestFit="1" customWidth="1"/>
    <col min="12" max="12" width="11" style="1" customWidth="1"/>
    <col min="13" max="16384" width="53.109375" style="1"/>
  </cols>
  <sheetData>
    <row r="2" spans="1:11">
      <c r="E2" s="78"/>
      <c r="F2" s="78"/>
      <c r="G2" s="78"/>
      <c r="H2" s="85" t="s">
        <v>22</v>
      </c>
      <c r="I2" s="85"/>
      <c r="J2" s="85"/>
      <c r="K2" s="85"/>
    </row>
    <row r="6" spans="1:11" ht="49.5" customHeight="1">
      <c r="A6" s="86" t="s">
        <v>32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18.75" customHeight="1" thickBot="1">
      <c r="A9" s="63" t="s">
        <v>27</v>
      </c>
      <c r="B9" s="37"/>
      <c r="C9" s="5"/>
      <c r="D9" s="6"/>
      <c r="E9" s="5"/>
      <c r="F9" s="5"/>
      <c r="G9" s="5"/>
      <c r="H9" s="5"/>
      <c r="I9" s="83"/>
      <c r="J9" s="83"/>
      <c r="K9" s="7"/>
    </row>
    <row r="10" spans="1:11">
      <c r="A10" s="8"/>
      <c r="B10" s="8"/>
      <c r="C10" s="8"/>
      <c r="I10" s="10"/>
      <c r="J10" s="1"/>
      <c r="K10" s="11"/>
    </row>
    <row r="11" spans="1:11">
      <c r="A11" s="8"/>
      <c r="B11" s="8"/>
      <c r="C11" s="8"/>
    </row>
    <row r="12" spans="1:11" s="19" customFormat="1">
      <c r="A12" s="12"/>
      <c r="B12" s="12"/>
      <c r="C12" s="13"/>
      <c r="D12" s="14"/>
      <c r="E12" s="15"/>
      <c r="F12" s="15"/>
      <c r="G12" s="15"/>
      <c r="H12" s="15"/>
      <c r="I12" s="16"/>
      <c r="J12" s="17"/>
      <c r="K12" s="18"/>
    </row>
    <row r="13" spans="1:11" s="19" customFormat="1" ht="15.75" customHeight="1">
      <c r="A13" s="84"/>
      <c r="B13" s="84"/>
      <c r="C13" s="84"/>
      <c r="D13" s="84"/>
      <c r="E13" s="84"/>
      <c r="F13" s="84"/>
      <c r="G13" s="84"/>
      <c r="H13" s="84"/>
      <c r="I13" s="84"/>
      <c r="J13" s="20"/>
      <c r="K13" s="18"/>
    </row>
    <row r="14" spans="1:11" s="21" customFormat="1" ht="13.8" thickBot="1">
      <c r="D14" s="22"/>
      <c r="E14" s="23"/>
      <c r="F14" s="23"/>
      <c r="G14" s="23"/>
      <c r="H14" s="23"/>
      <c r="I14" s="24"/>
      <c r="J14" s="23"/>
      <c r="K14" s="25"/>
    </row>
    <row r="15" spans="1:11" s="26" customFormat="1" ht="27" thickBot="1">
      <c r="A15" s="79" t="s">
        <v>8</v>
      </c>
      <c r="B15" s="80"/>
      <c r="C15" s="75" t="s">
        <v>0</v>
      </c>
      <c r="D15" s="77" t="s">
        <v>1</v>
      </c>
      <c r="E15" s="76" t="s">
        <v>2</v>
      </c>
      <c r="F15" s="72" t="s">
        <v>3</v>
      </c>
      <c r="G15" s="72" t="s">
        <v>9</v>
      </c>
      <c r="H15" s="72" t="s">
        <v>13</v>
      </c>
      <c r="I15" s="73" t="s">
        <v>4</v>
      </c>
      <c r="J15" s="72" t="s">
        <v>5</v>
      </c>
      <c r="K15" s="74" t="s">
        <v>6</v>
      </c>
    </row>
    <row r="16" spans="1:11" s="26" customFormat="1" ht="41.25" customHeight="1" thickBot="1">
      <c r="A16" s="81" t="s">
        <v>33</v>
      </c>
      <c r="B16" s="82"/>
      <c r="C16" s="67">
        <v>160</v>
      </c>
      <c r="D16" s="68">
        <v>500</v>
      </c>
      <c r="E16" s="69"/>
      <c r="F16" s="69"/>
      <c r="G16" s="69"/>
      <c r="H16" s="69"/>
      <c r="I16" s="68"/>
      <c r="J16" s="70"/>
      <c r="K16" s="71">
        <f>C16*I16</f>
        <v>0</v>
      </c>
    </row>
    <row r="17" spans="1:11" s="19" customFormat="1" ht="13.8" thickBot="1">
      <c r="A17" s="1"/>
      <c r="B17" s="1"/>
      <c r="C17" s="1"/>
      <c r="D17" s="9"/>
      <c r="E17" s="1"/>
      <c r="F17" s="1"/>
      <c r="G17" s="1"/>
      <c r="H17" s="1"/>
      <c r="I17" s="2"/>
      <c r="J17" s="3"/>
      <c r="K17" s="4"/>
    </row>
    <row r="18" spans="1:11">
      <c r="A18" s="21"/>
      <c r="B18" s="21"/>
      <c r="C18" s="21"/>
      <c r="D18" s="27" t="s">
        <v>14</v>
      </c>
      <c r="E18" s="28"/>
      <c r="F18" s="28"/>
      <c r="G18" s="28"/>
      <c r="H18" s="28"/>
      <c r="I18" s="29"/>
      <c r="J18" s="30"/>
      <c r="K18" s="31">
        <f>K16</f>
        <v>0</v>
      </c>
    </row>
    <row r="19" spans="1:11" s="21" customFormat="1">
      <c r="D19" s="56" t="s">
        <v>16</v>
      </c>
      <c r="E19" s="48"/>
      <c r="F19" s="48"/>
      <c r="G19" s="48"/>
      <c r="H19" s="48"/>
      <c r="I19" s="49"/>
      <c r="J19" s="50"/>
      <c r="K19" s="57">
        <f>C16*D16</f>
        <v>80000</v>
      </c>
    </row>
    <row r="20" spans="1:11" s="21" customFormat="1" ht="13.8" thickBot="1">
      <c r="D20" s="32" t="s">
        <v>7</v>
      </c>
      <c r="E20" s="33"/>
      <c r="F20" s="33"/>
      <c r="G20" s="33"/>
      <c r="H20" s="33"/>
      <c r="I20" s="34"/>
      <c r="J20" s="35"/>
      <c r="K20" s="36">
        <f>K19-K18</f>
        <v>80000</v>
      </c>
    </row>
    <row r="21" spans="1:11" s="21" customFormat="1" ht="13.8" thickBot="1">
      <c r="A21" s="1"/>
      <c r="B21" s="1"/>
      <c r="C21" s="1"/>
      <c r="D21" s="9"/>
      <c r="E21" s="1"/>
      <c r="F21" s="1"/>
      <c r="G21" s="1"/>
      <c r="H21" s="1"/>
      <c r="I21" s="2"/>
      <c r="J21" s="3"/>
      <c r="K21" s="4"/>
    </row>
    <row r="22" spans="1:11">
      <c r="D22" s="38" t="s">
        <v>15</v>
      </c>
      <c r="E22" s="39"/>
      <c r="F22" s="39"/>
      <c r="G22" s="39"/>
      <c r="H22" s="39"/>
      <c r="I22" s="40"/>
      <c r="J22" s="41"/>
      <c r="K22" s="42">
        <f>4*K18</f>
        <v>0</v>
      </c>
    </row>
    <row r="23" spans="1:11">
      <c r="D23" s="89" t="s">
        <v>11</v>
      </c>
      <c r="E23" s="90"/>
      <c r="F23" s="90"/>
      <c r="G23" s="90"/>
      <c r="H23" s="90"/>
      <c r="I23" s="90"/>
      <c r="J23" s="91"/>
      <c r="K23" s="57">
        <f>4*K19</f>
        <v>320000</v>
      </c>
    </row>
    <row r="24" spans="1:11">
      <c r="D24" s="53" t="s">
        <v>12</v>
      </c>
      <c r="E24" s="54"/>
      <c r="F24" s="51"/>
      <c r="G24" s="51"/>
      <c r="H24" s="51"/>
      <c r="I24" s="51"/>
      <c r="J24" s="52"/>
      <c r="K24" s="55">
        <f>K22+(K22*J16)</f>
        <v>0</v>
      </c>
    </row>
    <row r="25" spans="1:11" ht="13.8" thickBot="1">
      <c r="D25" s="43" t="s">
        <v>10</v>
      </c>
      <c r="E25" s="44"/>
      <c r="F25" s="44"/>
      <c r="G25" s="44"/>
      <c r="H25" s="44"/>
      <c r="I25" s="45"/>
      <c r="J25" s="46"/>
      <c r="K25" s="47">
        <f>K23-K22</f>
        <v>320000</v>
      </c>
    </row>
    <row r="27" spans="1:11" ht="25.5" customHeight="1" thickBot="1"/>
    <row r="28" spans="1:11" hidden="1"/>
    <row r="29" spans="1:11" hidden="1"/>
    <row r="30" spans="1:11" ht="30" customHeight="1" thickBot="1">
      <c r="A30" s="94" t="s">
        <v>28</v>
      </c>
      <c r="B30" s="95"/>
      <c r="C30" s="95"/>
      <c r="D30" s="58" t="s">
        <v>17</v>
      </c>
      <c r="E30" s="64" t="s">
        <v>21</v>
      </c>
    </row>
    <row r="31" spans="1:11" ht="67.5" customHeight="1" thickBot="1">
      <c r="A31" s="96" t="s">
        <v>20</v>
      </c>
      <c r="B31" s="97"/>
      <c r="C31" s="61" t="s">
        <v>18</v>
      </c>
      <c r="D31" s="87"/>
      <c r="E31" s="92"/>
    </row>
    <row r="32" spans="1:11" ht="75" customHeight="1" thickBot="1">
      <c r="A32" s="98"/>
      <c r="B32" s="99"/>
      <c r="C32" s="62" t="s">
        <v>29</v>
      </c>
      <c r="D32" s="88"/>
      <c r="E32" s="93"/>
    </row>
    <row r="35" spans="1:5" ht="13.8" thickBot="1"/>
    <row r="36" spans="1:5" ht="30" customHeight="1" thickBot="1">
      <c r="A36" s="100" t="s">
        <v>23</v>
      </c>
      <c r="B36" s="101"/>
      <c r="C36" s="58" t="s">
        <v>17</v>
      </c>
      <c r="D36" s="102" t="s">
        <v>24</v>
      </c>
      <c r="E36" s="103"/>
    </row>
    <row r="37" spans="1:5" ht="38.25" customHeight="1" thickBot="1">
      <c r="A37" s="104" t="s">
        <v>25</v>
      </c>
      <c r="B37" s="59" t="s">
        <v>26</v>
      </c>
      <c r="C37" s="106"/>
      <c r="D37" s="87"/>
      <c r="E37" s="108"/>
    </row>
    <row r="38" spans="1:5" ht="46.5" customHeight="1" thickBot="1">
      <c r="A38" s="105"/>
      <c r="B38" s="60" t="s">
        <v>19</v>
      </c>
      <c r="C38" s="107"/>
      <c r="D38" s="88"/>
      <c r="E38" s="109"/>
    </row>
  </sheetData>
  <mergeCells count="17">
    <mergeCell ref="A36:B36"/>
    <mergeCell ref="D36:E36"/>
    <mergeCell ref="A37:A38"/>
    <mergeCell ref="C37:C38"/>
    <mergeCell ref="D37:E38"/>
    <mergeCell ref="D31:D32"/>
    <mergeCell ref="D23:J23"/>
    <mergeCell ref="E31:E32"/>
    <mergeCell ref="A30:C30"/>
    <mergeCell ref="A31:B32"/>
    <mergeCell ref="E2:G2"/>
    <mergeCell ref="A15:B15"/>
    <mergeCell ref="A16:B16"/>
    <mergeCell ref="I9:J9"/>
    <mergeCell ref="A13:I13"/>
    <mergeCell ref="H2:K2"/>
    <mergeCell ref="A6:K6"/>
  </mergeCells>
  <pageMargins left="0" right="0" top="0.74803149606299213" bottom="0.74803149606299213" header="0.31496062992125984" footer="0.31496062992125984"/>
  <pageSetup paperSize="9" scale="85" orientation="landscape" r:id="rId1"/>
  <headerFooter>
    <oddFooter xml:space="preserve">&amp;RNom de qui signa
Data i lloc
Sigantura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Instruccions</vt:lpstr>
      <vt:lpstr>Lot únic Manta i equip cessió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2024-09-27T10:33:33Z</dcterms:modified>
</cp:coreProperties>
</file>