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X:\Xarxa_Serveis_Urbans\2 CONTRACTACIÓ\Contractes 2024 Xarxa\XSU.157.2024 2ª fase obres Xarxa\"/>
    </mc:Choice>
  </mc:AlternateContent>
  <xr:revisionPtr revIDLastSave="0" documentId="8_{3F7C8A6F-C34A-46AC-AB4D-7E007627C66E}" xr6:coauthVersionLast="47" xr6:coauthVersionMax="47" xr10:uidLastSave="{00000000-0000-0000-0000-000000000000}"/>
  <bookViews>
    <workbookView xWindow="-28920" yWindow="-120" windowWidth="29040" windowHeight="15840" xr2:uid="{00000000-000D-0000-FFFF-FFFF00000000}"/>
  </bookViews>
  <sheets>
    <sheet name="T-PRES" sheetId="2" r:id="rId1"/>
    <sheet name="T-DIM"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2" l="1"/>
  <c r="H98" i="2"/>
  <c r="H99" i="2"/>
  <c r="H104" i="2"/>
  <c r="H106" i="2" s="1"/>
  <c r="H105"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37" i="2"/>
  <c r="H36" i="2"/>
  <c r="H35" i="2"/>
  <c r="H34" i="2"/>
  <c r="H33" i="2"/>
  <c r="H32" i="2"/>
  <c r="H31" i="2"/>
  <c r="H30" i="2"/>
  <c r="H29" i="2"/>
  <c r="H28" i="2"/>
  <c r="H27" i="2"/>
  <c r="H26" i="2"/>
  <c r="H25" i="2"/>
  <c r="H24" i="2"/>
  <c r="H23" i="2"/>
  <c r="H22" i="2"/>
  <c r="H21" i="2"/>
  <c r="H20" i="2"/>
  <c r="H19" i="2"/>
  <c r="H18" i="2"/>
  <c r="H17" i="2"/>
  <c r="H16" i="2"/>
  <c r="H15" i="2"/>
  <c r="H14" i="2"/>
  <c r="H13" i="2"/>
  <c r="H38" i="2" s="1"/>
  <c r="H108" i="2" l="1"/>
</calcChain>
</file>

<file path=xl/sharedStrings.xml><?xml version="1.0" encoding="utf-8"?>
<sst xmlns="http://schemas.openxmlformats.org/spreadsheetml/2006/main" count="893" uniqueCount="274">
  <si>
    <t>Oficines Xarxa Serveis Urbans. FASE 2</t>
  </si>
  <si>
    <t>PRESSUPOST</t>
  </si>
  <si>
    <t>Preu</t>
  </si>
  <si>
    <t>Amidament</t>
  </si>
  <si>
    <t>Import</t>
  </si>
  <si>
    <t>Obra</t>
  </si>
  <si>
    <t>01</t>
  </si>
  <si>
    <t>PressupostXSU2023</t>
  </si>
  <si>
    <t>Capítol</t>
  </si>
  <si>
    <t>Baixa Tensió</t>
  </si>
  <si>
    <t>01.01</t>
  </si>
  <si>
    <t>PH11-AZWO</t>
  </si>
  <si>
    <t>u</t>
  </si>
  <si>
    <t>Llumenera decorativa tipus downlight d'alumini i metacril·lat amb LED, de 12-21 W de potència de la llumenera, amb font d'alimentació, muntada superficialment, tipus CELER DownLight Neopanel o equivalent</t>
  </si>
  <si>
    <t>PG86-HD0N</t>
  </si>
  <si>
    <t>Detector de moviment, BEG Luxomat DACO PD2N M Dali 2 Ref 93452 o equivalent amb controlador DALI per muntatge encastat a fals sostre.Inclou muntatge i elements de fixació, amb accessoris de muntatge, muntat i connectat</t>
  </si>
  <si>
    <t>PH13-BZBI</t>
  </si>
  <si>
    <t>Llumenera decorativa modular d'alumini, de 60x60 cm, de 36 W de potència de la llumenera, 4000K, 3900 lm de flux lluminós, protecció IP 20, regulable 1-10 V, per a muntar superficialment, tipus CELER Panel LED LINE o equivalent.</t>
  </si>
  <si>
    <t>ZH11-001</t>
  </si>
  <si>
    <t>Llumenera decorativa LED, de 25W de potència de la llumenera, amb detector d'alta freqüència, per a col·locar superficialment, tipus BEG Luxomatic AL8-25-300-LED-3C-HF 3000K o equivalent.Muntada superficialment.</t>
  </si>
  <si>
    <t>ZG86-002</t>
  </si>
  <si>
    <t>Detector de moviment, BEG Luxomat DACO PD4 M Dali 2 Ref 93460 o equivalent amb controlador DALI2 per muntatge encastat a fals sostre.Inclou muntatge i elements de fixació, amb accessoris de muntatge, muntat i connectat</t>
  </si>
  <si>
    <t>ZG86-003</t>
  </si>
  <si>
    <t>Detector de moviment, BEG Luxomat DACO PD4 SFT Ref 92254 o equivalent per muntatge encastat a fals sostre.Inclou muntatge i elements de fixació, amb accessoris de muntatge, muntat i connectat</t>
  </si>
  <si>
    <t>PH57-B367</t>
  </si>
  <si>
    <t>Llum d'emergència amb làmpada led, amb una vida útil de 100000 h, no permanent i estanca amb grau de protecció IP66, aïllament classe II, amb un flux aproximat de 70 a 150 lm, 1 h d'autonomia, de forma rectangular amb difusor i cos de policarbonat, preu alt, col·locat encastat</t>
  </si>
  <si>
    <t>PH57-B368</t>
  </si>
  <si>
    <t>Llum d'emergència amb làmpada led, amb una vida útil de 100000 h, no permanent i estanca amb grau de protecció IP66, aïllament classe II, amb un flux aproximat de 240 a 300 lm, 1 h d'autonomia, de forma rectangular amb difusor i cos de policarbonat, preu alt, col·locat encastat</t>
  </si>
  <si>
    <t>PH57-B369</t>
  </si>
  <si>
    <t>Llum d'emergència amb làmpada led, amb una vida útil de 100000 h, no permanent i estanca amb grau de protecció IP66, aïllament classe II, amb un flux aproximat de 440 a 470 lm, 1 h d'autonomia, de forma rectangular amb difusor i cos de policarbonat, preu alt, col·locat encastat</t>
  </si>
  <si>
    <t>PG60-79KU</t>
  </si>
  <si>
    <t>Caixa de mecanismes per a centralització de funcions en lloc de treball de 3 columnes, amb 2 preses de corrent (2P+T) de 10/16 A i tapa color blanc, 2 preses de corrent (2P+T) de 10/16 A amb tapa vermella, 2 preses de veu i dades RJ45 doble categoria 6 F/UTP, muntada superficialment</t>
  </si>
  <si>
    <t>PG6O-77P3</t>
  </si>
  <si>
    <t>Presa de corrent de tipus universal, bipolar amb presa de terra desplaçada (2P+T), 16 A 250 V, amb tapa protegida, preu mitjà, encastada</t>
  </si>
  <si>
    <t>PG6P-6NWS</t>
  </si>
  <si>
    <t>Regulador digital d'intensitat de tipus universal per a control de transformadors electrònics, amb entrada de regulació d'1 a 10 V, de 230 V de tensió nominal, per a càrregues de fins a 6 A, encastat a caixa universal</t>
  </si>
  <si>
    <t>PG2H-4DQK</t>
  </si>
  <si>
    <t>m</t>
  </si>
  <si>
    <t>Safata aïllant de PVC, llisa, de 100x200 mm, amb 2 compartiments i amb coberta, resistència a la penetració d'objectes sòlids IP3X, protecció mecànica contra impactes IK10, no propagador de la flama, de temperatura de servei de -25ºC a 60°C, d'acord amb la norma UNE-EN 50085-2-1, muntada sobre suports horitzontals</t>
  </si>
  <si>
    <t>ZG2H-005</t>
  </si>
  <si>
    <t>Safata aïllant de PVC, llisa, de 60x100 mm, amb 2 compartiments i amb coberta, resistència a la penetració d'objectes sòlids IP3X, protecció mecànica contra impactes IK10, no propagador de la flama, de temperatura de servei de -25ºC a 60°C, d'acord amb la norma UNE-EN 50085-2-1, muntada sobre suports horitzontals</t>
  </si>
  <si>
    <t>PG2P-6SZA</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</si>
  <si>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</si>
  <si>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PG2P-6T01</t>
  </si>
  <si>
    <t>Tub rígid de plàstic sense halògens, de 40 mm de diàmetre nominal, aïllant i no propagador de la flama, amb una resistència a l'impacte de 2 J, resistència a compressió de 1250 N i una rigidesa dielèctrica de 2000 V, amb unió endollada i muntat superficialment</t>
  </si>
  <si>
    <t>PG2N-EUHZ</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</si>
  <si>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</si>
  <si>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PG35-DY8J</t>
  </si>
  <si>
    <t>Cable amb conductor de coure de tensió assignada inferior o igual a 450/750 V, de designació H07V-K, construcció segons norma UNE-EN 50525-2-31, unipolar, de secció 1x1,5 mm2, amb aïllament de PVC, classe de reacció al foc Eca segons la norma UNE-EN 50575, col·locat en tub</t>
  </si>
  <si>
    <t>PG35-DY8N</t>
  </si>
  <si>
    <t>Cable amb conductor de coure de tensió assignada inferior o igual a 450/750 V, de designació H07V-K, construcció segons norma UNE-EN 50525-2-31, unipolar, de secció 1x2,5 mm2, amb aïllament de PVC, classe de reacció al foc Eca segons la norma UNE-EN 50575, col·locat en tub</t>
  </si>
  <si>
    <t>PG35-DY8T</t>
  </si>
  <si>
    <t>Cable amb conductor de coure de tensió assignada inferior o igual a 450/750 V, de designació H07V-K, construcció segons norma UNE-EN 50525-2-31, unipolar, de secció 1x4 mm2, amb aïllament de PVC, classe de reacció al foc Eca segons la norma UNE-EN 50575, col·locat en tub</t>
  </si>
  <si>
    <t>PG35-DYCE</t>
  </si>
  <si>
    <t>Cable amb conductor de coure de tensió assignada inferior o igual a 450/750 V, de designació H07Z-K, construcció segons norma UNE-EN 50525-3-41, unipolar, de secció 1x6 mm2, amb aïllament de poliolefines, classe de reacció al foc Dca-s2, d2, a2 segons la norma UNE-EN 50575, amb baixa emissió fums, col·locat en tub</t>
  </si>
  <si>
    <t>PG33-E6DA</t>
  </si>
  <si>
    <t>Cable amb conductor de coure de tensió assignada0,6/1 kV, de designació RZ1-K (AS), construcció segons norma UNE 21123-4, tetrapolar, de secció 4x16 mm2, amb coberta del cable de poliolefines, classe de reacció al foc Cca-s1b, d1, a1 segons la norma UNE-EN 50575 amb baixa emissió fums, col·locat en tub</t>
  </si>
  <si>
    <t>PG10-H83G</t>
  </si>
  <si>
    <t>QUADRE LQG1. Armari metàl·lic, en xapa electrozincada, reforçat, per a quadre de distribució, en muntatge superficial, portes opaques, bornes de sortida per dalt, 30% d'espai de reserva, distribuidor per repartiment de línies, etiquetatge Weidmüller o equivalent, cables interiors lliures d'halogens, punteres en totes les connexions, numeració UNEX en el cablejat. QUADRE LQG1 segons esquema unifilar, amb cuba, xassís, suport de carrils, marc frontal amb targes perforades, sistema d'etiquetat, obturadors i col·lector terra/neutre, pany i clau o eina equivalent, de dimensions 600x575x185 mm.Col·locat.</t>
  </si>
  <si>
    <t>ZG10-008</t>
  </si>
  <si>
    <t>QUADRE LSQE2. Armari metàl·lic, en xapa electrozincada, reforçat, per a quadre de distribució, en muntatge superficial, portes opaques, bornes de sortida per dalt, 30% d'espai de reserva, distribuidor per repartiment de línies, etiquetatge Weidmüller o equivalent, cables interiors lliures d'halogens, punteres en totes les connexions, numeració UNEX en el cablejat. QUADRE LSQE2 segons esquema unifilar, amb cuba, xassís, suport de carrils, marc frontal amb targes perforades, sistema d'etiquetat, obturadors i col·lector terra/neutre, pany i clau o eina equivalent, de dimensions 750x450x150 mm..Col·locat.</t>
  </si>
  <si>
    <t>P124-H9AF</t>
  </si>
  <si>
    <t>Anul·lació d'instal·lació interior elèctrica, a la sortida dels quadres elèctrics o de l'escomesa, per a subministrament a baixa tensió 200 kVA, com a màxim</t>
  </si>
  <si>
    <t>TOTAL</t>
  </si>
  <si>
    <t>02</t>
  </si>
  <si>
    <t>Clima i Ventilació</t>
  </si>
  <si>
    <t>01.02</t>
  </si>
  <si>
    <t>U9722412</t>
  </si>
  <si>
    <t>Suministro e instalación de caldera mural de gas de condensación para calefacción, modelo Evodens Pro AMC 45 de De Dietrich o equivalent, con cuadro de control IniControl 2. CE nº 0063CS3928. Certificaciones B23P, C13(X), C33(X), C63(X), C93(X), C53. Clasificación energética A. Potencia útil máx. a 50/30ºC (Pn) de 42,4 kW. Combustible de gas natural L-H o propano. Rendimiento hasta 110,6% del PCI. Cuerpo de caldera de fundición de aluminio-silicio. Quemador de premezcla de acero inoxidable con superficie de fibras metálicas trenzadas, con modulación de 18% a 100% de potencia. Bajas emisiones contaminantes. Purgador automático y sifón de desagüe. Dimensiones (AlxAnxPr) 750x500x500 mm. Peso de 53 kg. Clase de protección eléctrica IP X4D.. Incluso accesorio, pequeño material, mano de obra de instalación y pruebas.</t>
  </si>
  <si>
    <t>U9728742</t>
  </si>
  <si>
    <t>Subministrament i Instal.lació Unidad fancoil Kosner FXE-VA FXE-VA 230 FANCOIL SUELO/PARED INVERTER KOSNER FXE-VA 230 2TUBOS, o equivalent. Inclou control remot integrat FXE CBE26, safata de condensats, peus de recolzament, regletes de connexió i kit vàlvula 3 vies.</t>
  </si>
  <si>
    <t>U9728746</t>
  </si>
  <si>
    <t>Subministrament i Instal.lació d'Unidad fancoil Kosner FXE-VA FXE-VA 330 FANCOIL SUELO/PARED INVERTER KOSNER FXE-VA 330 2TUBOS, o equivalent. Inclou control remot integrat FXE CBE26, safata de condensats, peus de recolzament, regletes de connexió i kit vàlvula 3 vies.</t>
  </si>
  <si>
    <t>Z972013</t>
  </si>
  <si>
    <t>Subministrament i Instal.lació d'Unidad fancoil Kosner FXE-VA FXE-VA 430 FANCOIL SUELO/PARED INVERTER KOSNER FXE-VA 430 2TUBOS, o equivalent. Inclou control remot integrat FXE CBE26, safata de condensats, peus de recolzament, regletes de connexió i kit vàlvula 3 vies.</t>
  </si>
  <si>
    <t>Z972014</t>
  </si>
  <si>
    <t>Subministrament i Instal.lació d'Unidad fancoil Kosner FXE-VA FXE-VA 530 FANCOIL SUELO/PARED INVERTER KOSNER FXE-VA 530 2TUBOS, o equivalent. Inclou control remot integrat FXE CBE26, safata de condensats, peus de recolzament, regletes de connexió i kit vàlvula 3 vies.</t>
  </si>
  <si>
    <t>U972874E</t>
  </si>
  <si>
    <t>Subministrament i Instal.lació d'Unidad fancoil Kosner FXE-VA FXE-VA 730 FANCOIL SUELO/PARED INVERTER KOSNER FXE-VA 730 2TUBOS, o equivalent. Inclou control remot integrat FXE CBE26, safata de condensats, peus de recolzament, regletes de connexió i kit vàlvula 3 vies.</t>
  </si>
  <si>
    <t>U9778205</t>
  </si>
  <si>
    <t>BATERIA AGUA POST-ENF/CAL EVO KRC 1/2REVERSUS Ø150MM 3.5KW</t>
  </si>
  <si>
    <t>U9767180</t>
  </si>
  <si>
    <t>Suministro e instalación de recuperador de calor KOSNER serie KRC-2+DPE de salidas de aire verticales o equivalent, control electrónico, eficiencia 77,7%, conexiones circulares modificables en obra, by-pass parcial de serie, intercambiador estático de aluminio de flujos a contra-corriente, carcasa de perfiles de aluminio extruido y paneles de Aluzinc, aislado en espuma de poliuretano de espesor 25 mm y densidad 42 kg/m3. Opcionales de baterías de post-calentamiento (eléctricas, agua y expansión directa), baterías de post-enfriamentio (agua y expansión directa) y batería de pre-calentamiento eléctrico están disponibles como módulos externos a la unidad. Versión equipada con control electrónico EVO-PH de serie y con la posibilidad de control EVO-PH-IP que tiene añadido el protocolo de comunicación Modbus (RJ45-ethernet y bajo pedido RS485). Presostato diferencial de aire para la detección de filtros sucios o cualquier anomalía. Filtros F7 (ePM1 70%) para el flujo de aire exterior y filtros M5 (ePM10 50%) para el flujo de aire de extracción. Caudal nominal de 1260 m3/h a 200 Pa. Potencia 0,9 kW. Presión disponible 200 Pa vencida pérdida de recuperador y filtro saturación media. Ventiladores centrífugos 230 V con tres velocidades con un consumo máximo de 2x3,8 A. Potencia sono</t>
  </si>
  <si>
    <t>U9778278</t>
  </si>
  <si>
    <t>Suministro e instalación de sensor para conductos de CO2 para recuperador de calor Kosner. Incluso accesorio, pequeño material, mano de obra de instalación y pruebas.</t>
  </si>
  <si>
    <t>D0552003002</t>
  </si>
  <si>
    <t>Tipo de producto:electroválvula 2 vías
Marca:Orkli
Función: normalmente cerrada NC
Diámetro: 15
Diámetro (pulgadas): 1/2´´
Tipo de conexión: rosca H
Voltaje de conexión: 240
Tipo de corriente: AC
Apto para gas: no
Rearme automático: no
Info extra: con micro</t>
  </si>
  <si>
    <t>PNH9-CRNO</t>
  </si>
  <si>
    <t>Subministrament i Instal.lació de Bomba circuladora
 Grundfos 
Modelo:Magna1125-40 o equivalent. 
Diámetro interior nominal: DN25
Altura de impulsión máx.: 4
Caudal de volumen nominal: 3,79
Longitud de montaje: 180
Conexión eléctrica (V): 1x230V
Conexiónes de la bomba: 1 1/2´´
Diámetro de la conexión a la tubería: 1´´
Presión nominal de la brida: PN10
Apto para agua sanitaria: no
Apto para solar: no
Mín. temperatura media (continuo): -10
Máx. temperatura media (continuo): 110
Bomba centrífuga en línia per a instal·lacions d'ACS, de rotor sec, connexions hidràuliques embridades de 25 mm diàmetre nominal en l'aspiració i en la impulsió, pressió nominal 4 bar, motor monofàsic de 230 V i 150 W potència a 2900 rpm, cos d'acer inoxidable 1.4301 (AISI 304), muntada entre brides</t>
  </si>
  <si>
    <t>PNH9-CRNM</t>
  </si>
  <si>
    <t xml:space="preserve">Subministrament i Instal.lació de circuladora Grundfos
 Magna1 40-80-F 
o equivalent. Diámetro interior nominal: DN40
Altura de impulsión máx.: 8
Caudal de volumen nominal: 11,44
Longitud de montaje: 220
Conexión eléctrica (V): 1x230V
Conexiónes de la bomba: DN40
Diámetro de la conexión a la tubería: DN40
Presión nominal de la brida: PN6/10
Apto para agua sanitaria: no
Apto para solar: no
Mín. temperatura media (continuo): -10
Máx. temperatura media (continuo): 110
</t>
  </si>
  <si>
    <t>ZNH9-010</t>
  </si>
  <si>
    <t xml:space="preserve">Subministrament i Instal.lació de Bomba circuladora
 Grundfos Magna1 25-60 o equivalent.
Diámetro interior nominal: DN25
Altura de impulsión máx.: 6
Caudal de volumen nominal: 4,54
Longitud de montaje: 180
Conexión eléctrica (V): 1x230V
Conexiónes de la bomba: 1 1/2´´
Diámetro de la conexión a la tubería: 1´´
Presión nominal de la brida: PN10
Apto para agua sanitaria: no
Apto para solar: no
Mín. temperatura media (continuo): -10
Máx. temperatura media (continuo): 110
</t>
  </si>
  <si>
    <t>PN38-I165</t>
  </si>
  <si>
    <t>Vàlvula de bola manual amb rosca, de dues peces amb pas total, de llautó, de diàmetre nominal 1/2´´, de 30 bar de PN i preu alt, muntada superficialment</t>
  </si>
  <si>
    <t>PN38-HDRC</t>
  </si>
  <si>
    <t>Vàlvula de bola manual amb rosca, de dues peces amb pas total, de llautó, de diàmetre nominal 1´´, de 16 bar de PN i preu alt, muntada superficialment</t>
  </si>
  <si>
    <t>PN38-HKCM</t>
  </si>
  <si>
    <t>Vàlvula de bola manual amb rosca, de dues peces amb pas total, de llautó, de diàmetre nominal 1´´1/2, de 30 bar de PN i preu alt, muntada superficialment</t>
  </si>
  <si>
    <t>PN38-HKCN</t>
  </si>
  <si>
    <t>Vàlvula de bola manual amb rosca, de dues peces amb pas total, de llautó, de diàmetre nominal 1´´1/4, de 30 bar de PN i preu alt, muntada superficialment</t>
  </si>
  <si>
    <t>PN83-AMKP</t>
  </si>
  <si>
    <t>Vàlvula de retenció de bola, segons norma UNE-EN 12334, amb rosca, d'1´´1/2 de diàmetre nominal, de 10 bar de pressió nominal, cos de fosa grisa EN-GJL-250 (GG25) amb recobriment de resina epoxi (150 micres), bola de resina fenòlica i tancament de seient elàstic, muntada superficialment</t>
  </si>
  <si>
    <t>PN83-AMLC</t>
  </si>
  <si>
    <t>Vàlvula de retenció de bola, segons norma UNE-EN 12334, amb rosca, d'1´´1/4 de diàmetre nominal, de 10 bar de pressió nominal, cos de fosa grisa EN-GJL-250 (GG25) amb recobriment de resina epoxi (150 micres), bola de resina fenòlica i tancament de seient elàstic, muntada superficialment</t>
  </si>
  <si>
    <t>PNE2-7673</t>
  </si>
  <si>
    <t>Filtre colador d'acer inoxidable 1.4409 (AISI 316), de diàmetre nominal 1´´1/2, de 40 bar de PN, roscat, muntat superficialment</t>
  </si>
  <si>
    <t>PNE2-765Y</t>
  </si>
  <si>
    <t>Filtre colador d'acer inoxidable 1.4409 (AISI 316), de diàmetre nominal 1´´1/4, de 40 bar de PN, roscat, muntat superficialment</t>
  </si>
  <si>
    <t>PNE2-765V</t>
  </si>
  <si>
    <t>Filtre colador d'acer inoxidable 1.4409 (AISI 316), de diàmetre nominal 1/2´´, de 40 bar de PN, roscat, muntat superficialment</t>
  </si>
  <si>
    <t>PNZ0-36FQ</t>
  </si>
  <si>
    <t>Carret extensible de desmuntatge amb brides, amb virolla interior i exterior d'acer inoxidable 1.4301 (AISI 304), junt d'estanquitat d'etilè propilè diè (EPDM), revestiment de resina epoxi (150 micres), de 50 mm de diàmetre nominal, de 16 bar de pressió nominal, muntat superficialment</t>
  </si>
  <si>
    <t>PEUC-51AT</t>
  </si>
  <si>
    <t>Purgador automàtic d'aire, de llautó, per flotador, de posició vertical i vàlvula d'obturació incorporada, amb rosca de 3/8´´ de diàmetre, roscat</t>
  </si>
  <si>
    <t>PEU9-G49W</t>
  </si>
  <si>
    <t>Manòmetre per a una pressió de 0 a 10 bar, d'esfera de 100 mm i rosca de connexió de 1/2´´ G, instal·lat</t>
  </si>
  <si>
    <t>PEUE-6YPZ</t>
  </si>
  <si>
    <t>Termòmetre bimetàl·lic, amb beina de 1/2´´ de diàmetre, d'esfera de 65 mm, de &lt;= 120°C, col·locat roscat</t>
  </si>
  <si>
    <t>PF42-65CK</t>
  </si>
  <si>
    <t>Tub d'acer inoxidable 1.4301 (AISI 304) amb soldadura longitudinal, de 18 mm de diàmetre exterior i 0,7 mm de gruix de paret, sèrie 1 segons UNE-EN 10312, unió a pressió, amb grau de dificultat baix i col·locat superficialment. Tipus premsat Inoxpress o equivalent. Inclou brides o abarcons Isofònics i carrils metàl.lics perforats de substantació 20/10 pregalvanitzat tipus Bultmeier carril C o equivalent, i petit material.</t>
  </si>
  <si>
    <t>PF42-65CL</t>
  </si>
  <si>
    <t>Tub d'acer inoxidable 1.4301 (AISI 304) amb soldadura longitudinal, de 22 mm de diàmetre exterior i 0,7 mm de gruix de paret, sèrie 1 segons UNE-EN 10312, unió a pressió, amb grau de dificultat baix i col·locat superficialment.  Unions premsades tipus inoxpress o equivalent. Inclou brides o abarcons Isofònics i carrils metàl.lics perforats de substantació 20/10 pregalvanitzat tipus Bultmeier carril C o equivalent, i petit material.</t>
  </si>
  <si>
    <t>PF42-65CQ</t>
  </si>
  <si>
    <t>Tub d'acer inoxidable 1.4301 (AISI 304) amb soldadura longitudinal, de 28 mm de diàmetre exterior i 0,8 mm de gruix de paret, sèrie 1 segons UNE-EN 10312, unió a pressió, amb grau de dificultat baix i col·locat superficialment. Unions premsades tipus inoxpress o equivalent. Inclou brides o abarcons Isofònics i carrils metàl.lics perforats de substantació 20/10 pregalvanitzat tipus Bultmeier carril C o equivalent, i petit material.</t>
  </si>
  <si>
    <t>PF42-65CT</t>
  </si>
  <si>
    <t>Tub d'acer inoxidable 1.4301 (AISI 304) amb soldadura longitudinal, de 35 mm de diàmetre exterior i 1 mm de gruix de paret, sèrie 1 segons UNE-EN 10312, unió a pressió, amb grau de dificultat baix i col·locat superficialment.  Unions premsades tipus inoxpress o equivalent. Inclou brides o abarcons Isofònics i carrils metàl.lics perforats de substantació 20/10 pregalvanitzat tipus Bultmeier carril C o equivalent, i petit material.</t>
  </si>
  <si>
    <t>PF42-65CY</t>
  </si>
  <si>
    <t>Tub d'acer inoxidable 1.4301 (AISI 304) amb soldadura longitudinal, de 42 mm de diàmetre exterior i 1,2 mm de gruix de paret, sèrie 1 segons UNE-EN 10312, unió a pressió, amb grau de dificultat baix i col·locat superficialment.  Unions premsades tipus inoxpress o equivalent. Inclou brides o abarcons Isofònics i carrils metàl.lics perforats de substantació 20/10 pregalvanitzat tipus Bultmeier carril C o equivalent, i petit material.</t>
  </si>
  <si>
    <t>PFQ0-I4Z7</t>
  </si>
  <si>
    <t>Aïllament tèrmic d'escuma elastomèrica per a canonades que transporten fluids a temperatura entre -50°C i 105°C, per a tub de diàmetre exterior 18 mm, de 25 mm de gruix, classe de reacció al foc BL-s1, d0 segons norma UNE-EN 13501-1, amb un factor de resistència a la difusió del vapor d'aigua &gt;= 7000, col·locat superficialment amb grau de dificultat baix</t>
  </si>
  <si>
    <t>PFQ0-HKZ7</t>
  </si>
  <si>
    <t>Aïllament tèrmic d'escuma elastomèrica per a canonades que transporten fluids a temperatura entre -50°C i 105°C, per a tub de diàmetre exterior 22 mm, de 25 mm de gruix, classe de reacció al foc BL-s1, d0 segons norma UNE-EN 13501-1, amb un factor de resistència a la difusió del vapor d'aigua &gt;= 7000, col·locat superficialment amb grau de dificultat baix</t>
  </si>
  <si>
    <t>PFQ0-HR5K</t>
  </si>
  <si>
    <t>Aïllament tèrmic d'escuma elastomèrica per a canonades que transporten fluids a temperatura entre -50°C i 105°C, per a tub de diàmetre exterior 28 mm, de 25 mm de gruix, classe de reacció al foc BL-s1, d0 segons norma UNE-EN 13501-1, amb un factor de resistència a la difusió del vapor d'aigua &gt;= 7000, col·locat superficialment amb grau de dificultat baix</t>
  </si>
  <si>
    <t>PFQ0-HL0B</t>
  </si>
  <si>
    <t>Aïllament tèrmic d'escuma elastomèrica per a canonades que transporten fluids a temperatura entre -50°C i 105°C, per a tub de diàmetre exterior 35 mm, de 25 mm de gruix, classe de reacció al foc BL-s1, d0 segons norma UNE-EN 13501-1, amb un factor de resistència a la difusió del vapor d'aigua &gt;= 7000, col·locat superficialment amb grau de dificultat baix</t>
  </si>
  <si>
    <t>PFQ0-HKW4</t>
  </si>
  <si>
    <t>Aïllament tèrmic d'escuma elastomèrica per a canonades que transporten fluids a temperatura entre -50°C i 105°C, per a tub de diàmetre exterior 42 mm, de 32 mm de gruix, classe de reacció al foc BL-s1, d0 segons norma UNE-EN 13501-1, amb un factor de resistència a la difusió del vapor d'aigua &gt;= 7000, col·locat superficialment amb grau de dificultat baix</t>
  </si>
  <si>
    <t>ZEUG-016</t>
  </si>
  <si>
    <t>Subministrament i Instal.lació de Tipo de producto:compensador de dilatación de goma
Diámetro: 32
Diámetro (pulgadas): 11/4´´
Conexión: rosca H
Presión nominal de la brida: PN16
Material interior del fuelle: EPDM
Info extra: doble onda
. Inclou petit material.</t>
  </si>
  <si>
    <t>ZEUG-017</t>
  </si>
  <si>
    <t>Tipo de producto:compensador de dilatación de goma
 Diámetro: 40
Diámetro (pulgadas): 1 1/2´´
Conexión: rosca H
Presión nominal de la brida: PN16
Material interior del fuelle: EPDM
Info extra: doble onda
. Inclou petit material.</t>
  </si>
  <si>
    <t>PFB4-DW3M</t>
  </si>
  <si>
    <t>Subministrament i Instal.lació de tubo PVC de evacuación
Modelo:Hidrotubo
Diámetro: 25
Color: gris
Espesor de la pared: 2,5
Flexible: sí
Terminación del tubo: encolar
Fabricado acorde a la norma: UNE EN 3994
Temperatura de trabajo: Entre -10 y 60
. Inclou petit material</t>
  </si>
  <si>
    <t>PEK7-4879</t>
  </si>
  <si>
    <t>Subministrament i Instal.lació de Difusor circular d'alumini anoditzat Madel DCN 160-R3E-PFLEX RAL 9010 o equivalent, incvlou cargoleria i petit material, de 160 mm de diàmetre, instal.lat en fals sostre.</t>
  </si>
  <si>
    <t>PEK7-487B</t>
  </si>
  <si>
    <t>Difusor circular d'alumini MADEL DCN250-R·E-PFLEX RAL9010 o equivalent, inclou petit material i cargoleria de subjecció, per instal.lació a fals sostre. de 250 mm de diàmetre. Instal.lat a fals sostre.</t>
  </si>
  <si>
    <t>ZEKM-019</t>
  </si>
  <si>
    <t>Subministrament i Instal.lació de Reixeta de retorn, de quadrícula, d'alumini lacat blanc, de 200x200 mm,tipus Madel DMT-AR-SP-CM PLRO/S 300x300 RAL 9010 o equivalent, amb regulador de cabal, marc de muntatge i Plenum amb connexió circular superior per muntatge en fals sostre. Inclou petit material i cargoleria de subjecció.Muntada en fals sostre.</t>
  </si>
  <si>
    <t>ZEKM-020</t>
  </si>
  <si>
    <t>Subministrament i Instal.lació de Reixeta de retorn, de quadrícula, d'alumini lacat blanc, de 250x300 mm,tipus Madel DMT-AR-SP-CM PLRO/S 300x300 RAL 9010 o equivalent, amb regulador de cabal, marc de muntatge i Plenum amb connexió circular superior per muntatge en fals sostre. Inclou petit material i cargoleria de subjecció.Muntada en fals sostre.</t>
  </si>
  <si>
    <t>ZEKM-021</t>
  </si>
  <si>
    <t>Subministrament i Instal.lació de Reixeta de retorn, de quadrícula, d'alumini lacat blanc, de 600x300 mm,tipus Madel DMT-AR-SP-CM PLRO/S 600x300 RAL 9010 o equivalent, amb regulador de cabal, marc de muntatge i Plenum amb connexió circular superior per muntatge en fals sostre. Inclou petit material i cargoleria de subjecció.Muntada en fals sostre.</t>
  </si>
  <si>
    <t>PE42-48RD</t>
  </si>
  <si>
    <t>Subministrament i Instal.lació de Conducte helicoïdal circular de planxa d'acer galvanitzat de 150 mm de diàmetre interior i 200mm Dext  (s/UNE-EN 1506), de gruix 0,5 mm, tipus AirTèrmic Aïllat Galva /Aïll/Galva aïllament termoacústic de manta de llana mineral de gruix 25mm i densitat 40kg/m3, tipus d'unió enxufable i fixació amb cargoleria. Inclou accessoris, cargoleria.</t>
  </si>
  <si>
    <t>ZE42-021</t>
  </si>
  <si>
    <t>Subministrament i Instal.lació de Conducte helicoïdal circular de planxa d'acer galvanitzat de 250 mm de diàmetre interior i 300mm exterior (s/UNE-EN 1506), de gruix 0,6 mm, tipus AirTèrmic Aïllat Galva /Aïll/Galva aïllament termoacústic de manta de llana mineral de gruix 25mm i densitat 40kg/m3, tipus d'unió enxufable i fixació amb cargoleria. Inclou accessoris, cargoleria.</t>
  </si>
  <si>
    <t>PE42-48V8</t>
  </si>
  <si>
    <t>Subministrament i Instal.lació de Conducte helicoïdal circular de planxa d'acer galvanitzat de 300 mm de diàmetre interior i 350mm exterior (s/UNE-EN 1506), de gruix 0,7 mm, tipus AirTèrmic Aïllat Galva /Aïll/Galva aïllament termoacústic de manta de llana mineral de gruix 25mm i densitat 40kg/m3, tipus d'unió enxufable i fixació amb cargoleria. Inclou accessoris, cargoleria.</t>
  </si>
  <si>
    <t>PE42-48RF</t>
  </si>
  <si>
    <t>Conducte helicoïdal circular de planxa d'acer galvanitzat de 160 mm de diàmetre (s/UNE-EN 1506), de gruix 0,5 mm, muntat superficialment</t>
  </si>
  <si>
    <t>PE42-48T2</t>
  </si>
  <si>
    <t>Conducte llis circular de planxa d'acer galvanitzat de 200 mm de diàmetre (s/UNE-EN 1506), de gruix 0,6 mm, autoconnectable, muntat superficialment</t>
  </si>
  <si>
    <t>PE42-48T6</t>
  </si>
  <si>
    <t>Conducte llis circular de planxa d'acer galvanitzat de 250 mm de diàmetre (s/UNE-EN 1506), de gruix 0,6 mm, autoconnectable, muntat superficialment</t>
  </si>
  <si>
    <t>PE42-48UZ</t>
  </si>
  <si>
    <t>Conducte helicoïdal circular de planxa d'acer galvanitzat de 300 mm de diàmetre (s/UNE-EN 1506), de gruix 0,6 mm, muntat superficialment</t>
  </si>
  <si>
    <t>PE40-61CU</t>
  </si>
  <si>
    <t>Coll de lona per conducte circular de ventilació d'acer galvanitzat DN300mm, inclou fixacions, brides i cargoleria.</t>
  </si>
  <si>
    <t>PE41-38XE</t>
  </si>
  <si>
    <t>Tub flexible amb conducte circular d'alumini+fibra de vidre+PVC de 160 mm de diàmetre sense gruixos definits, col·locat</t>
  </si>
  <si>
    <t>PE41-38YU</t>
  </si>
  <si>
    <t>Tub flexible amb conducte circular d'alumini+fibra de vidre+PVC de 250 mm de diàmetre sense gruixos definits, col·locat</t>
  </si>
  <si>
    <t>PEV3-HAHM</t>
  </si>
  <si>
    <t>Comptador de calories de tipus hidrodinàmic, sense peces mòbils, per a un cabal nominal de 10,0 m3/h i una pressió nominal de 16 bar, de 40 mm de diàmetre nominal, ràcords inclosos d'1 1/2'',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</si>
  <si>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P124-H9AE</t>
  </si>
  <si>
    <t>Anul·lació d'instal·lació interior de lampisteria, a la sortida del comptador o de l'escomesa, per a subministrament de D inferior a 2''</t>
  </si>
  <si>
    <t>03</t>
  </si>
  <si>
    <t>Xarxa Dades</t>
  </si>
  <si>
    <t>01.03</t>
  </si>
  <si>
    <t>PP44-Z0UY</t>
  </si>
  <si>
    <t>Cable per a transmissió de dades amb conductor de coure, de 4 parells, categoria 6a U/UTP, aïllament de poliolefina i coberta de poliolefina, de baixa emissió de fums i opacitat reduïda, no propagador de la flama segons UNE-EN 60332-1-2, col·locat sota tub o canal</t>
  </si>
  <si>
    <t>PP4B-CTKN</t>
  </si>
  <si>
    <t>Connector mascle tipus RJ-45 categoria 6 per a cable de parells, connectat al cable</t>
  </si>
  <si>
    <t xml:space="preserve">IMPORT TOTAL DEL PRESSUPOST : </t>
  </si>
  <si>
    <t>AMIDAMENTS</t>
  </si>
  <si>
    <t>N</t>
  </si>
  <si>
    <t>01.01.001</t>
  </si>
  <si>
    <t>L</t>
  </si>
  <si>
    <t>01.01.002</t>
  </si>
  <si>
    <t>01.01.003</t>
  </si>
  <si>
    <t>01.01.004</t>
  </si>
  <si>
    <t>01.01.005</t>
  </si>
  <si>
    <t>01.01.006</t>
  </si>
  <si>
    <t>01.01.007</t>
  </si>
  <si>
    <t>01.01.008</t>
  </si>
  <si>
    <t>01.01.009</t>
  </si>
  <si>
    <t>01.01.010</t>
  </si>
  <si>
    <t>01.01.011</t>
  </si>
  <si>
    <t>01.01.012</t>
  </si>
  <si>
    <t>01.01.013</t>
  </si>
  <si>
    <t>01.01.014</t>
  </si>
  <si>
    <t>01.01.015</t>
  </si>
  <si>
    <t>01.01.016</t>
  </si>
  <si>
    <t>01.01.017</t>
  </si>
  <si>
    <t>01.01.018</t>
  </si>
  <si>
    <t>01.01.019</t>
  </si>
  <si>
    <t>01.01.020</t>
  </si>
  <si>
    <t>01.01.021</t>
  </si>
  <si>
    <t>01.01.022</t>
  </si>
  <si>
    <t>01.01.023</t>
  </si>
  <si>
    <t>01.01.024</t>
  </si>
  <si>
    <t>01.01.025</t>
  </si>
  <si>
    <t>01.02.001</t>
  </si>
  <si>
    <t>01.02.002</t>
  </si>
  <si>
    <t>01.02.003</t>
  </si>
  <si>
    <t>01.02.004</t>
  </si>
  <si>
    <t>01.02.005</t>
  </si>
  <si>
    <t>01.02.006</t>
  </si>
  <si>
    <t>01.02.007</t>
  </si>
  <si>
    <t>01.02.008</t>
  </si>
  <si>
    <t>01.02.009</t>
  </si>
  <si>
    <t>01.02.010</t>
  </si>
  <si>
    <t>Tipo de producto:electroválvula 2 vías
Marca:Orkli
Función: normalmente cerrada NC
Diámetro: 15
Diámetro (pulgadas): 1/2´´
Tipo de conexión: rosca H
Voltaje de conexión: 240
Tipo de corriente: AC
Apto para gas: no
Rearme automático: no
Info extra: con micro</t>
  </si>
  <si>
    <t>01.02.011</t>
  </si>
  <si>
    <t>01.02.012</t>
  </si>
  <si>
    <t>01.02.013</t>
  </si>
  <si>
    <t>01.02.014</t>
  </si>
  <si>
    <t>01.02.015</t>
  </si>
  <si>
    <t>01.02.016</t>
  </si>
  <si>
    <t>01.02.017</t>
  </si>
  <si>
    <t>01.02.018</t>
  </si>
  <si>
    <t>01.02.019</t>
  </si>
  <si>
    <t>01.02.020</t>
  </si>
  <si>
    <t>01.02.021</t>
  </si>
  <si>
    <t>01.02.022</t>
  </si>
  <si>
    <t>01.02.023</t>
  </si>
  <si>
    <t>01.02.024</t>
  </si>
  <si>
    <t>01.02.025</t>
  </si>
  <si>
    <t>01.02.026</t>
  </si>
  <si>
    <t>01.02.027</t>
  </si>
  <si>
    <t>01.02.028</t>
  </si>
  <si>
    <t>01.02.029</t>
  </si>
  <si>
    <t>01.02.030</t>
  </si>
  <si>
    <t>01.02.031</t>
  </si>
  <si>
    <t>01.02.032</t>
  </si>
  <si>
    <t>01.02.033</t>
  </si>
  <si>
    <t>01.02.034</t>
  </si>
  <si>
    <t>01.02.035</t>
  </si>
  <si>
    <t>01.02.036</t>
  </si>
  <si>
    <t>01.02.037</t>
  </si>
  <si>
    <t>01.02.038</t>
  </si>
  <si>
    <t>01.02.039</t>
  </si>
  <si>
    <t>01.02.040</t>
  </si>
  <si>
    <t>01.02.041</t>
  </si>
  <si>
    <t>01.02.042</t>
  </si>
  <si>
    <t>01.02.043</t>
  </si>
  <si>
    <t>01.02.044</t>
  </si>
  <si>
    <t>01.02.045</t>
  </si>
  <si>
    <t>01.02.046</t>
  </si>
  <si>
    <t>01.02.047</t>
  </si>
  <si>
    <t>01.02.048</t>
  </si>
  <si>
    <t>01.02.049</t>
  </si>
  <si>
    <t>01.02.050</t>
  </si>
  <si>
    <t>01.02.051</t>
  </si>
  <si>
    <t>01.02.052</t>
  </si>
  <si>
    <t>01.02.053</t>
  </si>
  <si>
    <t>01.02.054</t>
  </si>
  <si>
    <t>01.02.055</t>
  </si>
  <si>
    <t>01.02.056</t>
  </si>
  <si>
    <t>01.03.001</t>
  </si>
  <si>
    <t>01.03.002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</si>
</sst>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24">
    <xf numFmtId="0" fontId="0" fillId="0" borderId="0" xfId="0"/>
    <xf numFmtId="0" fontId="8" fillId="0" borderId="0" xfId="0" applyFont="1" applyAlignment="1">
      <alignment horizontal="justify" vertical="top" wrapText="1"/>
    </xf>
    <xf numFmtId="0" fontId="6"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7" fillId="0" borderId="0" xfId="0" applyFont="1"/>
    <xf numFmtId="49" fontId="7" fillId="0" borderId="0" xfId="0" applyNumberFormat="1" applyFont="1"/>
    <xf numFmtId="0" fontId="8" fillId="0" borderId="0" xfId="0" applyFont="1" applyAlignment="1">
      <alignment vertical="top"/>
    </xf>
    <xf numFmtId="49" fontId="8" fillId="0" borderId="0" xfId="0" applyNumberFormat="1" applyFont="1" applyAlignment="1">
      <alignment vertical="top"/>
    </xf>
    <xf numFmtId="165" fontId="8"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8"/>
  <sheetViews>
    <sheetView tabSelected="1" workbookViewId="0">
      <pane ySplit="8" topLeftCell="A9" activePane="bottomLeft" state="frozenSplit"/>
      <selection pane="bottomLeft"/>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c r="F1" s="4"/>
      <c r="G1" s="4"/>
      <c r="H1" s="4"/>
    </row>
    <row r="2" spans="1:8" x14ac:dyDescent="0.25">
      <c r="E2" s="4" t="s">
        <v>0</v>
      </c>
      <c r="F2" s="4" t="s">
        <v>0</v>
      </c>
      <c r="G2" s="4" t="s">
        <v>0</v>
      </c>
      <c r="H2" s="4" t="s">
        <v>0</v>
      </c>
    </row>
    <row r="3" spans="1:8" x14ac:dyDescent="0.25">
      <c r="E3" s="4"/>
      <c r="F3" s="4"/>
      <c r="G3" s="4"/>
      <c r="H3" s="4"/>
    </row>
    <row r="4" spans="1:8" x14ac:dyDescent="0.25">
      <c r="E4" s="4"/>
      <c r="F4" s="4"/>
      <c r="G4" s="4"/>
      <c r="H4" s="4"/>
    </row>
    <row r="6" spans="1:8" ht="18.75" x14ac:dyDescent="0.3">
      <c r="C6" s="6"/>
      <c r="D6" s="6"/>
      <c r="E6" s="7" t="s">
        <v>1</v>
      </c>
      <c r="F6" s="6"/>
      <c r="G6" s="6"/>
      <c r="H6" s="6"/>
    </row>
    <row r="8" spans="1:8" x14ac:dyDescent="0.25">
      <c r="F8" s="8" t="s">
        <v>2</v>
      </c>
      <c r="G8" s="8" t="s">
        <v>3</v>
      </c>
      <c r="H8" s="8" t="s">
        <v>4</v>
      </c>
    </row>
    <row r="10" spans="1:8" x14ac:dyDescent="0.25">
      <c r="C10" s="9" t="s">
        <v>5</v>
      </c>
      <c r="D10" s="10" t="s">
        <v>6</v>
      </c>
      <c r="E10" s="9" t="s">
        <v>7</v>
      </c>
    </row>
    <row r="11" spans="1:8" x14ac:dyDescent="0.25">
      <c r="C11" s="9" t="s">
        <v>8</v>
      </c>
      <c r="D11" s="10" t="s">
        <v>6</v>
      </c>
      <c r="E11" s="9" t="s">
        <v>9</v>
      </c>
    </row>
    <row r="13" spans="1:8" x14ac:dyDescent="0.25">
      <c r="A13" s="5" t="s">
        <v>10</v>
      </c>
      <c r="B13" s="5">
        <v>1</v>
      </c>
      <c r="C13" s="5" t="s">
        <v>11</v>
      </c>
      <c r="D13" s="11" t="s">
        <v>12</v>
      </c>
      <c r="E13" s="5" t="s">
        <v>13</v>
      </c>
      <c r="F13" s="12">
        <v>41.23</v>
      </c>
      <c r="G13" s="13">
        <v>2</v>
      </c>
      <c r="H13" s="14">
        <f t="shared" ref="H13:H37" si="0">ROUND(ROUND(F13,2)*ROUND(G13,3),2)</f>
        <v>82.46</v>
      </c>
    </row>
    <row r="14" spans="1:8" x14ac:dyDescent="0.25">
      <c r="A14" s="5" t="s">
        <v>10</v>
      </c>
      <c r="B14" s="5">
        <v>2</v>
      </c>
      <c r="C14" s="5" t="s">
        <v>14</v>
      </c>
      <c r="D14" s="11" t="s">
        <v>12</v>
      </c>
      <c r="E14" s="5" t="s">
        <v>15</v>
      </c>
      <c r="F14" s="12">
        <v>108.12</v>
      </c>
      <c r="G14" s="13">
        <v>6</v>
      </c>
      <c r="H14" s="14">
        <f t="shared" si="0"/>
        <v>648.72</v>
      </c>
    </row>
    <row r="15" spans="1:8" x14ac:dyDescent="0.25">
      <c r="A15" s="5" t="s">
        <v>10</v>
      </c>
      <c r="B15" s="5">
        <v>3</v>
      </c>
      <c r="C15" s="5" t="s">
        <v>16</v>
      </c>
      <c r="D15" s="11" t="s">
        <v>12</v>
      </c>
      <c r="E15" s="5" t="s">
        <v>17</v>
      </c>
      <c r="F15" s="12">
        <v>130.22999999999999</v>
      </c>
      <c r="G15" s="13">
        <v>27</v>
      </c>
      <c r="H15" s="14">
        <f t="shared" si="0"/>
        <v>3516.21</v>
      </c>
    </row>
    <row r="16" spans="1:8" x14ac:dyDescent="0.25">
      <c r="A16" s="5" t="s">
        <v>10</v>
      </c>
      <c r="B16" s="5">
        <v>4</v>
      </c>
      <c r="C16" s="5" t="s">
        <v>18</v>
      </c>
      <c r="D16" s="11" t="s">
        <v>12</v>
      </c>
      <c r="E16" s="5" t="s">
        <v>19</v>
      </c>
      <c r="F16" s="12">
        <v>110.23</v>
      </c>
      <c r="G16" s="13">
        <v>6</v>
      </c>
      <c r="H16" s="14">
        <f t="shared" si="0"/>
        <v>661.38</v>
      </c>
    </row>
    <row r="17" spans="1:8" x14ac:dyDescent="0.25">
      <c r="A17" s="5" t="s">
        <v>10</v>
      </c>
      <c r="B17" s="5">
        <v>5</v>
      </c>
      <c r="C17" s="5" t="s">
        <v>20</v>
      </c>
      <c r="D17" s="11" t="s">
        <v>12</v>
      </c>
      <c r="E17" s="5" t="s">
        <v>21</v>
      </c>
      <c r="F17" s="12">
        <v>108.12</v>
      </c>
      <c r="G17" s="13">
        <v>4</v>
      </c>
      <c r="H17" s="14">
        <f t="shared" si="0"/>
        <v>432.48</v>
      </c>
    </row>
    <row r="18" spans="1:8" x14ac:dyDescent="0.25">
      <c r="A18" s="5" t="s">
        <v>10</v>
      </c>
      <c r="B18" s="5">
        <v>6</v>
      </c>
      <c r="C18" s="5" t="s">
        <v>22</v>
      </c>
      <c r="D18" s="11" t="s">
        <v>12</v>
      </c>
      <c r="E18" s="5" t="s">
        <v>23</v>
      </c>
      <c r="F18" s="12">
        <v>108.12</v>
      </c>
      <c r="G18" s="13">
        <v>2</v>
      </c>
      <c r="H18" s="14">
        <f t="shared" si="0"/>
        <v>216.24</v>
      </c>
    </row>
    <row r="19" spans="1:8" x14ac:dyDescent="0.25">
      <c r="A19" s="5" t="s">
        <v>10</v>
      </c>
      <c r="B19" s="5">
        <v>7</v>
      </c>
      <c r="C19" s="5" t="s">
        <v>24</v>
      </c>
      <c r="D19" s="11" t="s">
        <v>12</v>
      </c>
      <c r="E19" s="5" t="s">
        <v>25</v>
      </c>
      <c r="F19" s="12">
        <v>108</v>
      </c>
      <c r="G19" s="13">
        <v>11</v>
      </c>
      <c r="H19" s="14">
        <f t="shared" si="0"/>
        <v>1188</v>
      </c>
    </row>
    <row r="20" spans="1:8" x14ac:dyDescent="0.25">
      <c r="A20" s="5" t="s">
        <v>10</v>
      </c>
      <c r="B20" s="5">
        <v>8</v>
      </c>
      <c r="C20" s="5" t="s">
        <v>26</v>
      </c>
      <c r="D20" s="11" t="s">
        <v>12</v>
      </c>
      <c r="E20" s="5" t="s">
        <v>27</v>
      </c>
      <c r="F20" s="12">
        <v>126.2</v>
      </c>
      <c r="G20" s="13">
        <v>3</v>
      </c>
      <c r="H20" s="14">
        <f t="shared" si="0"/>
        <v>378.6</v>
      </c>
    </row>
    <row r="21" spans="1:8" x14ac:dyDescent="0.25">
      <c r="A21" s="5" t="s">
        <v>10</v>
      </c>
      <c r="B21" s="5">
        <v>9</v>
      </c>
      <c r="C21" s="5" t="s">
        <v>28</v>
      </c>
      <c r="D21" s="11" t="s">
        <v>12</v>
      </c>
      <c r="E21" s="5" t="s">
        <v>29</v>
      </c>
      <c r="F21" s="12">
        <v>148.6</v>
      </c>
      <c r="G21" s="13">
        <v>5</v>
      </c>
      <c r="H21" s="14">
        <f t="shared" si="0"/>
        <v>743</v>
      </c>
    </row>
    <row r="22" spans="1:8" x14ac:dyDescent="0.25">
      <c r="A22" s="5" t="s">
        <v>10</v>
      </c>
      <c r="B22" s="5">
        <v>10</v>
      </c>
      <c r="C22" s="5" t="s">
        <v>30</v>
      </c>
      <c r="D22" s="11" t="s">
        <v>12</v>
      </c>
      <c r="E22" s="5" t="s">
        <v>31</v>
      </c>
      <c r="F22" s="12">
        <v>141.02000000000001</v>
      </c>
      <c r="G22" s="13">
        <v>18</v>
      </c>
      <c r="H22" s="14">
        <f t="shared" si="0"/>
        <v>2538.36</v>
      </c>
    </row>
    <row r="23" spans="1:8" x14ac:dyDescent="0.25">
      <c r="A23" s="5" t="s">
        <v>10</v>
      </c>
      <c r="B23" s="5">
        <v>11</v>
      </c>
      <c r="C23" s="5" t="s">
        <v>32</v>
      </c>
      <c r="D23" s="11" t="s">
        <v>12</v>
      </c>
      <c r="E23" s="5" t="s">
        <v>33</v>
      </c>
      <c r="F23" s="12">
        <v>12.2</v>
      </c>
      <c r="G23" s="13">
        <v>7</v>
      </c>
      <c r="H23" s="14">
        <f t="shared" si="0"/>
        <v>85.4</v>
      </c>
    </row>
    <row r="24" spans="1:8" x14ac:dyDescent="0.25">
      <c r="A24" s="5" t="s">
        <v>10</v>
      </c>
      <c r="B24" s="5">
        <v>12</v>
      </c>
      <c r="C24" s="5" t="s">
        <v>34</v>
      </c>
      <c r="D24" s="11" t="s">
        <v>12</v>
      </c>
      <c r="E24" s="5" t="s">
        <v>35</v>
      </c>
      <c r="F24" s="12">
        <v>48.95</v>
      </c>
      <c r="G24" s="13">
        <v>2</v>
      </c>
      <c r="H24" s="14">
        <f t="shared" si="0"/>
        <v>97.9</v>
      </c>
    </row>
    <row r="25" spans="1:8" x14ac:dyDescent="0.25">
      <c r="A25" s="5" t="s">
        <v>10</v>
      </c>
      <c r="B25" s="5">
        <v>13</v>
      </c>
      <c r="C25" s="5" t="s">
        <v>36</v>
      </c>
      <c r="D25" s="11" t="s">
        <v>37</v>
      </c>
      <c r="E25" s="5" t="s">
        <v>38</v>
      </c>
      <c r="F25" s="12">
        <v>66.08</v>
      </c>
      <c r="G25" s="13">
        <v>28</v>
      </c>
      <c r="H25" s="14">
        <f t="shared" si="0"/>
        <v>1850.24</v>
      </c>
    </row>
    <row r="26" spans="1:8" x14ac:dyDescent="0.25">
      <c r="A26" s="5" t="s">
        <v>10</v>
      </c>
      <c r="B26" s="5">
        <v>14</v>
      </c>
      <c r="C26" s="5" t="s">
        <v>39</v>
      </c>
      <c r="D26" s="11" t="s">
        <v>37</v>
      </c>
      <c r="E26" s="5" t="s">
        <v>40</v>
      </c>
      <c r="F26" s="12">
        <v>49.12</v>
      </c>
      <c r="G26" s="13">
        <v>62</v>
      </c>
      <c r="H26" s="14">
        <f t="shared" si="0"/>
        <v>3045.44</v>
      </c>
    </row>
    <row r="27" spans="1:8" x14ac:dyDescent="0.25">
      <c r="A27" s="5" t="s">
        <v>10</v>
      </c>
      <c r="B27" s="5">
        <v>15</v>
      </c>
      <c r="C27" s="5" t="s">
        <v>41</v>
      </c>
      <c r="D27" s="11" t="s">
        <v>37</v>
      </c>
      <c r="E27" s="5" t="s">
        <v>42</v>
      </c>
      <c r="F27" s="12">
        <v>8.02</v>
      </c>
      <c r="G27" s="13">
        <v>160</v>
      </c>
      <c r="H27" s="14">
        <f t="shared" si="0"/>
        <v>1283.2</v>
      </c>
    </row>
    <row r="28" spans="1:8" x14ac:dyDescent="0.25">
      <c r="A28" s="5" t="s">
        <v>10</v>
      </c>
      <c r="B28" s="5">
        <v>16</v>
      </c>
      <c r="C28" s="5" t="s">
        <v>43</v>
      </c>
      <c r="D28" s="11" t="s">
        <v>37</v>
      </c>
      <c r="E28" s="5" t="s">
        <v>44</v>
      </c>
      <c r="F28" s="12">
        <v>14.17</v>
      </c>
      <c r="G28" s="13">
        <v>20</v>
      </c>
      <c r="H28" s="14">
        <f t="shared" si="0"/>
        <v>283.39999999999998</v>
      </c>
    </row>
    <row r="29" spans="1:8" x14ac:dyDescent="0.25">
      <c r="A29" s="5" t="s">
        <v>10</v>
      </c>
      <c r="B29" s="5">
        <v>17</v>
      </c>
      <c r="C29" s="5" t="s">
        <v>45</v>
      </c>
      <c r="D29" s="11" t="s">
        <v>37</v>
      </c>
      <c r="E29" s="5" t="s">
        <v>46</v>
      </c>
      <c r="F29" s="12">
        <v>2.41</v>
      </c>
      <c r="G29" s="13">
        <v>200</v>
      </c>
      <c r="H29" s="14">
        <f t="shared" si="0"/>
        <v>482</v>
      </c>
    </row>
    <row r="30" spans="1:8" x14ac:dyDescent="0.25">
      <c r="A30" s="5" t="s">
        <v>10</v>
      </c>
      <c r="B30" s="5">
        <v>18</v>
      </c>
      <c r="C30" s="5" t="s">
        <v>47</v>
      </c>
      <c r="D30" s="11" t="s">
        <v>37</v>
      </c>
      <c r="E30" s="5" t="s">
        <v>48</v>
      </c>
      <c r="F30" s="12">
        <v>1.0900000000000001</v>
      </c>
      <c r="G30" s="13">
        <v>1000</v>
      </c>
      <c r="H30" s="14">
        <f t="shared" si="0"/>
        <v>1090</v>
      </c>
    </row>
    <row r="31" spans="1:8" x14ac:dyDescent="0.25">
      <c r="A31" s="5" t="s">
        <v>10</v>
      </c>
      <c r="B31" s="5">
        <v>19</v>
      </c>
      <c r="C31" s="5" t="s">
        <v>49</v>
      </c>
      <c r="D31" s="11" t="s">
        <v>37</v>
      </c>
      <c r="E31" s="5" t="s">
        <v>50</v>
      </c>
      <c r="F31" s="12">
        <v>1.27</v>
      </c>
      <c r="G31" s="13">
        <v>1000</v>
      </c>
      <c r="H31" s="14">
        <f t="shared" si="0"/>
        <v>1270</v>
      </c>
    </row>
    <row r="32" spans="1:8" x14ac:dyDescent="0.25">
      <c r="A32" s="5" t="s">
        <v>10</v>
      </c>
      <c r="B32" s="5">
        <v>20</v>
      </c>
      <c r="C32" s="5" t="s">
        <v>51</v>
      </c>
      <c r="D32" s="11" t="s">
        <v>37</v>
      </c>
      <c r="E32" s="5" t="s">
        <v>52</v>
      </c>
      <c r="F32" s="12">
        <v>1.53</v>
      </c>
      <c r="G32" s="13">
        <v>100</v>
      </c>
      <c r="H32" s="14">
        <f t="shared" si="0"/>
        <v>153</v>
      </c>
    </row>
    <row r="33" spans="1:8" x14ac:dyDescent="0.25">
      <c r="A33" s="5" t="s">
        <v>10</v>
      </c>
      <c r="B33" s="5">
        <v>21</v>
      </c>
      <c r="C33" s="5" t="s">
        <v>53</v>
      </c>
      <c r="D33" s="11" t="s">
        <v>37</v>
      </c>
      <c r="E33" s="5" t="s">
        <v>54</v>
      </c>
      <c r="F33" s="12">
        <v>3.35</v>
      </c>
      <c r="G33" s="13">
        <v>24</v>
      </c>
      <c r="H33" s="14">
        <f t="shared" si="0"/>
        <v>80.400000000000006</v>
      </c>
    </row>
    <row r="34" spans="1:8" x14ac:dyDescent="0.25">
      <c r="A34" s="5" t="s">
        <v>10</v>
      </c>
      <c r="B34" s="5">
        <v>22</v>
      </c>
      <c r="C34" s="5" t="s">
        <v>55</v>
      </c>
      <c r="D34" s="11" t="s">
        <v>37</v>
      </c>
      <c r="E34" s="5" t="s">
        <v>56</v>
      </c>
      <c r="F34" s="12">
        <v>12.49</v>
      </c>
      <c r="G34" s="13">
        <v>100</v>
      </c>
      <c r="H34" s="14">
        <f t="shared" si="0"/>
        <v>1249</v>
      </c>
    </row>
    <row r="35" spans="1:8" x14ac:dyDescent="0.25">
      <c r="A35" s="5" t="s">
        <v>10</v>
      </c>
      <c r="B35" s="5">
        <v>23</v>
      </c>
      <c r="C35" s="5" t="s">
        <v>57</v>
      </c>
      <c r="D35" s="11" t="s">
        <v>12</v>
      </c>
      <c r="E35" s="5" t="s">
        <v>58</v>
      </c>
      <c r="F35" s="12">
        <v>2096.15</v>
      </c>
      <c r="G35" s="13">
        <v>1</v>
      </c>
      <c r="H35" s="14">
        <f t="shared" si="0"/>
        <v>2096.15</v>
      </c>
    </row>
    <row r="36" spans="1:8" x14ac:dyDescent="0.25">
      <c r="A36" s="5" t="s">
        <v>10</v>
      </c>
      <c r="B36" s="5">
        <v>24</v>
      </c>
      <c r="C36" s="5" t="s">
        <v>59</v>
      </c>
      <c r="D36" s="11" t="s">
        <v>12</v>
      </c>
      <c r="E36" s="5" t="s">
        <v>60</v>
      </c>
      <c r="F36" s="12">
        <v>1756.2</v>
      </c>
      <c r="G36" s="13">
        <v>1</v>
      </c>
      <c r="H36" s="14">
        <f t="shared" si="0"/>
        <v>1756.2</v>
      </c>
    </row>
    <row r="37" spans="1:8" x14ac:dyDescent="0.25">
      <c r="A37" s="5" t="s">
        <v>10</v>
      </c>
      <c r="B37" s="5">
        <v>25</v>
      </c>
      <c r="C37" s="5" t="s">
        <v>61</v>
      </c>
      <c r="D37" s="11" t="s">
        <v>12</v>
      </c>
      <c r="E37" s="5" t="s">
        <v>62</v>
      </c>
      <c r="F37" s="12">
        <v>291.2</v>
      </c>
      <c r="G37" s="13">
        <v>3</v>
      </c>
      <c r="H37" s="14">
        <f t="shared" si="0"/>
        <v>873.6</v>
      </c>
    </row>
    <row r="38" spans="1:8" x14ac:dyDescent="0.25">
      <c r="E38" s="9" t="s">
        <v>63</v>
      </c>
      <c r="F38" s="9"/>
      <c r="G38" s="9"/>
      <c r="H38" s="15">
        <f>SUM(H13:H37)</f>
        <v>26101.380000000005</v>
      </c>
    </row>
    <row r="40" spans="1:8" x14ac:dyDescent="0.25">
      <c r="C40" s="9" t="s">
        <v>5</v>
      </c>
      <c r="D40" s="10" t="s">
        <v>6</v>
      </c>
      <c r="E40" s="9" t="s">
        <v>7</v>
      </c>
    </row>
    <row r="41" spans="1:8" x14ac:dyDescent="0.25">
      <c r="C41" s="9" t="s">
        <v>8</v>
      </c>
      <c r="D41" s="10" t="s">
        <v>64</v>
      </c>
      <c r="E41" s="9" t="s">
        <v>65</v>
      </c>
    </row>
    <row r="43" spans="1:8" x14ac:dyDescent="0.25">
      <c r="A43" s="5" t="s">
        <v>66</v>
      </c>
      <c r="B43" s="5">
        <v>1</v>
      </c>
      <c r="C43" s="5" t="s">
        <v>67</v>
      </c>
      <c r="D43" s="11" t="s">
        <v>12</v>
      </c>
      <c r="E43" s="5" t="s">
        <v>68</v>
      </c>
      <c r="F43" s="12">
        <v>5854.93</v>
      </c>
      <c r="G43" s="13">
        <v>1</v>
      </c>
      <c r="H43" s="14">
        <f t="shared" ref="H43:H74" si="1">ROUND(ROUND(F43,2)*ROUND(G43,3),2)</f>
        <v>5854.93</v>
      </c>
    </row>
    <row r="44" spans="1:8" x14ac:dyDescent="0.25">
      <c r="A44" s="5" t="s">
        <v>66</v>
      </c>
      <c r="B44" s="5">
        <v>2</v>
      </c>
      <c r="C44" s="5" t="s">
        <v>69</v>
      </c>
      <c r="D44" s="11" t="s">
        <v>12</v>
      </c>
      <c r="E44" s="5" t="s">
        <v>70</v>
      </c>
      <c r="F44" s="12">
        <v>1049.55</v>
      </c>
      <c r="G44" s="13">
        <v>3</v>
      </c>
      <c r="H44" s="14">
        <f t="shared" si="1"/>
        <v>3148.65</v>
      </c>
    </row>
    <row r="45" spans="1:8" x14ac:dyDescent="0.25">
      <c r="A45" s="5" t="s">
        <v>66</v>
      </c>
      <c r="B45" s="5">
        <v>3</v>
      </c>
      <c r="C45" s="5" t="s">
        <v>71</v>
      </c>
      <c r="D45" s="11" t="s">
        <v>12</v>
      </c>
      <c r="E45" s="5" t="s">
        <v>72</v>
      </c>
      <c r="F45" s="12">
        <v>1065.3499999999999</v>
      </c>
      <c r="G45" s="13">
        <v>4</v>
      </c>
      <c r="H45" s="14">
        <f t="shared" si="1"/>
        <v>4261.3999999999996</v>
      </c>
    </row>
    <row r="46" spans="1:8" x14ac:dyDescent="0.25">
      <c r="A46" s="5" t="s">
        <v>66</v>
      </c>
      <c r="B46" s="5">
        <v>4</v>
      </c>
      <c r="C46" s="5" t="s">
        <v>73</v>
      </c>
      <c r="D46" s="11" t="s">
        <v>12</v>
      </c>
      <c r="E46" s="5" t="s">
        <v>74</v>
      </c>
      <c r="F46" s="12">
        <v>1065.3499999999999</v>
      </c>
      <c r="G46" s="13">
        <v>5</v>
      </c>
      <c r="H46" s="14">
        <f t="shared" si="1"/>
        <v>5326.75</v>
      </c>
    </row>
    <row r="47" spans="1:8" x14ac:dyDescent="0.25">
      <c r="A47" s="5" t="s">
        <v>66</v>
      </c>
      <c r="B47" s="5">
        <v>5</v>
      </c>
      <c r="C47" s="5" t="s">
        <v>75</v>
      </c>
      <c r="D47" s="11" t="s">
        <v>12</v>
      </c>
      <c r="E47" s="5" t="s">
        <v>76</v>
      </c>
      <c r="F47" s="12">
        <v>1105.3499999999999</v>
      </c>
      <c r="G47" s="13">
        <v>3</v>
      </c>
      <c r="H47" s="14">
        <f t="shared" si="1"/>
        <v>3316.05</v>
      </c>
    </row>
    <row r="48" spans="1:8" x14ac:dyDescent="0.25">
      <c r="A48" s="5" t="s">
        <v>66</v>
      </c>
      <c r="B48" s="5">
        <v>6</v>
      </c>
      <c r="C48" s="5" t="s">
        <v>77</v>
      </c>
      <c r="D48" s="11" t="s">
        <v>12</v>
      </c>
      <c r="E48" s="5" t="s">
        <v>78</v>
      </c>
      <c r="F48" s="12">
        <v>1275.6199999999999</v>
      </c>
      <c r="G48" s="13">
        <v>1</v>
      </c>
      <c r="H48" s="14">
        <f t="shared" si="1"/>
        <v>1275.6199999999999</v>
      </c>
    </row>
    <row r="49" spans="1:8" x14ac:dyDescent="0.25">
      <c r="A49" s="5" t="s">
        <v>66</v>
      </c>
      <c r="B49" s="5">
        <v>7</v>
      </c>
      <c r="C49" s="5" t="s">
        <v>79</v>
      </c>
      <c r="D49" s="11" t="s">
        <v>12</v>
      </c>
      <c r="E49" s="5" t="s">
        <v>80</v>
      </c>
      <c r="F49" s="12">
        <v>574.5</v>
      </c>
      <c r="G49" s="13">
        <v>2</v>
      </c>
      <c r="H49" s="14">
        <f t="shared" si="1"/>
        <v>1149</v>
      </c>
    </row>
    <row r="50" spans="1:8" x14ac:dyDescent="0.25">
      <c r="A50" s="5" t="s">
        <v>66</v>
      </c>
      <c r="B50" s="5">
        <v>8</v>
      </c>
      <c r="C50" s="5" t="s">
        <v>81</v>
      </c>
      <c r="D50" s="11" t="s">
        <v>12</v>
      </c>
      <c r="E50" s="5" t="s">
        <v>82</v>
      </c>
      <c r="F50" s="12">
        <v>3657.02</v>
      </c>
      <c r="G50" s="13">
        <v>2</v>
      </c>
      <c r="H50" s="14">
        <f t="shared" si="1"/>
        <v>7314.04</v>
      </c>
    </row>
    <row r="51" spans="1:8" x14ac:dyDescent="0.25">
      <c r="A51" s="5" t="s">
        <v>66</v>
      </c>
      <c r="B51" s="5">
        <v>9</v>
      </c>
      <c r="C51" s="5" t="s">
        <v>83</v>
      </c>
      <c r="D51" s="11" t="s">
        <v>12</v>
      </c>
      <c r="E51" s="5" t="s">
        <v>84</v>
      </c>
      <c r="F51" s="12">
        <v>382.8</v>
      </c>
      <c r="G51" s="13">
        <v>2</v>
      </c>
      <c r="H51" s="14">
        <f t="shared" si="1"/>
        <v>765.6</v>
      </c>
    </row>
    <row r="52" spans="1:8" ht="124.5" x14ac:dyDescent="0.25">
      <c r="A52" s="5" t="s">
        <v>66</v>
      </c>
      <c r="B52" s="5">
        <v>10</v>
      </c>
      <c r="C52" s="5" t="s">
        <v>85</v>
      </c>
      <c r="D52" s="11" t="s">
        <v>12</v>
      </c>
      <c r="E52" s="16" t="s">
        <v>86</v>
      </c>
      <c r="F52" s="12">
        <v>165.36</v>
      </c>
      <c r="G52" s="13">
        <v>2</v>
      </c>
      <c r="H52" s="14">
        <f t="shared" si="1"/>
        <v>330.72</v>
      </c>
    </row>
    <row r="53" spans="1:8" x14ac:dyDescent="0.25">
      <c r="A53" s="5" t="s">
        <v>66</v>
      </c>
      <c r="B53" s="5">
        <v>11</v>
      </c>
      <c r="C53" s="5" t="s">
        <v>87</v>
      </c>
      <c r="D53" s="11" t="s">
        <v>12</v>
      </c>
      <c r="E53" s="5" t="s">
        <v>88</v>
      </c>
      <c r="F53" s="12">
        <v>1188.28</v>
      </c>
      <c r="G53" s="13">
        <v>1</v>
      </c>
      <c r="H53" s="14">
        <f t="shared" si="1"/>
        <v>1188.28</v>
      </c>
    </row>
    <row r="54" spans="1:8" x14ac:dyDescent="0.25">
      <c r="A54" s="5" t="s">
        <v>66</v>
      </c>
      <c r="B54" s="5">
        <v>12</v>
      </c>
      <c r="C54" s="5" t="s">
        <v>89</v>
      </c>
      <c r="D54" s="11" t="s">
        <v>12</v>
      </c>
      <c r="E54" s="5" t="s">
        <v>90</v>
      </c>
      <c r="F54" s="12">
        <v>2523.35</v>
      </c>
      <c r="G54" s="13">
        <v>2</v>
      </c>
      <c r="H54" s="14">
        <f t="shared" si="1"/>
        <v>5046.7</v>
      </c>
    </row>
    <row r="55" spans="1:8" x14ac:dyDescent="0.25">
      <c r="A55" s="5" t="s">
        <v>66</v>
      </c>
      <c r="B55" s="5">
        <v>13</v>
      </c>
      <c r="C55" s="5" t="s">
        <v>91</v>
      </c>
      <c r="D55" s="11" t="s">
        <v>12</v>
      </c>
      <c r="E55" s="5" t="s">
        <v>92</v>
      </c>
      <c r="F55" s="12">
        <v>1391.28</v>
      </c>
      <c r="G55" s="13">
        <v>1</v>
      </c>
      <c r="H55" s="14">
        <f t="shared" si="1"/>
        <v>1391.28</v>
      </c>
    </row>
    <row r="56" spans="1:8" x14ac:dyDescent="0.25">
      <c r="A56" s="5" t="s">
        <v>66</v>
      </c>
      <c r="B56" s="5">
        <v>14</v>
      </c>
      <c r="C56" s="5" t="s">
        <v>93</v>
      </c>
      <c r="D56" s="11" t="s">
        <v>12</v>
      </c>
      <c r="E56" s="5" t="s">
        <v>94</v>
      </c>
      <c r="F56" s="12">
        <v>24.85</v>
      </c>
      <c r="G56" s="13">
        <v>12</v>
      </c>
      <c r="H56" s="14">
        <f t="shared" si="1"/>
        <v>298.2</v>
      </c>
    </row>
    <row r="57" spans="1:8" x14ac:dyDescent="0.25">
      <c r="A57" s="5" t="s">
        <v>66</v>
      </c>
      <c r="B57" s="5">
        <v>15</v>
      </c>
      <c r="C57" s="5" t="s">
        <v>95</v>
      </c>
      <c r="D57" s="11" t="s">
        <v>12</v>
      </c>
      <c r="E57" s="5" t="s">
        <v>96</v>
      </c>
      <c r="F57" s="12">
        <v>20.67</v>
      </c>
      <c r="G57" s="13">
        <v>4</v>
      </c>
      <c r="H57" s="14">
        <f t="shared" si="1"/>
        <v>82.68</v>
      </c>
    </row>
    <row r="58" spans="1:8" x14ac:dyDescent="0.25">
      <c r="A58" s="5" t="s">
        <v>66</v>
      </c>
      <c r="B58" s="5">
        <v>16</v>
      </c>
      <c r="C58" s="5" t="s">
        <v>97</v>
      </c>
      <c r="D58" s="11" t="s">
        <v>12</v>
      </c>
      <c r="E58" s="5" t="s">
        <v>98</v>
      </c>
      <c r="F58" s="12">
        <v>55.24</v>
      </c>
      <c r="G58" s="13">
        <v>4</v>
      </c>
      <c r="H58" s="14">
        <f t="shared" si="1"/>
        <v>220.96</v>
      </c>
    </row>
    <row r="59" spans="1:8" x14ac:dyDescent="0.25">
      <c r="A59" s="5" t="s">
        <v>66</v>
      </c>
      <c r="B59" s="5">
        <v>17</v>
      </c>
      <c r="C59" s="5" t="s">
        <v>99</v>
      </c>
      <c r="D59" s="11" t="s">
        <v>12</v>
      </c>
      <c r="E59" s="5" t="s">
        <v>100</v>
      </c>
      <c r="F59" s="12">
        <v>47.18</v>
      </c>
      <c r="G59" s="13">
        <v>1</v>
      </c>
      <c r="H59" s="14">
        <f t="shared" si="1"/>
        <v>47.18</v>
      </c>
    </row>
    <row r="60" spans="1:8" x14ac:dyDescent="0.25">
      <c r="A60" s="5" t="s">
        <v>66</v>
      </c>
      <c r="B60" s="5">
        <v>18</v>
      </c>
      <c r="C60" s="5" t="s">
        <v>101</v>
      </c>
      <c r="D60" s="11" t="s">
        <v>12</v>
      </c>
      <c r="E60" s="5" t="s">
        <v>102</v>
      </c>
      <c r="F60" s="12">
        <v>50.46</v>
      </c>
      <c r="G60" s="13">
        <v>1</v>
      </c>
      <c r="H60" s="14">
        <f t="shared" si="1"/>
        <v>50.46</v>
      </c>
    </row>
    <row r="61" spans="1:8" x14ac:dyDescent="0.25">
      <c r="A61" s="5" t="s">
        <v>66</v>
      </c>
      <c r="B61" s="5">
        <v>19</v>
      </c>
      <c r="C61" s="5" t="s">
        <v>103</v>
      </c>
      <c r="D61" s="11" t="s">
        <v>12</v>
      </c>
      <c r="E61" s="5" t="s">
        <v>104</v>
      </c>
      <c r="F61" s="12">
        <v>45.34</v>
      </c>
      <c r="G61" s="13">
        <v>1</v>
      </c>
      <c r="H61" s="14">
        <f t="shared" si="1"/>
        <v>45.34</v>
      </c>
    </row>
    <row r="62" spans="1:8" x14ac:dyDescent="0.25">
      <c r="A62" s="5" t="s">
        <v>66</v>
      </c>
      <c r="B62" s="5">
        <v>20</v>
      </c>
      <c r="C62" s="5" t="s">
        <v>105</v>
      </c>
      <c r="D62" s="11" t="s">
        <v>12</v>
      </c>
      <c r="E62" s="5" t="s">
        <v>106</v>
      </c>
      <c r="F62" s="12">
        <v>45.49</v>
      </c>
      <c r="G62" s="13">
        <v>1</v>
      </c>
      <c r="H62" s="14">
        <f t="shared" si="1"/>
        <v>45.49</v>
      </c>
    </row>
    <row r="63" spans="1:8" x14ac:dyDescent="0.25">
      <c r="A63" s="5" t="s">
        <v>66</v>
      </c>
      <c r="B63" s="5">
        <v>21</v>
      </c>
      <c r="C63" s="5" t="s">
        <v>107</v>
      </c>
      <c r="D63" s="11" t="s">
        <v>12</v>
      </c>
      <c r="E63" s="5" t="s">
        <v>108</v>
      </c>
      <c r="F63" s="12">
        <v>37.049999999999997</v>
      </c>
      <c r="G63" s="13">
        <v>3</v>
      </c>
      <c r="H63" s="14">
        <f t="shared" si="1"/>
        <v>111.15</v>
      </c>
    </row>
    <row r="64" spans="1:8" x14ac:dyDescent="0.25">
      <c r="A64" s="5" t="s">
        <v>66</v>
      </c>
      <c r="B64" s="5">
        <v>22</v>
      </c>
      <c r="C64" s="5" t="s">
        <v>109</v>
      </c>
      <c r="D64" s="11" t="s">
        <v>12</v>
      </c>
      <c r="E64" s="5" t="s">
        <v>110</v>
      </c>
      <c r="F64" s="12">
        <v>17.97</v>
      </c>
      <c r="G64" s="13">
        <v>1</v>
      </c>
      <c r="H64" s="14">
        <f t="shared" si="1"/>
        <v>17.97</v>
      </c>
    </row>
    <row r="65" spans="1:8" x14ac:dyDescent="0.25">
      <c r="A65" s="5" t="s">
        <v>66</v>
      </c>
      <c r="B65" s="5">
        <v>23</v>
      </c>
      <c r="C65" s="5" t="s">
        <v>111</v>
      </c>
      <c r="D65" s="11" t="s">
        <v>12</v>
      </c>
      <c r="E65" s="5" t="s">
        <v>112</v>
      </c>
      <c r="F65" s="12">
        <v>104.19</v>
      </c>
      <c r="G65" s="13">
        <v>1</v>
      </c>
      <c r="H65" s="14">
        <f t="shared" si="1"/>
        <v>104.19</v>
      </c>
    </row>
    <row r="66" spans="1:8" x14ac:dyDescent="0.25">
      <c r="A66" s="5" t="s">
        <v>66</v>
      </c>
      <c r="B66" s="5">
        <v>24</v>
      </c>
      <c r="C66" s="5" t="s">
        <v>113</v>
      </c>
      <c r="D66" s="11" t="s">
        <v>12</v>
      </c>
      <c r="E66" s="5" t="s">
        <v>114</v>
      </c>
      <c r="F66" s="12">
        <v>18.059999999999999</v>
      </c>
      <c r="G66" s="13">
        <v>8</v>
      </c>
      <c r="H66" s="14">
        <f t="shared" si="1"/>
        <v>144.47999999999999</v>
      </c>
    </row>
    <row r="67" spans="1:8" x14ac:dyDescent="0.25">
      <c r="A67" s="5" t="s">
        <v>66</v>
      </c>
      <c r="B67" s="5">
        <v>25</v>
      </c>
      <c r="C67" s="5" t="s">
        <v>115</v>
      </c>
      <c r="D67" s="11" t="s">
        <v>12</v>
      </c>
      <c r="E67" s="5" t="s">
        <v>116</v>
      </c>
      <c r="F67" s="12">
        <v>27.74</v>
      </c>
      <c r="G67" s="13">
        <v>6</v>
      </c>
      <c r="H67" s="14">
        <f t="shared" si="1"/>
        <v>166.44</v>
      </c>
    </row>
    <row r="68" spans="1:8" x14ac:dyDescent="0.25">
      <c r="A68" s="5" t="s">
        <v>66</v>
      </c>
      <c r="B68" s="5">
        <v>26</v>
      </c>
      <c r="C68" s="5" t="s">
        <v>117</v>
      </c>
      <c r="D68" s="11" t="s">
        <v>12</v>
      </c>
      <c r="E68" s="5" t="s">
        <v>118</v>
      </c>
      <c r="F68" s="12">
        <v>19.260000000000002</v>
      </c>
      <c r="G68" s="13">
        <v>5</v>
      </c>
      <c r="H68" s="14">
        <f t="shared" si="1"/>
        <v>96.3</v>
      </c>
    </row>
    <row r="69" spans="1:8" x14ac:dyDescent="0.25">
      <c r="A69" s="5" t="s">
        <v>66</v>
      </c>
      <c r="B69" s="5">
        <v>27</v>
      </c>
      <c r="C69" s="5" t="s">
        <v>119</v>
      </c>
      <c r="D69" s="11" t="s">
        <v>37</v>
      </c>
      <c r="E69" s="5" t="s">
        <v>120</v>
      </c>
      <c r="F69" s="12">
        <v>6.83</v>
      </c>
      <c r="G69" s="13">
        <v>60</v>
      </c>
      <c r="H69" s="14">
        <f t="shared" si="1"/>
        <v>409.8</v>
      </c>
    </row>
    <row r="70" spans="1:8" x14ac:dyDescent="0.25">
      <c r="A70" s="5" t="s">
        <v>66</v>
      </c>
      <c r="B70" s="5">
        <v>28</v>
      </c>
      <c r="C70" s="5" t="s">
        <v>121</v>
      </c>
      <c r="D70" s="11" t="s">
        <v>37</v>
      </c>
      <c r="E70" s="5" t="s">
        <v>122</v>
      </c>
      <c r="F70" s="12">
        <v>7.34</v>
      </c>
      <c r="G70" s="13">
        <v>72</v>
      </c>
      <c r="H70" s="14">
        <f t="shared" si="1"/>
        <v>528.48</v>
      </c>
    </row>
    <row r="71" spans="1:8" x14ac:dyDescent="0.25">
      <c r="A71" s="5" t="s">
        <v>66</v>
      </c>
      <c r="B71" s="5">
        <v>29</v>
      </c>
      <c r="C71" s="5" t="s">
        <v>123</v>
      </c>
      <c r="D71" s="11" t="s">
        <v>37</v>
      </c>
      <c r="E71" s="5" t="s">
        <v>124</v>
      </c>
      <c r="F71" s="12">
        <v>8.9499999999999993</v>
      </c>
      <c r="G71" s="13">
        <v>28</v>
      </c>
      <c r="H71" s="14">
        <f t="shared" si="1"/>
        <v>250.6</v>
      </c>
    </row>
    <row r="72" spans="1:8" x14ac:dyDescent="0.25">
      <c r="A72" s="5" t="s">
        <v>66</v>
      </c>
      <c r="B72" s="5">
        <v>30</v>
      </c>
      <c r="C72" s="5" t="s">
        <v>125</v>
      </c>
      <c r="D72" s="11" t="s">
        <v>37</v>
      </c>
      <c r="E72" s="5" t="s">
        <v>126</v>
      </c>
      <c r="F72" s="12">
        <v>11.87</v>
      </c>
      <c r="G72" s="13">
        <v>56</v>
      </c>
      <c r="H72" s="14">
        <f t="shared" si="1"/>
        <v>664.72</v>
      </c>
    </row>
    <row r="73" spans="1:8" x14ac:dyDescent="0.25">
      <c r="A73" s="5" t="s">
        <v>66</v>
      </c>
      <c r="B73" s="5">
        <v>31</v>
      </c>
      <c r="C73" s="5" t="s">
        <v>127</v>
      </c>
      <c r="D73" s="11" t="s">
        <v>37</v>
      </c>
      <c r="E73" s="5" t="s">
        <v>128</v>
      </c>
      <c r="F73" s="12">
        <v>15.63</v>
      </c>
      <c r="G73" s="13">
        <v>6</v>
      </c>
      <c r="H73" s="14">
        <f t="shared" si="1"/>
        <v>93.78</v>
      </c>
    </row>
    <row r="74" spans="1:8" x14ac:dyDescent="0.25">
      <c r="A74" s="5" t="s">
        <v>66</v>
      </c>
      <c r="B74" s="5">
        <v>32</v>
      </c>
      <c r="C74" s="5" t="s">
        <v>129</v>
      </c>
      <c r="D74" s="11" t="s">
        <v>37</v>
      </c>
      <c r="E74" s="5" t="s">
        <v>130</v>
      </c>
      <c r="F74" s="12">
        <v>15.79</v>
      </c>
      <c r="G74" s="13">
        <v>60</v>
      </c>
      <c r="H74" s="14">
        <f t="shared" si="1"/>
        <v>947.4</v>
      </c>
    </row>
    <row r="75" spans="1:8" x14ac:dyDescent="0.25">
      <c r="A75" s="5" t="s">
        <v>66</v>
      </c>
      <c r="B75" s="5">
        <v>33</v>
      </c>
      <c r="C75" s="5" t="s">
        <v>131</v>
      </c>
      <c r="D75" s="11" t="s">
        <v>37</v>
      </c>
      <c r="E75" s="5" t="s">
        <v>132</v>
      </c>
      <c r="F75" s="12">
        <v>16.489999999999998</v>
      </c>
      <c r="G75" s="13">
        <v>72</v>
      </c>
      <c r="H75" s="14">
        <f t="shared" ref="H75:H106" si="2">ROUND(ROUND(F75,2)*ROUND(G75,3),2)</f>
        <v>1187.28</v>
      </c>
    </row>
    <row r="76" spans="1:8" x14ac:dyDescent="0.25">
      <c r="A76" s="5" t="s">
        <v>66</v>
      </c>
      <c r="B76" s="5">
        <v>34</v>
      </c>
      <c r="C76" s="5" t="s">
        <v>133</v>
      </c>
      <c r="D76" s="11" t="s">
        <v>37</v>
      </c>
      <c r="E76" s="5" t="s">
        <v>134</v>
      </c>
      <c r="F76" s="12">
        <v>17.75</v>
      </c>
      <c r="G76" s="13">
        <v>28</v>
      </c>
      <c r="H76" s="14">
        <f t="shared" si="2"/>
        <v>497</v>
      </c>
    </row>
    <row r="77" spans="1:8" x14ac:dyDescent="0.25">
      <c r="A77" s="5" t="s">
        <v>66</v>
      </c>
      <c r="B77" s="5">
        <v>35</v>
      </c>
      <c r="C77" s="5" t="s">
        <v>135</v>
      </c>
      <c r="D77" s="11" t="s">
        <v>37</v>
      </c>
      <c r="E77" s="5" t="s">
        <v>136</v>
      </c>
      <c r="F77" s="12">
        <v>22.54</v>
      </c>
      <c r="G77" s="13">
        <v>47.674999999999997</v>
      </c>
      <c r="H77" s="14">
        <f t="shared" si="2"/>
        <v>1074.5899999999999</v>
      </c>
    </row>
    <row r="78" spans="1:8" x14ac:dyDescent="0.25">
      <c r="A78" s="5" t="s">
        <v>66</v>
      </c>
      <c r="B78" s="5">
        <v>36</v>
      </c>
      <c r="C78" s="5" t="s">
        <v>137</v>
      </c>
      <c r="D78" s="11" t="s">
        <v>37</v>
      </c>
      <c r="E78" s="5" t="s">
        <v>138</v>
      </c>
      <c r="F78" s="12">
        <v>37.549999999999997</v>
      </c>
      <c r="G78" s="13">
        <v>6</v>
      </c>
      <c r="H78" s="14">
        <f t="shared" si="2"/>
        <v>225.3</v>
      </c>
    </row>
    <row r="79" spans="1:8" x14ac:dyDescent="0.25">
      <c r="A79" s="5" t="s">
        <v>66</v>
      </c>
      <c r="B79" s="5">
        <v>37</v>
      </c>
      <c r="C79" s="5" t="s">
        <v>139</v>
      </c>
      <c r="D79" s="11" t="s">
        <v>12</v>
      </c>
      <c r="E79" s="5" t="s">
        <v>140</v>
      </c>
      <c r="F79" s="12">
        <v>44.43</v>
      </c>
      <c r="G79" s="13">
        <v>2</v>
      </c>
      <c r="H79" s="14">
        <f t="shared" si="2"/>
        <v>88.86</v>
      </c>
    </row>
    <row r="80" spans="1:8" x14ac:dyDescent="0.25">
      <c r="A80" s="5" t="s">
        <v>66</v>
      </c>
      <c r="B80" s="5">
        <v>38</v>
      </c>
      <c r="C80" s="5" t="s">
        <v>141</v>
      </c>
      <c r="D80" s="11" t="s">
        <v>12</v>
      </c>
      <c r="E80" s="5" t="s">
        <v>142</v>
      </c>
      <c r="F80" s="12">
        <v>54.49</v>
      </c>
      <c r="G80" s="13">
        <v>2</v>
      </c>
      <c r="H80" s="14">
        <f t="shared" si="2"/>
        <v>108.98</v>
      </c>
    </row>
    <row r="81" spans="1:8" x14ac:dyDescent="0.25">
      <c r="A81" s="5" t="s">
        <v>66</v>
      </c>
      <c r="B81" s="5">
        <v>39</v>
      </c>
      <c r="C81" s="5" t="s">
        <v>143</v>
      </c>
      <c r="D81" s="11" t="s">
        <v>37</v>
      </c>
      <c r="E81" s="5" t="s">
        <v>144</v>
      </c>
      <c r="F81" s="12">
        <v>3.53</v>
      </c>
      <c r="G81" s="13">
        <v>65</v>
      </c>
      <c r="H81" s="14">
        <f t="shared" si="2"/>
        <v>229.45</v>
      </c>
    </row>
    <row r="82" spans="1:8" x14ac:dyDescent="0.25">
      <c r="A82" s="5" t="s">
        <v>66</v>
      </c>
      <c r="B82" s="5">
        <v>40</v>
      </c>
      <c r="C82" s="5" t="s">
        <v>145</v>
      </c>
      <c r="D82" s="11" t="s">
        <v>12</v>
      </c>
      <c r="E82" s="5" t="s">
        <v>146</v>
      </c>
      <c r="F82" s="12">
        <v>41.98</v>
      </c>
      <c r="G82" s="13">
        <v>4</v>
      </c>
      <c r="H82" s="14">
        <f t="shared" si="2"/>
        <v>167.92</v>
      </c>
    </row>
    <row r="83" spans="1:8" x14ac:dyDescent="0.25">
      <c r="A83" s="5" t="s">
        <v>66</v>
      </c>
      <c r="B83" s="5">
        <v>41</v>
      </c>
      <c r="C83" s="5" t="s">
        <v>147</v>
      </c>
      <c r="D83" s="11" t="s">
        <v>12</v>
      </c>
      <c r="E83" s="5" t="s">
        <v>148</v>
      </c>
      <c r="F83" s="12">
        <v>42.41</v>
      </c>
      <c r="G83" s="13">
        <v>5</v>
      </c>
      <c r="H83" s="14">
        <f t="shared" si="2"/>
        <v>212.05</v>
      </c>
    </row>
    <row r="84" spans="1:8" x14ac:dyDescent="0.25">
      <c r="A84" s="5" t="s">
        <v>66</v>
      </c>
      <c r="B84" s="5">
        <v>42</v>
      </c>
      <c r="C84" s="5" t="s">
        <v>149</v>
      </c>
      <c r="D84" s="11" t="s">
        <v>12</v>
      </c>
      <c r="E84" s="5" t="s">
        <v>150</v>
      </c>
      <c r="F84" s="12">
        <v>51.58</v>
      </c>
      <c r="G84" s="13">
        <v>4</v>
      </c>
      <c r="H84" s="14">
        <f t="shared" si="2"/>
        <v>206.32</v>
      </c>
    </row>
    <row r="85" spans="1:8" x14ac:dyDescent="0.25">
      <c r="A85" s="5" t="s">
        <v>66</v>
      </c>
      <c r="B85" s="5">
        <v>43</v>
      </c>
      <c r="C85" s="5" t="s">
        <v>151</v>
      </c>
      <c r="D85" s="11" t="s">
        <v>12</v>
      </c>
      <c r="E85" s="5" t="s">
        <v>152</v>
      </c>
      <c r="F85" s="12">
        <v>55.58</v>
      </c>
      <c r="G85" s="13">
        <v>2</v>
      </c>
      <c r="H85" s="14">
        <f t="shared" si="2"/>
        <v>111.16</v>
      </c>
    </row>
    <row r="86" spans="1:8" x14ac:dyDescent="0.25">
      <c r="A86" s="5" t="s">
        <v>66</v>
      </c>
      <c r="B86" s="5">
        <v>44</v>
      </c>
      <c r="C86" s="5" t="s">
        <v>153</v>
      </c>
      <c r="D86" s="11" t="s">
        <v>12</v>
      </c>
      <c r="E86" s="5" t="s">
        <v>154</v>
      </c>
      <c r="F86" s="12">
        <v>66.59</v>
      </c>
      <c r="G86" s="13">
        <v>1</v>
      </c>
      <c r="H86" s="14">
        <f t="shared" si="2"/>
        <v>66.59</v>
      </c>
    </row>
    <row r="87" spans="1:8" x14ac:dyDescent="0.25">
      <c r="A87" s="5" t="s">
        <v>66</v>
      </c>
      <c r="B87" s="5">
        <v>45</v>
      </c>
      <c r="C87" s="5" t="s">
        <v>155</v>
      </c>
      <c r="D87" s="11" t="s">
        <v>37</v>
      </c>
      <c r="E87" s="5" t="s">
        <v>156</v>
      </c>
      <c r="F87" s="12">
        <v>45</v>
      </c>
      <c r="G87" s="13">
        <v>12</v>
      </c>
      <c r="H87" s="14">
        <f t="shared" si="2"/>
        <v>540</v>
      </c>
    </row>
    <row r="88" spans="1:8" x14ac:dyDescent="0.25">
      <c r="A88" s="5" t="s">
        <v>66</v>
      </c>
      <c r="B88" s="5">
        <v>46</v>
      </c>
      <c r="C88" s="5" t="s">
        <v>157</v>
      </c>
      <c r="D88" s="11" t="s">
        <v>37</v>
      </c>
      <c r="E88" s="5" t="s">
        <v>158</v>
      </c>
      <c r="F88" s="12">
        <v>79.63</v>
      </c>
      <c r="G88" s="13">
        <v>10</v>
      </c>
      <c r="H88" s="14">
        <f t="shared" si="2"/>
        <v>796.3</v>
      </c>
    </row>
    <row r="89" spans="1:8" x14ac:dyDescent="0.25">
      <c r="A89" s="5" t="s">
        <v>66</v>
      </c>
      <c r="B89" s="5">
        <v>47</v>
      </c>
      <c r="C89" s="5" t="s">
        <v>159</v>
      </c>
      <c r="D89" s="11" t="s">
        <v>37</v>
      </c>
      <c r="E89" s="5" t="s">
        <v>160</v>
      </c>
      <c r="F89" s="12">
        <v>98.32</v>
      </c>
      <c r="G89" s="13">
        <v>48</v>
      </c>
      <c r="H89" s="14">
        <f t="shared" si="2"/>
        <v>4719.3599999999997</v>
      </c>
    </row>
    <row r="90" spans="1:8" x14ac:dyDescent="0.25">
      <c r="A90" s="5" t="s">
        <v>66</v>
      </c>
      <c r="B90" s="5">
        <v>48</v>
      </c>
      <c r="C90" s="5" t="s">
        <v>161</v>
      </c>
      <c r="D90" s="11" t="s">
        <v>37</v>
      </c>
      <c r="E90" s="5" t="s">
        <v>162</v>
      </c>
      <c r="F90" s="12">
        <v>18.43</v>
      </c>
      <c r="G90" s="13">
        <v>4</v>
      </c>
      <c r="H90" s="14">
        <f t="shared" si="2"/>
        <v>73.72</v>
      </c>
    </row>
    <row r="91" spans="1:8" x14ac:dyDescent="0.25">
      <c r="A91" s="5" t="s">
        <v>66</v>
      </c>
      <c r="B91" s="5">
        <v>49</v>
      </c>
      <c r="C91" s="5" t="s">
        <v>163</v>
      </c>
      <c r="D91" s="11" t="s">
        <v>37</v>
      </c>
      <c r="E91" s="5" t="s">
        <v>164</v>
      </c>
      <c r="F91" s="12">
        <v>28.92</v>
      </c>
      <c r="G91" s="13">
        <v>4</v>
      </c>
      <c r="H91" s="14">
        <f t="shared" si="2"/>
        <v>115.68</v>
      </c>
    </row>
    <row r="92" spans="1:8" x14ac:dyDescent="0.25">
      <c r="A92" s="5" t="s">
        <v>66</v>
      </c>
      <c r="B92" s="5">
        <v>50</v>
      </c>
      <c r="C92" s="5" t="s">
        <v>165</v>
      </c>
      <c r="D92" s="11" t="s">
        <v>37</v>
      </c>
      <c r="E92" s="5" t="s">
        <v>166</v>
      </c>
      <c r="F92" s="12">
        <v>48.6</v>
      </c>
      <c r="G92" s="13">
        <v>4</v>
      </c>
      <c r="H92" s="14">
        <f t="shared" si="2"/>
        <v>194.4</v>
      </c>
    </row>
    <row r="93" spans="1:8" x14ac:dyDescent="0.25">
      <c r="A93" s="5" t="s">
        <v>66</v>
      </c>
      <c r="B93" s="5">
        <v>51</v>
      </c>
      <c r="C93" s="5" t="s">
        <v>167</v>
      </c>
      <c r="D93" s="11" t="s">
        <v>37</v>
      </c>
      <c r="E93" s="5" t="s">
        <v>168</v>
      </c>
      <c r="F93" s="12">
        <v>42.36</v>
      </c>
      <c r="G93" s="13">
        <v>26</v>
      </c>
      <c r="H93" s="14">
        <f t="shared" si="2"/>
        <v>1101.3599999999999</v>
      </c>
    </row>
    <row r="94" spans="1:8" x14ac:dyDescent="0.25">
      <c r="A94" s="5" t="s">
        <v>66</v>
      </c>
      <c r="B94" s="5">
        <v>52</v>
      </c>
      <c r="C94" s="5" t="s">
        <v>169</v>
      </c>
      <c r="D94" s="11" t="s">
        <v>12</v>
      </c>
      <c r="E94" s="5" t="s">
        <v>170</v>
      </c>
      <c r="F94" s="12">
        <v>36.229999999999997</v>
      </c>
      <c r="G94" s="13">
        <v>4</v>
      </c>
      <c r="H94" s="14">
        <f t="shared" si="2"/>
        <v>144.91999999999999</v>
      </c>
    </row>
    <row r="95" spans="1:8" x14ac:dyDescent="0.25">
      <c r="A95" s="5" t="s">
        <v>66</v>
      </c>
      <c r="B95" s="5">
        <v>53</v>
      </c>
      <c r="C95" s="5" t="s">
        <v>171</v>
      </c>
      <c r="D95" s="11" t="s">
        <v>37</v>
      </c>
      <c r="E95" s="5" t="s">
        <v>172</v>
      </c>
      <c r="F95" s="12">
        <v>35.31</v>
      </c>
      <c r="G95" s="13">
        <v>12</v>
      </c>
      <c r="H95" s="14">
        <f t="shared" si="2"/>
        <v>423.72</v>
      </c>
    </row>
    <row r="96" spans="1:8" x14ac:dyDescent="0.25">
      <c r="A96" s="5" t="s">
        <v>66</v>
      </c>
      <c r="B96" s="5">
        <v>54</v>
      </c>
      <c r="C96" s="5" t="s">
        <v>173</v>
      </c>
      <c r="D96" s="11" t="s">
        <v>37</v>
      </c>
      <c r="E96" s="5" t="s">
        <v>174</v>
      </c>
      <c r="F96" s="12">
        <v>41.8</v>
      </c>
      <c r="G96" s="13">
        <v>12</v>
      </c>
      <c r="H96" s="14">
        <f t="shared" si="2"/>
        <v>501.6</v>
      </c>
    </row>
    <row r="97" spans="1:8" x14ac:dyDescent="0.25">
      <c r="A97" s="5" t="s">
        <v>66</v>
      </c>
      <c r="B97" s="5">
        <v>55</v>
      </c>
      <c r="C97" s="5" t="s">
        <v>175</v>
      </c>
      <c r="D97" s="11" t="s">
        <v>12</v>
      </c>
      <c r="E97" s="5" t="s">
        <v>176</v>
      </c>
      <c r="F97" s="12">
        <v>704.56</v>
      </c>
      <c r="G97" s="13">
        <v>1</v>
      </c>
      <c r="H97" s="14">
        <f t="shared" si="2"/>
        <v>704.56</v>
      </c>
    </row>
    <row r="98" spans="1:8" x14ac:dyDescent="0.25">
      <c r="A98" s="5" t="s">
        <v>66</v>
      </c>
      <c r="B98" s="5">
        <v>56</v>
      </c>
      <c r="C98" s="5" t="s">
        <v>177</v>
      </c>
      <c r="D98" s="11" t="s">
        <v>12</v>
      </c>
      <c r="E98" s="5" t="s">
        <v>178</v>
      </c>
      <c r="F98" s="12">
        <v>58.24</v>
      </c>
      <c r="G98" s="13">
        <v>4</v>
      </c>
      <c r="H98" s="14">
        <f t="shared" si="2"/>
        <v>232.96</v>
      </c>
    </row>
    <row r="99" spans="1:8" x14ac:dyDescent="0.25">
      <c r="E99" s="9" t="s">
        <v>63</v>
      </c>
      <c r="F99" s="9"/>
      <c r="G99" s="9"/>
      <c r="H99" s="15">
        <f>SUM(H43:H98)</f>
        <v>58418.720000000008</v>
      </c>
    </row>
    <row r="101" spans="1:8" x14ac:dyDescent="0.25">
      <c r="C101" s="9" t="s">
        <v>5</v>
      </c>
      <c r="D101" s="10" t="s">
        <v>6</v>
      </c>
      <c r="E101" s="9" t="s">
        <v>7</v>
      </c>
    </row>
    <row r="102" spans="1:8" x14ac:dyDescent="0.25">
      <c r="C102" s="9" t="s">
        <v>8</v>
      </c>
      <c r="D102" s="10" t="s">
        <v>179</v>
      </c>
      <c r="E102" s="9" t="s">
        <v>180</v>
      </c>
    </row>
    <row r="104" spans="1:8" x14ac:dyDescent="0.25">
      <c r="A104" s="5" t="s">
        <v>181</v>
      </c>
      <c r="B104" s="5">
        <v>1</v>
      </c>
      <c r="C104" s="5" t="s">
        <v>182</v>
      </c>
      <c r="D104" s="11" t="s">
        <v>37</v>
      </c>
      <c r="E104" s="5" t="s">
        <v>183</v>
      </c>
      <c r="F104" s="12">
        <v>1.67</v>
      </c>
      <c r="G104" s="13">
        <v>1000</v>
      </c>
      <c r="H104" s="14">
        <f>ROUND(ROUND(F104,2)*ROUND(G104,3),2)</f>
        <v>1670</v>
      </c>
    </row>
    <row r="105" spans="1:8" x14ac:dyDescent="0.25">
      <c r="A105" s="5" t="s">
        <v>181</v>
      </c>
      <c r="B105" s="5">
        <v>2</v>
      </c>
      <c r="C105" s="5" t="s">
        <v>184</v>
      </c>
      <c r="D105" s="11" t="s">
        <v>12</v>
      </c>
      <c r="E105" s="5" t="s">
        <v>185</v>
      </c>
      <c r="F105" s="12">
        <v>8.91</v>
      </c>
      <c r="G105" s="13">
        <v>56</v>
      </c>
      <c r="H105" s="14">
        <f>ROUND(ROUND(F105,2)*ROUND(G105,3),2)</f>
        <v>498.96</v>
      </c>
    </row>
    <row r="106" spans="1:8" x14ac:dyDescent="0.25">
      <c r="E106" s="9" t="s">
        <v>63</v>
      </c>
      <c r="F106" s="9"/>
      <c r="G106" s="9"/>
      <c r="H106" s="15">
        <f>SUM(H104:H105)</f>
        <v>2168.96</v>
      </c>
    </row>
    <row r="108" spans="1:8" x14ac:dyDescent="0.25">
      <c r="E108" s="17" t="s">
        <v>186</v>
      </c>
      <c r="H108" s="18">
        <f>SUM(H9:H107)/2</f>
        <v>86689.06</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1"/>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c r="F1" s="3"/>
      <c r="G1" s="3"/>
      <c r="H1" s="3"/>
    </row>
    <row r="2" spans="1:8" x14ac:dyDescent="0.25">
      <c r="E2" s="3" t="s">
        <v>0</v>
      </c>
      <c r="F2" s="3" t="s">
        <v>0</v>
      </c>
      <c r="G2" s="3" t="s">
        <v>0</v>
      </c>
      <c r="H2" s="3" t="s">
        <v>0</v>
      </c>
    </row>
    <row r="3" spans="1:8" x14ac:dyDescent="0.25">
      <c r="E3" s="3"/>
      <c r="F3" s="3"/>
      <c r="G3" s="3"/>
      <c r="H3" s="3"/>
    </row>
    <row r="4" spans="1:8" x14ac:dyDescent="0.25">
      <c r="E4" s="3"/>
      <c r="F4" s="3"/>
      <c r="G4" s="3"/>
      <c r="H4" s="3"/>
    </row>
    <row r="6" spans="1:8" ht="18.75" x14ac:dyDescent="0.3">
      <c r="C6" s="2" t="s">
        <v>187</v>
      </c>
      <c r="D6" s="2" t="s">
        <v>187</v>
      </c>
      <c r="E6" s="2" t="s">
        <v>187</v>
      </c>
      <c r="F6" s="2" t="s">
        <v>187</v>
      </c>
      <c r="G6" s="2" t="s">
        <v>187</v>
      </c>
    </row>
    <row r="10" spans="1:8" x14ac:dyDescent="0.25">
      <c r="B10" t="s">
        <v>188</v>
      </c>
      <c r="C10" s="19" t="s">
        <v>5</v>
      </c>
      <c r="D10" s="20" t="s">
        <v>6</v>
      </c>
      <c r="E10" s="19" t="s">
        <v>7</v>
      </c>
    </row>
    <row r="11" spans="1:8" x14ac:dyDescent="0.25">
      <c r="B11" t="s">
        <v>188</v>
      </c>
      <c r="C11" s="19" t="s">
        <v>8</v>
      </c>
      <c r="D11" s="20" t="s">
        <v>6</v>
      </c>
      <c r="E11" s="19" t="s">
        <v>9</v>
      </c>
    </row>
    <row r="13" spans="1:8" ht="45" customHeight="1" x14ac:dyDescent="0.25">
      <c r="A13" s="21" t="s">
        <v>189</v>
      </c>
      <c r="B13" s="21" t="s">
        <v>190</v>
      </c>
      <c r="C13" s="21" t="s">
        <v>11</v>
      </c>
      <c r="D13" s="22" t="s">
        <v>12</v>
      </c>
      <c r="E13" s="1" t="s">
        <v>13</v>
      </c>
      <c r="F13" s="1" t="s">
        <v>13</v>
      </c>
      <c r="G13" s="23">
        <v>2</v>
      </c>
    </row>
    <row r="14" spans="1:8" ht="45" customHeight="1" x14ac:dyDescent="0.25">
      <c r="A14" s="21" t="s">
        <v>191</v>
      </c>
      <c r="B14" s="21" t="s">
        <v>190</v>
      </c>
      <c r="C14" s="21" t="s">
        <v>14</v>
      </c>
      <c r="D14" s="22" t="s">
        <v>12</v>
      </c>
      <c r="E14" s="1" t="s">
        <v>15</v>
      </c>
      <c r="F14" s="1" t="s">
        <v>15</v>
      </c>
      <c r="G14" s="23">
        <v>6</v>
      </c>
    </row>
    <row r="15" spans="1:8" ht="45" customHeight="1" x14ac:dyDescent="0.25">
      <c r="A15" s="21" t="s">
        <v>192</v>
      </c>
      <c r="B15" s="21" t="s">
        <v>190</v>
      </c>
      <c r="C15" s="21" t="s">
        <v>16</v>
      </c>
      <c r="D15" s="22" t="s">
        <v>12</v>
      </c>
      <c r="E15" s="1" t="s">
        <v>17</v>
      </c>
      <c r="F15" s="1" t="s">
        <v>17</v>
      </c>
      <c r="G15" s="23">
        <v>27</v>
      </c>
    </row>
    <row r="16" spans="1:8" ht="45" customHeight="1" x14ac:dyDescent="0.25">
      <c r="A16" s="21" t="s">
        <v>193</v>
      </c>
      <c r="B16" s="21" t="s">
        <v>190</v>
      </c>
      <c r="C16" s="21" t="s">
        <v>18</v>
      </c>
      <c r="D16" s="22" t="s">
        <v>12</v>
      </c>
      <c r="E16" s="1" t="s">
        <v>19</v>
      </c>
      <c r="F16" s="1" t="s">
        <v>19</v>
      </c>
      <c r="G16" s="23">
        <v>6</v>
      </c>
    </row>
    <row r="17" spans="1:7" ht="45" customHeight="1" x14ac:dyDescent="0.25">
      <c r="A17" s="21" t="s">
        <v>194</v>
      </c>
      <c r="B17" s="21" t="s">
        <v>190</v>
      </c>
      <c r="C17" s="21" t="s">
        <v>20</v>
      </c>
      <c r="D17" s="22" t="s">
        <v>12</v>
      </c>
      <c r="E17" s="1" t="s">
        <v>21</v>
      </c>
      <c r="F17" s="1" t="s">
        <v>21</v>
      </c>
      <c r="G17" s="23">
        <v>4</v>
      </c>
    </row>
    <row r="18" spans="1:7" ht="45" customHeight="1" x14ac:dyDescent="0.25">
      <c r="A18" s="21" t="s">
        <v>195</v>
      </c>
      <c r="B18" s="21" t="s">
        <v>190</v>
      </c>
      <c r="C18" s="21" t="s">
        <v>22</v>
      </c>
      <c r="D18" s="22" t="s">
        <v>12</v>
      </c>
      <c r="E18" s="1" t="s">
        <v>23</v>
      </c>
      <c r="F18" s="1" t="s">
        <v>23</v>
      </c>
      <c r="G18" s="23">
        <v>2</v>
      </c>
    </row>
    <row r="19" spans="1:7" ht="45" customHeight="1" x14ac:dyDescent="0.25">
      <c r="A19" s="21" t="s">
        <v>196</v>
      </c>
      <c r="B19" s="21" t="s">
        <v>190</v>
      </c>
      <c r="C19" s="21" t="s">
        <v>24</v>
      </c>
      <c r="D19" s="22" t="s">
        <v>12</v>
      </c>
      <c r="E19" s="1" t="s">
        <v>25</v>
      </c>
      <c r="F19" s="1" t="s">
        <v>25</v>
      </c>
      <c r="G19" s="23">
        <v>11</v>
      </c>
    </row>
    <row r="20" spans="1:7" ht="45" customHeight="1" x14ac:dyDescent="0.25">
      <c r="A20" s="21" t="s">
        <v>197</v>
      </c>
      <c r="B20" s="21" t="s">
        <v>190</v>
      </c>
      <c r="C20" s="21" t="s">
        <v>26</v>
      </c>
      <c r="D20" s="22" t="s">
        <v>12</v>
      </c>
      <c r="E20" s="1" t="s">
        <v>27</v>
      </c>
      <c r="F20" s="1" t="s">
        <v>27</v>
      </c>
      <c r="G20" s="23">
        <v>3</v>
      </c>
    </row>
    <row r="21" spans="1:7" ht="45" customHeight="1" x14ac:dyDescent="0.25">
      <c r="A21" s="21" t="s">
        <v>198</v>
      </c>
      <c r="B21" s="21" t="s">
        <v>190</v>
      </c>
      <c r="C21" s="21" t="s">
        <v>28</v>
      </c>
      <c r="D21" s="22" t="s">
        <v>12</v>
      </c>
      <c r="E21" s="1" t="s">
        <v>29</v>
      </c>
      <c r="F21" s="1" t="s">
        <v>29</v>
      </c>
      <c r="G21" s="23">
        <v>5</v>
      </c>
    </row>
    <row r="22" spans="1:7" ht="45" customHeight="1" x14ac:dyDescent="0.25">
      <c r="A22" s="21" t="s">
        <v>199</v>
      </c>
      <c r="B22" s="21" t="s">
        <v>190</v>
      </c>
      <c r="C22" s="21" t="s">
        <v>30</v>
      </c>
      <c r="D22" s="22" t="s">
        <v>12</v>
      </c>
      <c r="E22" s="1" t="s">
        <v>31</v>
      </c>
      <c r="F22" s="1" t="s">
        <v>31</v>
      </c>
      <c r="G22" s="23">
        <v>18</v>
      </c>
    </row>
    <row r="23" spans="1:7" ht="45" customHeight="1" x14ac:dyDescent="0.25">
      <c r="A23" s="21" t="s">
        <v>200</v>
      </c>
      <c r="B23" s="21" t="s">
        <v>190</v>
      </c>
      <c r="C23" s="21" t="s">
        <v>32</v>
      </c>
      <c r="D23" s="22" t="s">
        <v>12</v>
      </c>
      <c r="E23" s="1" t="s">
        <v>33</v>
      </c>
      <c r="F23" s="1" t="s">
        <v>33</v>
      </c>
      <c r="G23" s="23">
        <v>7</v>
      </c>
    </row>
    <row r="24" spans="1:7" ht="45" customHeight="1" x14ac:dyDescent="0.25">
      <c r="A24" s="21" t="s">
        <v>201</v>
      </c>
      <c r="B24" s="21" t="s">
        <v>190</v>
      </c>
      <c r="C24" s="21" t="s">
        <v>34</v>
      </c>
      <c r="D24" s="22" t="s">
        <v>12</v>
      </c>
      <c r="E24" s="1" t="s">
        <v>35</v>
      </c>
      <c r="F24" s="1" t="s">
        <v>35</v>
      </c>
      <c r="G24" s="23">
        <v>2</v>
      </c>
    </row>
    <row r="25" spans="1:7" ht="45" customHeight="1" x14ac:dyDescent="0.25">
      <c r="A25" s="21" t="s">
        <v>202</v>
      </c>
      <c r="B25" s="21" t="s">
        <v>190</v>
      </c>
      <c r="C25" s="21" t="s">
        <v>36</v>
      </c>
      <c r="D25" s="22" t="s">
        <v>37</v>
      </c>
      <c r="E25" s="1" t="s">
        <v>38</v>
      </c>
      <c r="F25" s="1" t="s">
        <v>38</v>
      </c>
      <c r="G25" s="23">
        <v>28</v>
      </c>
    </row>
    <row r="26" spans="1:7" ht="45" customHeight="1" x14ac:dyDescent="0.25">
      <c r="A26" s="21" t="s">
        <v>203</v>
      </c>
      <c r="B26" s="21" t="s">
        <v>190</v>
      </c>
      <c r="C26" s="21" t="s">
        <v>39</v>
      </c>
      <c r="D26" s="22" t="s">
        <v>37</v>
      </c>
      <c r="E26" s="1" t="s">
        <v>40</v>
      </c>
      <c r="F26" s="1" t="s">
        <v>40</v>
      </c>
      <c r="G26" s="23">
        <v>62</v>
      </c>
    </row>
    <row r="27" spans="1:7" ht="45" customHeight="1" x14ac:dyDescent="0.25">
      <c r="A27" s="21" t="s">
        <v>204</v>
      </c>
      <c r="B27" s="21" t="s">
        <v>190</v>
      </c>
      <c r="C27" s="21" t="s">
        <v>41</v>
      </c>
      <c r="D27" s="22" t="s">
        <v>37</v>
      </c>
      <c r="E27" s="1" t="s">
        <v>42</v>
      </c>
      <c r="F27" s="1" t="s">
        <v>42</v>
      </c>
      <c r="G27" s="23">
        <v>160</v>
      </c>
    </row>
    <row r="28" spans="1:7" ht="45" customHeight="1" x14ac:dyDescent="0.25">
      <c r="A28" s="21" t="s">
        <v>205</v>
      </c>
      <c r="B28" s="21" t="s">
        <v>190</v>
      </c>
      <c r="C28" s="21" t="s">
        <v>43</v>
      </c>
      <c r="D28" s="22" t="s">
        <v>37</v>
      </c>
      <c r="E28" s="1" t="s">
        <v>44</v>
      </c>
      <c r="F28" s="1" t="s">
        <v>44</v>
      </c>
      <c r="G28" s="23">
        <v>20</v>
      </c>
    </row>
    <row r="29" spans="1:7" ht="45" customHeight="1" x14ac:dyDescent="0.25">
      <c r="A29" s="21" t="s">
        <v>206</v>
      </c>
      <c r="B29" s="21" t="s">
        <v>190</v>
      </c>
      <c r="C29" s="21" t="s">
        <v>45</v>
      </c>
      <c r="D29" s="22" t="s">
        <v>37</v>
      </c>
      <c r="E29" s="1" t="s">
        <v>46</v>
      </c>
      <c r="F29" s="1" t="s">
        <v>46</v>
      </c>
      <c r="G29" s="23">
        <v>200</v>
      </c>
    </row>
    <row r="30" spans="1:7" ht="45" customHeight="1" x14ac:dyDescent="0.25">
      <c r="A30" s="21" t="s">
        <v>207</v>
      </c>
      <c r="B30" s="21" t="s">
        <v>190</v>
      </c>
      <c r="C30" s="21" t="s">
        <v>47</v>
      </c>
      <c r="D30" s="22" t="s">
        <v>37</v>
      </c>
      <c r="E30" s="1" t="s">
        <v>48</v>
      </c>
      <c r="F30" s="1" t="s">
        <v>48</v>
      </c>
      <c r="G30" s="23">
        <v>1000</v>
      </c>
    </row>
    <row r="31" spans="1:7" ht="45" customHeight="1" x14ac:dyDescent="0.25">
      <c r="A31" s="21" t="s">
        <v>208</v>
      </c>
      <c r="B31" s="21" t="s">
        <v>190</v>
      </c>
      <c r="C31" s="21" t="s">
        <v>49</v>
      </c>
      <c r="D31" s="22" t="s">
        <v>37</v>
      </c>
      <c r="E31" s="1" t="s">
        <v>50</v>
      </c>
      <c r="F31" s="1" t="s">
        <v>50</v>
      </c>
      <c r="G31" s="23">
        <v>1000</v>
      </c>
    </row>
    <row r="32" spans="1:7" ht="45" customHeight="1" x14ac:dyDescent="0.25">
      <c r="A32" s="21" t="s">
        <v>209</v>
      </c>
      <c r="B32" s="21" t="s">
        <v>190</v>
      </c>
      <c r="C32" s="21" t="s">
        <v>51</v>
      </c>
      <c r="D32" s="22" t="s">
        <v>37</v>
      </c>
      <c r="E32" s="1" t="s">
        <v>52</v>
      </c>
      <c r="F32" s="1" t="s">
        <v>52</v>
      </c>
      <c r="G32" s="23">
        <v>100</v>
      </c>
    </row>
    <row r="33" spans="1:7" ht="45" customHeight="1" x14ac:dyDescent="0.25">
      <c r="A33" s="21" t="s">
        <v>210</v>
      </c>
      <c r="B33" s="21" t="s">
        <v>190</v>
      </c>
      <c r="C33" s="21" t="s">
        <v>53</v>
      </c>
      <c r="D33" s="22" t="s">
        <v>37</v>
      </c>
      <c r="E33" s="1" t="s">
        <v>54</v>
      </c>
      <c r="F33" s="1" t="s">
        <v>54</v>
      </c>
      <c r="G33" s="23">
        <v>24</v>
      </c>
    </row>
    <row r="34" spans="1:7" ht="45" customHeight="1" x14ac:dyDescent="0.25">
      <c r="A34" s="21" t="s">
        <v>211</v>
      </c>
      <c r="B34" s="21" t="s">
        <v>190</v>
      </c>
      <c r="C34" s="21" t="s">
        <v>55</v>
      </c>
      <c r="D34" s="22" t="s">
        <v>37</v>
      </c>
      <c r="E34" s="1" t="s">
        <v>56</v>
      </c>
      <c r="F34" s="1" t="s">
        <v>56</v>
      </c>
      <c r="G34" s="23">
        <v>100</v>
      </c>
    </row>
    <row r="35" spans="1:7" ht="45" customHeight="1" x14ac:dyDescent="0.25">
      <c r="A35" s="21" t="s">
        <v>212</v>
      </c>
      <c r="B35" s="21" t="s">
        <v>190</v>
      </c>
      <c r="C35" s="21" t="s">
        <v>57</v>
      </c>
      <c r="D35" s="22" t="s">
        <v>12</v>
      </c>
      <c r="E35" s="1" t="s">
        <v>58</v>
      </c>
      <c r="F35" s="1" t="s">
        <v>58</v>
      </c>
      <c r="G35" s="23">
        <v>1</v>
      </c>
    </row>
    <row r="36" spans="1:7" ht="45" customHeight="1" x14ac:dyDescent="0.25">
      <c r="A36" s="21" t="s">
        <v>213</v>
      </c>
      <c r="B36" s="21" t="s">
        <v>190</v>
      </c>
      <c r="C36" s="21" t="s">
        <v>59</v>
      </c>
      <c r="D36" s="22" t="s">
        <v>12</v>
      </c>
      <c r="E36" s="1" t="s">
        <v>60</v>
      </c>
      <c r="F36" s="1" t="s">
        <v>60</v>
      </c>
      <c r="G36" s="23">
        <v>1</v>
      </c>
    </row>
    <row r="37" spans="1:7" ht="45" customHeight="1" x14ac:dyDescent="0.25">
      <c r="A37" s="21" t="s">
        <v>214</v>
      </c>
      <c r="B37" s="21" t="s">
        <v>190</v>
      </c>
      <c r="C37" s="21" t="s">
        <v>61</v>
      </c>
      <c r="D37" s="22" t="s">
        <v>12</v>
      </c>
      <c r="E37" s="1" t="s">
        <v>62</v>
      </c>
      <c r="F37" s="1" t="s">
        <v>62</v>
      </c>
      <c r="G37" s="23">
        <v>3</v>
      </c>
    </row>
    <row r="38" spans="1:7" x14ac:dyDescent="0.25">
      <c r="B38" t="s">
        <v>188</v>
      </c>
      <c r="C38" s="19" t="s">
        <v>5</v>
      </c>
      <c r="D38" s="20" t="s">
        <v>6</v>
      </c>
      <c r="E38" s="19" t="s">
        <v>7</v>
      </c>
    </row>
    <row r="39" spans="1:7" x14ac:dyDescent="0.25">
      <c r="B39" t="s">
        <v>188</v>
      </c>
      <c r="C39" s="19" t="s">
        <v>8</v>
      </c>
      <c r="D39" s="20" t="s">
        <v>64</v>
      </c>
      <c r="E39" s="19" t="s">
        <v>65</v>
      </c>
    </row>
    <row r="41" spans="1:7" ht="45" customHeight="1" x14ac:dyDescent="0.25">
      <c r="A41" s="21" t="s">
        <v>215</v>
      </c>
      <c r="B41" s="21" t="s">
        <v>190</v>
      </c>
      <c r="C41" s="21" t="s">
        <v>67</v>
      </c>
      <c r="D41" s="22" t="s">
        <v>12</v>
      </c>
      <c r="E41" s="1" t="s">
        <v>68</v>
      </c>
      <c r="F41" s="1" t="s">
        <v>68</v>
      </c>
      <c r="G41" s="23">
        <v>1</v>
      </c>
    </row>
    <row r="42" spans="1:7" ht="45" customHeight="1" x14ac:dyDescent="0.25">
      <c r="A42" s="21" t="s">
        <v>216</v>
      </c>
      <c r="B42" s="21" t="s">
        <v>190</v>
      </c>
      <c r="C42" s="21" t="s">
        <v>69</v>
      </c>
      <c r="D42" s="22" t="s">
        <v>12</v>
      </c>
      <c r="E42" s="1" t="s">
        <v>70</v>
      </c>
      <c r="F42" s="1" t="s">
        <v>70</v>
      </c>
      <c r="G42" s="23">
        <v>3</v>
      </c>
    </row>
    <row r="43" spans="1:7" ht="45" customHeight="1" x14ac:dyDescent="0.25">
      <c r="A43" s="21" t="s">
        <v>217</v>
      </c>
      <c r="B43" s="21" t="s">
        <v>190</v>
      </c>
      <c r="C43" s="21" t="s">
        <v>71</v>
      </c>
      <c r="D43" s="22" t="s">
        <v>12</v>
      </c>
      <c r="E43" s="1" t="s">
        <v>72</v>
      </c>
      <c r="F43" s="1" t="s">
        <v>72</v>
      </c>
      <c r="G43" s="23">
        <v>4</v>
      </c>
    </row>
    <row r="44" spans="1:7" ht="45" customHeight="1" x14ac:dyDescent="0.25">
      <c r="A44" s="21" t="s">
        <v>218</v>
      </c>
      <c r="B44" s="21" t="s">
        <v>190</v>
      </c>
      <c r="C44" s="21" t="s">
        <v>73</v>
      </c>
      <c r="D44" s="22" t="s">
        <v>12</v>
      </c>
      <c r="E44" s="1" t="s">
        <v>74</v>
      </c>
      <c r="F44" s="1" t="s">
        <v>74</v>
      </c>
      <c r="G44" s="23">
        <v>5</v>
      </c>
    </row>
    <row r="45" spans="1:7" ht="45" customHeight="1" x14ac:dyDescent="0.25">
      <c r="A45" s="21" t="s">
        <v>219</v>
      </c>
      <c r="B45" s="21" t="s">
        <v>190</v>
      </c>
      <c r="C45" s="21" t="s">
        <v>75</v>
      </c>
      <c r="D45" s="22" t="s">
        <v>12</v>
      </c>
      <c r="E45" s="1" t="s">
        <v>76</v>
      </c>
      <c r="F45" s="1" t="s">
        <v>76</v>
      </c>
      <c r="G45" s="23">
        <v>3</v>
      </c>
    </row>
    <row r="46" spans="1:7" ht="45" customHeight="1" x14ac:dyDescent="0.25">
      <c r="A46" s="21" t="s">
        <v>220</v>
      </c>
      <c r="B46" s="21" t="s">
        <v>190</v>
      </c>
      <c r="C46" s="21" t="s">
        <v>77</v>
      </c>
      <c r="D46" s="22" t="s">
        <v>12</v>
      </c>
      <c r="E46" s="1" t="s">
        <v>78</v>
      </c>
      <c r="F46" s="1" t="s">
        <v>78</v>
      </c>
      <c r="G46" s="23">
        <v>1</v>
      </c>
    </row>
    <row r="47" spans="1:7" ht="45" customHeight="1" x14ac:dyDescent="0.25">
      <c r="A47" s="21" t="s">
        <v>221</v>
      </c>
      <c r="B47" s="21" t="s">
        <v>190</v>
      </c>
      <c r="C47" s="21" t="s">
        <v>79</v>
      </c>
      <c r="D47" s="22" t="s">
        <v>12</v>
      </c>
      <c r="E47" s="1" t="s">
        <v>80</v>
      </c>
      <c r="F47" s="1" t="s">
        <v>80</v>
      </c>
      <c r="G47" s="23">
        <v>2</v>
      </c>
    </row>
    <row r="48" spans="1:7" ht="45" customHeight="1" x14ac:dyDescent="0.25">
      <c r="A48" s="21" t="s">
        <v>222</v>
      </c>
      <c r="B48" s="21" t="s">
        <v>190</v>
      </c>
      <c r="C48" s="21" t="s">
        <v>81</v>
      </c>
      <c r="D48" s="22" t="s">
        <v>12</v>
      </c>
      <c r="E48" s="1" t="s">
        <v>82</v>
      </c>
      <c r="F48" s="1" t="s">
        <v>82</v>
      </c>
      <c r="G48" s="23">
        <v>2</v>
      </c>
    </row>
    <row r="49" spans="1:7" ht="45" customHeight="1" x14ac:dyDescent="0.25">
      <c r="A49" s="21" t="s">
        <v>223</v>
      </c>
      <c r="B49" s="21" t="s">
        <v>190</v>
      </c>
      <c r="C49" s="21" t="s">
        <v>83</v>
      </c>
      <c r="D49" s="22" t="s">
        <v>12</v>
      </c>
      <c r="E49" s="1" t="s">
        <v>84</v>
      </c>
      <c r="F49" s="1" t="s">
        <v>84</v>
      </c>
      <c r="G49" s="23">
        <v>2</v>
      </c>
    </row>
    <row r="50" spans="1:7" ht="45" customHeight="1" x14ac:dyDescent="0.25">
      <c r="A50" s="21" t="s">
        <v>224</v>
      </c>
      <c r="B50" s="21" t="s">
        <v>190</v>
      </c>
      <c r="C50" s="21" t="s">
        <v>85</v>
      </c>
      <c r="D50" s="22" t="s">
        <v>12</v>
      </c>
      <c r="E50" s="1" t="s">
        <v>225</v>
      </c>
      <c r="F50" s="1" t="s">
        <v>225</v>
      </c>
      <c r="G50" s="23">
        <v>2</v>
      </c>
    </row>
    <row r="51" spans="1:7" ht="45" customHeight="1" x14ac:dyDescent="0.25">
      <c r="A51" s="21" t="s">
        <v>226</v>
      </c>
      <c r="B51" s="21" t="s">
        <v>190</v>
      </c>
      <c r="C51" s="21" t="s">
        <v>87</v>
      </c>
      <c r="D51" s="22" t="s">
        <v>12</v>
      </c>
      <c r="E51" s="1" t="s">
        <v>88</v>
      </c>
      <c r="F51" s="1" t="s">
        <v>88</v>
      </c>
      <c r="G51" s="23">
        <v>1</v>
      </c>
    </row>
    <row r="52" spans="1:7" ht="45" customHeight="1" x14ac:dyDescent="0.25">
      <c r="A52" s="21" t="s">
        <v>227</v>
      </c>
      <c r="B52" s="21" t="s">
        <v>190</v>
      </c>
      <c r="C52" s="21" t="s">
        <v>89</v>
      </c>
      <c r="D52" s="22" t="s">
        <v>12</v>
      </c>
      <c r="E52" s="1" t="s">
        <v>90</v>
      </c>
      <c r="F52" s="1" t="s">
        <v>90</v>
      </c>
      <c r="G52" s="23">
        <v>2</v>
      </c>
    </row>
    <row r="53" spans="1:7" ht="45" customHeight="1" x14ac:dyDescent="0.25">
      <c r="A53" s="21" t="s">
        <v>228</v>
      </c>
      <c r="B53" s="21" t="s">
        <v>190</v>
      </c>
      <c r="C53" s="21" t="s">
        <v>91</v>
      </c>
      <c r="D53" s="22" t="s">
        <v>12</v>
      </c>
      <c r="E53" s="1" t="s">
        <v>92</v>
      </c>
      <c r="F53" s="1" t="s">
        <v>92</v>
      </c>
      <c r="G53" s="23">
        <v>1</v>
      </c>
    </row>
    <row r="54" spans="1:7" ht="45" customHeight="1" x14ac:dyDescent="0.25">
      <c r="A54" s="21" t="s">
        <v>229</v>
      </c>
      <c r="B54" s="21" t="s">
        <v>190</v>
      </c>
      <c r="C54" s="21" t="s">
        <v>93</v>
      </c>
      <c r="D54" s="22" t="s">
        <v>12</v>
      </c>
      <c r="E54" s="1" t="s">
        <v>94</v>
      </c>
      <c r="F54" s="1" t="s">
        <v>94</v>
      </c>
      <c r="G54" s="23">
        <v>12</v>
      </c>
    </row>
    <row r="55" spans="1:7" ht="45" customHeight="1" x14ac:dyDescent="0.25">
      <c r="A55" s="21" t="s">
        <v>230</v>
      </c>
      <c r="B55" s="21" t="s">
        <v>190</v>
      </c>
      <c r="C55" s="21" t="s">
        <v>95</v>
      </c>
      <c r="D55" s="22" t="s">
        <v>12</v>
      </c>
      <c r="E55" s="1" t="s">
        <v>96</v>
      </c>
      <c r="F55" s="1" t="s">
        <v>96</v>
      </c>
      <c r="G55" s="23">
        <v>4</v>
      </c>
    </row>
    <row r="56" spans="1:7" ht="45" customHeight="1" x14ac:dyDescent="0.25">
      <c r="A56" s="21" t="s">
        <v>231</v>
      </c>
      <c r="B56" s="21" t="s">
        <v>190</v>
      </c>
      <c r="C56" s="21" t="s">
        <v>97</v>
      </c>
      <c r="D56" s="22" t="s">
        <v>12</v>
      </c>
      <c r="E56" s="1" t="s">
        <v>98</v>
      </c>
      <c r="F56" s="1" t="s">
        <v>98</v>
      </c>
      <c r="G56" s="23">
        <v>4</v>
      </c>
    </row>
    <row r="57" spans="1:7" ht="45" customHeight="1" x14ac:dyDescent="0.25">
      <c r="A57" s="21" t="s">
        <v>232</v>
      </c>
      <c r="B57" s="21" t="s">
        <v>190</v>
      </c>
      <c r="C57" s="21" t="s">
        <v>99</v>
      </c>
      <c r="D57" s="22" t="s">
        <v>12</v>
      </c>
      <c r="E57" s="1" t="s">
        <v>100</v>
      </c>
      <c r="F57" s="1" t="s">
        <v>100</v>
      </c>
      <c r="G57" s="23">
        <v>1</v>
      </c>
    </row>
    <row r="58" spans="1:7" ht="45" customHeight="1" x14ac:dyDescent="0.25">
      <c r="A58" s="21" t="s">
        <v>233</v>
      </c>
      <c r="B58" s="21" t="s">
        <v>190</v>
      </c>
      <c r="C58" s="21" t="s">
        <v>101</v>
      </c>
      <c r="D58" s="22" t="s">
        <v>12</v>
      </c>
      <c r="E58" s="1" t="s">
        <v>102</v>
      </c>
      <c r="F58" s="1" t="s">
        <v>102</v>
      </c>
      <c r="G58" s="23">
        <v>1</v>
      </c>
    </row>
    <row r="59" spans="1:7" ht="45" customHeight="1" x14ac:dyDescent="0.25">
      <c r="A59" s="21" t="s">
        <v>234</v>
      </c>
      <c r="B59" s="21" t="s">
        <v>190</v>
      </c>
      <c r="C59" s="21" t="s">
        <v>103</v>
      </c>
      <c r="D59" s="22" t="s">
        <v>12</v>
      </c>
      <c r="E59" s="1" t="s">
        <v>104</v>
      </c>
      <c r="F59" s="1" t="s">
        <v>104</v>
      </c>
      <c r="G59" s="23">
        <v>1</v>
      </c>
    </row>
    <row r="60" spans="1:7" ht="45" customHeight="1" x14ac:dyDescent="0.25">
      <c r="A60" s="21" t="s">
        <v>235</v>
      </c>
      <c r="B60" s="21" t="s">
        <v>190</v>
      </c>
      <c r="C60" s="21" t="s">
        <v>105</v>
      </c>
      <c r="D60" s="22" t="s">
        <v>12</v>
      </c>
      <c r="E60" s="1" t="s">
        <v>106</v>
      </c>
      <c r="F60" s="1" t="s">
        <v>106</v>
      </c>
      <c r="G60" s="23">
        <v>1</v>
      </c>
    </row>
    <row r="61" spans="1:7" ht="45" customHeight="1" x14ac:dyDescent="0.25">
      <c r="A61" s="21" t="s">
        <v>236</v>
      </c>
      <c r="B61" s="21" t="s">
        <v>190</v>
      </c>
      <c r="C61" s="21" t="s">
        <v>107</v>
      </c>
      <c r="D61" s="22" t="s">
        <v>12</v>
      </c>
      <c r="E61" s="1" t="s">
        <v>108</v>
      </c>
      <c r="F61" s="1" t="s">
        <v>108</v>
      </c>
      <c r="G61" s="23">
        <v>3</v>
      </c>
    </row>
    <row r="62" spans="1:7" ht="45" customHeight="1" x14ac:dyDescent="0.25">
      <c r="A62" s="21" t="s">
        <v>237</v>
      </c>
      <c r="B62" s="21" t="s">
        <v>190</v>
      </c>
      <c r="C62" s="21" t="s">
        <v>109</v>
      </c>
      <c r="D62" s="22" t="s">
        <v>12</v>
      </c>
      <c r="E62" s="1" t="s">
        <v>110</v>
      </c>
      <c r="F62" s="1" t="s">
        <v>110</v>
      </c>
      <c r="G62" s="23">
        <v>1</v>
      </c>
    </row>
    <row r="63" spans="1:7" ht="45" customHeight="1" x14ac:dyDescent="0.25">
      <c r="A63" s="21" t="s">
        <v>238</v>
      </c>
      <c r="B63" s="21" t="s">
        <v>190</v>
      </c>
      <c r="C63" s="21" t="s">
        <v>111</v>
      </c>
      <c r="D63" s="22" t="s">
        <v>12</v>
      </c>
      <c r="E63" s="1" t="s">
        <v>112</v>
      </c>
      <c r="F63" s="1" t="s">
        <v>112</v>
      </c>
      <c r="G63" s="23">
        <v>1</v>
      </c>
    </row>
    <row r="64" spans="1:7" ht="45" customHeight="1" x14ac:dyDescent="0.25">
      <c r="A64" s="21" t="s">
        <v>239</v>
      </c>
      <c r="B64" s="21" t="s">
        <v>190</v>
      </c>
      <c r="C64" s="21" t="s">
        <v>113</v>
      </c>
      <c r="D64" s="22" t="s">
        <v>12</v>
      </c>
      <c r="E64" s="1" t="s">
        <v>114</v>
      </c>
      <c r="F64" s="1" t="s">
        <v>114</v>
      </c>
      <c r="G64" s="23">
        <v>8</v>
      </c>
    </row>
    <row r="65" spans="1:7" ht="45" customHeight="1" x14ac:dyDescent="0.25">
      <c r="A65" s="21" t="s">
        <v>240</v>
      </c>
      <c r="B65" s="21" t="s">
        <v>190</v>
      </c>
      <c r="C65" s="21" t="s">
        <v>115</v>
      </c>
      <c r="D65" s="22" t="s">
        <v>12</v>
      </c>
      <c r="E65" s="1" t="s">
        <v>116</v>
      </c>
      <c r="F65" s="1" t="s">
        <v>116</v>
      </c>
      <c r="G65" s="23">
        <v>6</v>
      </c>
    </row>
    <row r="66" spans="1:7" ht="45" customHeight="1" x14ac:dyDescent="0.25">
      <c r="A66" s="21" t="s">
        <v>241</v>
      </c>
      <c r="B66" s="21" t="s">
        <v>190</v>
      </c>
      <c r="C66" s="21" t="s">
        <v>117</v>
      </c>
      <c r="D66" s="22" t="s">
        <v>12</v>
      </c>
      <c r="E66" s="1" t="s">
        <v>118</v>
      </c>
      <c r="F66" s="1" t="s">
        <v>118</v>
      </c>
      <c r="G66" s="23">
        <v>5</v>
      </c>
    </row>
    <row r="67" spans="1:7" ht="45" customHeight="1" x14ac:dyDescent="0.25">
      <c r="A67" s="21" t="s">
        <v>242</v>
      </c>
      <c r="B67" s="21" t="s">
        <v>190</v>
      </c>
      <c r="C67" s="21" t="s">
        <v>119</v>
      </c>
      <c r="D67" s="22" t="s">
        <v>37</v>
      </c>
      <c r="E67" s="1" t="s">
        <v>120</v>
      </c>
      <c r="F67" s="1" t="s">
        <v>120</v>
      </c>
      <c r="G67" s="23">
        <v>60</v>
      </c>
    </row>
    <row r="68" spans="1:7" ht="45" customHeight="1" x14ac:dyDescent="0.25">
      <c r="A68" s="21" t="s">
        <v>243</v>
      </c>
      <c r="B68" s="21" t="s">
        <v>190</v>
      </c>
      <c r="C68" s="21" t="s">
        <v>121</v>
      </c>
      <c r="D68" s="22" t="s">
        <v>37</v>
      </c>
      <c r="E68" s="1" t="s">
        <v>122</v>
      </c>
      <c r="F68" s="1" t="s">
        <v>122</v>
      </c>
      <c r="G68" s="23">
        <v>72</v>
      </c>
    </row>
    <row r="69" spans="1:7" ht="45" customHeight="1" x14ac:dyDescent="0.25">
      <c r="A69" s="21" t="s">
        <v>244</v>
      </c>
      <c r="B69" s="21" t="s">
        <v>190</v>
      </c>
      <c r="C69" s="21" t="s">
        <v>123</v>
      </c>
      <c r="D69" s="22" t="s">
        <v>37</v>
      </c>
      <c r="E69" s="1" t="s">
        <v>124</v>
      </c>
      <c r="F69" s="1" t="s">
        <v>124</v>
      </c>
      <c r="G69" s="23">
        <v>28</v>
      </c>
    </row>
    <row r="70" spans="1:7" ht="45" customHeight="1" x14ac:dyDescent="0.25">
      <c r="A70" s="21" t="s">
        <v>245</v>
      </c>
      <c r="B70" s="21" t="s">
        <v>190</v>
      </c>
      <c r="C70" s="21" t="s">
        <v>125</v>
      </c>
      <c r="D70" s="22" t="s">
        <v>37</v>
      </c>
      <c r="E70" s="1" t="s">
        <v>126</v>
      </c>
      <c r="F70" s="1" t="s">
        <v>126</v>
      </c>
      <c r="G70" s="23">
        <v>56</v>
      </c>
    </row>
    <row r="71" spans="1:7" ht="45" customHeight="1" x14ac:dyDescent="0.25">
      <c r="A71" s="21" t="s">
        <v>246</v>
      </c>
      <c r="B71" s="21" t="s">
        <v>190</v>
      </c>
      <c r="C71" s="21" t="s">
        <v>127</v>
      </c>
      <c r="D71" s="22" t="s">
        <v>37</v>
      </c>
      <c r="E71" s="1" t="s">
        <v>128</v>
      </c>
      <c r="F71" s="1" t="s">
        <v>128</v>
      </c>
      <c r="G71" s="23">
        <v>6</v>
      </c>
    </row>
    <row r="72" spans="1:7" ht="45" customHeight="1" x14ac:dyDescent="0.25">
      <c r="A72" s="21" t="s">
        <v>247</v>
      </c>
      <c r="B72" s="21" t="s">
        <v>190</v>
      </c>
      <c r="C72" s="21" t="s">
        <v>129</v>
      </c>
      <c r="D72" s="22" t="s">
        <v>37</v>
      </c>
      <c r="E72" s="1" t="s">
        <v>130</v>
      </c>
      <c r="F72" s="1" t="s">
        <v>130</v>
      </c>
      <c r="G72" s="23">
        <v>60</v>
      </c>
    </row>
    <row r="73" spans="1:7" ht="45" customHeight="1" x14ac:dyDescent="0.25">
      <c r="A73" s="21" t="s">
        <v>248</v>
      </c>
      <c r="B73" s="21" t="s">
        <v>190</v>
      </c>
      <c r="C73" s="21" t="s">
        <v>131</v>
      </c>
      <c r="D73" s="22" t="s">
        <v>37</v>
      </c>
      <c r="E73" s="1" t="s">
        <v>132</v>
      </c>
      <c r="F73" s="1" t="s">
        <v>132</v>
      </c>
      <c r="G73" s="23">
        <v>72</v>
      </c>
    </row>
    <row r="74" spans="1:7" ht="45" customHeight="1" x14ac:dyDescent="0.25">
      <c r="A74" s="21" t="s">
        <v>249</v>
      </c>
      <c r="B74" s="21" t="s">
        <v>190</v>
      </c>
      <c r="C74" s="21" t="s">
        <v>133</v>
      </c>
      <c r="D74" s="22" t="s">
        <v>37</v>
      </c>
      <c r="E74" s="1" t="s">
        <v>134</v>
      </c>
      <c r="F74" s="1" t="s">
        <v>134</v>
      </c>
      <c r="G74" s="23">
        <v>28</v>
      </c>
    </row>
    <row r="75" spans="1:7" ht="45" customHeight="1" x14ac:dyDescent="0.25">
      <c r="A75" s="21" t="s">
        <v>250</v>
      </c>
      <c r="B75" s="21" t="s">
        <v>190</v>
      </c>
      <c r="C75" s="21" t="s">
        <v>135</v>
      </c>
      <c r="D75" s="22" t="s">
        <v>37</v>
      </c>
      <c r="E75" s="1" t="s">
        <v>136</v>
      </c>
      <c r="F75" s="1" t="s">
        <v>136</v>
      </c>
      <c r="G75" s="23">
        <v>47.674999999999997</v>
      </c>
    </row>
    <row r="76" spans="1:7" ht="45" customHeight="1" x14ac:dyDescent="0.25">
      <c r="A76" s="21" t="s">
        <v>251</v>
      </c>
      <c r="B76" s="21" t="s">
        <v>190</v>
      </c>
      <c r="C76" s="21" t="s">
        <v>137</v>
      </c>
      <c r="D76" s="22" t="s">
        <v>37</v>
      </c>
      <c r="E76" s="1" t="s">
        <v>138</v>
      </c>
      <c r="F76" s="1" t="s">
        <v>138</v>
      </c>
      <c r="G76" s="23">
        <v>6</v>
      </c>
    </row>
    <row r="77" spans="1:7" ht="45" customHeight="1" x14ac:dyDescent="0.25">
      <c r="A77" s="21" t="s">
        <v>252</v>
      </c>
      <c r="B77" s="21" t="s">
        <v>190</v>
      </c>
      <c r="C77" s="21" t="s">
        <v>139</v>
      </c>
      <c r="D77" s="22" t="s">
        <v>12</v>
      </c>
      <c r="E77" s="1" t="s">
        <v>140</v>
      </c>
      <c r="F77" s="1" t="s">
        <v>140</v>
      </c>
      <c r="G77" s="23">
        <v>2</v>
      </c>
    </row>
    <row r="78" spans="1:7" ht="45" customHeight="1" x14ac:dyDescent="0.25">
      <c r="A78" s="21" t="s">
        <v>253</v>
      </c>
      <c r="B78" s="21" t="s">
        <v>190</v>
      </c>
      <c r="C78" s="21" t="s">
        <v>141</v>
      </c>
      <c r="D78" s="22" t="s">
        <v>12</v>
      </c>
      <c r="E78" s="1" t="s">
        <v>142</v>
      </c>
      <c r="F78" s="1" t="s">
        <v>142</v>
      </c>
      <c r="G78" s="23">
        <v>2</v>
      </c>
    </row>
    <row r="79" spans="1:7" ht="45" customHeight="1" x14ac:dyDescent="0.25">
      <c r="A79" s="21" t="s">
        <v>254</v>
      </c>
      <c r="B79" s="21" t="s">
        <v>190</v>
      </c>
      <c r="C79" s="21" t="s">
        <v>143</v>
      </c>
      <c r="D79" s="22" t="s">
        <v>37</v>
      </c>
      <c r="E79" s="1" t="s">
        <v>144</v>
      </c>
      <c r="F79" s="1" t="s">
        <v>144</v>
      </c>
      <c r="G79" s="23">
        <v>65</v>
      </c>
    </row>
    <row r="80" spans="1:7" ht="45" customHeight="1" x14ac:dyDescent="0.25">
      <c r="A80" s="21" t="s">
        <v>255</v>
      </c>
      <c r="B80" s="21" t="s">
        <v>190</v>
      </c>
      <c r="C80" s="21" t="s">
        <v>145</v>
      </c>
      <c r="D80" s="22" t="s">
        <v>12</v>
      </c>
      <c r="E80" s="1" t="s">
        <v>146</v>
      </c>
      <c r="F80" s="1" t="s">
        <v>146</v>
      </c>
      <c r="G80" s="23">
        <v>4</v>
      </c>
    </row>
    <row r="81" spans="1:7" ht="45" customHeight="1" x14ac:dyDescent="0.25">
      <c r="A81" s="21" t="s">
        <v>256</v>
      </c>
      <c r="B81" s="21" t="s">
        <v>190</v>
      </c>
      <c r="C81" s="21" t="s">
        <v>147</v>
      </c>
      <c r="D81" s="22" t="s">
        <v>12</v>
      </c>
      <c r="E81" s="1" t="s">
        <v>148</v>
      </c>
      <c r="F81" s="1" t="s">
        <v>148</v>
      </c>
      <c r="G81" s="23">
        <v>5</v>
      </c>
    </row>
    <row r="82" spans="1:7" ht="45" customHeight="1" x14ac:dyDescent="0.25">
      <c r="A82" s="21" t="s">
        <v>257</v>
      </c>
      <c r="B82" s="21" t="s">
        <v>190</v>
      </c>
      <c r="C82" s="21" t="s">
        <v>149</v>
      </c>
      <c r="D82" s="22" t="s">
        <v>12</v>
      </c>
      <c r="E82" s="1" t="s">
        <v>150</v>
      </c>
      <c r="F82" s="1" t="s">
        <v>150</v>
      </c>
      <c r="G82" s="23">
        <v>4</v>
      </c>
    </row>
    <row r="83" spans="1:7" ht="45" customHeight="1" x14ac:dyDescent="0.25">
      <c r="A83" s="21" t="s">
        <v>258</v>
      </c>
      <c r="B83" s="21" t="s">
        <v>190</v>
      </c>
      <c r="C83" s="21" t="s">
        <v>151</v>
      </c>
      <c r="D83" s="22" t="s">
        <v>12</v>
      </c>
      <c r="E83" s="1" t="s">
        <v>152</v>
      </c>
      <c r="F83" s="1" t="s">
        <v>152</v>
      </c>
      <c r="G83" s="23">
        <v>2</v>
      </c>
    </row>
    <row r="84" spans="1:7" ht="45" customHeight="1" x14ac:dyDescent="0.25">
      <c r="A84" s="21" t="s">
        <v>259</v>
      </c>
      <c r="B84" s="21" t="s">
        <v>190</v>
      </c>
      <c r="C84" s="21" t="s">
        <v>153</v>
      </c>
      <c r="D84" s="22" t="s">
        <v>12</v>
      </c>
      <c r="E84" s="1" t="s">
        <v>154</v>
      </c>
      <c r="F84" s="1" t="s">
        <v>154</v>
      </c>
      <c r="G84" s="23">
        <v>1</v>
      </c>
    </row>
    <row r="85" spans="1:7" ht="45" customHeight="1" x14ac:dyDescent="0.25">
      <c r="A85" s="21" t="s">
        <v>260</v>
      </c>
      <c r="B85" s="21" t="s">
        <v>190</v>
      </c>
      <c r="C85" s="21" t="s">
        <v>155</v>
      </c>
      <c r="D85" s="22" t="s">
        <v>37</v>
      </c>
      <c r="E85" s="1" t="s">
        <v>156</v>
      </c>
      <c r="F85" s="1" t="s">
        <v>156</v>
      </c>
      <c r="G85" s="23">
        <v>12</v>
      </c>
    </row>
    <row r="86" spans="1:7" ht="45" customHeight="1" x14ac:dyDescent="0.25">
      <c r="A86" s="21" t="s">
        <v>261</v>
      </c>
      <c r="B86" s="21" t="s">
        <v>190</v>
      </c>
      <c r="C86" s="21" t="s">
        <v>157</v>
      </c>
      <c r="D86" s="22" t="s">
        <v>37</v>
      </c>
      <c r="E86" s="1" t="s">
        <v>158</v>
      </c>
      <c r="F86" s="1" t="s">
        <v>158</v>
      </c>
      <c r="G86" s="23">
        <v>10</v>
      </c>
    </row>
    <row r="87" spans="1:7" ht="45" customHeight="1" x14ac:dyDescent="0.25">
      <c r="A87" s="21" t="s">
        <v>262</v>
      </c>
      <c r="B87" s="21" t="s">
        <v>190</v>
      </c>
      <c r="C87" s="21" t="s">
        <v>159</v>
      </c>
      <c r="D87" s="22" t="s">
        <v>37</v>
      </c>
      <c r="E87" s="1" t="s">
        <v>160</v>
      </c>
      <c r="F87" s="1" t="s">
        <v>160</v>
      </c>
      <c r="G87" s="23">
        <v>48</v>
      </c>
    </row>
    <row r="88" spans="1:7" ht="45" customHeight="1" x14ac:dyDescent="0.25">
      <c r="A88" s="21" t="s">
        <v>263</v>
      </c>
      <c r="B88" s="21" t="s">
        <v>190</v>
      </c>
      <c r="C88" s="21" t="s">
        <v>161</v>
      </c>
      <c r="D88" s="22" t="s">
        <v>37</v>
      </c>
      <c r="E88" s="1" t="s">
        <v>162</v>
      </c>
      <c r="F88" s="1" t="s">
        <v>162</v>
      </c>
      <c r="G88" s="23">
        <v>4</v>
      </c>
    </row>
    <row r="89" spans="1:7" ht="45" customHeight="1" x14ac:dyDescent="0.25">
      <c r="A89" s="21" t="s">
        <v>264</v>
      </c>
      <c r="B89" s="21" t="s">
        <v>190</v>
      </c>
      <c r="C89" s="21" t="s">
        <v>163</v>
      </c>
      <c r="D89" s="22" t="s">
        <v>37</v>
      </c>
      <c r="E89" s="1" t="s">
        <v>164</v>
      </c>
      <c r="F89" s="1" t="s">
        <v>164</v>
      </c>
      <c r="G89" s="23">
        <v>4</v>
      </c>
    </row>
    <row r="90" spans="1:7" ht="45" customHeight="1" x14ac:dyDescent="0.25">
      <c r="A90" s="21" t="s">
        <v>265</v>
      </c>
      <c r="B90" s="21" t="s">
        <v>190</v>
      </c>
      <c r="C90" s="21" t="s">
        <v>165</v>
      </c>
      <c r="D90" s="22" t="s">
        <v>37</v>
      </c>
      <c r="E90" s="1" t="s">
        <v>166</v>
      </c>
      <c r="F90" s="1" t="s">
        <v>166</v>
      </c>
      <c r="G90" s="23">
        <v>4</v>
      </c>
    </row>
    <row r="91" spans="1:7" ht="45" customHeight="1" x14ac:dyDescent="0.25">
      <c r="A91" s="21" t="s">
        <v>266</v>
      </c>
      <c r="B91" s="21" t="s">
        <v>190</v>
      </c>
      <c r="C91" s="21" t="s">
        <v>167</v>
      </c>
      <c r="D91" s="22" t="s">
        <v>37</v>
      </c>
      <c r="E91" s="1" t="s">
        <v>168</v>
      </c>
      <c r="F91" s="1" t="s">
        <v>168</v>
      </c>
      <c r="G91" s="23">
        <v>26</v>
      </c>
    </row>
    <row r="92" spans="1:7" ht="45" customHeight="1" x14ac:dyDescent="0.25">
      <c r="A92" s="21" t="s">
        <v>267</v>
      </c>
      <c r="B92" s="21" t="s">
        <v>190</v>
      </c>
      <c r="C92" s="21" t="s">
        <v>169</v>
      </c>
      <c r="D92" s="22" t="s">
        <v>12</v>
      </c>
      <c r="E92" s="1" t="s">
        <v>170</v>
      </c>
      <c r="F92" s="1" t="s">
        <v>170</v>
      </c>
      <c r="G92" s="23">
        <v>4</v>
      </c>
    </row>
    <row r="93" spans="1:7" ht="45" customHeight="1" x14ac:dyDescent="0.25">
      <c r="A93" s="21" t="s">
        <v>268</v>
      </c>
      <c r="B93" s="21" t="s">
        <v>190</v>
      </c>
      <c r="C93" s="21" t="s">
        <v>171</v>
      </c>
      <c r="D93" s="22" t="s">
        <v>37</v>
      </c>
      <c r="E93" s="1" t="s">
        <v>172</v>
      </c>
      <c r="F93" s="1" t="s">
        <v>172</v>
      </c>
      <c r="G93" s="23">
        <v>12</v>
      </c>
    </row>
    <row r="94" spans="1:7" ht="45" customHeight="1" x14ac:dyDescent="0.25">
      <c r="A94" s="21" t="s">
        <v>269</v>
      </c>
      <c r="B94" s="21" t="s">
        <v>190</v>
      </c>
      <c r="C94" s="21" t="s">
        <v>173</v>
      </c>
      <c r="D94" s="22" t="s">
        <v>37</v>
      </c>
      <c r="E94" s="1" t="s">
        <v>174</v>
      </c>
      <c r="F94" s="1" t="s">
        <v>174</v>
      </c>
      <c r="G94" s="23">
        <v>12</v>
      </c>
    </row>
    <row r="95" spans="1:7" ht="45" customHeight="1" x14ac:dyDescent="0.25">
      <c r="A95" s="21" t="s">
        <v>270</v>
      </c>
      <c r="B95" s="21" t="s">
        <v>190</v>
      </c>
      <c r="C95" s="21" t="s">
        <v>175</v>
      </c>
      <c r="D95" s="22" t="s">
        <v>12</v>
      </c>
      <c r="E95" s="1" t="s">
        <v>176</v>
      </c>
      <c r="F95" s="1" t="s">
        <v>176</v>
      </c>
      <c r="G95" s="23">
        <v>1</v>
      </c>
    </row>
    <row r="96" spans="1:7" ht="45" customHeight="1" x14ac:dyDescent="0.25">
      <c r="A96" s="21" t="s">
        <v>271</v>
      </c>
      <c r="B96" s="21" t="s">
        <v>190</v>
      </c>
      <c r="C96" s="21" t="s">
        <v>177</v>
      </c>
      <c r="D96" s="22" t="s">
        <v>12</v>
      </c>
      <c r="E96" s="1" t="s">
        <v>178</v>
      </c>
      <c r="F96" s="1" t="s">
        <v>178</v>
      </c>
      <c r="G96" s="23">
        <v>4</v>
      </c>
    </row>
    <row r="97" spans="1:7" x14ac:dyDescent="0.25">
      <c r="B97" t="s">
        <v>188</v>
      </c>
      <c r="C97" s="19" t="s">
        <v>5</v>
      </c>
      <c r="D97" s="20" t="s">
        <v>6</v>
      </c>
      <c r="E97" s="19" t="s">
        <v>7</v>
      </c>
    </row>
    <row r="98" spans="1:7" x14ac:dyDescent="0.25">
      <c r="B98" t="s">
        <v>188</v>
      </c>
      <c r="C98" s="19" t="s">
        <v>8</v>
      </c>
      <c r="D98" s="20" t="s">
        <v>179</v>
      </c>
      <c r="E98" s="19" t="s">
        <v>180</v>
      </c>
    </row>
    <row r="100" spans="1:7" ht="45" customHeight="1" x14ac:dyDescent="0.25">
      <c r="A100" s="21" t="s">
        <v>272</v>
      </c>
      <c r="B100" s="21" t="s">
        <v>190</v>
      </c>
      <c r="C100" s="21" t="s">
        <v>182</v>
      </c>
      <c r="D100" s="22" t="s">
        <v>37</v>
      </c>
      <c r="E100" s="1" t="s">
        <v>183</v>
      </c>
      <c r="F100" s="1" t="s">
        <v>183</v>
      </c>
      <c r="G100" s="23">
        <v>1000</v>
      </c>
    </row>
    <row r="101" spans="1:7" ht="45" customHeight="1" x14ac:dyDescent="0.25">
      <c r="A101" s="21" t="s">
        <v>273</v>
      </c>
      <c r="B101" s="21" t="s">
        <v>190</v>
      </c>
      <c r="C101" s="21" t="s">
        <v>184</v>
      </c>
      <c r="D101" s="22" t="s">
        <v>12</v>
      </c>
      <c r="E101" s="1" t="s">
        <v>185</v>
      </c>
      <c r="F101" s="1" t="s">
        <v>185</v>
      </c>
      <c r="G101" s="23">
        <v>56</v>
      </c>
    </row>
  </sheetData>
  <sheetProtection sheet="1"/>
  <mergeCells count="88">
    <mergeCell ref="E96:F96"/>
    <mergeCell ref="E100:F100"/>
    <mergeCell ref="E101:F101"/>
    <mergeCell ref="E91:F91"/>
    <mergeCell ref="E92:F92"/>
    <mergeCell ref="E93:F93"/>
    <mergeCell ref="E94:F94"/>
    <mergeCell ref="E95:F95"/>
    <mergeCell ref="E86:F86"/>
    <mergeCell ref="E87:F87"/>
    <mergeCell ref="E88:F88"/>
    <mergeCell ref="E89:F89"/>
    <mergeCell ref="E90:F90"/>
    <mergeCell ref="E81:F81"/>
    <mergeCell ref="E82:F82"/>
    <mergeCell ref="E83:F83"/>
    <mergeCell ref="E84:F84"/>
    <mergeCell ref="E85:F85"/>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1:F61"/>
    <mergeCell ref="E62:F62"/>
    <mergeCell ref="E63:F63"/>
    <mergeCell ref="E64:F64"/>
    <mergeCell ref="E65:F65"/>
    <mergeCell ref="E56:F56"/>
    <mergeCell ref="E57:F57"/>
    <mergeCell ref="E58:F58"/>
    <mergeCell ref="E59:F59"/>
    <mergeCell ref="E60:F60"/>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3:F33"/>
    <mergeCell ref="E34:F34"/>
    <mergeCell ref="E35:F35"/>
    <mergeCell ref="E36:F36"/>
    <mergeCell ref="E37:F37"/>
    <mergeCell ref="E28:F28"/>
    <mergeCell ref="E29:F29"/>
    <mergeCell ref="E30:F30"/>
    <mergeCell ref="E31:F31"/>
    <mergeCell ref="E32:F32"/>
    <mergeCell ref="E23:F23"/>
    <mergeCell ref="E24:F24"/>
    <mergeCell ref="E25:F25"/>
    <mergeCell ref="E26:F26"/>
    <mergeCell ref="E27:F27"/>
    <mergeCell ref="E18:F18"/>
    <mergeCell ref="E19:F19"/>
    <mergeCell ref="E20:F20"/>
    <mergeCell ref="E21:F21"/>
    <mergeCell ref="E22:F22"/>
    <mergeCell ref="E13:F13"/>
    <mergeCell ref="E14:F14"/>
    <mergeCell ref="E15:F15"/>
    <mergeCell ref="E16:F16"/>
    <mergeCell ref="E17:F17"/>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Molist</dc:creator>
  <cp:lastModifiedBy>Esther Molist</cp:lastModifiedBy>
  <dcterms:created xsi:type="dcterms:W3CDTF">2024-10-21T07:28:15Z</dcterms:created>
  <dcterms:modified xsi:type="dcterms:W3CDTF">2024-10-21T08:20:00Z</dcterms:modified>
</cp:coreProperties>
</file>