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2"/>
  <workbookPr codeName="ThisWorkbook"/>
  <mc:AlternateContent xmlns:mc="http://schemas.openxmlformats.org/markup-compatibility/2006">
    <mc:Choice Requires="x15">
      <x15ac:absPath xmlns:x15ac="http://schemas.microsoft.com/office/spreadsheetml/2010/11/ac" url="\\SERVER\Execution\Projectes\1273HB U00 Unitat mama\1273HB U00 065 Pressupost\04 Entregues\240806 V2\"/>
    </mc:Choice>
  </mc:AlternateContent>
  <xr:revisionPtr revIDLastSave="0" documentId="13_ncr:1_{48A02829-3026-45E8-BF67-9CDDAEB39823}" xr6:coauthVersionLast="47" xr6:coauthVersionMax="47" xr10:uidLastSave="{00000000-0000-0000-0000-000000000000}"/>
  <bookViews>
    <workbookView xWindow="-28920" yWindow="-120" windowWidth="29040" windowHeight="15840" xr2:uid="{00000000-000D-0000-FFFF-FFFF00000000}"/>
  </bookViews>
  <sheets>
    <sheet name="T-PRES" sheetId="2" r:id="rId1"/>
    <sheet name="T-DIM" sheetId="7"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 l="1"/>
  <c r="H31" i="2"/>
  <c r="H32" i="2"/>
  <c r="H48" i="2"/>
  <c r="H49" i="2"/>
  <c r="H50" i="2"/>
  <c r="H51" i="2"/>
  <c r="H52" i="2"/>
  <c r="H55" i="2"/>
  <c r="H100" i="2"/>
  <c r="H158" i="2"/>
  <c r="H167" i="2"/>
  <c r="G14" i="7"/>
  <c r="G13" i="7" s="1"/>
  <c r="G21" i="7"/>
  <c r="G20" i="7" s="1"/>
  <c r="G23" i="7"/>
  <c r="G24" i="7"/>
  <c r="G27" i="7"/>
  <c r="G28" i="7"/>
  <c r="G29" i="7"/>
  <c r="G30" i="7"/>
  <c r="G36" i="7"/>
  <c r="G37" i="7"/>
  <c r="G40" i="7"/>
  <c r="G39" i="7" s="1"/>
  <c r="G43" i="7"/>
  <c r="G44" i="7"/>
  <c r="G42" i="7" s="1"/>
  <c r="G47" i="7"/>
  <c r="G46" i="7" s="1"/>
  <c r="G54" i="7"/>
  <c r="G53" i="7" s="1"/>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2" i="7"/>
  <c r="G101" i="7" s="1"/>
  <c r="G103" i="7"/>
  <c r="G104" i="7"/>
  <c r="G105" i="7"/>
  <c r="G108" i="7"/>
  <c r="G109" i="7"/>
  <c r="G110"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6" i="7"/>
  <c r="G157" i="7"/>
  <c r="G160" i="7"/>
  <c r="G161" i="7"/>
  <c r="G162" i="7"/>
  <c r="G163" i="7"/>
  <c r="G164" i="7"/>
  <c r="G165" i="7"/>
  <c r="G166" i="7"/>
  <c r="G169" i="7"/>
  <c r="G170" i="7"/>
  <c r="G171" i="7"/>
  <c r="G174" i="7"/>
  <c r="G175" i="7"/>
  <c r="G178" i="7"/>
  <c r="G179" i="7"/>
  <c r="G177" i="7" s="1"/>
  <c r="G182" i="7"/>
  <c r="G181" i="7" s="1"/>
  <c r="G185" i="7"/>
  <c r="G184" i="7" s="1"/>
  <c r="G192" i="7"/>
  <c r="G193" i="7"/>
  <c r="G194" i="7"/>
  <c r="G195" i="7"/>
  <c r="G196" i="7"/>
  <c r="G197" i="7"/>
  <c r="G198" i="7"/>
  <c r="G199" i="7"/>
  <c r="G200" i="7"/>
  <c r="G201" i="7"/>
  <c r="G202" i="7"/>
  <c r="G203" i="7"/>
  <c r="G204" i="7"/>
  <c r="G205" i="7"/>
  <c r="G206" i="7"/>
  <c r="G207" i="7"/>
  <c r="G208" i="7"/>
  <c r="G209" i="7"/>
  <c r="G210" i="7"/>
  <c r="G211" i="7"/>
  <c r="G214" i="7"/>
  <c r="G215" i="7"/>
  <c r="G216" i="7"/>
  <c r="G217" i="7"/>
  <c r="G218" i="7"/>
  <c r="G219" i="7"/>
  <c r="G220" i="7"/>
  <c r="G221" i="7"/>
  <c r="G222" i="7"/>
  <c r="G223" i="7"/>
  <c r="G224" i="7"/>
  <c r="G225" i="7"/>
  <c r="G226" i="7"/>
  <c r="G227" i="7"/>
  <c r="G228" i="7"/>
  <c r="G229" i="7"/>
  <c r="G230" i="7"/>
  <c r="G231" i="7"/>
  <c r="G232" i="7"/>
  <c r="G235" i="7"/>
  <c r="G236" i="7"/>
  <c r="G237" i="7"/>
  <c r="G238" i="7"/>
  <c r="G239" i="7"/>
  <c r="G240" i="7"/>
  <c r="G241" i="7"/>
  <c r="G242" i="7"/>
  <c r="G243" i="7"/>
  <c r="G244" i="7"/>
  <c r="G245" i="7"/>
  <c r="G246" i="7"/>
  <c r="G247" i="7"/>
  <c r="G248" i="7"/>
  <c r="G249" i="7"/>
  <c r="G250" i="7"/>
  <c r="G251" i="7"/>
  <c r="G252" i="7"/>
  <c r="G253" i="7"/>
  <c r="G256" i="7"/>
  <c r="G255" i="7" s="1"/>
  <c r="G259" i="7"/>
  <c r="G258" i="7" s="1"/>
  <c r="G266" i="7"/>
  <c r="G265" i="7" s="1"/>
  <c r="G269" i="7"/>
  <c r="G268" i="7" s="1"/>
  <c r="G272" i="7"/>
  <c r="G271" i="7" s="1"/>
  <c r="G275" i="7"/>
  <c r="G274" i="7" s="1"/>
  <c r="G278" i="7"/>
  <c r="G277" i="7" s="1"/>
  <c r="G281" i="7"/>
  <c r="G280" i="7" s="1"/>
  <c r="G284" i="7"/>
  <c r="G283" i="7" s="1"/>
  <c r="G287" i="7"/>
  <c r="G286" i="7" s="1"/>
  <c r="G290" i="7"/>
  <c r="G289" i="7" s="1"/>
  <c r="G293" i="7"/>
  <c r="G292" i="7" s="1"/>
  <c r="G296" i="7"/>
  <c r="G295" i="7" s="1"/>
  <c r="G299" i="7"/>
  <c r="G298" i="7" s="1"/>
  <c r="G302" i="7"/>
  <c r="G303" i="7"/>
  <c r="G301" i="7" s="1"/>
  <c r="G304" i="7"/>
  <c r="G310" i="7"/>
  <c r="G311" i="7"/>
  <c r="G314" i="7"/>
  <c r="G313" i="7" s="1"/>
  <c r="G315" i="7"/>
  <c r="G322" i="7"/>
  <c r="G323" i="7"/>
  <c r="G324" i="7"/>
  <c r="G325" i="7"/>
  <c r="G326" i="7"/>
  <c r="G327" i="7"/>
  <c r="G328" i="7"/>
  <c r="G331" i="7"/>
  <c r="G330" i="7" s="1"/>
  <c r="G332" i="7"/>
  <c r="G333" i="7"/>
  <c r="G336" i="7"/>
  <c r="G335" i="7" s="1"/>
  <c r="G339" i="7"/>
  <c r="G340" i="7"/>
  <c r="G341" i="7"/>
  <c r="G342" i="7"/>
  <c r="G343" i="7"/>
  <c r="G344" i="7"/>
  <c r="G345" i="7"/>
  <c r="G346" i="7"/>
  <c r="G347" i="7"/>
  <c r="G348" i="7"/>
  <c r="G349" i="7"/>
  <c r="G350"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389" i="7"/>
  <c r="G390" i="7"/>
  <c r="G391" i="7"/>
  <c r="G392" i="7"/>
  <c r="G393" i="7"/>
  <c r="G394" i="7"/>
  <c r="G395" i="7"/>
  <c r="G396" i="7"/>
  <c r="G397" i="7"/>
  <c r="G398" i="7"/>
  <c r="G399" i="7"/>
  <c r="G400" i="7"/>
  <c r="G401" i="7"/>
  <c r="G402" i="7"/>
  <c r="G403" i="7"/>
  <c r="G404" i="7"/>
  <c r="G405" i="7"/>
  <c r="G406" i="7"/>
  <c r="G407" i="7"/>
  <c r="G408" i="7"/>
  <c r="G409" i="7"/>
  <c r="G410" i="7"/>
  <c r="G411" i="7"/>
  <c r="G412" i="7"/>
  <c r="G413" i="7"/>
  <c r="G414" i="7"/>
  <c r="G415" i="7"/>
  <c r="G416" i="7"/>
  <c r="G417" i="7"/>
  <c r="G418" i="7"/>
  <c r="G419" i="7"/>
  <c r="G420" i="7"/>
  <c r="G421" i="7"/>
  <c r="G422" i="7"/>
  <c r="G423" i="7"/>
  <c r="G424" i="7"/>
  <c r="G425" i="7"/>
  <c r="G426" i="7"/>
  <c r="G427" i="7"/>
  <c r="G428" i="7"/>
  <c r="G429" i="7"/>
  <c r="G430" i="7"/>
  <c r="G431" i="7"/>
  <c r="G432" i="7"/>
  <c r="G433" i="7"/>
  <c r="G434" i="7"/>
  <c r="G435" i="7"/>
  <c r="G436" i="7"/>
  <c r="G437" i="7"/>
  <c r="G438" i="7"/>
  <c r="G439" i="7"/>
  <c r="G440" i="7"/>
  <c r="G441" i="7"/>
  <c r="G442" i="7"/>
  <c r="G443" i="7"/>
  <c r="G444" i="7"/>
  <c r="G445" i="7"/>
  <c r="G446" i="7"/>
  <c r="G447" i="7"/>
  <c r="G448" i="7"/>
  <c r="G449" i="7"/>
  <c r="G450" i="7"/>
  <c r="G451" i="7"/>
  <c r="G452" i="7"/>
  <c r="G453" i="7"/>
  <c r="G454" i="7"/>
  <c r="G455" i="7"/>
  <c r="G456" i="7"/>
  <c r="G457" i="7"/>
  <c r="G458" i="7"/>
  <c r="G459" i="7"/>
  <c r="G460" i="7"/>
  <c r="G461" i="7"/>
  <c r="G462" i="7"/>
  <c r="G463" i="7"/>
  <c r="G464" i="7"/>
  <c r="G465" i="7"/>
  <c r="G466" i="7"/>
  <c r="G467" i="7"/>
  <c r="G468" i="7"/>
  <c r="G469" i="7"/>
  <c r="G470" i="7"/>
  <c r="G471" i="7"/>
  <c r="G472" i="7"/>
  <c r="G473" i="7"/>
  <c r="G474" i="7"/>
  <c r="G475" i="7"/>
  <c r="G476" i="7"/>
  <c r="G477" i="7"/>
  <c r="G478" i="7"/>
  <c r="G479" i="7"/>
  <c r="G480" i="7"/>
  <c r="G481" i="7"/>
  <c r="G482" i="7"/>
  <c r="G483" i="7"/>
  <c r="G484" i="7"/>
  <c r="G485" i="7"/>
  <c r="G486" i="7"/>
  <c r="G487" i="7"/>
  <c r="G488" i="7"/>
  <c r="G489" i="7"/>
  <c r="G490" i="7"/>
  <c r="G491" i="7"/>
  <c r="G492" i="7"/>
  <c r="G493" i="7"/>
  <c r="G494" i="7"/>
  <c r="G495" i="7"/>
  <c r="G496" i="7"/>
  <c r="G497" i="7"/>
  <c r="G498" i="7"/>
  <c r="G499" i="7"/>
  <c r="G500" i="7"/>
  <c r="G501" i="7"/>
  <c r="G502" i="7"/>
  <c r="G503" i="7"/>
  <c r="G504" i="7"/>
  <c r="G505" i="7"/>
  <c r="G506" i="7"/>
  <c r="G507" i="7"/>
  <c r="G508" i="7"/>
  <c r="G509" i="7"/>
  <c r="G510" i="7"/>
  <c r="G511" i="7"/>
  <c r="G512" i="7"/>
  <c r="G513" i="7"/>
  <c r="G514" i="7"/>
  <c r="G515" i="7"/>
  <c r="G516" i="7"/>
  <c r="G517" i="7"/>
  <c r="G518" i="7"/>
  <c r="G519" i="7"/>
  <c r="G520" i="7"/>
  <c r="G521" i="7"/>
  <c r="G522" i="7"/>
  <c r="G523" i="7"/>
  <c r="G524" i="7"/>
  <c r="G525" i="7"/>
  <c r="G526" i="7"/>
  <c r="G527" i="7"/>
  <c r="G528" i="7"/>
  <c r="G529" i="7"/>
  <c r="G530" i="7"/>
  <c r="G531" i="7"/>
  <c r="G532" i="7"/>
  <c r="G535" i="7"/>
  <c r="G536" i="7"/>
  <c r="G537" i="7"/>
  <c r="G538" i="7"/>
  <c r="G539" i="7"/>
  <c r="G540" i="7"/>
  <c r="G541" i="7"/>
  <c r="G542" i="7"/>
  <c r="G543" i="7"/>
  <c r="G544" i="7"/>
  <c r="G545" i="7"/>
  <c r="G546" i="7"/>
  <c r="G547" i="7"/>
  <c r="G548" i="7"/>
  <c r="G549" i="7"/>
  <c r="G550" i="7"/>
  <c r="G551" i="7"/>
  <c r="G552" i="7"/>
  <c r="G553" i="7"/>
  <c r="G554" i="7"/>
  <c r="G555" i="7"/>
  <c r="G556" i="7"/>
  <c r="G557" i="7"/>
  <c r="G558" i="7"/>
  <c r="G559" i="7"/>
  <c r="G560" i="7"/>
  <c r="G561" i="7"/>
  <c r="G562" i="7"/>
  <c r="G563" i="7"/>
  <c r="G564" i="7"/>
  <c r="G565" i="7"/>
  <c r="G566" i="7"/>
  <c r="G567" i="7"/>
  <c r="G568" i="7"/>
  <c r="G569" i="7"/>
  <c r="G570" i="7"/>
  <c r="G571" i="7"/>
  <c r="G572" i="7"/>
  <c r="G573" i="7"/>
  <c r="G574" i="7"/>
  <c r="G575" i="7"/>
  <c r="G576" i="7"/>
  <c r="G577" i="7"/>
  <c r="G578" i="7"/>
  <c r="G579" i="7"/>
  <c r="G580" i="7"/>
  <c r="G581" i="7"/>
  <c r="G582" i="7"/>
  <c r="G583" i="7"/>
  <c r="G584" i="7"/>
  <c r="G585" i="7"/>
  <c r="G586" i="7"/>
  <c r="G587" i="7"/>
  <c r="G588" i="7"/>
  <c r="G589" i="7"/>
  <c r="G590" i="7"/>
  <c r="G591" i="7"/>
  <c r="G592" i="7"/>
  <c r="G593" i="7"/>
  <c r="G594" i="7"/>
  <c r="G595" i="7"/>
  <c r="G596" i="7"/>
  <c r="G597" i="7"/>
  <c r="G598" i="7"/>
  <c r="G599" i="7"/>
  <c r="G600" i="7"/>
  <c r="G601" i="7"/>
  <c r="G602" i="7"/>
  <c r="G603" i="7"/>
  <c r="G604" i="7"/>
  <c r="G605" i="7"/>
  <c r="G606" i="7"/>
  <c r="G607" i="7"/>
  <c r="G608" i="7"/>
  <c r="G609" i="7"/>
  <c r="G610" i="7"/>
  <c r="G611" i="7"/>
  <c r="G612" i="7"/>
  <c r="G613" i="7"/>
  <c r="G614" i="7"/>
  <c r="G615" i="7"/>
  <c r="G616" i="7"/>
  <c r="G617" i="7"/>
  <c r="G618" i="7"/>
  <c r="G619" i="7"/>
  <c r="G620" i="7"/>
  <c r="G621" i="7"/>
  <c r="G622" i="7"/>
  <c r="G623" i="7"/>
  <c r="G624" i="7"/>
  <c r="G625" i="7"/>
  <c r="G626" i="7"/>
  <c r="G627" i="7"/>
  <c r="G628" i="7"/>
  <c r="G629" i="7"/>
  <c r="G630" i="7"/>
  <c r="G631" i="7"/>
  <c r="G632" i="7"/>
  <c r="G633" i="7"/>
  <c r="G634" i="7"/>
  <c r="G635" i="7"/>
  <c r="G636" i="7"/>
  <c r="G637" i="7"/>
  <c r="G638" i="7"/>
  <c r="G639" i="7"/>
  <c r="G640" i="7"/>
  <c r="G641" i="7"/>
  <c r="G642" i="7"/>
  <c r="G643" i="7"/>
  <c r="G644" i="7"/>
  <c r="G645" i="7"/>
  <c r="G646" i="7"/>
  <c r="G647" i="7"/>
  <c r="G648" i="7"/>
  <c r="G649" i="7"/>
  <c r="G650" i="7"/>
  <c r="G651" i="7"/>
  <c r="G652" i="7"/>
  <c r="G653" i="7"/>
  <c r="G654" i="7"/>
  <c r="G655" i="7"/>
  <c r="G656" i="7"/>
  <c r="G657" i="7"/>
  <c r="G658" i="7"/>
  <c r="G659" i="7"/>
  <c r="G660" i="7"/>
  <c r="G661" i="7"/>
  <c r="G662" i="7"/>
  <c r="G663" i="7"/>
  <c r="G664" i="7"/>
  <c r="G665" i="7"/>
  <c r="G666" i="7"/>
  <c r="G667" i="7"/>
  <c r="G668" i="7"/>
  <c r="G669" i="7"/>
  <c r="G670" i="7"/>
  <c r="G671" i="7"/>
  <c r="G672" i="7"/>
  <c r="G673" i="7"/>
  <c r="G674" i="7"/>
  <c r="G675" i="7"/>
  <c r="G676" i="7"/>
  <c r="G677" i="7"/>
  <c r="G678" i="7"/>
  <c r="G679" i="7"/>
  <c r="G680" i="7"/>
  <c r="G681" i="7"/>
  <c r="G682" i="7"/>
  <c r="G683" i="7"/>
  <c r="G684" i="7"/>
  <c r="G685" i="7"/>
  <c r="G686" i="7"/>
  <c r="G687" i="7"/>
  <c r="G688" i="7"/>
  <c r="G689" i="7"/>
  <c r="G690" i="7"/>
  <c r="G691" i="7"/>
  <c r="G692" i="7"/>
  <c r="G693" i="7"/>
  <c r="G694" i="7"/>
  <c r="G695" i="7"/>
  <c r="G696" i="7"/>
  <c r="G697" i="7"/>
  <c r="G698" i="7"/>
  <c r="G699" i="7"/>
  <c r="G700" i="7"/>
  <c r="G701" i="7"/>
  <c r="G702" i="7"/>
  <c r="G703" i="7"/>
  <c r="G704" i="7"/>
  <c r="G705" i="7"/>
  <c r="G706" i="7"/>
  <c r="G707" i="7"/>
  <c r="G708" i="7"/>
  <c r="G709" i="7"/>
  <c r="G710" i="7"/>
  <c r="G711" i="7"/>
  <c r="G712" i="7"/>
  <c r="G713" i="7"/>
  <c r="G714" i="7"/>
  <c r="G715" i="7"/>
  <c r="G716" i="7"/>
  <c r="G717" i="7"/>
  <c r="G718" i="7"/>
  <c r="G719" i="7"/>
  <c r="G720" i="7"/>
  <c r="G721" i="7"/>
  <c r="G722" i="7"/>
  <c r="G723" i="7"/>
  <c r="G724" i="7"/>
  <c r="G725" i="7"/>
  <c r="G728" i="7"/>
  <c r="G727" i="7" s="1"/>
  <c r="G729" i="7"/>
  <c r="G736" i="7"/>
  <c r="G735" i="7" s="1"/>
  <c r="G739" i="7"/>
  <c r="G740" i="7"/>
  <c r="G741" i="7"/>
  <c r="G738" i="7" s="1"/>
  <c r="G744" i="7"/>
  <c r="G745" i="7"/>
  <c r="G746" i="7"/>
  <c r="G747" i="7"/>
  <c r="G748" i="7"/>
  <c r="G749" i="7"/>
  <c r="G750" i="7"/>
  <c r="G751" i="7"/>
  <c r="G752" i="7"/>
  <c r="G753" i="7"/>
  <c r="G754" i="7"/>
  <c r="G755" i="7"/>
  <c r="G756" i="7"/>
  <c r="G757" i="7"/>
  <c r="G758" i="7"/>
  <c r="G761" i="7"/>
  <c r="G762" i="7"/>
  <c r="G763" i="7"/>
  <c r="G764" i="7"/>
  <c r="G765" i="7"/>
  <c r="G766" i="7"/>
  <c r="G767" i="7"/>
  <c r="G770" i="7"/>
  <c r="G771" i="7"/>
  <c r="G772" i="7"/>
  <c r="G769" i="7" s="1"/>
  <c r="G773" i="7"/>
  <c r="G774" i="7"/>
  <c r="G775" i="7"/>
  <c r="G776" i="7"/>
  <c r="G777" i="7"/>
  <c r="G780" i="7"/>
  <c r="G781" i="7"/>
  <c r="G782" i="7"/>
  <c r="G783" i="7"/>
  <c r="G786" i="7"/>
  <c r="G787" i="7"/>
  <c r="G788" i="7"/>
  <c r="G791" i="7"/>
  <c r="G792" i="7"/>
  <c r="G793" i="7"/>
  <c r="G794" i="7"/>
  <c r="G795" i="7"/>
  <c r="G796" i="7"/>
  <c r="G797" i="7"/>
  <c r="G798" i="7"/>
  <c r="G799" i="7"/>
  <c r="G800" i="7"/>
  <c r="G801" i="7"/>
  <c r="G802" i="7"/>
  <c r="G803" i="7"/>
  <c r="G804" i="7"/>
  <c r="G805" i="7"/>
  <c r="G808" i="7"/>
  <c r="G807" i="7" s="1"/>
  <c r="G809" i="7"/>
  <c r="G810" i="7"/>
  <c r="G811" i="7"/>
  <c r="G814" i="7"/>
  <c r="G815" i="7"/>
  <c r="G816" i="7"/>
  <c r="G817" i="7"/>
  <c r="G820" i="7"/>
  <c r="G821" i="7"/>
  <c r="G822" i="7"/>
  <c r="G823" i="7"/>
  <c r="G829" i="7"/>
  <c r="G830" i="7"/>
  <c r="G832" i="7"/>
  <c r="G833" i="7"/>
  <c r="G835" i="7"/>
  <c r="G836" i="7"/>
  <c r="G838" i="7"/>
  <c r="G839" i="7"/>
  <c r="G841" i="7"/>
  <c r="G842" i="7"/>
  <c r="G845" i="7"/>
  <c r="G844" i="7" s="1"/>
  <c r="G852" i="7"/>
  <c r="G853" i="7"/>
  <c r="G854" i="7"/>
  <c r="G855" i="7"/>
  <c r="G858" i="7"/>
  <c r="G857" i="7" s="1"/>
  <c r="G861" i="7"/>
  <c r="G860" i="7" s="1"/>
  <c r="G864" i="7"/>
  <c r="G863" i="7" s="1"/>
  <c r="G866" i="7"/>
  <c r="G867" i="7"/>
  <c r="G870" i="7"/>
  <c r="G869" i="7" s="1"/>
  <c r="G877" i="7"/>
  <c r="G876" i="7" s="1"/>
  <c r="G880" i="7"/>
  <c r="G879" i="7" s="1"/>
  <c r="G883" i="7"/>
  <c r="G882" i="7" s="1"/>
  <c r="G886" i="7"/>
  <c r="G885" i="7" s="1"/>
  <c r="G889" i="7"/>
  <c r="G890" i="7"/>
  <c r="G891" i="7"/>
  <c r="G893" i="7"/>
  <c r="G894" i="7"/>
  <c r="G897" i="7"/>
  <c r="G896" i="7" s="1"/>
  <c r="G900" i="7"/>
  <c r="G899" i="7" s="1"/>
  <c r="G907" i="7"/>
  <c r="G906" i="7" s="1"/>
  <c r="G910" i="7"/>
  <c r="G909" i="7" s="1"/>
  <c r="G917" i="7"/>
  <c r="G916" i="7" s="1"/>
  <c r="H175" i="2"/>
  <c r="H176" i="2" s="1"/>
  <c r="H168" i="2"/>
  <c r="H160" i="2"/>
  <c r="H159" i="2"/>
  <c r="H157" i="2"/>
  <c r="H156" i="2"/>
  <c r="H155" i="2"/>
  <c r="H154" i="2"/>
  <c r="H153" i="2"/>
  <c r="H146" i="2"/>
  <c r="H145" i="2"/>
  <c r="H144" i="2"/>
  <c r="H143" i="2"/>
  <c r="H142" i="2"/>
  <c r="H141" i="2"/>
  <c r="H134" i="2"/>
  <c r="H133" i="2"/>
  <c r="H132" i="2"/>
  <c r="H131" i="2"/>
  <c r="H130" i="2"/>
  <c r="H129" i="2"/>
  <c r="H122" i="2"/>
  <c r="H121" i="2"/>
  <c r="H120" i="2"/>
  <c r="H119" i="2"/>
  <c r="H118" i="2"/>
  <c r="H117" i="2"/>
  <c r="H116" i="2"/>
  <c r="H115" i="2"/>
  <c r="H114" i="2"/>
  <c r="H113" i="2"/>
  <c r="H112" i="2"/>
  <c r="H123" i="2" s="1"/>
  <c r="H105" i="2"/>
  <c r="H104" i="2"/>
  <c r="H103" i="2"/>
  <c r="H102" i="2"/>
  <c r="H101" i="2"/>
  <c r="H93" i="2"/>
  <c r="H92" i="2"/>
  <c r="H94" i="2" s="1"/>
  <c r="H85" i="2"/>
  <c r="H84" i="2"/>
  <c r="H83" i="2"/>
  <c r="H82" i="2"/>
  <c r="H81" i="2"/>
  <c r="H80" i="2"/>
  <c r="H79" i="2"/>
  <c r="H78" i="2"/>
  <c r="H77" i="2"/>
  <c r="H76" i="2"/>
  <c r="H75" i="2"/>
  <c r="H74" i="2"/>
  <c r="H73" i="2"/>
  <c r="H66" i="2"/>
  <c r="H65" i="2"/>
  <c r="H64" i="2"/>
  <c r="H63" i="2"/>
  <c r="H62" i="2"/>
  <c r="H54" i="2"/>
  <c r="H53" i="2"/>
  <c r="H47" i="2"/>
  <c r="H46" i="2"/>
  <c r="H39" i="2"/>
  <c r="H40" i="2" s="1"/>
  <c r="H30" i="2"/>
  <c r="H29" i="2"/>
  <c r="H21" i="2"/>
  <c r="H20" i="2"/>
  <c r="H23" i="2" s="1"/>
  <c r="H14" i="2"/>
  <c r="H13" i="2"/>
  <c r="G888" i="7" l="1"/>
  <c r="G813" i="7"/>
  <c r="G779" i="7"/>
  <c r="G234" i="7"/>
  <c r="G191" i="7"/>
  <c r="G159" i="7"/>
  <c r="G819" i="7"/>
  <c r="G785" i="7"/>
  <c r="G743" i="7"/>
  <c r="G168" i="7"/>
  <c r="G26" i="7"/>
  <c r="G338" i="7"/>
  <c r="G213" i="7"/>
  <c r="G112" i="7"/>
  <c r="G851" i="7"/>
  <c r="G790" i="7"/>
  <c r="G760" i="7"/>
  <c r="G534" i="7"/>
  <c r="G321" i="7"/>
  <c r="G173" i="7"/>
  <c r="G107" i="7"/>
  <c r="G60" i="7"/>
  <c r="H169" i="2"/>
  <c r="H106" i="2"/>
  <c r="H135" i="2"/>
  <c r="H56" i="2"/>
  <c r="H33" i="2"/>
  <c r="H67" i="2"/>
  <c r="H86" i="2"/>
  <c r="H178" i="2" s="1"/>
  <c r="H147" i="2"/>
  <c r="H161" i="2"/>
</calcChain>
</file>

<file path=xl/sharedStrings.xml><?xml version="1.0" encoding="utf-8"?>
<sst xmlns="http://schemas.openxmlformats.org/spreadsheetml/2006/main" count="1203" uniqueCount="337">
  <si>
    <t>REFORMA PER A NOVA UNITAT DE MAMA</t>
  </si>
  <si>
    <t>CARRER DE LA FEIXA LLARGA S/N. 08907 HOSPITALET DE LLOBREGAT</t>
  </si>
  <si>
    <t>HOSPITAL UNIVERSITARI DE BELLVITGE</t>
  </si>
  <si>
    <t>1273HB U00</t>
  </si>
  <si>
    <t>PRESSUPOST</t>
  </si>
  <si>
    <t>Preu</t>
  </si>
  <si>
    <t>Amidament</t>
  </si>
  <si>
    <t>Import</t>
  </si>
  <si>
    <t>Obra</t>
  </si>
  <si>
    <t>01</t>
  </si>
  <si>
    <t>Pressupost1273HB U00</t>
  </si>
  <si>
    <t>Subobra</t>
  </si>
  <si>
    <t>00</t>
  </si>
  <si>
    <t>NOTA GENERAL</t>
  </si>
  <si>
    <t>Capítol</t>
  </si>
  <si>
    <t>GENERAL A TOTES LES PARTIDES</t>
  </si>
  <si>
    <t>01.00.01</t>
  </si>
  <si>
    <t>KY02ZNOT</t>
  </si>
  <si>
    <t>pa</t>
  </si>
  <si>
    <t>A totes les partides estarà inclosa:
- La part proporcional de transports, moviment vertical i horitzontal de materials, grues i traginaments, muntacàrregues i bastides
- La mà d'obra de muntatge i desmuntatge
- Posada en marxa, proves de servei i de control de qualitat, segons reglamentació d'aplicació i instruccions de la DF
- La part proporcional dels mitjans de protecció i seguretat per a la prevenció de riscos laborals
- La part proporcional de gestió de residus segons normativa vigent
- Eliminació de restes, neteja final i retirada de runes a abocador
- Part proporcional de mitjans auxiliars
- Treballs de replanteig, recàlcul i confecció de plànols d'obra
- Proteccions nosocomials de segellats, plàstics i tancament de guix laminat
- L'extracció de runa es farà sempre amb contenidors tancats
- Part proporcional de desmuntatge i posterior muntatge de falsos sostres
- Subministrament, col·locació i posterior retirada de cartró ondulat en rotlle de gramatge mínim 350g/m2 o material equivalent per a protecció de paviment de PVC, inclòs encintat amb precinte entre ells i en tot el perímetre, així com reposició del material en cas necessari
- Part proporcional d'increment de mà d'obra per treballs fora d'horari laboral
- Ajudes de paleteria
- Projecte, certificats, visats, honoraris, etc, taxes i tramitació necessària per a la legalització de la instal·lació
- Realització plànols as-built
Així com la imprimació de pintura anti-oxidant en els suports, les soldadures necessàries, suportació, accessoris, aïllament d'accessoris i petit material necessaris per a un correcte acabat, resistència, funcionament de tota la instal·lació i compliment de la normativa vigent.
El replanteig dels elements es realitzarà ´´in situ´´ en el moment de l'execució i conjuntament amb la direcció facultativa.</t>
  </si>
  <si>
    <t>TOTAL</t>
  </si>
  <si>
    <t>ENDERROCS I SERVEIS AFECTATS</t>
  </si>
  <si>
    <t>ENDERROCS</t>
  </si>
  <si>
    <t>01.01.01</t>
  </si>
  <si>
    <t>K214U010</t>
  </si>
  <si>
    <t>Enderroc selectiu del total de l’àmbit d’obra  i puntual en zones annexes, inclou:
-Tall selectiu dels serveis i instal.lacions existents previ testeig.
-Desmuntatge i retirada del mobiliari i equipaments.
-Enderroc/desmuntatge de falsos sostres de qualsevol tipologia, la seva estructura, suports i ancoratges.
-Enderroc/desmuntatge/sanejat del total de les instal·lacions de qualsevol tipologia existents fora de servei, dins l’àmbit d’obra i zones annexes fins a derivacions principals, desmuntatge i muntatge de falsos sostres. Sanejament i retirada de tots els elements tant d'instal·lacions com d'obra civil dels patis, que el departament de manteniment del HUB hagi identificat com de fora de servei i  sota la seva supervisió. Incloent el segellat dels conductes, canonades, i instal.lacions que es retiren.
-Desmuntatge de lavabos, piques, inodors, abocadors, aixetes i qualsevol tipus d’element terminal connectat a xarxa.
-Desmuntatge de portes i marcs de qualsevol tipologia. Incloses portes corredisses i automàtiques, així com accessoris i complements associats.
-Enderroc/desmuntatge de parets i tancaments de qualsevol tipologia incloent els seus revestiments, sòcols i altres materials.
-Enderroc/desmuntatge de fusteria exterior i elements associats de façana (Tancaments, escopidors, brancals, llindes, revestiments, remats, etc.)
-Enderroc/desmuntatge/sanejat de revestiments, arrambadors i sòcols, sobre suports que no es retiren, incloent morter, capes de fixació...etc..
-Enderroc/desmuntatge/sanejat de paviments existents. Extracció de paviment gres, resines o terratzo i subbase fins arribar a la xapa de compressió, segons necessitats i replanteig previst en projecte.
-Classificació,confinament de la runa per al seu trasllat dins de l'hospital en horari determinat per l'Oficina Tècnica, baixada i càrrega amb mitjans manuals, transport a abocador o centre específic homologat, valorització, gestió,cànons i certificats, del total dels residus generats. Tot segons normativa vigent i directrius de l’hospital i/o la DF. 
- Proteccions nosocomials segons requeriments del departament de medicina preventiva de l'Hospital, Estructures auxiliars, proteccions i mitjans auxiliars d’elevació i evacuació, feines, proteccions, neteja contínua de les zones de pas i/o acopi. Tot acabat i preparat per iniciar l’obra.
- Les instal.lacions romanents i existents en funcionament caldrà que s'asseguri la seva soportació per garantir la seva integritat durant tota l'obra.</t>
  </si>
  <si>
    <t>K21DU010</t>
  </si>
  <si>
    <t>m</t>
  </si>
  <si>
    <t>Enderroc de baixant de fibrociment, fixacions i entroncament de bunera, extraient les peces senceres, treballs realitzats per empresa especialitzada inscrita en el RERA, s'inclou el confinament amb sulfatnat coagulant, la paletització, embalatge de la càrrega, el tractament i el transport a abocador acreditat de residus perillosos, la redacció i tramitació del pla de treball general, el comunicat de l'execució i la certificació de la recepció de l'abocador i cabina de descontaminació.</t>
  </si>
  <si>
    <t>K219ZRG2</t>
  </si>
  <si>
    <t>Obertura de regata en paviment existent, inclòs tall amb disc per a delimitar zona afectada i ajudes de paleteria per a encastar canal d'instal·lacions prevista. Amb mitjans manuals i càrrega manual de runa sobre camió o contenidor.</t>
  </si>
  <si>
    <t>02</t>
  </si>
  <si>
    <t>SISTEMA ESTRUCTURAL</t>
  </si>
  <si>
    <t>IGNIFUGATS I PROTECCIÓ ESTRUCTURA</t>
  </si>
  <si>
    <t>01.02.01</t>
  </si>
  <si>
    <t>K7D6U020</t>
  </si>
  <si>
    <t>m2</t>
  </si>
  <si>
    <t>Tractament superficial dels perfils de les jàsseres mitjançant:
- Raspatllat mecànic i manual fins aconseguir un grau mínim ST-3
- Tractament de neteja amb producte HEMPEL'S NAVI WASH 9933S diluït amb aigua en la proporció 1:10 i posterior eliminació del producte amb aigua
- Protecció anticorrosiva amb dues capes d'imprimació a l'aigua tipus HEMPEL'S UNIPRIMER AL AGUA 180E0 pigmentada amb fosfat de zinc color blanc 1220 E amb un gruix total de 80 micres seques
Condicions inicials de l'acer segons ISO 8501-1 tipus C, categoria de corrossió segons ISO 12944 C-2, durabilitat requerida segons ISO 12944 Alta.</t>
  </si>
  <si>
    <t>K7D6U010</t>
  </si>
  <si>
    <t>Tractament superficial dels perfils dels pilars mitjançant:
- Raspatllat mecànic i manual fins aconseguir un grau mínim ST-3
- Tractament de neteja amb producte HEMPEL'S NAVI WASH 9933S diluït amb aigua en la proporció 1:10 i posterior eliminació del producte amb aigua
- Protecció anticorrosiva amb dues capes d'imprimació a l'aigua tipus HEMPEL'S UNIPRIMER AL AGUA 180E0 pigmentada amb fosfat de zinc color blanc 1220 E amb un gruix total de 80 micres seques
Condicions inicials de l'acer segons ISO 8501-1 tipus C, categoria de corrossió segons ISO 12944 C-2, durabilitat requerida segons ISO 12944 Alta.</t>
  </si>
  <si>
    <t>K7D2U010</t>
  </si>
  <si>
    <t>Subministrament i col·locació de revestiment aïllant contra el foc per tal d'aconseguir un requeriment REI-180 amb morter ignífug de perlita-vemiculita tipus PERLIFOC sobre superfície de jàsseres metàl·liques.
S'inclou el tractament superficial en cas de ser necessària la millora d'adherència, la protecció de les zones de treball, la neteja final de residus.
La certificació dels materials utilitzats per l'empresa fabricants, el certificat de la correcta aplicació per l'instal.lador amb el gruix aplicat per a cada massibitat i certificat de control de qualitat del gruix aplicat per una entitat d'inspecció i control per a un REI-180.</t>
  </si>
  <si>
    <t>K7D2U030</t>
  </si>
  <si>
    <t>Subministrament i col·locació de revestiment aïllant contra el foc per tal d'aconseguir un requeriment R-180 amb morter ignífug de perlita-vemiculita tipus PERLIFOC sobre superfície de pilars metàl·lics en tres cares, i en una mitjançant plaques de silicat càlcic reforçat amb fibres integrades en base mineral, tipus promatect 100L 500 cargolada amb cargols autorroscants de 4.8x80 mm a intervals de 150 mm, segons sistema PROMAT, s'inclou l'estructura de suport, perfileria auxiliar, remats, segellats ignífugs i mitjans auxiliars. 
S'inclou el tractament superficial en cas de ser necessària la millora d'adherència, la protecció de les zones de treball, la neteja final de residus, La certificació dels materials utilitzats per l'empresa fabricant, el certificat de la correcta aplicació per l'instal·lador amb el gruix aplicat per a cada massivitat i certificat de control de qualitat del gruix aplicat per una entitat d'inspecció i control per a un R-180.</t>
  </si>
  <si>
    <t>03</t>
  </si>
  <si>
    <t>SISTEMA ENVOLVENT</t>
  </si>
  <si>
    <t>FUSTERIA EXTERIOR</t>
  </si>
  <si>
    <t>01.03.01</t>
  </si>
  <si>
    <t>KAFAZAL1</t>
  </si>
  <si>
    <t>u</t>
  </si>
  <si>
    <t>FeAl 01 - Subministrament i muntatge de fusteria exterior d'alumini amb TPT, d'una fulla batent, de mesures totals aproximades 150x150 cm, segons esquemes i detalls de projecte.
- Finestra exterior amb TPT d'alumini extruït de la sèrie Soleal PY 55 marca Technal
- Una fulla de mesures totals aproximades 150x150 cm, amb perfils d'alumini lacat color a definir per la DF i l'HUB, tapetes i remats amb perfileria de la mateixa sèrie que el marc
- Premarc d'acer galvanitzat
- Vidres SGG Climalit Plus Planitherm XN F2 6/16 argó/4
- Inclosos ferratges i accessoris necessaris: accionament amb maneta de quadradillo extraïble amb cremona encastada, clau i bombí Siegenia MMDS0010-525010 Ref clau 2W 145, frontisses regulables d'alumini amb eix d'acer inoxidable, segellat perimetral amb silicona neutra, etc.
Inclosa part proporcional de treballs d'adaptació i/o reposició d'elements de façana afectats pel canvi de finestra.</t>
  </si>
  <si>
    <t>04</t>
  </si>
  <si>
    <t>SISTEMA DE COMPARTIMENTACIÓ</t>
  </si>
  <si>
    <t>DIVISÒRIES I EXTRADOSSATS</t>
  </si>
  <si>
    <t>01.04.01</t>
  </si>
  <si>
    <t>K652U020</t>
  </si>
  <si>
    <t>Di 098 - Envà autoportant 96(46)MW(2x12,5N+46+2x12,5N)400 amb plaques de guix laminat, de 12,5 mm de gruix total, sobre banda acústica col·locada en el perímetre de l'envà, format per una estructura simple de perfils de xapa d'acer galvanitzat de 46 mm d'amplada, a base de muntants (elements verticals) separats 400 mm entre ells, amb disposició normal ´´N´´ i canals (elements horitzontals), a cada costat del qual es cargolen dues plaques; aïllament acústic mitjançant panell semirígid de llana de roca tipus ALPHAROCK-E-225 de 50 mm de gruixària, en l'ànima, amb peces especials del fabricant per a evitar la caiguda de l'aïllant. Inclús p/p de replanteig de perfils, zones de pas i buits; col·locació en tot el seu perímetre de cintes o bandes estanques en la superfície de suport o contacte dels perfils amb els paraments; col·locació de doble perfil de reforç, pròpia del sistema, en zona de fixació de premarcs de la fusteria interior i exterior realitzada mitjançant doble perfil especial d'1,20 mm de gruix de xapa, col·locada tant en posició vertical com horitzontal per a la fixació adient de la fusteria; ancoratges de canals i muntants metàl·lics; tall i fixació de les plaques mitjançant cargols; tractament de les zones de pas i buits; execució d'angles; tractament de junts mitjançant pasta i cinta de junts; rebut de les caixes per a allotjament de mecanismes elèctrics i de pas d'instal·lacions, previ replanteig de la seva ubicació en les plaques i perforació de les mateixes, i neteja final. Tot segons CTE DB-HR, CTE DB-HS, plànols de projecte, indicacions de la D.F., recomanacions constructives i plecs de condicions tècniques del fabricant. Fins i tot neteja, aplec, retirada i càrrega manual de runa sobre camió o contenidor. Totalment acabat llest per emprimar i pintar. Reacció al foc A2 s1-d0.</t>
  </si>
  <si>
    <t>K652U02F</t>
  </si>
  <si>
    <t>Di 098F - Envà autoportant 96(46)MW(2x12,5F+46+2x12,5F)400 amb plaques de guix laminat tipus foc, de 12,5 mm de gruix total, sobre banda acústica col·locada en el perímetre de l'envà, format per una estructura simple de perfils de xapa d'acer galvanitzat de 46 mm d'amplada, a base de muntants (elements verticals) separats 400 mm entre ells, amb disposició normal ´´N´´ i canals (elements horitzontals), a cada costat del qual es cargolen dues plaques; aïllament acústic mitjançant panell semirígid de llana de roca tipus ALPHAROCK-E-225 de 50 mm de gruixària, en l'ànima, amb peces especials del fabricant per a evitar la caiguda de l'aïllant. Inclús p/p de replanteig de perfils, zones de pas i buits; col·locació en tot el seu perímetre de cintes o bandes estanques en la superfície de suport o contacte dels perfils amb els paraments; col·locació de doble perfil de reforç, pròpia del sistema, en zona de fixació de premarcs de la fusteria interior i exterior realitzada mitjançant doble perfil especial d'1,20 mm de gruix de xapa, col·locada tant en posició vertical com horitzontal per a la fixació adient de la fusteria; ancoratges de canals i muntants metàl·lics; tall i fixació de les plaques mitjançant cargols; tractament de les zones de pas i buits; execució d'angles; tractament de junts mitjançant pasta i cinta de junts; rebut de les caixes per a allotjament de mecanismes elèctrics i de pas d'instal·lacions, previ replanteig de la seva ubicació en les plaques i perforació de les mateixes, i neteja final. Tot segons CTE DB-HR, CTE DB-HS, plànols de projecte, indicacions de la D.F., recomanacions constructives i plecs de condicions tècniques del fabricant. Fins i tot neteja, aplec, retirada i càrrega manual de runa sobre camió o contenidor. Totalment acabat llest per emprimar i pintar. Protecció al foc EI-120.</t>
  </si>
  <si>
    <t>K652ZP03</t>
  </si>
  <si>
    <t>Di 103 - Envà autoportant emplomat 101(46)MW(15N+12,5SF+46+12,5SF+15N)400 amb plaques de guix laminat, dues de 15 mm de gruix i dues de 12,5 mm de gruix tipus Safeboard DF (antirradiacions sense plom), sobre banda acústica col·locada en el perímetre de l'envà, format per una estructura simple de perfils de xapa d'acer galvanitzat de 46 mm d'amplada, a base de muntants (elements verticals) separats 400 mm entre ells, amb disposició normal ´´N´´ i canals (elements horitzontals), a cada costat del qual es cargolen dues plaques; aïllament acústic mitjançant panell semirígid de llana de roca tipus ALPHAROCK-E-225 de 50 mm de gruixària, en l'ànima, amb peces especials del fabricant per a evitar la caiguda de l'aïllant. Inclús p/p de replanteig de perfils, zones de pas i buits; col·locació en tot el seu perímetre de cintes o bandes estanques en la superfície de suport o contacte dels perfils amb els paraments; col·locació de doble perfil de reforç, pròpia del sistema, en zona de fixació de premarcs de la fusteria interior i exterior realitzada mitjançant doble perfil especial d'1,20 mm de gruix de xapa, col·locada tant en posició vertical com horitzontal per a la fixació adient de la fusteria; ancoratges de canals i muntants metàl·lics; tall i fixació de les plaques mitjançant cargols; tractament de les zones de pas i buits; execució d'angles; tractament de junts mitjançant pasta i cinta de junts; rebut de les caixes per a allotjament de mecanismes elèctrics i de pas d'instal·lacions, previ replanteig de la seva ubicació en les plaques i perforació de les mateixes, i neteja final. Tot segons CTE DB-HR, CTE DB-HS, plànols de projecte, indicacions de la D.F., recomanacions constructives i plecs de condicions tècniques del fabricant. Fins i tot neteja, aplec, retirada i càrrega manual de runa sobre camió o contenidor. Totalment acabat llest per emprimar i pintar. Reacció al foc A2 s1-d0.</t>
  </si>
  <si>
    <t>K652U050</t>
  </si>
  <si>
    <t>Tr 073 - Trasdosat autoportant 71(46)MW(2x12,5N+46)400 amb plaques de guix laminat, de 12,5 mm de gruix total, format per una estructura simple de perfils de xapa d'acer galvanitzat de 46 mm d'amplada, a base de muntants (elements verticals) separats 400 mm entre ells, amb disposició normal ´´N´´ i canals (elements horitzontals), a cada costat del qual es cargolen dues plaques; aïllament acústic mitjançant panell semirígid de llana de roca tipus ALPHAROCK-E-225 de 50 mm de gruixària, en l'ànima, amb peces especials del fabricant per a evitar la caiguda de l'aïllant. Inclús p/p de replanteig de perfils, zones de pas i buits; col·locació en tot el seu perímetre de cintes o bandes estanques en la superfície de suport o contacte dels perfils amb els paraments; tall i fixació de les plaques mitjançant cargols; tractament de les zones de pas i buits; execució d'angles; tractament de junts mitjançant pasta i cinta de junts; rebut de les caixes per a allotjament de mecanismes elèctrics i de pas d'instal·lacions, previ replanteig de la seva ubicació en les plaques i perforació de les mateixes, i neteja final. Tot segons CTE DB-HR, CTE DB-HS, plànols de projecte, indicacions de la D.F., recomanacions constructives i plecs de condicions tècniques del fabricant. Fins i tot neteja, aplec, retirada i càrrega manual de runa sobre camió o contenidor. Totalment acabat llest per emprimar i pintar. Reacció al foc A2 s1-d0.</t>
  </si>
  <si>
    <t>K612U010</t>
  </si>
  <si>
    <t>Mu Ce11 - Paredó recolzat divisori d'11 cm de gruix, amb maó foradat o supermaó de 500x330x110 mm, LD, categoria II, segons la norma UNE-EN 771-1, per a revestir, col·locat amb adhesiu cola en base escaiola. Per a enguixar mínim en una de les seves cares, per a compliment de sectorització EI-180.</t>
  </si>
  <si>
    <t>K652U02E</t>
  </si>
  <si>
    <t>Formació d'emmarcat d'entrega entre nou extradossat i obertures de façana existents, mitjançant trasdosat autoportant 71(46)MW(2x12,5N+46)400 amb plaques de guix laminat, de 12,5 mm de gruix total, format per una estructura simple de perfils de xapa d'acer galvanitzat de 46 mm d'amplada, a base de muntants (elements verticals) separats 400 mm entre ells, amb disposició normal ´´N´´ i canals (elements horitzontals), a cada costat del qual es cargolen dues plaques; aïllament acústic mitjançant panell semirígid de llana de roca tipus ALPHAROCK-E-225 de 50 mm de gruixària, en l'ànima, amb peces especials del fabricant per a evitar la caiguda de l'aïllant. Inclús p/p de replanteig de perfils, zones de pas i buits; col·locació en tot el seu perímetre de cintes o bandes estanques en la superfície de suport o contacte dels perfils amb els paraments; tall i fixació de les plaques mitjançant cargols; tractament de les zones de pas i buits; execució d'angles; tractament de junts mitjançant pasta i cinta de junts. Tot segons CTE DB-HR, CTE DB-HS, plànols de projecte, indicacions de la D.F., recomanacions  constructives i plecs de condicions tècniques del fabricant. Fins i tot neteja, aplec, retirada i càrrega manual de runa sobre camió o contenidor. Totalment acabat llest per emprimar i pintar. Reacció al foc A2 s1-d0.</t>
  </si>
  <si>
    <t>KY02U010</t>
  </si>
  <si>
    <t>Formació de fornícula per a integració d'armari incendis (BIE+extintor), QE, etc..inclòs amb l'enderroc de parets d'obra de 9 cm i els seus revestiments, amb mitjans manuals i/o mecànicsen paret aixi com el seu remat perimetral. S'inclou el confinament de la runa pel seu trasllat dins de l'hospital en horari determinat per l'Oficina Tècnica, la càrrega manual a contenidor situat segons requeriments de l'hospital i posterior transport a abocador autoritzat i la gestió de residus.</t>
  </si>
  <si>
    <t>KAZZU010</t>
  </si>
  <si>
    <t>Subministrament i col·locació de remat entre envà i muntant de finestra mitjançant la col·locació de xapa plegada d'alumini en forma d´´U´´ i panell sandwich conformat de dues xapes d'alumini amb interior de polietirè extrudit fixat a muntant de la finestra, s'inclou el segellat perimetral.</t>
  </si>
  <si>
    <t>K6ZZU010</t>
  </si>
  <si>
    <t>Subministre i col.locació de reforç estandaritzat en fusta MDF hidrofuga, per a soportació de tot tipus d'elements en paret de cartró guix.</t>
  </si>
  <si>
    <t>K652ZT3E</t>
  </si>
  <si>
    <t>Conjunt de treballs de modificació d'obertura interior en divisòria existent, per a canvi de dimensions o replanteig de fusteria, que poden incloure: execució de nova llinda, massissat o restitució de paraments de tipologies diverses, arestats i remats diversos, reparació/restitució de revestiments i sòcols, reparacions puntuals en paviments, treballs complementaris d'entrega entre elements nous i existents, d'acord amb indicacions de la DF.</t>
  </si>
  <si>
    <t>CEL RASOS</t>
  </si>
  <si>
    <t>01.04.02</t>
  </si>
  <si>
    <t>K842U010</t>
  </si>
  <si>
    <t>Cr 01 - Subministrament i col·locació de cel ras laminat amb plaques de llana mineral i vel, model THERMATEX ALPHA ONE de 600 x 600 mm, perfileria vista de 24 mm color blanc formada per perfils primaris i secundaris amb un mòdul de 60 x 60 cm, els perfils primaris estaran fixats al forjat cada 1200 mm i una distància màxima a l'últim muntant de 450 mm, els perfils secundaris de 1200 mm entre perfils primaris i de 600 mm entre els secundaris amb suspensió autonivelladora de barra roscada.
El cel ras no es pot fixar de les suportacions de les instal·lacions i aquestes no es poden fixar a la suportació del cel ras.
Els ancoratges cal fixar-los al forjat menys als cassetons, fent subestructures pont en cas necessari.</t>
  </si>
  <si>
    <t>P846-ZF12</t>
  </si>
  <si>
    <t>Cr 01F - Faixa de cel ras, amb amplada màxima de 80 cm aproximadament, de plaques de guix laminat de 12,5/13 mm de gruix amb perfileria de planxa d'acer galvanitzada oculta i suspensió autoanivelladora de barra roscada fixada al sostre amb tacs, encintat i emmassillat de juntes. Inclou la formació d'obertures per a focus, pantalles, carrils d'aire, difussors, reixes, etc, així com el perfilat d'entrega amb altres cel rasos.</t>
  </si>
  <si>
    <t>K898U050</t>
  </si>
  <si>
    <t>Cr 01F - Pintat de paraments horitzontals interiors de fals sostre de guix laminat amb una capa d'impremació tipus PRIMER i dues capes d'acabat amb pintura Disperlith Hygienic marca FAKOLITH, color blanc mat.</t>
  </si>
  <si>
    <t>K84ZU015</t>
  </si>
  <si>
    <t>Re - Subministrament i col·locació de trapa d'accés fabricada amb marcs i comporta d'alumini i placa de guix laminat H1 de 13 mm de gruix (PPM13), de mides 60x60 cm. Inclosa formació de forat en placa de guix laminat.
MARCA/MODEL: PLACO/ ALUTRAMP o equivalent.</t>
  </si>
  <si>
    <t>K844U010</t>
  </si>
  <si>
    <t>Recomposició de cel ras de plaques de guix laminat de 13 mm de gruix, no registrable, continu, tipus N, amb estructura de perfils de xapa d'acer galvanitzat de 47 mm d'amplada, separació entre mestres 40 cm i angular perimetral de 30 mm fixada a forjat amb barreta roscada. S'inclou el tractament de caps de cargols, juntes i perímetres, deixat llest per a pintar, així mateix s'inclou el remat amb el cel ras continu existent.
En reocmposició de cel ras enderrocat per a pas d'instal.lacions.
Inclosa part proporcional de pintura.</t>
  </si>
  <si>
    <t>FUSTERIA INTERIOR</t>
  </si>
  <si>
    <t>01.04.03</t>
  </si>
  <si>
    <t>KAQDZI08</t>
  </si>
  <si>
    <t>FiFu PI01 - Subministrament i col·locació de conjunt de bastiment i porta batent, de mesures totals aproximades 80x220 cm, amb:
- premarc de tub d'acer galvanitzat de 70.40.2 mm, format per dos muntants de terra a sostre i travesser superior 
- bastiment d'acer inoxidable de 1,20 mm
- tapajunts d'acer inoxidable
- fulla de panell tipus sandwich cec de 4,5 cm de gruix amb nucli central de poliestirè d'alta densitat i acabat superficial per les dues cares amb HPL de resina fenòlica de 3 mm, amb cantejat perimetral de resines fenòliques
Incloses frontisses d'acer inoxidable, escut amb manetes Tesa i placa d'acer inoxidable, pany amb clau segons Pla de Mestrejament de l'HUB embutit en el cantell per a pas norma DIN 18251, topall de porta d'un quart d'esfera amb goma amortiguadora, etc, completa segons requeriments de HUB.
Qualificació B-s1, d0 segons UNE-EN 1350-1, de tot el conjunt.
Marca SOLECO, marc tipus S perfil GI d'acer inoxidable qualitat AISI 304 satinat, porta d'HPL cantell fenòlics.
Cilindre TESA TX80 mestrejat segons Pla de Mestrejament de l'HUB.
Maneta institucional: SENA INOX AISI 316L.
Tanca: TESA sèrie 2030F.
Tot acabat i en perfecte funcionament.</t>
  </si>
  <si>
    <t>KAQDZI09</t>
  </si>
  <si>
    <t>FiFu PI02 - Subministrament i col·locació de conjunt de bastiment i porta batent, de mesures totals aproximades 90x220 cm, amb:
- premarc de tub d'acer galvanitzat de 70.40.2 mm, format per dos muntants de terra a sostre i travesser superior 
- bastiment d'acer inoxidable de 1,20 mm
- tapajunts d'acer inoxidable
- fulla de panell tipus sandwich cec de 4,5 cm de gruix amb nucli central de poliestirè d'alta densitat i acabat superficial per les dues cares amb HPL de resina fenòlica de 3 mm, amb cantejat perimetral de resines fenòliques
Incloses frontisses d'acer inoxidable, escut amb manetes Tesa i placa d'acer inoxidable o voltadits (a confirmar per HUB), pany amb clau segons Pla de Mestrejament de l'HUB embutit en el cantell per a pas norma DIN 18251, topall de porta d'un quart d'esfera amb goma amortiguadora, etc, completa segons requeriments de HUB.
Qualificació B-s1, d0 segons UNE-EN 1350-1, de tot el conjunt.
Marca SOLECO, marc tipus S perfil GI d'acer inoxidable qualitat AISI 304 satinat, porta d'HPL cantell fenòlics.
Cilindre TESA TX80 mestrejat segons Pla de Mestrejament de l'HUB.
Maneta institucional: SENA INOX AISI 316L.
Tanca: TESA sèrie 2030F.
Tot acabat i en perfecte funcionament.</t>
  </si>
  <si>
    <t>KAQDZC01</t>
  </si>
  <si>
    <t>FiFu PC01 - Subministrament i col·locació de conjunt de bastiment i porta corredissa, de mesures totals aproximades 85x220 cm (amplada lliure de pas), amb:
- mecanisme encastat tipus KRONA model KOMPATTO amb sistema que garanteixi una obertura i tancament suau
- bastiment d'acer inoxidable de 1,20 mm
- tapajunts d'acer inoxidable
- fulla de panell tipus sandwich cec de 4,5 cm de gruix amb nucli central de poliestirè d'alta densitat i acabat superficial per les dues cares amb HPL de resina fenòlica de 3 mm, amb cantejat perimetral de resines fenòliques, s'inclou 
Inclosos ferratges de penjar, tirador d'acer inoxidable, pany embutit en el cantell per a pas norma DIN 18251, fulla de la porta, marc de la porta, agulles laterals, tirador Tesa, tapetes i mecanismes de tancament, pany de cop amb clau segons Pla de Mestrejament de l'HUB i condemna amb botó de desbloqueig i indicador, etc, completa segons reueriments de HUB.
Qualificació B-s1, d0 segons UNE-EN 1350-1 tots els elements.
Marca SOLECO, marc tipus telescòpic d'acer inoxidable qualitat AISI 304, porta d'HPL cantell fenolics model ECET. 
Maneta institucional: SENA INOX AISI 316 L.
Tanca: TESA sèrie 2030F.
Tot acabat i en perfecte funcionament.</t>
  </si>
  <si>
    <t>KAM2ZAF2</t>
  </si>
  <si>
    <t>FiFu PC02 - Subministrament, muntatge i posada en marxa de porta automàtica corredissa d'obertura lateral, amb fulla tipus P50 HPL i mecanisme Visio+125 IOT, completa, que inclou:
1,00 Operador corredís VISIO + 125 lateral 230V SQ]000 (fitxa tècnica)
Certificat EN60335, format per un grup motor de 2 motors trifasics de CA, traccio directa, alimentat de xarxa monofasica 115V]T / 50Hz
Electrònica de control IOT / WiFi / GRF
Nivell de prestacions ´´d´´ (EN13849)
Bateria d'emergència supervisada
Vàlida en via evacuació (EN16005)
1,00 Kit extensió VISIO + 125 (lateral PL max. 2500, central PL max. (A09318-E)
1,00 Fulla corredissa P50]C dreta (HPL) 0085 WHITE
1,00 Tirador manilló 250 mm (KTHH06)
1,00 Tirador ungler full P50 (ZMHH08)
1,00 Adaptació operador VISIO]125 a MK40 SQ]000
1,00 Marc MK40]CLIP porta corredissa (alumini) SQ]000
1,00 Instal·lació porta corredissa
1,00 Selector OPTIMA
1,00 Interface I/O programable VISIO Llave GC]K (empotrada)
3,00 Sensor seguretat DDS]S (infrarojos supervisat)
2,00 Detector proximitat Optima Prox + negre
1,00 Embalatge de fusta (fulles P50)
1,00 Ports i embalatges
Porta de les següents característiques:
- fulla obertura lateral dreta/esquerra segons plànols de projecte
- Pas lliure: 120 cm
- Alçada lliure: 220 cm
- Alçada fins a cel ras: 250 cm
- Mecanitzat i accessoris necessaris per a integració de control d'accés + polsador interior (porta exterior unitat) i detector de presència + polsador interior (poarta interior unitat), segons requeriments de l'HUB</t>
  </si>
  <si>
    <t>KAM2ZAF3</t>
  </si>
  <si>
    <t>FiFu PC03 - Subministrament, muntatge i posada en marxa de porta automàtica corredissa d'obertura lateral, amb fulla tipus P50 HPL i mecanisme Visio+125 IOT, completa, que inclou:
1,00 Operador corredís VISIO + 125 lateral 230V SQ]000 (fitxa tècnica)
Certificat EN60335, format per un grup motor de 2 motors trifasics de CA, traccio directa, alimentat de xarxa monofasica 115V]T / 50Hz
Electrònica de control IOT / WiFi / GRF
Nivell de prestacions ´´d´´ (EN13849)
Bateria d'emergència supervisada
Vàlida en via evacuació (EN16005)
1,00 Kit extensió VISIO + 125 (lateral PL max. 2500, central PL max. (A09318-E)
1,00 Fulla corredissa P50]C dreta (HPL) 0085 WHITE
1,00 Tirador manilló 250 mm (KTHH06)
1,00 Tirador ungler full P50 (ZMHH08)
1,00 Adaptació operador VISIO]125 a MK40 SQ]000
1,00 Marc MK40]CLIP porta corredissa (alumini) SQ]000
1,00 Instal·lació porta corredissa
1,00 Selector OPTIMA
1,00 Interface I/O programable VISIO Llave GC]K (empotrada)
3,00 Sensor seguretat DDS]S (infrarojos supervisat)
2,00 Detector proximitat Optima Prox + negre
1,00 Embalatge de fusta (fulles P50)
1,00 Ports i embalatges
Porta de les següents característiques:
- fulla obertura lateral dreta/esquerra segons plànols de projecte
- Pas lliure: 160 cm
- Alçada lliure: 220 cm
- Alçada fins a cel ras: 250 cm
- Mecanitzat i accessoris necessaris per a integració de control d'accés, segons requeriments de l'HUB</t>
  </si>
  <si>
    <t>KAM2ZAE3</t>
  </si>
  <si>
    <t>FiFu PC03 (plom) - Subministrament, muntatge i posada en marxa de porta automàtica corredissa emplomada (equivalent a 2 mm de plom) d'obertura lateral, amb fulla tipus P50 HPL i mecanisme Visio+125 IOT, completa, que inclou:
1,00 Operador corredís VISIO + 125 lateral 230V SQ]000 (fitxa tècnica)
Certificat EN60335, format per un grup motor de 2 motors trifasics de CA, traccio directa, alimentat de xarxa monofasica 115V]T / 50Hz
Electrònica de control IOT / WiFi / GRF
Nivell de prestacions ´´d´´ (EN13849)
Bateria d'emergència supervisada
Vàlida en via evacuació (EN16005)
1,00 Kit extensió VISIO + 125 (lateral PL max. 2500, central PL max. (A09318-E)
1,00 Fulla corredissa P50]C dreta (HPL) 0085 WHITE
1,00 Tirador manilló 250 mm (KTHH06)
1,00 Tirador ungler full P50 (ZMHH08)
1,00 Adaptació operador VISIO]125 a MK40 SQ]000
1,00 Marc MK40]CLIP porta corredissa (alumini) SQ]000
1,00 Instal·lació porta corredissa
1,00 Selector OPTIMA
1,00 Interface I/O programable VISIO Llave GC]K (empotrada)
3,00 Sensor seguretat DDS]S (infrarojos supervisat)
2,00 Detector proximitat Optima Prox + negre
1,00 Embalatge de fusta (fulles P50)
1,00 Ports i embalatges
Porta de les següents característiques:
- fulla obertura lateral dreta/esquerra segons plànols de projecte
- Pas lliure: 160 cm
- Alçada lliure: 220 cm
- Alçada fins a cel ras: 250 cm
- Mecanitzat i accessoris necessaris per a integració de control d'accés, segons requeriments de l'HUB</t>
  </si>
  <si>
    <t>KASAZPI1</t>
  </si>
  <si>
    <t>FiAc PIF - Subministrament i col·locació de porta d'una fulla metàl·lica tallafocs batent, EI2-90 C5 d'amplada de pas lliure 105 cm i alçada total 220 cm, model TURIA d'Andreu amb certificat d’homologació, premarc, fulla i marc acabat galvanitzat, composat de dues xapes d’acer de 0.8 mm. acoblades entre sí sense soldadura que confereix un gruix de 63 mm, farcida de material ignífug, doble capa de llana de roca i placa de guix laminat, cargols de mètrica, 3 frontisses amb marcat CE segons normativa Europea EN 16034, de doble pala i regulació en altura, amb marc tipus CS5 de 1.5 mm de gruixària amb junta intumescent per tres costats, ajustat i preparat per a la seva fixació a obra per a cargolar a premarc, escut, embellidor amb forat de pany, maneta per l'exterior EI i ferratges mod. Andreu nylon negre, amb cop i pany mestrejat embotit amb tanca a un punt CF60 de nueca partida amb marcat CE.
Inclou maneta institucional d'acer inox amb sistema d'obertura antipànic (direcció sortida). Model SENA DE TESA RF.CF6TRSR93EXNE  amb forat del pany model CF60, amb placa llarga de 44x215mm, pany amb cop i clau amb cilindre mestrejat TX80 de la casa TESA segons requeriments de HUB, tancaportes aeri sèrie DC500 de guia lliscant per a portes de fins a 110cm o 80kg de pes. Força de tancament regulable de tipus continu des de EN1 fins a EN4.
Conjunt de marc i fulla acabat lacat a taller. Color/s a definir per la DF/PROPIETAT.</t>
  </si>
  <si>
    <t>KASAZPD1</t>
  </si>
  <si>
    <t>FiAc PDF - Subministrament i col·locació de porta de dues fulles metàl·lica tallafocs batent, EI2-90 C5 d'amplada de pas lliure 180 cm i alçada total 220 cm, model TURIA d'Andreu amb certificat d’homologació, premarc, fulla i marc acabat galvanitzat, composat de dues xapes d’acer de 0,8 mm acoblades entre sí sense soldadura que confereix un gruix de 63 mm, farcida de material ignífug, doble capa de llana de roca i placa de guix laminat, cargols de mètrica, 3 frontisses amb marcat CE segons normativa Europea EN 16034, de doble pala i regulació en altura, amb marc tipus CS5 de 1,5 mm de gruix amb junta intumescent per tres costats, ajustat i preparat per a la seva fixació a obra per a cargolar a premarc, escut, embellidor amb forat de pany, maneta per l'exterior EI i ferratges model Andreu de nylon negre, amb cop i pany mestrejat embotit amb tanca a un punt CF60 de nueca partida amb marcat CE.
Inclou maneta institucional d'acer inox amb sistema d'obertura antipànic (direcció sortida). Model SENA DE TESA referència CF6TRSR93EXNE  amb forat del pany model CF60, amb placa llarga de 44x215 mm, pany amb cop i clau amb cilindre mestrejat TX80 de la casa TESA segons requeriments de HUB, selector i tancaportes aeri sèrie DC500 de guia lliscant per a portes de fins a 200 cm o 150 kg de pes. Força de tancament regulable de tipus continu des de EN1 fins a EN4.
Conjunt de marc i fulla acabat lacat a taller. Color/s a definir per la DF/PROPIETAT.</t>
  </si>
  <si>
    <t>KAQDZP09</t>
  </si>
  <si>
    <t>FiFu PI01E - Subministrament i col·locació de conjunt de bastiment i porta batent emplomada (equivalent a 2 mm de plom), de mesures totals aproximades 90x220 cm, amb:
- premarc de tub d'acer galvanitzat de 70.40.2 mm, format per dos muntants de terra a sostre i travesser superior 
- bastiment d'acer inoxidable de 1,20 mm
- tapajunts d'acer inoxidable
- fulla de panell tipus sandwich cec de 4,5 cm de gruix amb nucli central de poliestirè d'alta densitat, protecció radiològica equivalent a 2 mm de plom i acabat superficial per les dues cares amb HPL de resina fenòlica de 3 mm, amb cantejat perimetral de resines fenòliques
Incloses frontisses d'acer inoxidable, escut amb manetes Tesa i placa d'acer inoxidable, pany amb clau segons Pla de Mestrejament de l'HUB embutit en el cantell per a pas norma DIN 18251, topall de porta d'un quart d'esfera amb goma amortiguadora, etc, completa segons requeriments de HUB.
Qualificació B-s1, d0 segons UNE-EN 1350-1, de tot el conjunt.
Marca SOLECO, marc tipus S perfil GI d'acer inoxidable qualitat AISI 304 satinat, porta d'HPL cantell fenòlics.
Cilindre TESA TX80 mestrejat segons Pla de Mestrejament de l'HUB.
Maneta institucional: SENA INOX AISI 316L.
Tanca: TESA sèrie 2030F.
Tot acabat i en perfecte funcionament.</t>
  </si>
  <si>
    <t>KAQDZV01</t>
  </si>
  <si>
    <t>FiVi 01 - Subministrament i col·locació de vidre fix, de mesures totals aproximades 180x220 cm, amb:
- premarc de tub d'acer galvanitzat de 70.40.2 mm, format per dos muntants de terra a sostre i travesser superior 
- bastiment d'acer inoxidable de 1,20 mm
- tapajunts d'acer inoxidable
- vidre laminat 5+5 mm amb butiral transparent
Marca SOLECO, marc tipus S perfil GI d'acer inoxidable qualitat AISI 304 satinat.
Tot acabat i en perfecte funcionament.</t>
  </si>
  <si>
    <t>KAQDZV02</t>
  </si>
  <si>
    <t>FiVi 02 - Subministrament i col·locació de vidre fix, de mesures totals aproximades 300x140 cm, amb:
- premarc de tub d'acer galvanitzat de 70.40.2 mm, format per dos muntants de terra a sostre, travesser superior i travesser inferior 
- bastiment d'acer inoxidable de 1,20 mm
- tapajunts d'acer inoxidable
- vidre laminat 5+5 mm amb butiral transparent
Marca SOLECO, marc tipus S perfil GI d'acer inoxidable qualitat AISI 304 satinat.
Tot acabat i en perfecte funcionament.</t>
  </si>
  <si>
    <t>KAQDZV04</t>
  </si>
  <si>
    <t>FiVi 03 - Subministrament i col·locació de vidre fix, de mesures totals aproximades 200x110 cm, amb:
- premarc de tub d'acer galvanitzat de 70.40.2 mm, format per dos muntants de terra a sostre, travesser superior i travesser inferior 
- bastiment d'acer inoxidable de 1,20 mm
- tapajunts d'acer inoxidable
- vidre laminat 5+5 mm amb butiral transparent
Marca SOLECO, marc tipus S perfil GI d'acer inoxidable qualitat AISI 304 satinat.
Tot acabat i en perfecte funcionament.</t>
  </si>
  <si>
    <t>KAZZU020</t>
  </si>
  <si>
    <t>Subministrament i instal·lació de tanca portes aeri amb braç per a portes de fulla simple amb un ample de fulla de fins a 1100 mm i amb força de tancament d'ajust variable d'EN2-4. Per portes de mà esquerra i mà dreta sense necessitat de modificació. Cop final hidràulic que accelera la porta breument abans de l'estat tancat. Velocitat de tancament adaptable individualment. Totalment instal·lat, regulat i funcionant.
MARCA/MODEL: Geze  ts200nv referència 12885 + braç referència 102445.</t>
  </si>
  <si>
    <t>SERRALLERIA INTERIOR</t>
  </si>
  <si>
    <t>01.04.04</t>
  </si>
  <si>
    <t>K8Z3U010</t>
  </si>
  <si>
    <t>Subministrament i col·locació de perfils L50x50 mm i 2 mm de gruix, amb cantell polits, d'acer inoxidable AISI 304, amb presa per a connexió de xarxa equipotencial de longitud 230 cm.</t>
  </si>
  <si>
    <t>KQ42U010</t>
  </si>
  <si>
    <t>Subministrament i col·locació de pilones d'acer inoxidable qualitat AISI 304 de 2 mm d'espessor i acabat brillant, de 100 cm d'alçada i 76 mm de diàmetre, amb acabat superior pla. Inclosos treballs d'obertura del forat circular en paviment de terratzo, amb un mínim de 20 cm d'encastament i massissar del forat amb morter sense retracció.
Model BOLARDO H2571-4, marca BENITO, o equivalent.</t>
  </si>
  <si>
    <t>05</t>
  </si>
  <si>
    <t>SISTEMA D'ACABATS INTERIORS</t>
  </si>
  <si>
    <t>REVESTIMENTS</t>
  </si>
  <si>
    <t>01.05.01</t>
  </si>
  <si>
    <t>K812U010</t>
  </si>
  <si>
    <t>Enguixat a bona vista sobre parament vertical interior a 3,00 m d'alçària com a màxim, amb guix B1, acabat lliscat amb guix C6 segons la norma UNE-EN 13279-1 acabat per a pintar.</t>
  </si>
  <si>
    <t>K218U015</t>
  </si>
  <si>
    <t>Tractament previ al pintat de superfícies verticals de guix existent mitjançant l'extracció de totes les capes de pintures existents i els repassos de desperfectes amb masilla deixant la superfície llesta per a pintar acabat D2.
S'inclou el confinament de la runa per al seu trasllat dins de l'hospital en horari determinat per l'Oficina Tècnica, la càrrega manual a contenidor situat segons requeriments de l'hospital i posterior transport a abocador autoritzat i la gestió de residus.</t>
  </si>
  <si>
    <t>K81RU010</t>
  </si>
  <si>
    <t>Allisat de paraments verticals existents amb masilla tipus SIKA WALL-270 renovación, deixant la superficie llesta per a pintar.</t>
  </si>
  <si>
    <t>K898U040</t>
  </si>
  <si>
    <t>Rv Pin01 - Pintat de paraments verticals interiors amb una capa d'emprimació tipus PRIMER i dues capes d'acabat amb pintura Disperlith Hygienic marca FAKOLITH, color blanc mat a confirmar per l'Hospital i la DF.</t>
  </si>
  <si>
    <t>K8670402</t>
  </si>
  <si>
    <t>Rv PCB - Subministrament i col·locació de revestiment de plaques de policarbonat tipus LEXAN CLINIWALL, PROTECTWALL o equivalent, adherit a paraments verticals: Placa opaca de mides ample 1300 mm, gruix 1,5 mm i 2500 mm alçada, ús hospitalari, propietats antibacterianes, reacció al foc B-s1 d0. Col·locat adherit amb adhesiu específic per a policarbonat i plaques cartró guix. Inclou part proporcional de tractament de junts, remats a cantonades, vores i part proporcional retorn cap a forats del perímetre de finestres amb plec del mateix material i tractament de cantonades i arestes, etc, totalment acabat.
Color blanc a confirmar per la DF i l'Hospital.</t>
  </si>
  <si>
    <t>K8KSU010</t>
  </si>
  <si>
    <t>Subministrament i col·locació d'ampit per finestres, d'HPL de 6 mm d'espessor i 50 cm d'amplada aproximada, col·locat sobre rastells, amb cantells arrodonits.
Color a definir per HUB.</t>
  </si>
  <si>
    <t>PAVIMENTS I SÒCOLS</t>
  </si>
  <si>
    <t>01.05.02</t>
  </si>
  <si>
    <t>K93AZ01F</t>
  </si>
  <si>
    <t xml:space="preserve">Tapat de forats en paviment, prèvia retirada de tapes metàl·liques existents, amb MASTEREMACO T 1110 TIX marca BASF. Inclosos treballs auxiliars necessaris, com ara col·locació d'encofrat perdut, reparació puntual de paviment existent afectat, etc, en cas necessari.   </t>
  </si>
  <si>
    <t>K93AU010</t>
  </si>
  <si>
    <t>Pa 01 - Formació de recrescut de 6 cm de gruix aproximat, amb MASTEREMACO T 1110 TIX marca BASF.</t>
  </si>
  <si>
    <t>K93A3A14</t>
  </si>
  <si>
    <t>Pa 02/03 - Subministrament i col·locació de capa de recrescut autonivellant sobre superfície de terratzo o morter de recrescut, mitjançant fregat per a donar rugositat, aplicació d'imprimació de resines sintètiques MAPEI PRIMER G i recrescut d'anivellament amb morter ULTRAPLAN ECO de MAPEI per a un gruix d'1 a 10 mm, amb passada final de rodet amb pues.</t>
  </si>
  <si>
    <t>K9P2ZTCA</t>
  </si>
  <si>
    <t>Pa 02 - Subministrament i col·locació de paviment vinílic homogeni, model IQ GRANIT, marca TARKETT de 2 mm de gruix i pes 2,80 Kg/m2, resistència al lliscament R9, reacció al foc BflS1, sòlidesa dels colors major de 6, en rotlles, fixat amb adhesiu tipus ULTRABOND ECO V4 SP marca MAPEI.
Color A a definir per la DF sobre mostres.</t>
  </si>
  <si>
    <t>K9P2ZTCB</t>
  </si>
  <si>
    <t>Pa 03 - Subministrament i col·locació de paviment vinílic homogeni, model IQ GRANIT, marca TARKETT de 2 mm de gruix i pes 2,80 Kg/m2, resistència al lliscament R9, reacció al foc BflS1, sòlidesa dels colors major de 6, en rotlles, fixat amb adhesiu tipus ULTRABOND ECO V4 SP marca MAPEI.
Color B a definir per la DF sobre mostres.</t>
  </si>
  <si>
    <t>K9C1U010</t>
  </si>
  <si>
    <t>Pa 04 - Reposició de paviment de terratzo igual a l'existent, afectat pel canvi de distribució, modificació de divisòries i/o instal·lacions o per substitució de peces malmeses. Col·locat a truc de maceta amb morter de ciment M-5, sobre capa de sorra de 2 cm de gruix. Inclosa l'extracció de peces amb tall de radial, per a col·locació de nou paviment i rebaix corresponent.  
S'inclou el confinament de la runa pel seu trasllat dins de l'hospital en horari determinat per l'Oficina Tècnica, la càrrega manual a contenidor situat segons requeriments de l'hospital i posterior transport a abocador autoritzat, així com la gestió de residus.</t>
  </si>
  <si>
    <t>K9Z2A100</t>
  </si>
  <si>
    <t>Rebaixat, polit i abrillantat del paviment de terratzo o pedra</t>
  </si>
  <si>
    <t>K9UAU010</t>
  </si>
  <si>
    <t>Subministrament i col·locació de sòcol d'alumini, format per passamà de 80.3 mm, acabat plata fregada. Inclosa fixació amb adhesiu
.</t>
  </si>
  <si>
    <t>K9U2U010</t>
  </si>
  <si>
    <t>Subministrament i col·locació de sòcol de terratzo de gra mitjà per a reposició, igual al paviment i de mides 70x20mm, col·locat amb morter M-5. Inclou minves, talls i material de fixació.</t>
  </si>
  <si>
    <t>K9ZAU010</t>
  </si>
  <si>
    <t>Subministrament i col·locació de remat, per a transició entre paviment vinílic i paviment de terratzo, amb perfil metàl·lic model RP1, marca TARKETT fixat mecànicament.</t>
  </si>
  <si>
    <t>K9ZAZCAN</t>
  </si>
  <si>
    <t>Canal de terra sense halògens segons la norma UNE-EN 50267-2-1, de mesures segons necessitats del projecte, de color gris, resistència a la penetració d'objectes sòlids IP3X, protecció mecànica contra impactes IK08, no propagador de la flama, obertura de la tapa amb eina especial, d'acord amb la norma UNE-EN 50085-2-4, per a col·locar encastada en paviment. Tot d'acord amb requeriments de HUB i necessitats dels equips a instal·lar.</t>
  </si>
  <si>
    <t>06</t>
  </si>
  <si>
    <t>SISTEMA D'INSTAL·LACIONS</t>
  </si>
  <si>
    <t>SANEJAMENT</t>
  </si>
  <si>
    <t>01.06.01</t>
  </si>
  <si>
    <t>KD15B671</t>
  </si>
  <si>
    <t>Substitució de baixant existent i col·locació de nou baixant de tub de polipropilè de paret tricapa per a evaquació insonoritzada, de DN 90 mm, classe de reacció al foc B-s1, d0 segons norma UNE-EN 13501-1, incloses les peces especials i fixat mecànicament a les parets del pati reconstruit.
Longitut aproximada per tram de baixant 4 m. Diàmetre 90 mm.
Incloent connexions de les instal·lacions de serveis de la planta superior.
Incloent accessori en previsió a futures connexions tipus INJERTO, amb tapa.</t>
  </si>
  <si>
    <t>06.01.01</t>
  </si>
  <si>
    <t>Subministre i col·locació de tub de sanejament vist o encastat diàmetre 50 mm en polipropilè copolímer triple capa, amb capa intermèdia en PP, reforçat amb càrregues minerals, amb sistema d'unió de junta elastomèrica tipus triple capa plus marca ITALSAN, s'inclouen les peces especials, derivacions, colzes, enlllaços i fixacions. S'inclou la connexió del sanitari a la xarxa existent i les fixacions mecàniques necessaries a les parets del pati reconstruit.</t>
  </si>
  <si>
    <t>06.01.02</t>
  </si>
  <si>
    <t>Subministre i col·locació de tub de sanejament vist o encastat diàmetre 110 mm en polipropilè copolímer triple capa, amb capa intermèdia en PP, reforçat amb càrregues minerals, amb sistema d'unió de junta elastomèrica tipus triple capa plus marca ITALSAN, s'inclouen les peces especials, derivacions, colzes, enlllaços i fixacions. S'inclou la connexió del sanitari a la xarxa existent i les fixacions mecàniques necessaries a les parets del pati reconstruit.</t>
  </si>
  <si>
    <t>ED7K677S</t>
  </si>
  <si>
    <t>Clavegueró amb tub de polipropilè de paret tricapa per a evacuació insonoritzada, de DN 110 mm, penjat al sostre</t>
  </si>
  <si>
    <t>ED7K687S</t>
  </si>
  <si>
    <t>Clavegueró amb tub de polipropilè de paret tricapa per a evacuació insonoritzada, de DN 125 mm, penjat al sostre</t>
  </si>
  <si>
    <t>ED11ZEX1</t>
  </si>
  <si>
    <t>Connexió de canonada a xarxa de sanejament exixtent. Inclou buidat de la instal·lació, connexions a la xarxa existent, així com complements per treballs fora d'horari laboral. També inclou suports, accessoris, material auxiliar i petit material. Totalment conectats i en funcionament.</t>
  </si>
  <si>
    <t>OBERTURA DE PASSOS I SEGELLATS</t>
  </si>
  <si>
    <t>01.06.02</t>
  </si>
  <si>
    <t>KY03U010</t>
  </si>
  <si>
    <t>Realització de forat circular net sobre forjat existent, per a la connexió de la nova xarxa de sanejament de la planta inferior, mitjançant màquina tipus HILTI amb trepant de corona circular de diàmetres entre 80 i 150 mm, s'inclou en cas necessari el repicat de forjat amb mitjants manuals, tall d'armadures i regularització del contorn amb morter, així com el segellat del contorn un cop passats els conductes amb espuma intumescent.
Inclou el confinament de la runa pel seu trasllat dins de l'hospital en horari determinat per la Oficina Tècnica, la càrrega manual a contenidor situat segons requeriments de l'hospital i posterior transport a abocador autoritzat i la gestió de residus.</t>
  </si>
  <si>
    <t>KY03U020</t>
  </si>
  <si>
    <t>Formació d'obertura de forats en façana per a pas de conductes, s'inclou la recomposició del perimetre del forat i el segellats amb masilla de poliuretà perimetral.</t>
  </si>
  <si>
    <t>K12KZ011</t>
  </si>
  <si>
    <t>Reconstrucció i segellat de forats existents en façanes, patis o divisòries de sectoritzacions existents, en paraments verticals o horitzontals, mitjançant treballs de paleteria necessaris o col·locació de borra de llana de roca, fins a garantir la seva estanqueitat.</t>
  </si>
  <si>
    <t>K7D8U010</t>
  </si>
  <si>
    <t>Segellat de passos de cables elèctrics d'instal·lacions mitjançant sistema tipus PROMASTOP CC marca PROMAT composat per panells de llana de roca de gruix 2 x 50 mm i densitat 145 Kg/m3, revestiment amb resines intumescents PROMASTOP CC, inclou la protecció en safates i cables elèctrics i segellat amb masilla intumescent PROMASEAL A en una longitud de 20 cm per a cada costat.
Es seguiran les indicacions del fabricant per tal d'aconseguir un EI 120 en quant a característiques del producte, longituds d'aplicació i forma d'execució.
Cada segellat serà etiquetat.</t>
  </si>
  <si>
    <t>E7DZD2A1</t>
  </si>
  <si>
    <t>Segellat de pas de canonada combustible EI-180, de 110 mm de diàmetre a través de parets i sostres tallafocs, amb abraçadora formada per anell metàl·lic col·locada superficialment amb cargols</t>
  </si>
  <si>
    <t>E7DZD2C1</t>
  </si>
  <si>
    <t>Segellat de pas de canonada combustible EI-180, de 125 mm de diàmetre a través de parets i sostres tallafocs, amb abraçadora formada per anell metàl·lic col·locada superficialment amb cargols</t>
  </si>
  <si>
    <t>07</t>
  </si>
  <si>
    <t>MOBILIARI I EQUIPAMENT FIX</t>
  </si>
  <si>
    <t>MOBILIARI</t>
  </si>
  <si>
    <t>01.07.01</t>
  </si>
  <si>
    <t>KQ5AZEF5</t>
  </si>
  <si>
    <t>EqF 01 - Moble office
Subministrament i col·locació de moble per a espai office, complet, format per:
- mobles de melamina baixos, de 90 cm d'alçada i 60 cm de fondària, prestatges interiors i portes amb pany, segons Pla de Mestrejament de HUB
- taulell porcellànic model ALPI marca TAU tipus SOLID SURFACE ALPI WHITE amb cantells arrodonits, de 10 mm de gruix i 60 cm de fondària, mecanitzat per a una aigüera i l'aixeta corresponent. Inclòs revestiment vertical (frontal i laterals) entre mobles amb el mateix material que el taulell
- aigüera d'una cubeta d'acer inoxidable de 460x460x160 mm encastada per la part inferior, amb desguàs i connexió a la xarxa
- aixeta segons requeriments de HUB
- mobles de melamina alts, de 100 cm d'alçada i 35 cm de fondària, prestatges interiors i portes amb pany, segons Pla de Mestrejament de HUB
- espai reserva amb tarja superior per a nevera
Acabats i colors del moble, a definir per la DF sobre mostres.
Llargada total aproximada 252 cm.</t>
  </si>
  <si>
    <t>KJ18U020</t>
  </si>
  <si>
    <t>EqF 01 - Subministrament i instal·lació d'aiguera d'acer inoxidable 460x460x200 mm , incloent sifó d'acer inoxidable, totalment connectat a les xarxes de fontaneria i d'evacuació, segellat amb silicona bactericida i fungicida. 
MARCA/MODEL: ROCA/ BERLIN, amb referència A870B10400. 
Inclou transport, suportació, petit material, accessoris i complements necessaris per al seu correcte funcionament i execució. (08.01.022b)</t>
  </si>
  <si>
    <t>KJ280005</t>
  </si>
  <si>
    <t>EqF 01 - Subministrament i instal·lació d'aixeta Monocomandament per a aigüera,incloent claus de tall (d'escaire). Inclou transport, petit material, accessoris i complements necessaris per al seu correcte funcionament i execució.
MARCA/MODEL: Grohe / Eurosmart (Ref.: 33202002)o equivalent.</t>
  </si>
  <si>
    <t>KQ5AZEQ2</t>
  </si>
  <si>
    <t>EqF 02 - Taula sala informes 2 pax
Subministrament i col·locació de taulell de treball de 80 cm d'amplada aproximada i 73 cm d'alçada, realitzat amb panell xapat amb laminat d'alta pressió (HPL), de 18 mm de gruix total, amb cantells i cantonades arrodonides i mecanitzat per adaptar-se a la geometria de l'espai. Inclosa estructura de suport i muntatge, suports ocults a paret i potes cilíndriques regulables d'acer lacat blanc, safata passacables inferior i mecanitzat de forats passacables en taulell amb tapa practicable, segons replanteig i indicacions de la DF.
Acabat i color del taulell, a definir per la DF sobre mostres.
Llargada total aproximada 285 cm.</t>
  </si>
  <si>
    <t>KQ5AZEQ3</t>
  </si>
  <si>
    <t>EqF 03 - Taula sales mamògraf i ecografia
Subministrament i col·locació de taulell de treball de 70 cm d'amplada aproximada i 73 cm d'alçada, realitzat amb panell xapat amb laminat d'alta pressió (HPL), de 18 mm de gruix total, amb cantells i cantonades arrodonides i mecanitzat per adaptar-se a la geometria de l'espai. Inclosa estructura de suport i muntatge, suports ocults a paret i potes cilíndriques regulables d'acer lacat blanc, safata passacables inferior i mecanitzat de forats passacables en taulell amb tapa practicable, segons replanteig i indicacions de la DF.
Acabat i color del taulell, a definir per la DF sobre mostres.
Llargada total aproximada 210 cm.</t>
  </si>
  <si>
    <t>KQ5AZEQ4</t>
  </si>
  <si>
    <t>EqF 04 - Taula sala informes 5 pax
Subministrament i col·locació de taulell de treball en L, de 80 cm d'amplada aproximada i 73 cm d'alçada, realitzat amb panell xapat amb laminat d'alta pressió (HPL), de 18 mm de gruix total, amb cantells i cantonades arrodonides i mecanitzat per adaptar-se a la geometria de l'espai. Inclosa estructura de suport i muntatge, suports ocults a paret i potes cilíndriques regulables d'acer lacat blanc, safata passacables inferior i mecanitzat de forats passacables en taulell amb tapa practicable, segons replanteig i indicacions de la DF.
Acabat i color del taulell, a definir per la DF sobre mostres.
Llargada total aproximada 620+302 cm.</t>
  </si>
  <si>
    <t>KQ5AZEQ5</t>
  </si>
  <si>
    <t>EqF 05 - Taula sala neuro 1
Subministrament i col·locació de taulell de treball de 80 cm d'amplada aproximada i 73 cm d'alçada, realitzat amb panell xapat amb laminat d'alta pressió (HPL), de 18 mm de gruix total, amb cantells i cantonades arrodonides i mecanitzat per adaptar-se a la geometria de l'espai. Inclosa estructura de suport i muntatge, suports ocults a paret i potes cilíndriques regulables d'acer lacat blanc, safata passacables inferior i mecanitzat de forats passacables en taulell amb tapa practicable, segons replanteig i indicacions de la DF.
Acabat i color del taulell, a definir per la DF sobre mostres.
Llargada total aproximada 625 cm.</t>
  </si>
  <si>
    <t>KQ5AZEQ6</t>
  </si>
  <si>
    <t>EqF 06 - Taula sala neuro 2
Subministrament i col·locació de taulell de treball de 80 cm d'amplada aproximada i 73 cm d'alçada, realitzat amb panell xapat amb laminat d'alta pressió (HPL), de 18 mm de gruix total, amb cantells i cantonades arrodonides i mecanitzat per adaptar-se a la geometria de l'espai. Inclosa estructura de suport i muntatge, suports ocults a paret i potes cilíndriques regulables d'acer lacat blanc, safata passacables inferior i mecanitzat de forats passacables en taulell amb tapa practicable, segons replanteig i indicacions de la DF.
Acabat i color del taulell, a definir per la DF sobre mostres.
Llargada total aproximada 530 cm.</t>
  </si>
  <si>
    <t>EQUIPAMENT FIX</t>
  </si>
  <si>
    <t>01.07.02</t>
  </si>
  <si>
    <t>KJ13ZSA1</t>
  </si>
  <si>
    <t>Sa 01 - Subministrament i instal·lació de rentamans individual, amb pedestal, d'acer inoxidable AISI 304 i cantells arrodonits. Sense vàlvula termoestàtica, amb una entrada d'aigua (alimentar amb aigua premesclada). S'anul·larà tot el sistema de fotocèl·lula de sèrie i es mecanitzarà aixeta mural de broc curt (referència 13269000 32 773 000 Euroeco Monomando de lavabo 1/2´´). Inclòs desguàs, aixeta, estructura de suportació, petit material, accessoris i complements necessaris per a la seva correcta col·locació i funcionament.
De la casa Roser, amb referència RA00000335 i codi 28112.</t>
  </si>
  <si>
    <t>KJ13ZSA2</t>
  </si>
  <si>
    <t>Sa 02 - Subministrament i instal·lació de rentamans doble amb accionament mitjançant polsador per a genoll, mural (sense pedestal), d'acer inoxidable AISI 304 i cantells arrodonits. Inclosa vàlvula temporitzada a 7 segons, dosificador de sabó d'acer inoxidable accionat mitjançant l'avantbraç i desguàs, aixeta i polsador per a cada un dels llocs, etc, així com estructura de suportació, petit material, accessoris i complements necessaris per a la seva correcta col·locació i funcionament.
De la casa Roser, amb referència RA00000816 i codi 2311.</t>
  </si>
  <si>
    <t>08</t>
  </si>
  <si>
    <t>SEGURETAT I SALUT</t>
  </si>
  <si>
    <t>01.08.01</t>
  </si>
  <si>
    <t>H154Z0SS</t>
  </si>
  <si>
    <t>Partida alçada a justificar per a la seguretat i salut a l'obra, en base a l'estudi de seguretat, al pla redactat pel contractista adjudicatari i les modificacions i ampliacions normatives que en la durada de les obres es redactin.</t>
  </si>
  <si>
    <t xml:space="preserve">IMPORT TOTAL DEL PRESSUPOST : </t>
  </si>
  <si>
    <t>AMIDAMENTS</t>
  </si>
  <si>
    <t>N</t>
  </si>
  <si>
    <t>01.00.01.001</t>
  </si>
  <si>
    <t>L</t>
  </si>
  <si>
    <t>01.01.01.001</t>
  </si>
  <si>
    <t>01.01.01.002</t>
  </si>
  <si>
    <t>Previsió</t>
  </si>
  <si>
    <t>01.01.01.003</t>
  </si>
  <si>
    <t>01 Sala mamògraf Fuji</t>
  </si>
  <si>
    <t>02 Sala mamògraf</t>
  </si>
  <si>
    <t>***</t>
  </si>
  <si>
    <t>01.02.01.001</t>
  </si>
  <si>
    <t>01.02.01.002</t>
  </si>
  <si>
    <t>01.02.01.003</t>
  </si>
  <si>
    <t>01.02.01.004</t>
  </si>
  <si>
    <t>01.03.01.001</t>
  </si>
  <si>
    <t>01.04.01.001</t>
  </si>
  <si>
    <t>*buits fusteries</t>
  </si>
  <si>
    <t>01.04.01.002</t>
  </si>
  <si>
    <t>01.04.01.003</t>
  </si>
  <si>
    <t>01.04.01.004</t>
  </si>
  <si>
    <t>Previsió sota finestres passadís</t>
  </si>
  <si>
    <t>per a regularització del parament</t>
  </si>
  <si>
    <t>01.04.01.005</t>
  </si>
  <si>
    <t>01.04.01.006</t>
  </si>
  <si>
    <t>01.04.01.007</t>
  </si>
  <si>
    <t>01.04.01.008</t>
  </si>
  <si>
    <t>01.04.01.009</t>
  </si>
  <si>
    <t>01.04.01.010</t>
  </si>
  <si>
    <t>01.04.02.001</t>
  </si>
  <si>
    <t>01.04.02.002</t>
  </si>
  <si>
    <t>01.04.02.003</t>
  </si>
  <si>
    <t>01.04.02.004</t>
  </si>
  <si>
    <t>01.04.02.005</t>
  </si>
  <si>
    <t xml:space="preserve">Previsió </t>
  </si>
  <si>
    <t>01.04.03.001</t>
  </si>
  <si>
    <t>01.04.03.002</t>
  </si>
  <si>
    <t>01.04.03.003</t>
  </si>
  <si>
    <t>01.04.03.004</t>
  </si>
  <si>
    <t>01.04.03.005</t>
  </si>
  <si>
    <t>01.04.03.006</t>
  </si>
  <si>
    <t>01.04.03.007</t>
  </si>
  <si>
    <t>01.04.03.008</t>
  </si>
  <si>
    <t>01.04.03.009</t>
  </si>
  <si>
    <t>01.04.03.010</t>
  </si>
  <si>
    <t>01.04.03.011</t>
  </si>
  <si>
    <t>01.04.03.012</t>
  </si>
  <si>
    <t>01.04.03.013</t>
  </si>
  <si>
    <t>Office</t>
  </si>
  <si>
    <t>Magatzem</t>
  </si>
  <si>
    <t>Previsió altres</t>
  </si>
  <si>
    <t>01.04.04.001</t>
  </si>
  <si>
    <t>01.04.04.002</t>
  </si>
  <si>
    <t>FiFu PC02</t>
  </si>
  <si>
    <t>FiFu PC03</t>
  </si>
  <si>
    <t>01.05.01.001</t>
  </si>
  <si>
    <t>01.05.01.002</t>
  </si>
  <si>
    <t>01.05.01.003</t>
  </si>
  <si>
    <t>01.05.01.004</t>
  </si>
  <si>
    <t>01.05.01.005</t>
  </si>
  <si>
    <t>01.05.01.006</t>
  </si>
  <si>
    <t>01.05.02.001</t>
  </si>
  <si>
    <t>01.05.02.002</t>
  </si>
  <si>
    <t>01.05.02.003</t>
  </si>
  <si>
    <t>Pa 02</t>
  </si>
  <si>
    <t>Pa 03</t>
  </si>
  <si>
    <t>01.05.02.004</t>
  </si>
  <si>
    <t>01.05.02.005</t>
  </si>
  <si>
    <t>01.05.02.006</t>
  </si>
  <si>
    <t>Pas a sales informes</t>
  </si>
  <si>
    <t>11 Circulacions</t>
  </si>
  <si>
    <t>Vestíbul independència</t>
  </si>
  <si>
    <t>01.05.02.007</t>
  </si>
  <si>
    <t>Superfície actuació</t>
  </si>
  <si>
    <t>Descomptar Pa 02</t>
  </si>
  <si>
    <t>Descomptar Pa 03</t>
  </si>
  <si>
    <t>01.05.02.008</t>
  </si>
  <si>
    <t>01.05.02.009</t>
  </si>
  <si>
    <t>Previsió reposició altres espais</t>
  </si>
  <si>
    <t>01.05.02.010</t>
  </si>
  <si>
    <t>01.05.02.011</t>
  </si>
  <si>
    <t>01.06.01.001</t>
  </si>
  <si>
    <t>01.06.01.002</t>
  </si>
  <si>
    <t>01.06.01.003</t>
  </si>
  <si>
    <t>01.06.01.004</t>
  </si>
  <si>
    <t>01.06.01.005</t>
  </si>
  <si>
    <t>01.06.01.006</t>
  </si>
  <si>
    <t>01.06.02.001</t>
  </si>
  <si>
    <t>EqF 01 - Moble office</t>
  </si>
  <si>
    <t>Sa 01 - Rentamans individual Roser</t>
  </si>
  <si>
    <t>Sa 02 - Rentamans doble Roser</t>
  </si>
  <si>
    <t>01.06.02.002</t>
  </si>
  <si>
    <t>01.06.02.003</t>
  </si>
  <si>
    <t>01.06.02.004</t>
  </si>
  <si>
    <t>01.06.02.005</t>
  </si>
  <si>
    <t>01.06.02.006</t>
  </si>
  <si>
    <t>01.07.01.001</t>
  </si>
  <si>
    <t>01.07.01.002</t>
  </si>
  <si>
    <t>01.07.01.003</t>
  </si>
  <si>
    <t>01.07.01.004</t>
  </si>
  <si>
    <t>Sala informes 2 pax</t>
  </si>
  <si>
    <t>01.07.01.005</t>
  </si>
  <si>
    <t>Sala ecografia</t>
  </si>
  <si>
    <t>Sala mamògraf</t>
  </si>
  <si>
    <t>Sala mamògraf Fuji</t>
  </si>
  <si>
    <t>01.07.01.006</t>
  </si>
  <si>
    <t>Sala informes 5 pax</t>
  </si>
  <si>
    <t>01.07.01.007</t>
  </si>
  <si>
    <t>Sala inf neuro 8 pax</t>
  </si>
  <si>
    <t>01.07.01.008</t>
  </si>
  <si>
    <t>01.07.02.001</t>
  </si>
  <si>
    <t>01.07.02.002</t>
  </si>
  <si>
    <t>Accés professionals</t>
  </si>
  <si>
    <t>01.08.01.001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</si>
</sst>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0.000"/>
  </numFmts>
  <fonts count="6">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1"/>
      <color rgb="FF000000"/>
      <name val="Calibri"/>
      <family val="2"/>
    </font>
  </fonts>
  <fills count="5">
    <fill>
      <patternFill patternType="none"/>
    </fill>
    <fill>
      <patternFill patternType="gray125"/>
    </fill>
    <fill>
      <patternFill patternType="solid">
        <fgColor rgb="FFC0C0C0"/>
        <bgColor rgb="FFC0C0C0"/>
      </patternFill>
    </fill>
    <fill>
      <patternFill patternType="solid">
        <fgColor rgb="FFFFFFCC"/>
        <bgColor rgb="FFFFFFCC"/>
      </patternFill>
    </fill>
    <fill>
      <patternFill patternType="solid">
        <fgColor theme="5" tint="0.59999389629810485"/>
        <bgColor rgb="FF99CC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Border="0" applyAlignment="0"/>
  </cellStyleXfs>
  <cellXfs count="23">
    <xf numFmtId="0" fontId="0" fillId="0" borderId="0" xfId="0"/>
    <xf numFmtId="0" fontId="1" fillId="0" borderId="0" xfId="0" applyFont="1"/>
    <xf numFmtId="0" fontId="3" fillId="2" borderId="0" xfId="0" applyFont="1" applyFill="1" applyAlignment="1">
      <alignment horizontal="right"/>
    </xf>
    <xf numFmtId="0" fontId="3" fillId="0" borderId="0" xfId="0" applyFont="1"/>
    <xf numFmtId="49" fontId="3" fillId="0" borderId="0" xfId="0" applyNumberFormat="1" applyFont="1"/>
    <xf numFmtId="49" fontId="1" fillId="0" borderId="0" xfId="0" applyNumberFormat="1" applyFont="1"/>
    <xf numFmtId="0" fontId="1" fillId="0" borderId="0" xfId="0" applyFont="1" applyAlignment="1">
      <alignment wrapText="1"/>
    </xf>
    <xf numFmtId="164" fontId="1" fillId="3" borderId="0" xfId="0" applyNumberFormat="1" applyFont="1" applyFill="1" applyProtection="1">
      <protection locked="0"/>
    </xf>
    <xf numFmtId="165" fontId="1" fillId="0" borderId="0" xfId="0" applyNumberFormat="1" applyFont="1"/>
    <xf numFmtId="164" fontId="1" fillId="0" borderId="0" xfId="0" applyNumberFormat="1" applyFont="1"/>
    <xf numFmtId="164" fontId="3" fillId="0" borderId="0" xfId="0" applyNumberFormat="1" applyFont="1"/>
    <xf numFmtId="164" fontId="4" fillId="0" borderId="0" xfId="0" applyNumberFormat="1" applyFont="1"/>
    <xf numFmtId="165" fontId="5" fillId="0" borderId="0" xfId="0" applyNumberFormat="1" applyFont="1"/>
    <xf numFmtId="165" fontId="5" fillId="0" borderId="1" xfId="0" applyNumberFormat="1" applyFont="1" applyBorder="1"/>
    <xf numFmtId="0" fontId="0" fillId="0" borderId="0" xfId="0" applyAlignment="1">
      <alignment wrapText="1"/>
    </xf>
    <xf numFmtId="0" fontId="3" fillId="0" borderId="0" xfId="0" applyFont="1" applyAlignment="1">
      <alignment wrapText="1"/>
    </xf>
    <xf numFmtId="0" fontId="4" fillId="0" borderId="0" xfId="0" applyFont="1" applyAlignment="1">
      <alignment wrapText="1"/>
    </xf>
    <xf numFmtId="0" fontId="2" fillId="4" borderId="0" xfId="0" applyFont="1" applyFill="1" applyAlignment="1">
      <alignment horizontal="center"/>
    </xf>
    <xf numFmtId="0" fontId="1" fillId="0" borderId="0" xfId="0" applyFont="1" applyAlignment="1"/>
    <xf numFmtId="0" fontId="4" fillId="0" borderId="0" xfId="0" applyFont="1" applyAlignment="1">
      <alignment vertical="top"/>
    </xf>
    <xf numFmtId="49" fontId="4" fillId="0" borderId="0" xfId="0" applyNumberFormat="1" applyFont="1" applyAlignment="1">
      <alignment vertical="top"/>
    </xf>
    <xf numFmtId="0" fontId="4" fillId="0" borderId="0" xfId="0" applyFont="1" applyAlignment="1">
      <alignment horizontal="justify" vertical="top" wrapText="1"/>
    </xf>
    <xf numFmtId="165" fontId="4" fillId="0" borderId="0" xfId="0" applyNumberFormat="1"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78"/>
  <sheetViews>
    <sheetView tabSelected="1" workbookViewId="0">
      <pane ySplit="7" topLeftCell="A8" activePane="bottomLeft" state="frozenSplit"/>
      <selection pane="bottomLeft" activeCell="G13" sqref="G13"/>
    </sheetView>
  </sheetViews>
  <sheetFormatPr defaultColWidth="9.140625" defaultRowHeight="15"/>
  <cols>
    <col min="1" max="1" width="7" bestFit="1" customWidth="1"/>
    <col min="2" max="2" width="3.42578125" customWidth="1"/>
    <col min="3" max="3" width="8.140625" bestFit="1" customWidth="1"/>
    <col min="4" max="4" width="4.42578125" customWidth="1"/>
    <col min="5" max="5" width="48.7109375" style="14" customWidth="1"/>
    <col min="6" max="7" width="12.7109375" customWidth="1"/>
    <col min="8" max="8" width="13.7109375" customWidth="1"/>
  </cols>
  <sheetData>
    <row r="1" spans="1:8">
      <c r="A1" s="18" t="s">
        <v>0</v>
      </c>
      <c r="B1" s="18"/>
      <c r="C1" s="18"/>
      <c r="D1" s="18"/>
      <c r="E1" s="18"/>
      <c r="F1" s="18"/>
      <c r="G1" s="18"/>
      <c r="H1" s="18"/>
    </row>
    <row r="2" spans="1:8">
      <c r="A2" s="18" t="s">
        <v>1</v>
      </c>
      <c r="B2" s="18"/>
      <c r="C2" s="18"/>
      <c r="D2" s="18"/>
      <c r="E2" s="18"/>
      <c r="F2" s="18"/>
      <c r="G2" s="18"/>
      <c r="H2" s="18"/>
    </row>
    <row r="3" spans="1:8">
      <c r="A3" s="18" t="s">
        <v>2</v>
      </c>
      <c r="B3" s="18"/>
      <c r="C3" s="18"/>
      <c r="D3" s="18"/>
      <c r="E3" s="18"/>
      <c r="F3" s="18"/>
      <c r="G3" s="18"/>
      <c r="H3" s="18"/>
    </row>
    <row r="4" spans="1:8">
      <c r="A4" s="18" t="s">
        <v>3</v>
      </c>
      <c r="B4" s="18"/>
      <c r="C4" s="18"/>
      <c r="D4" s="18"/>
      <c r="E4" s="18"/>
      <c r="F4" s="18"/>
      <c r="G4" s="18"/>
      <c r="H4" s="18"/>
    </row>
    <row r="6" spans="1:8" ht="18.75">
      <c r="A6" s="17" t="s">
        <v>4</v>
      </c>
      <c r="B6" s="17"/>
      <c r="C6" s="17"/>
      <c r="D6" s="17"/>
      <c r="E6" s="17"/>
      <c r="F6" s="17"/>
      <c r="G6" s="17"/>
      <c r="H6" s="17"/>
    </row>
    <row r="7" spans="1:8">
      <c r="F7" s="2" t="s">
        <v>5</v>
      </c>
      <c r="G7" s="2" t="s">
        <v>6</v>
      </c>
      <c r="H7" s="2" t="s">
        <v>7</v>
      </c>
    </row>
    <row r="9" spans="1:8">
      <c r="C9" s="3" t="s">
        <v>8</v>
      </c>
      <c r="D9" s="4" t="s">
        <v>9</v>
      </c>
      <c r="E9" s="15" t="s">
        <v>10</v>
      </c>
    </row>
    <row r="10" spans="1:8">
      <c r="C10" s="3" t="s">
        <v>11</v>
      </c>
      <c r="D10" s="4" t="s">
        <v>12</v>
      </c>
      <c r="E10" s="15" t="s">
        <v>13</v>
      </c>
    </row>
    <row r="11" spans="1:8">
      <c r="C11" s="3" t="s">
        <v>14</v>
      </c>
      <c r="D11" s="4" t="s">
        <v>9</v>
      </c>
      <c r="E11" s="15" t="s">
        <v>15</v>
      </c>
    </row>
    <row r="13" spans="1:8" ht="383.25">
      <c r="A13" s="1" t="s">
        <v>16</v>
      </c>
      <c r="B13" s="1">
        <v>1</v>
      </c>
      <c r="C13" s="1" t="s">
        <v>17</v>
      </c>
      <c r="D13" s="5" t="s">
        <v>18</v>
      </c>
      <c r="E13" s="6" t="s">
        <v>19</v>
      </c>
      <c r="F13" s="7">
        <v>0</v>
      </c>
      <c r="G13" s="8">
        <v>1</v>
      </c>
      <c r="H13" s="9">
        <f>ROUND(ROUND(F13,2)*ROUND(G13,3),2)</f>
        <v>0</v>
      </c>
    </row>
    <row r="14" spans="1:8">
      <c r="E14" s="15" t="s">
        <v>20</v>
      </c>
      <c r="F14" s="3"/>
      <c r="G14" s="3"/>
      <c r="H14" s="10">
        <f>SUM(H13:H13)</f>
        <v>0</v>
      </c>
    </row>
    <row r="16" spans="1:8">
      <c r="C16" s="3" t="s">
        <v>8</v>
      </c>
      <c r="D16" s="4" t="s">
        <v>9</v>
      </c>
      <c r="E16" s="15" t="s">
        <v>10</v>
      </c>
    </row>
    <row r="17" spans="1:8">
      <c r="C17" s="3" t="s">
        <v>11</v>
      </c>
      <c r="D17" s="4" t="s">
        <v>9</v>
      </c>
      <c r="E17" s="15" t="s">
        <v>21</v>
      </c>
    </row>
    <row r="18" spans="1:8">
      <c r="C18" s="3" t="s">
        <v>14</v>
      </c>
      <c r="D18" s="4" t="s">
        <v>9</v>
      </c>
      <c r="E18" s="15" t="s">
        <v>22</v>
      </c>
    </row>
    <row r="20" spans="1:8" ht="409.6">
      <c r="A20" s="1" t="s">
        <v>23</v>
      </c>
      <c r="B20" s="1">
        <v>1</v>
      </c>
      <c r="C20" s="1" t="s">
        <v>24</v>
      </c>
      <c r="D20" s="5" t="s">
        <v>18</v>
      </c>
      <c r="E20" s="6" t="s">
        <v>25</v>
      </c>
      <c r="F20" s="7">
        <v>17000</v>
      </c>
      <c r="G20" s="8">
        <v>1</v>
      </c>
      <c r="H20" s="9">
        <f>ROUND(ROUND(F20,2)*ROUND(G20,3),2)</f>
        <v>17000</v>
      </c>
    </row>
    <row r="21" spans="1:8" ht="90.75">
      <c r="A21" s="1" t="s">
        <v>23</v>
      </c>
      <c r="B21" s="1">
        <v>2</v>
      </c>
      <c r="C21" s="1" t="s">
        <v>26</v>
      </c>
      <c r="D21" s="5" t="s">
        <v>27</v>
      </c>
      <c r="E21" s="6" t="s">
        <v>28</v>
      </c>
      <c r="F21" s="7">
        <v>145.77000000000001</v>
      </c>
      <c r="G21" s="8">
        <v>10</v>
      </c>
      <c r="H21" s="9">
        <f>ROUND(ROUND(F21,2)*ROUND(G21,3),2)</f>
        <v>1457.7</v>
      </c>
    </row>
    <row r="22" spans="1:8" ht="45.75">
      <c r="A22" s="1" t="s">
        <v>23</v>
      </c>
      <c r="B22" s="1">
        <v>3</v>
      </c>
      <c r="C22" s="1" t="s">
        <v>29</v>
      </c>
      <c r="D22" s="5" t="s">
        <v>27</v>
      </c>
      <c r="E22" s="6" t="s">
        <v>30</v>
      </c>
      <c r="F22" s="7">
        <v>12.8</v>
      </c>
      <c r="G22" s="8">
        <v>15.1</v>
      </c>
      <c r="H22" s="9">
        <f>ROUND(ROUND(F22,2)*ROUND(G22,3),2)</f>
        <v>193.28</v>
      </c>
    </row>
    <row r="23" spans="1:8">
      <c r="E23" s="15" t="s">
        <v>20</v>
      </c>
      <c r="F23" s="3"/>
      <c r="G23" s="3"/>
      <c r="H23" s="10">
        <f>SUM(H20:H22)</f>
        <v>18650.98</v>
      </c>
    </row>
    <row r="25" spans="1:8">
      <c r="C25" s="3" t="s">
        <v>8</v>
      </c>
      <c r="D25" s="4" t="s">
        <v>9</v>
      </c>
      <c r="E25" s="15" t="s">
        <v>10</v>
      </c>
    </row>
    <row r="26" spans="1:8">
      <c r="C26" s="3" t="s">
        <v>11</v>
      </c>
      <c r="D26" s="4" t="s">
        <v>31</v>
      </c>
      <c r="E26" s="15" t="s">
        <v>32</v>
      </c>
    </row>
    <row r="27" spans="1:8">
      <c r="C27" s="3" t="s">
        <v>14</v>
      </c>
      <c r="D27" s="4" t="s">
        <v>9</v>
      </c>
      <c r="E27" s="15" t="s">
        <v>33</v>
      </c>
    </row>
    <row r="29" spans="1:8" ht="124.5">
      <c r="A29" s="1" t="s">
        <v>34</v>
      </c>
      <c r="B29" s="1">
        <v>1</v>
      </c>
      <c r="C29" s="1" t="s">
        <v>35</v>
      </c>
      <c r="D29" s="5" t="s">
        <v>36</v>
      </c>
      <c r="E29" s="6" t="s">
        <v>37</v>
      </c>
      <c r="F29" s="7">
        <v>47.07</v>
      </c>
      <c r="G29" s="8">
        <v>7.36</v>
      </c>
      <c r="H29" s="9">
        <f>ROUND(ROUND(F29,2)*ROUND(G29,3),2)</f>
        <v>346.44</v>
      </c>
    </row>
    <row r="30" spans="1:8" ht="124.5">
      <c r="A30" s="1" t="s">
        <v>34</v>
      </c>
      <c r="B30" s="1">
        <v>2</v>
      </c>
      <c r="C30" s="1" t="s">
        <v>38</v>
      </c>
      <c r="D30" s="5" t="s">
        <v>36</v>
      </c>
      <c r="E30" s="6" t="s">
        <v>39</v>
      </c>
      <c r="F30" s="7">
        <v>84.62</v>
      </c>
      <c r="G30" s="8">
        <v>6.6</v>
      </c>
      <c r="H30" s="9">
        <f>ROUND(ROUND(F30,2)*ROUND(G30,3),2)</f>
        <v>558.49</v>
      </c>
    </row>
    <row r="31" spans="1:8" ht="113.25">
      <c r="A31" s="1" t="s">
        <v>34</v>
      </c>
      <c r="B31" s="1">
        <v>3</v>
      </c>
      <c r="C31" s="1" t="s">
        <v>40</v>
      </c>
      <c r="D31" s="5" t="s">
        <v>27</v>
      </c>
      <c r="E31" s="6" t="s">
        <v>41</v>
      </c>
      <c r="F31" s="7">
        <v>14.52</v>
      </c>
      <c r="G31" s="8">
        <v>176.4</v>
      </c>
      <c r="H31" s="9">
        <f>ROUND(ROUND(F31,2)*ROUND(G31,3),2)</f>
        <v>2561.33</v>
      </c>
    </row>
    <row r="32" spans="1:8" ht="158.25">
      <c r="A32" s="1" t="s">
        <v>34</v>
      </c>
      <c r="B32" s="1">
        <v>4</v>
      </c>
      <c r="C32" s="1" t="s">
        <v>42</v>
      </c>
      <c r="D32" s="5" t="s">
        <v>27</v>
      </c>
      <c r="E32" s="6" t="s">
        <v>43</v>
      </c>
      <c r="F32" s="7">
        <v>40.06</v>
      </c>
      <c r="G32" s="8">
        <v>72.599999999999994</v>
      </c>
      <c r="H32" s="9">
        <f>ROUND(ROUND(F32,2)*ROUND(G32,3),2)</f>
        <v>2908.36</v>
      </c>
    </row>
    <row r="33" spans="1:8">
      <c r="E33" s="15" t="s">
        <v>20</v>
      </c>
      <c r="F33" s="3"/>
      <c r="G33" s="3"/>
      <c r="H33" s="10">
        <f>SUM(H29:H32)</f>
        <v>6374.6200000000008</v>
      </c>
    </row>
    <row r="35" spans="1:8">
      <c r="C35" s="3" t="s">
        <v>8</v>
      </c>
      <c r="D35" s="4" t="s">
        <v>9</v>
      </c>
      <c r="E35" s="15" t="s">
        <v>10</v>
      </c>
    </row>
    <row r="36" spans="1:8">
      <c r="C36" s="3" t="s">
        <v>11</v>
      </c>
      <c r="D36" s="4" t="s">
        <v>44</v>
      </c>
      <c r="E36" s="15" t="s">
        <v>45</v>
      </c>
    </row>
    <row r="37" spans="1:8">
      <c r="C37" s="3" t="s">
        <v>14</v>
      </c>
      <c r="D37" s="4" t="s">
        <v>9</v>
      </c>
      <c r="E37" s="15" t="s">
        <v>46</v>
      </c>
    </row>
    <row r="39" spans="1:8" ht="203.25">
      <c r="A39" s="1" t="s">
        <v>47</v>
      </c>
      <c r="B39" s="1">
        <v>1</v>
      </c>
      <c r="C39" s="1" t="s">
        <v>48</v>
      </c>
      <c r="D39" s="5" t="s">
        <v>49</v>
      </c>
      <c r="E39" s="6" t="s">
        <v>50</v>
      </c>
      <c r="F39" s="7">
        <v>1679.79</v>
      </c>
      <c r="G39" s="8">
        <v>1</v>
      </c>
      <c r="H39" s="9">
        <f>ROUND(ROUND(F39,2)*ROUND(G39,3),2)</f>
        <v>1679.79</v>
      </c>
    </row>
    <row r="40" spans="1:8">
      <c r="E40" s="15" t="s">
        <v>20</v>
      </c>
      <c r="F40" s="3"/>
      <c r="G40" s="3"/>
      <c r="H40" s="10">
        <f>SUM(H39:H39)</f>
        <v>1679.79</v>
      </c>
    </row>
    <row r="42" spans="1:8">
      <c r="C42" s="3" t="s">
        <v>8</v>
      </c>
      <c r="D42" s="4" t="s">
        <v>9</v>
      </c>
      <c r="E42" s="15" t="s">
        <v>10</v>
      </c>
    </row>
    <row r="43" spans="1:8">
      <c r="C43" s="3" t="s">
        <v>11</v>
      </c>
      <c r="D43" s="4" t="s">
        <v>51</v>
      </c>
      <c r="E43" s="15" t="s">
        <v>52</v>
      </c>
    </row>
    <row r="44" spans="1:8">
      <c r="C44" s="3" t="s">
        <v>14</v>
      </c>
      <c r="D44" s="4" t="s">
        <v>9</v>
      </c>
      <c r="E44" s="15" t="s">
        <v>53</v>
      </c>
    </row>
    <row r="46" spans="1:8" ht="304.5">
      <c r="A46" s="1" t="s">
        <v>54</v>
      </c>
      <c r="B46" s="1">
        <v>1</v>
      </c>
      <c r="C46" s="1" t="s">
        <v>55</v>
      </c>
      <c r="D46" s="5" t="s">
        <v>36</v>
      </c>
      <c r="E46" s="6" t="s">
        <v>56</v>
      </c>
      <c r="F46" s="7">
        <v>61.72</v>
      </c>
      <c r="G46" s="8">
        <v>300.08999999999997</v>
      </c>
      <c r="H46" s="9">
        <f t="shared" ref="H46:H55" si="0">ROUND(ROUND(F46,2)*ROUND(G46,3),2)</f>
        <v>18521.55</v>
      </c>
    </row>
    <row r="47" spans="1:8" ht="304.5">
      <c r="A47" s="1" t="s">
        <v>54</v>
      </c>
      <c r="B47" s="1">
        <v>2</v>
      </c>
      <c r="C47" s="1" t="s">
        <v>57</v>
      </c>
      <c r="D47" s="5" t="s">
        <v>36</v>
      </c>
      <c r="E47" s="6" t="s">
        <v>58</v>
      </c>
      <c r="F47" s="7">
        <v>69.069999999999993</v>
      </c>
      <c r="G47" s="8">
        <v>16.75</v>
      </c>
      <c r="H47" s="9">
        <f t="shared" si="0"/>
        <v>1156.92</v>
      </c>
    </row>
    <row r="48" spans="1:8" ht="327">
      <c r="A48" s="1" t="s">
        <v>54</v>
      </c>
      <c r="B48" s="1">
        <v>3</v>
      </c>
      <c r="C48" s="1" t="s">
        <v>59</v>
      </c>
      <c r="D48" s="5" t="s">
        <v>36</v>
      </c>
      <c r="E48" s="6" t="s">
        <v>60</v>
      </c>
      <c r="F48" s="7">
        <v>114.37</v>
      </c>
      <c r="G48" s="8">
        <v>29.28</v>
      </c>
      <c r="H48" s="9">
        <f t="shared" si="0"/>
        <v>3348.75</v>
      </c>
    </row>
    <row r="49" spans="1:8" ht="248.25">
      <c r="A49" s="1" t="s">
        <v>54</v>
      </c>
      <c r="B49" s="1">
        <v>4</v>
      </c>
      <c r="C49" s="1" t="s">
        <v>61</v>
      </c>
      <c r="D49" s="5" t="s">
        <v>36</v>
      </c>
      <c r="E49" s="6" t="s">
        <v>62</v>
      </c>
      <c r="F49" s="7">
        <v>38.03</v>
      </c>
      <c r="G49" s="8">
        <v>160.44</v>
      </c>
      <c r="H49" s="9">
        <f t="shared" si="0"/>
        <v>6101.53</v>
      </c>
    </row>
    <row r="50" spans="1:8" ht="57">
      <c r="A50" s="1" t="s">
        <v>54</v>
      </c>
      <c r="B50" s="1">
        <v>5</v>
      </c>
      <c r="C50" s="1" t="s">
        <v>63</v>
      </c>
      <c r="D50" s="5" t="s">
        <v>36</v>
      </c>
      <c r="E50" s="6" t="s">
        <v>64</v>
      </c>
      <c r="F50" s="7">
        <v>38.68</v>
      </c>
      <c r="G50" s="8">
        <v>78.650000000000006</v>
      </c>
      <c r="H50" s="9">
        <f t="shared" si="0"/>
        <v>3042.18</v>
      </c>
    </row>
    <row r="51" spans="1:8" ht="225.75">
      <c r="A51" s="1" t="s">
        <v>54</v>
      </c>
      <c r="B51" s="1">
        <v>6</v>
      </c>
      <c r="C51" s="1" t="s">
        <v>65</v>
      </c>
      <c r="D51" s="5" t="s">
        <v>27</v>
      </c>
      <c r="E51" s="6" t="s">
        <v>66</v>
      </c>
      <c r="F51" s="7">
        <v>21.5</v>
      </c>
      <c r="G51" s="8">
        <v>60</v>
      </c>
      <c r="H51" s="9">
        <f t="shared" si="0"/>
        <v>1290</v>
      </c>
    </row>
    <row r="52" spans="1:8" ht="90.75">
      <c r="A52" s="1" t="s">
        <v>54</v>
      </c>
      <c r="B52" s="1">
        <v>7</v>
      </c>
      <c r="C52" s="1" t="s">
        <v>67</v>
      </c>
      <c r="D52" s="5" t="s">
        <v>49</v>
      </c>
      <c r="E52" s="6" t="s">
        <v>68</v>
      </c>
      <c r="F52" s="7">
        <v>242.97</v>
      </c>
      <c r="G52" s="8">
        <v>4</v>
      </c>
      <c r="H52" s="9">
        <f t="shared" si="0"/>
        <v>971.88</v>
      </c>
    </row>
    <row r="53" spans="1:8" ht="57">
      <c r="A53" s="1" t="s">
        <v>54</v>
      </c>
      <c r="B53" s="1">
        <v>8</v>
      </c>
      <c r="C53" s="1" t="s">
        <v>69</v>
      </c>
      <c r="D53" s="5" t="s">
        <v>49</v>
      </c>
      <c r="E53" s="6" t="s">
        <v>70</v>
      </c>
      <c r="F53" s="7">
        <v>161.04</v>
      </c>
      <c r="G53" s="8">
        <v>15</v>
      </c>
      <c r="H53" s="9">
        <f t="shared" si="0"/>
        <v>2415.6</v>
      </c>
    </row>
    <row r="54" spans="1:8" ht="34.5">
      <c r="A54" s="1" t="s">
        <v>54</v>
      </c>
      <c r="B54" s="1">
        <v>9</v>
      </c>
      <c r="C54" s="1" t="s">
        <v>71</v>
      </c>
      <c r="D54" s="5" t="s">
        <v>49</v>
      </c>
      <c r="E54" s="6" t="s">
        <v>72</v>
      </c>
      <c r="F54" s="7">
        <v>15.02</v>
      </c>
      <c r="G54" s="8">
        <v>60</v>
      </c>
      <c r="H54" s="9">
        <f t="shared" si="0"/>
        <v>901.2</v>
      </c>
    </row>
    <row r="55" spans="1:8" ht="79.5">
      <c r="A55" s="1" t="s">
        <v>54</v>
      </c>
      <c r="B55" s="1">
        <v>10</v>
      </c>
      <c r="C55" s="1" t="s">
        <v>73</v>
      </c>
      <c r="D55" s="5" t="s">
        <v>49</v>
      </c>
      <c r="E55" s="6" t="s">
        <v>74</v>
      </c>
      <c r="F55" s="7">
        <v>313.7</v>
      </c>
      <c r="G55" s="8">
        <v>6</v>
      </c>
      <c r="H55" s="9">
        <f t="shared" si="0"/>
        <v>1882.2</v>
      </c>
    </row>
    <row r="56" spans="1:8">
      <c r="E56" s="15" t="s">
        <v>20</v>
      </c>
      <c r="F56" s="3"/>
      <c r="G56" s="3"/>
      <c r="H56" s="10">
        <f>SUM(H46:H55)</f>
        <v>39631.80999999999</v>
      </c>
    </row>
    <row r="58" spans="1:8">
      <c r="C58" s="3" t="s">
        <v>8</v>
      </c>
      <c r="D58" s="4" t="s">
        <v>9</v>
      </c>
      <c r="E58" s="15" t="s">
        <v>10</v>
      </c>
    </row>
    <row r="59" spans="1:8">
      <c r="C59" s="3" t="s">
        <v>11</v>
      </c>
      <c r="D59" s="4" t="s">
        <v>51</v>
      </c>
      <c r="E59" s="15" t="s">
        <v>52</v>
      </c>
    </row>
    <row r="60" spans="1:8">
      <c r="C60" s="3" t="s">
        <v>14</v>
      </c>
      <c r="D60" s="4" t="s">
        <v>31</v>
      </c>
      <c r="E60" s="15" t="s">
        <v>75</v>
      </c>
    </row>
    <row r="62" spans="1:8" ht="135.75">
      <c r="A62" s="1" t="s">
        <v>76</v>
      </c>
      <c r="B62" s="1">
        <v>1</v>
      </c>
      <c r="C62" s="1" t="s">
        <v>77</v>
      </c>
      <c r="D62" s="5" t="s">
        <v>36</v>
      </c>
      <c r="E62" s="6" t="s">
        <v>78</v>
      </c>
      <c r="F62" s="7">
        <v>49.07</v>
      </c>
      <c r="G62" s="8">
        <v>224.72</v>
      </c>
      <c r="H62" s="9">
        <f>ROUND(ROUND(F62,2)*ROUND(G62,3),2)</f>
        <v>11027.01</v>
      </c>
    </row>
    <row r="63" spans="1:8" ht="79.5">
      <c r="A63" s="1" t="s">
        <v>76</v>
      </c>
      <c r="B63" s="1">
        <v>2</v>
      </c>
      <c r="C63" s="1" t="s">
        <v>79</v>
      </c>
      <c r="D63" s="5" t="s">
        <v>36</v>
      </c>
      <c r="E63" s="6" t="s">
        <v>80</v>
      </c>
      <c r="F63" s="7">
        <v>33.68</v>
      </c>
      <c r="G63" s="8">
        <v>126.4</v>
      </c>
      <c r="H63" s="9">
        <f>ROUND(ROUND(F63,2)*ROUND(G63,3),2)</f>
        <v>4257.1499999999996</v>
      </c>
    </row>
    <row r="64" spans="1:8" ht="45.75">
      <c r="A64" s="1" t="s">
        <v>76</v>
      </c>
      <c r="B64" s="1">
        <v>3</v>
      </c>
      <c r="C64" s="1" t="s">
        <v>81</v>
      </c>
      <c r="D64" s="5" t="s">
        <v>36</v>
      </c>
      <c r="E64" s="6" t="s">
        <v>82</v>
      </c>
      <c r="F64" s="7">
        <v>14.27</v>
      </c>
      <c r="G64" s="8">
        <v>126.4</v>
      </c>
      <c r="H64" s="9">
        <f>ROUND(ROUND(F64,2)*ROUND(G64,3),2)</f>
        <v>1803.73</v>
      </c>
    </row>
    <row r="65" spans="1:8" ht="57">
      <c r="A65" s="1" t="s">
        <v>76</v>
      </c>
      <c r="B65" s="1">
        <v>4</v>
      </c>
      <c r="C65" s="1" t="s">
        <v>83</v>
      </c>
      <c r="D65" s="5" t="s">
        <v>49</v>
      </c>
      <c r="E65" s="6" t="s">
        <v>84</v>
      </c>
      <c r="F65" s="7">
        <v>50</v>
      </c>
      <c r="G65" s="8">
        <v>4</v>
      </c>
      <c r="H65" s="9">
        <f>ROUND(ROUND(F65,2)*ROUND(G65,3),2)</f>
        <v>200</v>
      </c>
    </row>
    <row r="66" spans="1:8" ht="102">
      <c r="A66" s="1" t="s">
        <v>76</v>
      </c>
      <c r="B66" s="1">
        <v>5</v>
      </c>
      <c r="C66" s="1" t="s">
        <v>85</v>
      </c>
      <c r="D66" s="5" t="s">
        <v>36</v>
      </c>
      <c r="E66" s="6" t="s">
        <v>86</v>
      </c>
      <c r="F66" s="7">
        <v>40.06</v>
      </c>
      <c r="G66" s="8">
        <v>20</v>
      </c>
      <c r="H66" s="9">
        <f>ROUND(ROUND(F66,2)*ROUND(G66,3),2)</f>
        <v>801.2</v>
      </c>
    </row>
    <row r="67" spans="1:8">
      <c r="E67" s="15" t="s">
        <v>20</v>
      </c>
      <c r="F67" s="3"/>
      <c r="G67" s="3"/>
      <c r="H67" s="10">
        <f>SUM(H62:H66)</f>
        <v>18089.09</v>
      </c>
    </row>
    <row r="69" spans="1:8">
      <c r="C69" s="3" t="s">
        <v>8</v>
      </c>
      <c r="D69" s="4" t="s">
        <v>9</v>
      </c>
      <c r="E69" s="15" t="s">
        <v>10</v>
      </c>
    </row>
    <row r="70" spans="1:8">
      <c r="C70" s="3" t="s">
        <v>11</v>
      </c>
      <c r="D70" s="4" t="s">
        <v>51</v>
      </c>
      <c r="E70" s="15" t="s">
        <v>52</v>
      </c>
    </row>
    <row r="71" spans="1:8">
      <c r="C71" s="3" t="s">
        <v>14</v>
      </c>
      <c r="D71" s="4" t="s">
        <v>44</v>
      </c>
      <c r="E71" s="15" t="s">
        <v>87</v>
      </c>
    </row>
    <row r="73" spans="1:8" ht="248.25">
      <c r="A73" s="1" t="s">
        <v>88</v>
      </c>
      <c r="B73" s="1">
        <v>1</v>
      </c>
      <c r="C73" s="1" t="s">
        <v>89</v>
      </c>
      <c r="D73" s="5" t="s">
        <v>49</v>
      </c>
      <c r="E73" s="6" t="s">
        <v>90</v>
      </c>
      <c r="F73" s="7">
        <v>886.55</v>
      </c>
      <c r="G73" s="8">
        <v>4</v>
      </c>
      <c r="H73" s="9">
        <f t="shared" ref="H73:H85" si="1">ROUND(ROUND(F73,2)*ROUND(G73,3),2)</f>
        <v>3546.2</v>
      </c>
    </row>
    <row r="74" spans="1:8" ht="248.25">
      <c r="A74" s="1" t="s">
        <v>88</v>
      </c>
      <c r="B74" s="1">
        <v>2</v>
      </c>
      <c r="C74" s="1" t="s">
        <v>91</v>
      </c>
      <c r="D74" s="5" t="s">
        <v>49</v>
      </c>
      <c r="E74" s="6" t="s">
        <v>92</v>
      </c>
      <c r="F74" s="7">
        <v>943.63</v>
      </c>
      <c r="G74" s="8">
        <v>12</v>
      </c>
      <c r="H74" s="9">
        <f t="shared" si="1"/>
        <v>11323.56</v>
      </c>
    </row>
    <row r="75" spans="1:8" ht="259.5">
      <c r="A75" s="1" t="s">
        <v>88</v>
      </c>
      <c r="B75" s="1">
        <v>3</v>
      </c>
      <c r="C75" s="1" t="s">
        <v>93</v>
      </c>
      <c r="D75" s="5" t="s">
        <v>49</v>
      </c>
      <c r="E75" s="6" t="s">
        <v>94</v>
      </c>
      <c r="F75" s="7">
        <v>983.91</v>
      </c>
      <c r="G75" s="8">
        <v>4</v>
      </c>
      <c r="H75" s="9">
        <f t="shared" si="1"/>
        <v>3935.64</v>
      </c>
    </row>
    <row r="76" spans="1:8" ht="383.25">
      <c r="A76" s="1" t="s">
        <v>88</v>
      </c>
      <c r="B76" s="1">
        <v>4</v>
      </c>
      <c r="C76" s="1" t="s">
        <v>95</v>
      </c>
      <c r="D76" s="5" t="s">
        <v>49</v>
      </c>
      <c r="E76" s="6" t="s">
        <v>96</v>
      </c>
      <c r="F76" s="7">
        <v>5370.03</v>
      </c>
      <c r="G76" s="8">
        <v>2</v>
      </c>
      <c r="H76" s="9">
        <f t="shared" si="1"/>
        <v>10740.06</v>
      </c>
    </row>
    <row r="77" spans="1:8" ht="360.75">
      <c r="A77" s="1" t="s">
        <v>88</v>
      </c>
      <c r="B77" s="1">
        <v>5</v>
      </c>
      <c r="C77" s="1" t="s">
        <v>97</v>
      </c>
      <c r="D77" s="5" t="s">
        <v>49</v>
      </c>
      <c r="E77" s="6" t="s">
        <v>98</v>
      </c>
      <c r="F77" s="7">
        <v>6893.38</v>
      </c>
      <c r="G77" s="8">
        <v>1</v>
      </c>
      <c r="H77" s="9">
        <f t="shared" si="1"/>
        <v>6893.38</v>
      </c>
    </row>
    <row r="78" spans="1:8" ht="372">
      <c r="A78" s="1" t="s">
        <v>88</v>
      </c>
      <c r="B78" s="1">
        <v>6</v>
      </c>
      <c r="C78" s="1" t="s">
        <v>99</v>
      </c>
      <c r="D78" s="5" t="s">
        <v>49</v>
      </c>
      <c r="E78" s="6" t="s">
        <v>100</v>
      </c>
      <c r="F78" s="7">
        <v>7597.03</v>
      </c>
      <c r="G78" s="8">
        <v>1</v>
      </c>
      <c r="H78" s="9">
        <f t="shared" si="1"/>
        <v>7597.03</v>
      </c>
    </row>
    <row r="79" spans="1:8" ht="259.5">
      <c r="A79" s="1" t="s">
        <v>88</v>
      </c>
      <c r="B79" s="1">
        <v>7</v>
      </c>
      <c r="C79" s="1" t="s">
        <v>101</v>
      </c>
      <c r="D79" s="5" t="s">
        <v>49</v>
      </c>
      <c r="E79" s="6" t="s">
        <v>102</v>
      </c>
      <c r="F79" s="7">
        <v>1580.76</v>
      </c>
      <c r="G79" s="8">
        <v>2</v>
      </c>
      <c r="H79" s="9">
        <f t="shared" si="1"/>
        <v>3161.52</v>
      </c>
    </row>
    <row r="80" spans="1:8" ht="270.75">
      <c r="A80" s="1" t="s">
        <v>88</v>
      </c>
      <c r="B80" s="1">
        <v>8</v>
      </c>
      <c r="C80" s="1" t="s">
        <v>103</v>
      </c>
      <c r="D80" s="5" t="s">
        <v>49</v>
      </c>
      <c r="E80" s="6" t="s">
        <v>104</v>
      </c>
      <c r="F80" s="7">
        <v>2849.34</v>
      </c>
      <c r="G80" s="8">
        <v>2</v>
      </c>
      <c r="H80" s="9">
        <f t="shared" si="1"/>
        <v>5698.68</v>
      </c>
    </row>
    <row r="81" spans="1:8" ht="270.75">
      <c r="A81" s="1" t="s">
        <v>88</v>
      </c>
      <c r="B81" s="1">
        <v>9</v>
      </c>
      <c r="C81" s="1" t="s">
        <v>105</v>
      </c>
      <c r="D81" s="5" t="s">
        <v>49</v>
      </c>
      <c r="E81" s="6" t="s">
        <v>106</v>
      </c>
      <c r="F81" s="7">
        <v>1539.73</v>
      </c>
      <c r="G81" s="8">
        <v>1</v>
      </c>
      <c r="H81" s="9">
        <f t="shared" si="1"/>
        <v>1539.73</v>
      </c>
    </row>
    <row r="82" spans="1:8" ht="113.25">
      <c r="A82" s="1" t="s">
        <v>88</v>
      </c>
      <c r="B82" s="1">
        <v>10</v>
      </c>
      <c r="C82" s="1" t="s">
        <v>107</v>
      </c>
      <c r="D82" s="5" t="s">
        <v>49</v>
      </c>
      <c r="E82" s="6" t="s">
        <v>108</v>
      </c>
      <c r="F82" s="7">
        <v>835.37</v>
      </c>
      <c r="G82" s="8">
        <v>1</v>
      </c>
      <c r="H82" s="9">
        <f t="shared" si="1"/>
        <v>835.37</v>
      </c>
    </row>
    <row r="83" spans="1:8" ht="113.25">
      <c r="A83" s="1" t="s">
        <v>88</v>
      </c>
      <c r="B83" s="1">
        <v>11</v>
      </c>
      <c r="C83" s="1" t="s">
        <v>109</v>
      </c>
      <c r="D83" s="5" t="s">
        <v>49</v>
      </c>
      <c r="E83" s="6" t="s">
        <v>110</v>
      </c>
      <c r="F83" s="7">
        <v>886.66</v>
      </c>
      <c r="G83" s="8">
        <v>1</v>
      </c>
      <c r="H83" s="9">
        <f t="shared" si="1"/>
        <v>886.66</v>
      </c>
    </row>
    <row r="84" spans="1:8" ht="113.25">
      <c r="A84" s="1" t="s">
        <v>88</v>
      </c>
      <c r="B84" s="1">
        <v>12</v>
      </c>
      <c r="C84" s="1" t="s">
        <v>111</v>
      </c>
      <c r="D84" s="5" t="s">
        <v>49</v>
      </c>
      <c r="E84" s="6" t="s">
        <v>112</v>
      </c>
      <c r="F84" s="7">
        <v>564.1</v>
      </c>
      <c r="G84" s="8">
        <v>1</v>
      </c>
      <c r="H84" s="9">
        <f t="shared" si="1"/>
        <v>564.1</v>
      </c>
    </row>
    <row r="85" spans="1:8" ht="102">
      <c r="A85" s="1" t="s">
        <v>88</v>
      </c>
      <c r="B85" s="1">
        <v>13</v>
      </c>
      <c r="C85" s="1" t="s">
        <v>113</v>
      </c>
      <c r="D85" s="5" t="s">
        <v>49</v>
      </c>
      <c r="E85" s="6" t="s">
        <v>114</v>
      </c>
      <c r="F85" s="7">
        <v>75</v>
      </c>
      <c r="G85" s="8">
        <v>7</v>
      </c>
      <c r="H85" s="9">
        <f t="shared" si="1"/>
        <v>525</v>
      </c>
    </row>
    <row r="86" spans="1:8">
      <c r="E86" s="15" t="s">
        <v>20</v>
      </c>
      <c r="F86" s="3"/>
      <c r="G86" s="3"/>
      <c r="H86" s="10">
        <f>SUM(H73:H85)</f>
        <v>57246.93</v>
      </c>
    </row>
    <row r="88" spans="1:8">
      <c r="C88" s="3" t="s">
        <v>8</v>
      </c>
      <c r="D88" s="4" t="s">
        <v>9</v>
      </c>
      <c r="E88" s="15" t="s">
        <v>10</v>
      </c>
    </row>
    <row r="89" spans="1:8">
      <c r="C89" s="3" t="s">
        <v>11</v>
      </c>
      <c r="D89" s="4" t="s">
        <v>51</v>
      </c>
      <c r="E89" s="15" t="s">
        <v>52</v>
      </c>
    </row>
    <row r="90" spans="1:8">
      <c r="C90" s="3" t="s">
        <v>14</v>
      </c>
      <c r="D90" s="4" t="s">
        <v>51</v>
      </c>
      <c r="E90" s="15" t="s">
        <v>115</v>
      </c>
    </row>
    <row r="92" spans="1:8" ht="34.5">
      <c r="A92" s="1" t="s">
        <v>116</v>
      </c>
      <c r="B92" s="1">
        <v>1</v>
      </c>
      <c r="C92" s="1" t="s">
        <v>117</v>
      </c>
      <c r="D92" s="5" t="s">
        <v>49</v>
      </c>
      <c r="E92" s="6" t="s">
        <v>118</v>
      </c>
      <c r="F92" s="7">
        <v>35.04</v>
      </c>
      <c r="G92" s="8">
        <v>52.5</v>
      </c>
      <c r="H92" s="9">
        <f>ROUND(ROUND(F92,2)*ROUND(G92,3),2)</f>
        <v>1839.6</v>
      </c>
    </row>
    <row r="93" spans="1:8" ht="79.5">
      <c r="A93" s="1" t="s">
        <v>116</v>
      </c>
      <c r="B93" s="1">
        <v>2</v>
      </c>
      <c r="C93" s="1" t="s">
        <v>119</v>
      </c>
      <c r="D93" s="5" t="s">
        <v>49</v>
      </c>
      <c r="E93" s="6" t="s">
        <v>120</v>
      </c>
      <c r="F93" s="7">
        <v>120.55</v>
      </c>
      <c r="G93" s="8">
        <v>8</v>
      </c>
      <c r="H93" s="9">
        <f>ROUND(ROUND(F93,2)*ROUND(G93,3),2)</f>
        <v>964.4</v>
      </c>
    </row>
    <row r="94" spans="1:8">
      <c r="E94" s="15" t="s">
        <v>20</v>
      </c>
      <c r="F94" s="3"/>
      <c r="G94" s="3"/>
      <c r="H94" s="10">
        <f>SUM(H92:H93)</f>
        <v>2804</v>
      </c>
    </row>
    <row r="96" spans="1:8">
      <c r="C96" s="3" t="s">
        <v>8</v>
      </c>
      <c r="D96" s="4" t="s">
        <v>9</v>
      </c>
      <c r="E96" s="15" t="s">
        <v>10</v>
      </c>
    </row>
    <row r="97" spans="1:8">
      <c r="C97" s="3" t="s">
        <v>11</v>
      </c>
      <c r="D97" s="4" t="s">
        <v>121</v>
      </c>
      <c r="E97" s="15" t="s">
        <v>122</v>
      </c>
    </row>
    <row r="98" spans="1:8">
      <c r="C98" s="3" t="s">
        <v>14</v>
      </c>
      <c r="D98" s="4" t="s">
        <v>9</v>
      </c>
      <c r="E98" s="15" t="s">
        <v>123</v>
      </c>
    </row>
    <row r="100" spans="1:8" ht="34.5">
      <c r="A100" s="1" t="s">
        <v>124</v>
      </c>
      <c r="B100" s="1">
        <v>1</v>
      </c>
      <c r="C100" s="1" t="s">
        <v>125</v>
      </c>
      <c r="D100" s="5" t="s">
        <v>36</v>
      </c>
      <c r="E100" s="6" t="s">
        <v>126</v>
      </c>
      <c r="F100" s="7">
        <v>11.02</v>
      </c>
      <c r="G100" s="8">
        <v>78.650000000000006</v>
      </c>
      <c r="H100" s="9">
        <f t="shared" ref="H100:H105" si="2">ROUND(ROUND(F100,2)*ROUND(G100,3),2)</f>
        <v>866.72</v>
      </c>
    </row>
    <row r="101" spans="1:8" ht="90.75">
      <c r="A101" s="1" t="s">
        <v>124</v>
      </c>
      <c r="B101" s="1">
        <v>2</v>
      </c>
      <c r="C101" s="1" t="s">
        <v>127</v>
      </c>
      <c r="D101" s="5" t="s">
        <v>36</v>
      </c>
      <c r="E101" s="6" t="s">
        <v>128</v>
      </c>
      <c r="F101" s="7">
        <v>12.6</v>
      </c>
      <c r="G101" s="8">
        <v>425</v>
      </c>
      <c r="H101" s="9">
        <f t="shared" si="2"/>
        <v>5355</v>
      </c>
    </row>
    <row r="102" spans="1:8" ht="23.25">
      <c r="A102" s="1" t="s">
        <v>124</v>
      </c>
      <c r="B102" s="1">
        <v>3</v>
      </c>
      <c r="C102" s="1" t="s">
        <v>129</v>
      </c>
      <c r="D102" s="5" t="s">
        <v>36</v>
      </c>
      <c r="E102" s="6" t="s">
        <v>130</v>
      </c>
      <c r="F102" s="7">
        <v>11.02</v>
      </c>
      <c r="G102" s="8">
        <v>100</v>
      </c>
      <c r="H102" s="9">
        <f t="shared" si="2"/>
        <v>1102</v>
      </c>
    </row>
    <row r="103" spans="1:8" ht="45.75">
      <c r="A103" s="1" t="s">
        <v>124</v>
      </c>
      <c r="B103" s="1">
        <v>4</v>
      </c>
      <c r="C103" s="1" t="s">
        <v>131</v>
      </c>
      <c r="D103" s="5" t="s">
        <v>36</v>
      </c>
      <c r="E103" s="6" t="s">
        <v>132</v>
      </c>
      <c r="F103" s="7">
        <v>13.97</v>
      </c>
      <c r="G103" s="8">
        <v>500.97</v>
      </c>
      <c r="H103" s="9">
        <f t="shared" si="2"/>
        <v>6998.55</v>
      </c>
    </row>
    <row r="104" spans="1:8" ht="124.5">
      <c r="A104" s="1" t="s">
        <v>124</v>
      </c>
      <c r="B104" s="1">
        <v>5</v>
      </c>
      <c r="C104" s="1" t="s">
        <v>133</v>
      </c>
      <c r="D104" s="5" t="s">
        <v>36</v>
      </c>
      <c r="E104" s="6" t="s">
        <v>134</v>
      </c>
      <c r="F104" s="7">
        <v>58.44</v>
      </c>
      <c r="G104" s="8">
        <v>416.55</v>
      </c>
      <c r="H104" s="9">
        <f t="shared" si="2"/>
        <v>24343.18</v>
      </c>
    </row>
    <row r="105" spans="1:8" ht="45.75">
      <c r="A105" s="1" t="s">
        <v>124</v>
      </c>
      <c r="B105" s="1">
        <v>6</v>
      </c>
      <c r="C105" s="1" t="s">
        <v>135</v>
      </c>
      <c r="D105" s="5" t="s">
        <v>27</v>
      </c>
      <c r="E105" s="6" t="s">
        <v>136</v>
      </c>
      <c r="F105" s="7">
        <v>65.09</v>
      </c>
      <c r="G105" s="8">
        <v>13.5</v>
      </c>
      <c r="H105" s="9">
        <f t="shared" si="2"/>
        <v>878.72</v>
      </c>
    </row>
    <row r="106" spans="1:8">
      <c r="E106" s="15" t="s">
        <v>20</v>
      </c>
      <c r="F106" s="3"/>
      <c r="G106" s="3"/>
      <c r="H106" s="10">
        <f>SUM(H100:H105)</f>
        <v>39544.17</v>
      </c>
    </row>
    <row r="108" spans="1:8">
      <c r="C108" s="3" t="s">
        <v>8</v>
      </c>
      <c r="D108" s="4" t="s">
        <v>9</v>
      </c>
      <c r="E108" s="15" t="s">
        <v>10</v>
      </c>
    </row>
    <row r="109" spans="1:8">
      <c r="C109" s="3" t="s">
        <v>11</v>
      </c>
      <c r="D109" s="4" t="s">
        <v>121</v>
      </c>
      <c r="E109" s="15" t="s">
        <v>122</v>
      </c>
    </row>
    <row r="110" spans="1:8">
      <c r="C110" s="3" t="s">
        <v>14</v>
      </c>
      <c r="D110" s="4" t="s">
        <v>31</v>
      </c>
      <c r="E110" s="15" t="s">
        <v>137</v>
      </c>
    </row>
    <row r="112" spans="1:8" ht="57">
      <c r="A112" s="1" t="s">
        <v>138</v>
      </c>
      <c r="B112" s="1">
        <v>1</v>
      </c>
      <c r="C112" s="1" t="s">
        <v>139</v>
      </c>
      <c r="D112" s="5" t="s">
        <v>49</v>
      </c>
      <c r="E112" s="6" t="s">
        <v>140</v>
      </c>
      <c r="F112" s="7">
        <v>734.6</v>
      </c>
      <c r="G112" s="8">
        <v>1</v>
      </c>
      <c r="H112" s="9">
        <f t="shared" ref="H112:H122" si="3">ROUND(ROUND(F112,2)*ROUND(G112,3),2)</f>
        <v>734.6</v>
      </c>
    </row>
    <row r="113" spans="1:8" ht="23.25">
      <c r="A113" s="1" t="s">
        <v>138</v>
      </c>
      <c r="B113" s="1">
        <v>2</v>
      </c>
      <c r="C113" s="1" t="s">
        <v>141</v>
      </c>
      <c r="D113" s="5" t="s">
        <v>36</v>
      </c>
      <c r="E113" s="6" t="s">
        <v>142</v>
      </c>
      <c r="F113" s="7">
        <v>30.04</v>
      </c>
      <c r="G113" s="8">
        <v>145.25</v>
      </c>
      <c r="H113" s="9">
        <f t="shared" si="3"/>
        <v>4363.3100000000004</v>
      </c>
    </row>
    <row r="114" spans="1:8" ht="68.25">
      <c r="A114" s="1" t="s">
        <v>138</v>
      </c>
      <c r="B114" s="1">
        <v>3</v>
      </c>
      <c r="C114" s="1" t="s">
        <v>143</v>
      </c>
      <c r="D114" s="5" t="s">
        <v>36</v>
      </c>
      <c r="E114" s="6" t="s">
        <v>144</v>
      </c>
      <c r="F114" s="7">
        <v>7.37</v>
      </c>
      <c r="G114" s="8">
        <v>167.19</v>
      </c>
      <c r="H114" s="9">
        <f t="shared" si="3"/>
        <v>1232.19</v>
      </c>
    </row>
    <row r="115" spans="1:8" ht="68.25">
      <c r="A115" s="1" t="s">
        <v>138</v>
      </c>
      <c r="B115" s="1">
        <v>4</v>
      </c>
      <c r="C115" s="1" t="s">
        <v>145</v>
      </c>
      <c r="D115" s="5" t="s">
        <v>36</v>
      </c>
      <c r="E115" s="6" t="s">
        <v>146</v>
      </c>
      <c r="F115" s="7">
        <v>39.67</v>
      </c>
      <c r="G115" s="8">
        <v>133.44999999999999</v>
      </c>
      <c r="H115" s="9">
        <f t="shared" si="3"/>
        <v>5293.96</v>
      </c>
    </row>
    <row r="116" spans="1:8" ht="68.25">
      <c r="A116" s="1" t="s">
        <v>138</v>
      </c>
      <c r="B116" s="1">
        <v>5</v>
      </c>
      <c r="C116" s="1" t="s">
        <v>147</v>
      </c>
      <c r="D116" s="5" t="s">
        <v>36</v>
      </c>
      <c r="E116" s="6" t="s">
        <v>148</v>
      </c>
      <c r="F116" s="7">
        <v>39.67</v>
      </c>
      <c r="G116" s="8">
        <v>33.74</v>
      </c>
      <c r="H116" s="9">
        <f t="shared" si="3"/>
        <v>1338.47</v>
      </c>
    </row>
    <row r="117" spans="1:8" ht="113.25">
      <c r="A117" s="1" t="s">
        <v>138</v>
      </c>
      <c r="B117" s="1">
        <v>6</v>
      </c>
      <c r="C117" s="1" t="s">
        <v>149</v>
      </c>
      <c r="D117" s="5" t="s">
        <v>36</v>
      </c>
      <c r="E117" s="6" t="s">
        <v>150</v>
      </c>
      <c r="F117" s="7">
        <v>41.06</v>
      </c>
      <c r="G117" s="8">
        <v>24.54</v>
      </c>
      <c r="H117" s="9">
        <f t="shared" si="3"/>
        <v>1007.61</v>
      </c>
    </row>
    <row r="118" spans="1:8">
      <c r="A118" s="1" t="s">
        <v>138</v>
      </c>
      <c r="B118" s="1">
        <v>7</v>
      </c>
      <c r="C118" s="1" t="s">
        <v>151</v>
      </c>
      <c r="D118" s="5" t="s">
        <v>36</v>
      </c>
      <c r="E118" s="6" t="s">
        <v>152</v>
      </c>
      <c r="F118" s="7">
        <v>17.36</v>
      </c>
      <c r="G118" s="8">
        <v>188.42</v>
      </c>
      <c r="H118" s="9">
        <f t="shared" si="3"/>
        <v>3270.97</v>
      </c>
    </row>
    <row r="119" spans="1:8" ht="34.5">
      <c r="A119" s="1" t="s">
        <v>138</v>
      </c>
      <c r="B119" s="1">
        <v>8</v>
      </c>
      <c r="C119" s="1" t="s">
        <v>153</v>
      </c>
      <c r="D119" s="5" t="s">
        <v>27</v>
      </c>
      <c r="E119" s="6" t="s">
        <v>154</v>
      </c>
      <c r="F119" s="7">
        <v>36.130000000000003</v>
      </c>
      <c r="G119" s="8">
        <v>194.41</v>
      </c>
      <c r="H119" s="9">
        <f t="shared" si="3"/>
        <v>7024.03</v>
      </c>
    </row>
    <row r="120" spans="1:8" ht="34.5">
      <c r="A120" s="1" t="s">
        <v>138</v>
      </c>
      <c r="B120" s="1">
        <v>9</v>
      </c>
      <c r="C120" s="1" t="s">
        <v>155</v>
      </c>
      <c r="D120" s="5" t="s">
        <v>27</v>
      </c>
      <c r="E120" s="6" t="s">
        <v>156</v>
      </c>
      <c r="F120" s="7">
        <v>12.14</v>
      </c>
      <c r="G120" s="8">
        <v>98.5</v>
      </c>
      <c r="H120" s="9">
        <f t="shared" si="3"/>
        <v>1195.79</v>
      </c>
    </row>
    <row r="121" spans="1:8" ht="34.5">
      <c r="A121" s="1" t="s">
        <v>138</v>
      </c>
      <c r="B121" s="1">
        <v>10</v>
      </c>
      <c r="C121" s="1" t="s">
        <v>157</v>
      </c>
      <c r="D121" s="5" t="s">
        <v>27</v>
      </c>
      <c r="E121" s="6" t="s">
        <v>158</v>
      </c>
      <c r="F121" s="7">
        <v>25.04</v>
      </c>
      <c r="G121" s="8">
        <v>12</v>
      </c>
      <c r="H121" s="9">
        <f t="shared" si="3"/>
        <v>300.48</v>
      </c>
    </row>
    <row r="122" spans="1:8" ht="79.5">
      <c r="A122" s="1" t="s">
        <v>138</v>
      </c>
      <c r="B122" s="1">
        <v>11</v>
      </c>
      <c r="C122" s="1" t="s">
        <v>159</v>
      </c>
      <c r="D122" s="5" t="s">
        <v>27</v>
      </c>
      <c r="E122" s="6" t="s">
        <v>160</v>
      </c>
      <c r="F122" s="7">
        <v>27.88</v>
      </c>
      <c r="G122" s="8">
        <v>15.1</v>
      </c>
      <c r="H122" s="9">
        <f t="shared" si="3"/>
        <v>420.99</v>
      </c>
    </row>
    <row r="123" spans="1:8">
      <c r="E123" s="15" t="s">
        <v>20</v>
      </c>
      <c r="F123" s="3"/>
      <c r="G123" s="3"/>
      <c r="H123" s="10">
        <f>SUM(H112:H122)</f>
        <v>26182.400000000001</v>
      </c>
    </row>
    <row r="125" spans="1:8">
      <c r="C125" s="3" t="s">
        <v>8</v>
      </c>
      <c r="D125" s="4" t="s">
        <v>9</v>
      </c>
      <c r="E125" s="15" t="s">
        <v>10</v>
      </c>
    </row>
    <row r="126" spans="1:8">
      <c r="C126" s="3" t="s">
        <v>11</v>
      </c>
      <c r="D126" s="4" t="s">
        <v>161</v>
      </c>
      <c r="E126" s="15" t="s">
        <v>162</v>
      </c>
    </row>
    <row r="127" spans="1:8">
      <c r="C127" s="3" t="s">
        <v>14</v>
      </c>
      <c r="D127" s="4" t="s">
        <v>9</v>
      </c>
      <c r="E127" s="15" t="s">
        <v>163</v>
      </c>
    </row>
    <row r="129" spans="1:8" ht="113.25">
      <c r="A129" s="1" t="s">
        <v>164</v>
      </c>
      <c r="B129" s="1">
        <v>1</v>
      </c>
      <c r="C129" s="1" t="s">
        <v>165</v>
      </c>
      <c r="D129" s="5" t="s">
        <v>49</v>
      </c>
      <c r="E129" s="6" t="s">
        <v>166</v>
      </c>
      <c r="F129" s="7">
        <v>30.04</v>
      </c>
      <c r="G129" s="8">
        <v>8</v>
      </c>
      <c r="H129" s="9">
        <f t="shared" ref="H129:H134" si="4">ROUND(ROUND(F129,2)*ROUND(G129,3),2)</f>
        <v>240.32</v>
      </c>
    </row>
    <row r="130" spans="1:8" ht="79.5">
      <c r="A130" s="1" t="s">
        <v>164</v>
      </c>
      <c r="B130" s="1">
        <v>2</v>
      </c>
      <c r="C130" s="1" t="s">
        <v>167</v>
      </c>
      <c r="D130" s="5" t="s">
        <v>49</v>
      </c>
      <c r="E130" s="6" t="s">
        <v>168</v>
      </c>
      <c r="F130" s="7">
        <v>43.76</v>
      </c>
      <c r="G130" s="8">
        <v>5</v>
      </c>
      <c r="H130" s="9">
        <f t="shared" si="4"/>
        <v>218.8</v>
      </c>
    </row>
    <row r="131" spans="1:8" ht="79.5">
      <c r="A131" s="1" t="s">
        <v>164</v>
      </c>
      <c r="B131" s="1">
        <v>3</v>
      </c>
      <c r="C131" s="1" t="s">
        <v>169</v>
      </c>
      <c r="D131" s="5" t="s">
        <v>49</v>
      </c>
      <c r="E131" s="6" t="s">
        <v>170</v>
      </c>
      <c r="F131" s="7">
        <v>72.91</v>
      </c>
      <c r="G131" s="8">
        <v>3</v>
      </c>
      <c r="H131" s="9">
        <f t="shared" si="4"/>
        <v>218.73</v>
      </c>
    </row>
    <row r="132" spans="1:8" ht="23.25">
      <c r="A132" s="1" t="s">
        <v>164</v>
      </c>
      <c r="B132" s="1">
        <v>4</v>
      </c>
      <c r="C132" s="1" t="s">
        <v>171</v>
      </c>
      <c r="D132" s="5" t="s">
        <v>27</v>
      </c>
      <c r="E132" s="6" t="s">
        <v>172</v>
      </c>
      <c r="F132" s="7">
        <v>63.5</v>
      </c>
      <c r="G132" s="8">
        <v>15</v>
      </c>
      <c r="H132" s="9">
        <f t="shared" si="4"/>
        <v>952.5</v>
      </c>
    </row>
    <row r="133" spans="1:8" ht="23.25">
      <c r="A133" s="1" t="s">
        <v>164</v>
      </c>
      <c r="B133" s="1">
        <v>5</v>
      </c>
      <c r="C133" s="1" t="s">
        <v>173</v>
      </c>
      <c r="D133" s="5" t="s">
        <v>27</v>
      </c>
      <c r="E133" s="6" t="s">
        <v>174</v>
      </c>
      <c r="F133" s="7">
        <v>72.540000000000006</v>
      </c>
      <c r="G133" s="8">
        <v>7</v>
      </c>
      <c r="H133" s="9">
        <f t="shared" si="4"/>
        <v>507.78</v>
      </c>
    </row>
    <row r="134" spans="1:8" ht="57">
      <c r="A134" s="1" t="s">
        <v>164</v>
      </c>
      <c r="B134" s="1">
        <v>6</v>
      </c>
      <c r="C134" s="1" t="s">
        <v>175</v>
      </c>
      <c r="D134" s="5" t="s">
        <v>49</v>
      </c>
      <c r="E134" s="6" t="s">
        <v>176</v>
      </c>
      <c r="F134" s="7">
        <v>106.91</v>
      </c>
      <c r="G134" s="8">
        <v>9</v>
      </c>
      <c r="H134" s="9">
        <f t="shared" si="4"/>
        <v>962.19</v>
      </c>
    </row>
    <row r="135" spans="1:8">
      <c r="E135" s="15" t="s">
        <v>20</v>
      </c>
      <c r="F135" s="3"/>
      <c r="G135" s="3"/>
      <c r="H135" s="10">
        <f>SUM(H129:H134)</f>
        <v>3100.32</v>
      </c>
    </row>
    <row r="137" spans="1:8">
      <c r="C137" s="3" t="s">
        <v>8</v>
      </c>
      <c r="D137" s="4" t="s">
        <v>9</v>
      </c>
      <c r="E137" s="15" t="s">
        <v>10</v>
      </c>
    </row>
    <row r="138" spans="1:8">
      <c r="C138" s="3" t="s">
        <v>11</v>
      </c>
      <c r="D138" s="4" t="s">
        <v>161</v>
      </c>
      <c r="E138" s="15" t="s">
        <v>162</v>
      </c>
    </row>
    <row r="139" spans="1:8">
      <c r="C139" s="3" t="s">
        <v>14</v>
      </c>
      <c r="D139" s="4" t="s">
        <v>31</v>
      </c>
      <c r="E139" s="15" t="s">
        <v>177</v>
      </c>
    </row>
    <row r="141" spans="1:8" ht="124.5">
      <c r="A141" s="1" t="s">
        <v>178</v>
      </c>
      <c r="B141" s="1">
        <v>1</v>
      </c>
      <c r="C141" s="1" t="s">
        <v>179</v>
      </c>
      <c r="D141" s="5" t="s">
        <v>49</v>
      </c>
      <c r="E141" s="6" t="s">
        <v>180</v>
      </c>
      <c r="F141" s="7">
        <v>45.06</v>
      </c>
      <c r="G141" s="8">
        <v>8</v>
      </c>
      <c r="H141" s="9">
        <f t="shared" ref="H141:H146" si="5">ROUND(ROUND(F141,2)*ROUND(G141,3),2)</f>
        <v>360.48</v>
      </c>
    </row>
    <row r="142" spans="1:8" ht="34.5">
      <c r="A142" s="1" t="s">
        <v>178</v>
      </c>
      <c r="B142" s="1">
        <v>2</v>
      </c>
      <c r="C142" s="1" t="s">
        <v>181</v>
      </c>
      <c r="D142" s="5" t="s">
        <v>36</v>
      </c>
      <c r="E142" s="6" t="s">
        <v>182</v>
      </c>
      <c r="F142" s="7">
        <v>179.65</v>
      </c>
      <c r="G142" s="8">
        <v>5</v>
      </c>
      <c r="H142" s="9">
        <f t="shared" si="5"/>
        <v>898.25</v>
      </c>
    </row>
    <row r="143" spans="1:8" ht="45.75">
      <c r="A143" s="1" t="s">
        <v>178</v>
      </c>
      <c r="B143" s="1">
        <v>3</v>
      </c>
      <c r="C143" s="1" t="s">
        <v>183</v>
      </c>
      <c r="D143" s="5" t="s">
        <v>36</v>
      </c>
      <c r="E143" s="6" t="s">
        <v>184</v>
      </c>
      <c r="F143" s="7">
        <v>125.44</v>
      </c>
      <c r="G143" s="8">
        <v>18</v>
      </c>
      <c r="H143" s="9">
        <f t="shared" si="5"/>
        <v>2257.92</v>
      </c>
    </row>
    <row r="144" spans="1:8" ht="113.25">
      <c r="A144" s="1" t="s">
        <v>178</v>
      </c>
      <c r="B144" s="1">
        <v>4</v>
      </c>
      <c r="C144" s="1" t="s">
        <v>185</v>
      </c>
      <c r="D144" s="5" t="s">
        <v>36</v>
      </c>
      <c r="E144" s="6" t="s">
        <v>186</v>
      </c>
      <c r="F144" s="7">
        <v>450.62</v>
      </c>
      <c r="G144" s="8">
        <v>3.5</v>
      </c>
      <c r="H144" s="9">
        <f t="shared" si="5"/>
        <v>1577.17</v>
      </c>
    </row>
    <row r="145" spans="1:8" ht="34.5">
      <c r="A145" s="1" t="s">
        <v>178</v>
      </c>
      <c r="B145" s="1">
        <v>5</v>
      </c>
      <c r="C145" s="1" t="s">
        <v>187</v>
      </c>
      <c r="D145" s="5" t="s">
        <v>49</v>
      </c>
      <c r="E145" s="6" t="s">
        <v>188</v>
      </c>
      <c r="F145" s="7">
        <v>53.96</v>
      </c>
      <c r="G145" s="8">
        <v>8</v>
      </c>
      <c r="H145" s="9">
        <f t="shared" si="5"/>
        <v>431.68</v>
      </c>
    </row>
    <row r="146" spans="1:8" ht="34.5">
      <c r="A146" s="1" t="s">
        <v>178</v>
      </c>
      <c r="B146" s="1">
        <v>6</v>
      </c>
      <c r="C146" s="1" t="s">
        <v>189</v>
      </c>
      <c r="D146" s="5" t="s">
        <v>49</v>
      </c>
      <c r="E146" s="6" t="s">
        <v>190</v>
      </c>
      <c r="F146" s="7">
        <v>60.02</v>
      </c>
      <c r="G146" s="8">
        <v>12</v>
      </c>
      <c r="H146" s="9">
        <f t="shared" si="5"/>
        <v>720.24</v>
      </c>
    </row>
    <row r="147" spans="1:8">
      <c r="E147" s="15" t="s">
        <v>20</v>
      </c>
      <c r="F147" s="3"/>
      <c r="G147" s="3"/>
      <c r="H147" s="10">
        <f>SUM(H141:H146)</f>
        <v>6245.74</v>
      </c>
    </row>
    <row r="149" spans="1:8">
      <c r="C149" s="3" t="s">
        <v>8</v>
      </c>
      <c r="D149" s="4" t="s">
        <v>9</v>
      </c>
      <c r="E149" s="15" t="s">
        <v>10</v>
      </c>
    </row>
    <row r="150" spans="1:8">
      <c r="C150" s="3" t="s">
        <v>11</v>
      </c>
      <c r="D150" s="4" t="s">
        <v>191</v>
      </c>
      <c r="E150" s="15" t="s">
        <v>192</v>
      </c>
    </row>
    <row r="151" spans="1:8">
      <c r="C151" s="3" t="s">
        <v>14</v>
      </c>
      <c r="D151" s="4" t="s">
        <v>9</v>
      </c>
      <c r="E151" s="15" t="s">
        <v>193</v>
      </c>
    </row>
    <row r="153" spans="1:8" ht="225.75">
      <c r="A153" s="1" t="s">
        <v>194</v>
      </c>
      <c r="B153" s="1">
        <v>1</v>
      </c>
      <c r="C153" s="1" t="s">
        <v>195</v>
      </c>
      <c r="D153" s="5" t="s">
        <v>49</v>
      </c>
      <c r="E153" s="6" t="s">
        <v>196</v>
      </c>
      <c r="F153" s="7">
        <v>2116.2199999999998</v>
      </c>
      <c r="G153" s="8">
        <v>1</v>
      </c>
      <c r="H153" s="9">
        <f t="shared" ref="H153:H160" si="6">ROUND(ROUND(F153,2)*ROUND(G153,3),2)</f>
        <v>2116.2199999999998</v>
      </c>
    </row>
    <row r="154" spans="1:8" ht="90.75">
      <c r="A154" s="1" t="s">
        <v>194</v>
      </c>
      <c r="B154" s="1">
        <v>2</v>
      </c>
      <c r="C154" s="1" t="s">
        <v>197</v>
      </c>
      <c r="D154" s="5" t="s">
        <v>49</v>
      </c>
      <c r="E154" s="6" t="s">
        <v>198</v>
      </c>
      <c r="F154" s="7">
        <v>154.69999999999999</v>
      </c>
      <c r="G154" s="8">
        <v>1</v>
      </c>
      <c r="H154" s="9">
        <f t="shared" si="6"/>
        <v>154.69999999999999</v>
      </c>
    </row>
    <row r="155" spans="1:8" ht="57">
      <c r="A155" s="1" t="s">
        <v>194</v>
      </c>
      <c r="B155" s="1">
        <v>3</v>
      </c>
      <c r="C155" s="1" t="s">
        <v>199</v>
      </c>
      <c r="D155" s="5" t="s">
        <v>49</v>
      </c>
      <c r="E155" s="6" t="s">
        <v>200</v>
      </c>
      <c r="F155" s="7">
        <v>157.62</v>
      </c>
      <c r="G155" s="8">
        <v>1</v>
      </c>
      <c r="H155" s="9">
        <f t="shared" si="6"/>
        <v>157.62</v>
      </c>
    </row>
    <row r="156" spans="1:8" ht="135.75">
      <c r="A156" s="1" t="s">
        <v>194</v>
      </c>
      <c r="B156" s="1">
        <v>4</v>
      </c>
      <c r="C156" s="1" t="s">
        <v>201</v>
      </c>
      <c r="D156" s="5" t="s">
        <v>49</v>
      </c>
      <c r="E156" s="6" t="s">
        <v>202</v>
      </c>
      <c r="F156" s="7">
        <v>612.75</v>
      </c>
      <c r="G156" s="8">
        <v>1</v>
      </c>
      <c r="H156" s="9">
        <f t="shared" si="6"/>
        <v>612.75</v>
      </c>
    </row>
    <row r="157" spans="1:8" ht="135.75">
      <c r="A157" s="1" t="s">
        <v>194</v>
      </c>
      <c r="B157" s="1">
        <v>5</v>
      </c>
      <c r="C157" s="1" t="s">
        <v>203</v>
      </c>
      <c r="D157" s="5" t="s">
        <v>49</v>
      </c>
      <c r="E157" s="6" t="s">
        <v>204</v>
      </c>
      <c r="F157" s="7">
        <v>451.5</v>
      </c>
      <c r="G157" s="8">
        <v>3</v>
      </c>
      <c r="H157" s="9">
        <f t="shared" si="6"/>
        <v>1354.5</v>
      </c>
    </row>
    <row r="158" spans="1:8" ht="135.75">
      <c r="A158" s="1" t="s">
        <v>194</v>
      </c>
      <c r="B158" s="1">
        <v>6</v>
      </c>
      <c r="C158" s="1" t="s">
        <v>205</v>
      </c>
      <c r="D158" s="5" t="s">
        <v>49</v>
      </c>
      <c r="E158" s="6" t="s">
        <v>206</v>
      </c>
      <c r="F158" s="7">
        <v>1682.3</v>
      </c>
      <c r="G158" s="8">
        <v>1</v>
      </c>
      <c r="H158" s="9">
        <f t="shared" si="6"/>
        <v>1682.3</v>
      </c>
    </row>
    <row r="159" spans="1:8" ht="135.75">
      <c r="A159" s="1" t="s">
        <v>194</v>
      </c>
      <c r="B159" s="1">
        <v>7</v>
      </c>
      <c r="C159" s="1" t="s">
        <v>207</v>
      </c>
      <c r="D159" s="5" t="s">
        <v>49</v>
      </c>
      <c r="E159" s="6" t="s">
        <v>208</v>
      </c>
      <c r="F159" s="7">
        <v>1243.75</v>
      </c>
      <c r="G159" s="8">
        <v>1</v>
      </c>
      <c r="H159" s="9">
        <f t="shared" si="6"/>
        <v>1243.75</v>
      </c>
    </row>
    <row r="160" spans="1:8" ht="135.75">
      <c r="A160" s="1" t="s">
        <v>194</v>
      </c>
      <c r="B160" s="1">
        <v>8</v>
      </c>
      <c r="C160" s="1" t="s">
        <v>209</v>
      </c>
      <c r="D160" s="5" t="s">
        <v>49</v>
      </c>
      <c r="E160" s="6" t="s">
        <v>210</v>
      </c>
      <c r="F160" s="7">
        <v>1054.7</v>
      </c>
      <c r="G160" s="8">
        <v>1</v>
      </c>
      <c r="H160" s="9">
        <f t="shared" si="6"/>
        <v>1054.7</v>
      </c>
    </row>
    <row r="161" spans="1:8">
      <c r="E161" s="15" t="s">
        <v>20</v>
      </c>
      <c r="F161" s="3"/>
      <c r="G161" s="3"/>
      <c r="H161" s="10">
        <f>SUM(H153:H160)</f>
        <v>8376.5399999999991</v>
      </c>
    </row>
    <row r="163" spans="1:8">
      <c r="C163" s="3" t="s">
        <v>8</v>
      </c>
      <c r="D163" s="4" t="s">
        <v>9</v>
      </c>
      <c r="E163" s="15" t="s">
        <v>10</v>
      </c>
    </row>
    <row r="164" spans="1:8">
      <c r="C164" s="3" t="s">
        <v>11</v>
      </c>
      <c r="D164" s="4" t="s">
        <v>191</v>
      </c>
      <c r="E164" s="15" t="s">
        <v>192</v>
      </c>
    </row>
    <row r="165" spans="1:8">
      <c r="C165" s="3" t="s">
        <v>14</v>
      </c>
      <c r="D165" s="4" t="s">
        <v>31</v>
      </c>
      <c r="E165" s="15" t="s">
        <v>211</v>
      </c>
    </row>
    <row r="167" spans="1:8" ht="102">
      <c r="A167" s="1" t="s">
        <v>212</v>
      </c>
      <c r="B167" s="1">
        <v>1</v>
      </c>
      <c r="C167" s="1" t="s">
        <v>213</v>
      </c>
      <c r="D167" s="5" t="s">
        <v>49</v>
      </c>
      <c r="E167" s="6" t="s">
        <v>214</v>
      </c>
      <c r="F167" s="7">
        <v>998.6</v>
      </c>
      <c r="G167" s="8">
        <v>1</v>
      </c>
      <c r="H167" s="9">
        <f>ROUND(ROUND(F167,2)*ROUND(G167,3),2)</f>
        <v>998.6</v>
      </c>
    </row>
    <row r="168" spans="1:8" ht="102">
      <c r="A168" s="1" t="s">
        <v>212</v>
      </c>
      <c r="B168" s="1">
        <v>2</v>
      </c>
      <c r="C168" s="1" t="s">
        <v>215</v>
      </c>
      <c r="D168" s="5" t="s">
        <v>49</v>
      </c>
      <c r="E168" s="6" t="s">
        <v>216</v>
      </c>
      <c r="F168" s="7">
        <v>1659.69</v>
      </c>
      <c r="G168" s="8">
        <v>1</v>
      </c>
      <c r="H168" s="9">
        <f>ROUND(ROUND(F168,2)*ROUND(G168,3),2)</f>
        <v>1659.69</v>
      </c>
    </row>
    <row r="169" spans="1:8">
      <c r="E169" s="15" t="s">
        <v>20</v>
      </c>
      <c r="F169" s="3"/>
      <c r="G169" s="3"/>
      <c r="H169" s="10">
        <f>SUM(H167:H168)</f>
        <v>2658.29</v>
      </c>
    </row>
    <row r="171" spans="1:8">
      <c r="C171" s="3" t="s">
        <v>8</v>
      </c>
      <c r="D171" s="4" t="s">
        <v>9</v>
      </c>
      <c r="E171" s="15" t="s">
        <v>10</v>
      </c>
    </row>
    <row r="172" spans="1:8">
      <c r="C172" s="3" t="s">
        <v>11</v>
      </c>
      <c r="D172" s="4" t="s">
        <v>217</v>
      </c>
      <c r="E172" s="15" t="s">
        <v>218</v>
      </c>
    </row>
    <row r="173" spans="1:8">
      <c r="C173" s="3" t="s">
        <v>14</v>
      </c>
      <c r="D173" s="4" t="s">
        <v>9</v>
      </c>
      <c r="E173" s="15" t="s">
        <v>218</v>
      </c>
    </row>
    <row r="175" spans="1:8" ht="45.75">
      <c r="A175" s="1" t="s">
        <v>219</v>
      </c>
      <c r="B175" s="1">
        <v>1</v>
      </c>
      <c r="C175" s="1" t="s">
        <v>220</v>
      </c>
      <c r="D175" s="5" t="s">
        <v>18</v>
      </c>
      <c r="E175" s="6" t="s">
        <v>221</v>
      </c>
      <c r="F175" s="7">
        <v>1498.17</v>
      </c>
      <c r="G175" s="8">
        <v>1</v>
      </c>
      <c r="H175" s="9">
        <f>ROUND(ROUND(F175,2)*ROUND(G175,3),2)</f>
        <v>1498.17</v>
      </c>
    </row>
    <row r="176" spans="1:8">
      <c r="E176" s="15" t="s">
        <v>20</v>
      </c>
      <c r="F176" s="3"/>
      <c r="G176" s="3"/>
      <c r="H176" s="10">
        <f>SUM(H175:H175)</f>
        <v>1498.17</v>
      </c>
    </row>
    <row r="178" spans="5:8">
      <c r="E178" s="16" t="s">
        <v>222</v>
      </c>
      <c r="H178" s="11">
        <f>SUM(H8:H177)/2</f>
        <v>232082.84999999986</v>
      </c>
    </row>
  </sheetData>
  <mergeCells count="5">
    <mergeCell ref="A6:H6"/>
    <mergeCell ref="A1:H1"/>
    <mergeCell ref="A2:H2"/>
    <mergeCell ref="A3:H3"/>
    <mergeCell ref="A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17"/>
  <sheetViews>
    <sheetView workbookViewId="0">
      <selection activeCell="J18" sqref="J18"/>
    </sheetView>
  </sheetViews>
  <sheetFormatPr defaultColWidth="9.140625" defaultRowHeight="15"/>
  <cols>
    <col min="1" max="1" width="25.7109375" customWidth="1"/>
    <col min="2" max="2" width="3.42578125" customWidth="1"/>
    <col min="3" max="7" width="13.7109375" customWidth="1"/>
    <col min="8" max="8" width="25.7109375" customWidth="1"/>
  </cols>
  <sheetData>
    <row r="1" spans="1:8">
      <c r="A1" s="18" t="s">
        <v>0</v>
      </c>
      <c r="B1" s="18"/>
      <c r="C1" s="18"/>
      <c r="D1" s="18"/>
      <c r="E1" s="18"/>
      <c r="F1" s="18"/>
      <c r="G1" s="18"/>
      <c r="H1" s="18"/>
    </row>
    <row r="2" spans="1:8">
      <c r="A2" s="18" t="s">
        <v>1</v>
      </c>
      <c r="B2" s="18"/>
      <c r="C2" s="18"/>
      <c r="D2" s="18"/>
      <c r="E2" s="18"/>
      <c r="F2" s="18"/>
      <c r="G2" s="18"/>
      <c r="H2" s="18"/>
    </row>
    <row r="3" spans="1:8">
      <c r="A3" s="18" t="s">
        <v>2</v>
      </c>
      <c r="B3" s="18"/>
      <c r="C3" s="18"/>
      <c r="D3" s="18"/>
      <c r="E3" s="18"/>
      <c r="F3" s="18"/>
      <c r="G3" s="18"/>
      <c r="H3" s="18"/>
    </row>
    <row r="4" spans="1:8">
      <c r="A4" s="18" t="s">
        <v>3</v>
      </c>
      <c r="B4" s="18"/>
      <c r="C4" s="18"/>
      <c r="D4" s="18"/>
      <c r="E4" s="18"/>
      <c r="F4" s="18"/>
      <c r="G4" s="18"/>
      <c r="H4" s="18"/>
    </row>
    <row r="6" spans="1:8" ht="18.75">
      <c r="A6" s="17" t="s">
        <v>223</v>
      </c>
      <c r="B6" s="17"/>
      <c r="C6" s="17"/>
      <c r="D6" s="17"/>
      <c r="E6" s="17"/>
      <c r="F6" s="17"/>
      <c r="G6" s="17"/>
      <c r="H6" s="17"/>
    </row>
    <row r="9" spans="1:8">
      <c r="B9" t="s">
        <v>224</v>
      </c>
      <c r="C9" s="3" t="s">
        <v>8</v>
      </c>
      <c r="D9" s="4" t="s">
        <v>9</v>
      </c>
      <c r="E9" s="3" t="s">
        <v>10</v>
      </c>
    </row>
    <row r="10" spans="1:8">
      <c r="B10" t="s">
        <v>224</v>
      </c>
      <c r="C10" s="3" t="s">
        <v>11</v>
      </c>
      <c r="D10" s="4" t="s">
        <v>12</v>
      </c>
      <c r="E10" s="3" t="s">
        <v>13</v>
      </c>
    </row>
    <row r="11" spans="1:8">
      <c r="B11" t="s">
        <v>224</v>
      </c>
      <c r="C11" s="3" t="s">
        <v>14</v>
      </c>
      <c r="D11" s="4" t="s">
        <v>9</v>
      </c>
      <c r="E11" s="3" t="s">
        <v>15</v>
      </c>
    </row>
    <row r="13" spans="1:8" ht="45" customHeight="1">
      <c r="A13" s="19" t="s">
        <v>225</v>
      </c>
      <c r="B13" s="19" t="s">
        <v>226</v>
      </c>
      <c r="C13" s="19" t="s">
        <v>17</v>
      </c>
      <c r="D13" s="20" t="s">
        <v>18</v>
      </c>
      <c r="E13" s="21" t="s">
        <v>19</v>
      </c>
      <c r="F13" s="21" t="s">
        <v>19</v>
      </c>
      <c r="G13" s="22">
        <f>SUM(G14:G14)</f>
        <v>1</v>
      </c>
    </row>
    <row r="14" spans="1:8">
      <c r="A14" s="12"/>
      <c r="B14" s="12"/>
      <c r="C14" s="13">
        <v>1</v>
      </c>
      <c r="D14" s="13"/>
      <c r="E14" s="13"/>
      <c r="F14" s="13"/>
      <c r="G14" s="13">
        <f>PRODUCT(C14:F14)</f>
        <v>1</v>
      </c>
    </row>
    <row r="16" spans="1:8">
      <c r="B16" t="s">
        <v>224</v>
      </c>
      <c r="C16" s="3" t="s">
        <v>8</v>
      </c>
      <c r="D16" s="4" t="s">
        <v>9</v>
      </c>
      <c r="E16" s="3" t="s">
        <v>10</v>
      </c>
    </row>
    <row r="17" spans="1:7">
      <c r="B17" t="s">
        <v>224</v>
      </c>
      <c r="C17" s="3" t="s">
        <v>11</v>
      </c>
      <c r="D17" s="4" t="s">
        <v>9</v>
      </c>
      <c r="E17" s="3" t="s">
        <v>21</v>
      </c>
    </row>
    <row r="18" spans="1:7">
      <c r="B18" t="s">
        <v>224</v>
      </c>
      <c r="C18" s="3" t="s">
        <v>14</v>
      </c>
      <c r="D18" s="4" t="s">
        <v>9</v>
      </c>
      <c r="E18" s="3" t="s">
        <v>22</v>
      </c>
    </row>
    <row r="20" spans="1:7" ht="45" customHeight="1">
      <c r="A20" s="19" t="s">
        <v>227</v>
      </c>
      <c r="B20" s="19" t="s">
        <v>226</v>
      </c>
      <c r="C20" s="19" t="s">
        <v>24</v>
      </c>
      <c r="D20" s="20" t="s">
        <v>18</v>
      </c>
      <c r="E20" s="21" t="s">
        <v>25</v>
      </c>
      <c r="F20" s="21" t="s">
        <v>25</v>
      </c>
      <c r="G20" s="22">
        <f>SUM(G21:G21)</f>
        <v>1</v>
      </c>
    </row>
    <row r="21" spans="1:7">
      <c r="A21" s="12"/>
      <c r="B21" s="12"/>
      <c r="C21" s="13">
        <v>1</v>
      </c>
      <c r="D21" s="13"/>
      <c r="E21" s="13"/>
      <c r="F21" s="13"/>
      <c r="G21" s="13">
        <f>PRODUCT(C21:F21)</f>
        <v>1</v>
      </c>
    </row>
    <row r="23" spans="1:7" ht="45" customHeight="1">
      <c r="A23" s="19" t="s">
        <v>228</v>
      </c>
      <c r="B23" s="19" t="s">
        <v>226</v>
      </c>
      <c r="C23" s="19" t="s">
        <v>26</v>
      </c>
      <c r="D23" s="20" t="s">
        <v>27</v>
      </c>
      <c r="E23" s="21" t="s">
        <v>28</v>
      </c>
      <c r="F23" s="21" t="s">
        <v>28</v>
      </c>
      <c r="G23" s="22">
        <f>SUM(G24:G24)</f>
        <v>10</v>
      </c>
    </row>
    <row r="24" spans="1:7">
      <c r="A24" s="12" t="s">
        <v>229</v>
      </c>
      <c r="B24" s="12"/>
      <c r="C24" s="13">
        <v>10</v>
      </c>
      <c r="D24" s="13"/>
      <c r="E24" s="13"/>
      <c r="F24" s="13"/>
      <c r="G24" s="13">
        <f>PRODUCT(C24:F24)</f>
        <v>10</v>
      </c>
    </row>
    <row r="26" spans="1:7" ht="45" customHeight="1">
      <c r="A26" s="19" t="s">
        <v>230</v>
      </c>
      <c r="B26" s="19" t="s">
        <v>226</v>
      </c>
      <c r="C26" s="19" t="s">
        <v>29</v>
      </c>
      <c r="D26" s="20" t="s">
        <v>27</v>
      </c>
      <c r="E26" s="21" t="s">
        <v>30</v>
      </c>
      <c r="F26" s="21" t="s">
        <v>30</v>
      </c>
      <c r="G26" s="22">
        <f>SUM(G27:G30)</f>
        <v>15.1</v>
      </c>
    </row>
    <row r="27" spans="1:7">
      <c r="A27" s="12" t="s">
        <v>231</v>
      </c>
      <c r="B27" s="12"/>
      <c r="C27" s="13">
        <v>2</v>
      </c>
      <c r="D27" s="13">
        <v>2</v>
      </c>
      <c r="E27" s="13"/>
      <c r="F27" s="13"/>
      <c r="G27" s="13">
        <f>PRODUCT(C27:F27)</f>
        <v>4</v>
      </c>
    </row>
    <row r="28" spans="1:7">
      <c r="A28" s="12" t="s">
        <v>232</v>
      </c>
      <c r="B28" s="12"/>
      <c r="C28" s="13">
        <v>1</v>
      </c>
      <c r="D28" s="13">
        <v>1.6</v>
      </c>
      <c r="E28" s="13"/>
      <c r="F28" s="13"/>
      <c r="G28" s="13">
        <f>PRODUCT(C28:F28)</f>
        <v>1.6</v>
      </c>
    </row>
    <row r="29" spans="1:7">
      <c r="A29" s="12"/>
      <c r="B29" s="12"/>
      <c r="C29" s="13">
        <v>1</v>
      </c>
      <c r="D29" s="13">
        <v>2</v>
      </c>
      <c r="E29" s="13"/>
      <c r="F29" s="13"/>
      <c r="G29" s="13">
        <f>PRODUCT(C29:F29)</f>
        <v>2</v>
      </c>
    </row>
    <row r="30" spans="1:7">
      <c r="A30" s="12" t="s">
        <v>233</v>
      </c>
      <c r="B30" s="12"/>
      <c r="C30" s="13">
        <v>5</v>
      </c>
      <c r="D30" s="13">
        <v>1.5</v>
      </c>
      <c r="E30" s="13"/>
      <c r="F30" s="13"/>
      <c r="G30" s="13">
        <f>PRODUCT(C30:F30)</f>
        <v>7.5</v>
      </c>
    </row>
    <row r="32" spans="1:7">
      <c r="B32" t="s">
        <v>224</v>
      </c>
      <c r="C32" s="3" t="s">
        <v>8</v>
      </c>
      <c r="D32" s="4" t="s">
        <v>9</v>
      </c>
      <c r="E32" s="3" t="s">
        <v>10</v>
      </c>
    </row>
    <row r="33" spans="1:7">
      <c r="B33" t="s">
        <v>224</v>
      </c>
      <c r="C33" s="3" t="s">
        <v>11</v>
      </c>
      <c r="D33" s="4" t="s">
        <v>31</v>
      </c>
      <c r="E33" s="3" t="s">
        <v>32</v>
      </c>
    </row>
    <row r="34" spans="1:7">
      <c r="B34" t="s">
        <v>224</v>
      </c>
      <c r="C34" s="3" t="s">
        <v>14</v>
      </c>
      <c r="D34" s="4" t="s">
        <v>9</v>
      </c>
      <c r="E34" s="3" t="s">
        <v>33</v>
      </c>
    </row>
    <row r="36" spans="1:7" ht="45" customHeight="1">
      <c r="A36" s="19" t="s">
        <v>234</v>
      </c>
      <c r="B36" s="19" t="s">
        <v>226</v>
      </c>
      <c r="C36" s="19" t="s">
        <v>35</v>
      </c>
      <c r="D36" s="20" t="s">
        <v>36</v>
      </c>
      <c r="E36" s="21" t="s">
        <v>37</v>
      </c>
      <c r="F36" s="21" t="s">
        <v>37</v>
      </c>
      <c r="G36" s="22">
        <f>SUM(G37:G37)</f>
        <v>7.3599999999999994</v>
      </c>
    </row>
    <row r="37" spans="1:7">
      <c r="A37" s="12" t="s">
        <v>229</v>
      </c>
      <c r="B37" s="12"/>
      <c r="C37" s="13">
        <v>1</v>
      </c>
      <c r="D37" s="13">
        <v>9.1999999999999993</v>
      </c>
      <c r="E37" s="13"/>
      <c r="F37" s="13">
        <v>0.8</v>
      </c>
      <c r="G37" s="13">
        <f>PRODUCT(C37:F37)</f>
        <v>7.3599999999999994</v>
      </c>
    </row>
    <row r="39" spans="1:7" ht="45" customHeight="1">
      <c r="A39" s="19" t="s">
        <v>235</v>
      </c>
      <c r="B39" s="19" t="s">
        <v>226</v>
      </c>
      <c r="C39" s="19" t="s">
        <v>38</v>
      </c>
      <c r="D39" s="20" t="s">
        <v>36</v>
      </c>
      <c r="E39" s="21" t="s">
        <v>39</v>
      </c>
      <c r="F39" s="21" t="s">
        <v>39</v>
      </c>
      <c r="G39" s="22">
        <f>SUM(G40:G40)</f>
        <v>6.6</v>
      </c>
    </row>
    <row r="40" spans="1:7">
      <c r="A40" s="12" t="s">
        <v>229</v>
      </c>
      <c r="B40" s="12"/>
      <c r="C40" s="13">
        <v>1</v>
      </c>
      <c r="D40" s="13">
        <v>3.3</v>
      </c>
      <c r="E40" s="13"/>
      <c r="F40" s="13">
        <v>2</v>
      </c>
      <c r="G40" s="13">
        <f>PRODUCT(C40:F40)</f>
        <v>6.6</v>
      </c>
    </row>
    <row r="42" spans="1:7" ht="45" customHeight="1">
      <c r="A42" s="19" t="s">
        <v>236</v>
      </c>
      <c r="B42" s="19" t="s">
        <v>226</v>
      </c>
      <c r="C42" s="19" t="s">
        <v>40</v>
      </c>
      <c r="D42" s="20" t="s">
        <v>27</v>
      </c>
      <c r="E42" s="21" t="s">
        <v>41</v>
      </c>
      <c r="F42" s="21" t="s">
        <v>41</v>
      </c>
      <c r="G42" s="22">
        <f>SUM(G43:G44)</f>
        <v>176.39999999999998</v>
      </c>
    </row>
    <row r="43" spans="1:7">
      <c r="A43" s="12"/>
      <c r="B43" s="12"/>
      <c r="C43" s="13">
        <v>12</v>
      </c>
      <c r="D43" s="13">
        <v>9.1999999999999993</v>
      </c>
      <c r="E43" s="13"/>
      <c r="F43" s="13"/>
      <c r="G43" s="13">
        <f>PRODUCT(C43:F43)</f>
        <v>110.39999999999999</v>
      </c>
    </row>
    <row r="44" spans="1:7">
      <c r="A44" s="12"/>
      <c r="B44" s="12"/>
      <c r="C44" s="13">
        <v>22</v>
      </c>
      <c r="D44" s="13">
        <v>3</v>
      </c>
      <c r="E44" s="13"/>
      <c r="F44" s="13"/>
      <c r="G44" s="13">
        <f>PRODUCT(C44:F44)</f>
        <v>66</v>
      </c>
    </row>
    <row r="46" spans="1:7" ht="45" customHeight="1">
      <c r="A46" s="19" t="s">
        <v>237</v>
      </c>
      <c r="B46" s="19" t="s">
        <v>226</v>
      </c>
      <c r="C46" s="19" t="s">
        <v>42</v>
      </c>
      <c r="D46" s="20" t="s">
        <v>27</v>
      </c>
      <c r="E46" s="21" t="s">
        <v>43</v>
      </c>
      <c r="F46" s="21" t="s">
        <v>43</v>
      </c>
      <c r="G46" s="22">
        <f>SUM(G47:G47)</f>
        <v>72.599999999999994</v>
      </c>
    </row>
    <row r="47" spans="1:7">
      <c r="A47" s="12"/>
      <c r="B47" s="12"/>
      <c r="C47" s="13">
        <v>22</v>
      </c>
      <c r="D47" s="13">
        <v>3.3</v>
      </c>
      <c r="E47" s="13"/>
      <c r="F47" s="13"/>
      <c r="G47" s="13">
        <f>PRODUCT(C47:F47)</f>
        <v>72.599999999999994</v>
      </c>
    </row>
    <row r="49" spans="1:7">
      <c r="B49" t="s">
        <v>224</v>
      </c>
      <c r="C49" s="3" t="s">
        <v>8</v>
      </c>
      <c r="D49" s="4" t="s">
        <v>9</v>
      </c>
      <c r="E49" s="3" t="s">
        <v>10</v>
      </c>
    </row>
    <row r="50" spans="1:7">
      <c r="B50" t="s">
        <v>224</v>
      </c>
      <c r="C50" s="3" t="s">
        <v>11</v>
      </c>
      <c r="D50" s="4" t="s">
        <v>44</v>
      </c>
      <c r="E50" s="3" t="s">
        <v>45</v>
      </c>
    </row>
    <row r="51" spans="1:7">
      <c r="B51" t="s">
        <v>224</v>
      </c>
      <c r="C51" s="3" t="s">
        <v>14</v>
      </c>
      <c r="D51" s="4" t="s">
        <v>9</v>
      </c>
      <c r="E51" s="3" t="s">
        <v>46</v>
      </c>
    </row>
    <row r="53" spans="1:7" ht="45" customHeight="1">
      <c r="A53" s="19" t="s">
        <v>238</v>
      </c>
      <c r="B53" s="19" t="s">
        <v>226</v>
      </c>
      <c r="C53" s="19" t="s">
        <v>48</v>
      </c>
      <c r="D53" s="20" t="s">
        <v>49</v>
      </c>
      <c r="E53" s="21" t="s">
        <v>50</v>
      </c>
      <c r="F53" s="21" t="s">
        <v>50</v>
      </c>
      <c r="G53" s="22">
        <f>SUM(G54:G54)</f>
        <v>1</v>
      </c>
    </row>
    <row r="54" spans="1:7">
      <c r="A54" s="12"/>
      <c r="B54" s="12"/>
      <c r="C54" s="13">
        <v>1</v>
      </c>
      <c r="D54" s="13"/>
      <c r="E54" s="13"/>
      <c r="F54" s="13"/>
      <c r="G54" s="13">
        <f>PRODUCT(C54:F54)</f>
        <v>1</v>
      </c>
    </row>
    <row r="56" spans="1:7">
      <c r="B56" t="s">
        <v>224</v>
      </c>
      <c r="C56" s="3" t="s">
        <v>8</v>
      </c>
      <c r="D56" s="4" t="s">
        <v>9</v>
      </c>
      <c r="E56" s="3" t="s">
        <v>10</v>
      </c>
    </row>
    <row r="57" spans="1:7">
      <c r="B57" t="s">
        <v>224</v>
      </c>
      <c r="C57" s="3" t="s">
        <v>11</v>
      </c>
      <c r="D57" s="4" t="s">
        <v>51</v>
      </c>
      <c r="E57" s="3" t="s">
        <v>52</v>
      </c>
    </row>
    <row r="58" spans="1:7">
      <c r="B58" t="s">
        <v>224</v>
      </c>
      <c r="C58" s="3" t="s">
        <v>14</v>
      </c>
      <c r="D58" s="4" t="s">
        <v>9</v>
      </c>
      <c r="E58" s="3" t="s">
        <v>53</v>
      </c>
    </row>
    <row r="60" spans="1:7" ht="45" customHeight="1">
      <c r="A60" s="19" t="s">
        <v>239</v>
      </c>
      <c r="B60" s="19" t="s">
        <v>226</v>
      </c>
      <c r="C60" s="19" t="s">
        <v>55</v>
      </c>
      <c r="D60" s="20" t="s">
        <v>36</v>
      </c>
      <c r="E60" s="21" t="s">
        <v>56</v>
      </c>
      <c r="F60" s="21" t="s">
        <v>56</v>
      </c>
      <c r="G60" s="22">
        <f>SUM(G61:G99)</f>
        <v>300.09000000000009</v>
      </c>
    </row>
    <row r="61" spans="1:7">
      <c r="A61" s="12"/>
      <c r="B61" s="12"/>
      <c r="C61" s="13">
        <v>1</v>
      </c>
      <c r="D61" s="13">
        <v>7.61</v>
      </c>
      <c r="E61" s="13"/>
      <c r="F61" s="13"/>
      <c r="G61" s="13">
        <f t="shared" ref="G61:G99" si="0">PRODUCT(C61:F61)</f>
        <v>7.61</v>
      </c>
    </row>
    <row r="62" spans="1:7">
      <c r="A62" s="12"/>
      <c r="B62" s="12"/>
      <c r="C62" s="13">
        <v>1</v>
      </c>
      <c r="D62" s="13">
        <v>1.88</v>
      </c>
      <c r="E62" s="13"/>
      <c r="F62" s="13"/>
      <c r="G62" s="13">
        <f t="shared" si="0"/>
        <v>1.88</v>
      </c>
    </row>
    <row r="63" spans="1:7">
      <c r="A63" s="12"/>
      <c r="B63" s="12"/>
      <c r="C63" s="13">
        <v>1</v>
      </c>
      <c r="D63" s="13">
        <v>1.6</v>
      </c>
      <c r="E63" s="13"/>
      <c r="F63" s="13"/>
      <c r="G63" s="13">
        <f t="shared" si="0"/>
        <v>1.6</v>
      </c>
    </row>
    <row r="64" spans="1:7">
      <c r="A64" s="12"/>
      <c r="B64" s="12"/>
      <c r="C64" s="13">
        <v>1</v>
      </c>
      <c r="D64" s="13">
        <v>6.53</v>
      </c>
      <c r="E64" s="13"/>
      <c r="F64" s="13"/>
      <c r="G64" s="13">
        <f t="shared" si="0"/>
        <v>6.53</v>
      </c>
    </row>
    <row r="65" spans="1:7">
      <c r="A65" s="12"/>
      <c r="B65" s="12"/>
      <c r="C65" s="13">
        <v>1</v>
      </c>
      <c r="D65" s="13">
        <v>4.37</v>
      </c>
      <c r="E65" s="13"/>
      <c r="F65" s="13"/>
      <c r="G65" s="13">
        <f t="shared" si="0"/>
        <v>4.37</v>
      </c>
    </row>
    <row r="66" spans="1:7">
      <c r="A66" s="12"/>
      <c r="B66" s="12"/>
      <c r="C66" s="13">
        <v>1</v>
      </c>
      <c r="D66" s="13">
        <v>10.41</v>
      </c>
      <c r="E66" s="13"/>
      <c r="F66" s="13"/>
      <c r="G66" s="13">
        <f t="shared" si="0"/>
        <v>10.41</v>
      </c>
    </row>
    <row r="67" spans="1:7">
      <c r="A67" s="12"/>
      <c r="B67" s="12"/>
      <c r="C67" s="13">
        <v>1</v>
      </c>
      <c r="D67" s="13">
        <v>19.73</v>
      </c>
      <c r="E67" s="13"/>
      <c r="F67" s="13"/>
      <c r="G67" s="13">
        <f t="shared" si="0"/>
        <v>19.73</v>
      </c>
    </row>
    <row r="68" spans="1:7">
      <c r="A68" s="12"/>
      <c r="B68" s="12"/>
      <c r="C68" s="13">
        <v>1</v>
      </c>
      <c r="D68" s="13">
        <v>21.59</v>
      </c>
      <c r="E68" s="13"/>
      <c r="F68" s="13"/>
      <c r="G68" s="13">
        <f t="shared" si="0"/>
        <v>21.59</v>
      </c>
    </row>
    <row r="69" spans="1:7">
      <c r="A69" s="12"/>
      <c r="B69" s="12"/>
      <c r="C69" s="13">
        <v>1</v>
      </c>
      <c r="D69" s="13">
        <v>7.94</v>
      </c>
      <c r="E69" s="13"/>
      <c r="F69" s="13"/>
      <c r="G69" s="13">
        <f t="shared" si="0"/>
        <v>7.94</v>
      </c>
    </row>
    <row r="70" spans="1:7">
      <c r="A70" s="12"/>
      <c r="B70" s="12"/>
      <c r="C70" s="13">
        <v>1</v>
      </c>
      <c r="D70" s="13">
        <v>10.65</v>
      </c>
      <c r="E70" s="13"/>
      <c r="F70" s="13"/>
      <c r="G70" s="13">
        <f t="shared" si="0"/>
        <v>10.65</v>
      </c>
    </row>
    <row r="71" spans="1:7">
      <c r="A71" s="12"/>
      <c r="B71" s="12"/>
      <c r="C71" s="13">
        <v>1</v>
      </c>
      <c r="D71" s="13">
        <v>5.71</v>
      </c>
      <c r="E71" s="13"/>
      <c r="F71" s="13"/>
      <c r="G71" s="13">
        <f t="shared" si="0"/>
        <v>5.71</v>
      </c>
    </row>
    <row r="72" spans="1:7">
      <c r="A72" s="12"/>
      <c r="B72" s="12"/>
      <c r="C72" s="13">
        <v>1</v>
      </c>
      <c r="D72" s="13">
        <v>2.76</v>
      </c>
      <c r="E72" s="13"/>
      <c r="F72" s="13"/>
      <c r="G72" s="13">
        <f t="shared" si="0"/>
        <v>2.76</v>
      </c>
    </row>
    <row r="73" spans="1:7">
      <c r="A73" s="12"/>
      <c r="B73" s="12"/>
      <c r="C73" s="13">
        <v>1</v>
      </c>
      <c r="D73" s="13">
        <v>6.39</v>
      </c>
      <c r="E73" s="13"/>
      <c r="F73" s="13"/>
      <c r="G73" s="13">
        <f t="shared" si="0"/>
        <v>6.39</v>
      </c>
    </row>
    <row r="74" spans="1:7">
      <c r="A74" s="12"/>
      <c r="B74" s="12"/>
      <c r="C74" s="13">
        <v>1</v>
      </c>
      <c r="D74" s="13">
        <v>6.39</v>
      </c>
      <c r="E74" s="13"/>
      <c r="F74" s="13"/>
      <c r="G74" s="13">
        <f t="shared" si="0"/>
        <v>6.39</v>
      </c>
    </row>
    <row r="75" spans="1:7">
      <c r="A75" s="12"/>
      <c r="B75" s="12"/>
      <c r="C75" s="13">
        <v>1</v>
      </c>
      <c r="D75" s="13">
        <v>0.77</v>
      </c>
      <c r="E75" s="13"/>
      <c r="F75" s="13"/>
      <c r="G75" s="13">
        <f t="shared" si="0"/>
        <v>0.77</v>
      </c>
    </row>
    <row r="76" spans="1:7">
      <c r="A76" s="12"/>
      <c r="B76" s="12"/>
      <c r="C76" s="13">
        <v>1</v>
      </c>
      <c r="D76" s="13">
        <v>11.33</v>
      </c>
      <c r="E76" s="13"/>
      <c r="F76" s="13"/>
      <c r="G76" s="13">
        <f t="shared" si="0"/>
        <v>11.33</v>
      </c>
    </row>
    <row r="77" spans="1:7">
      <c r="A77" s="12"/>
      <c r="B77" s="12"/>
      <c r="C77" s="13">
        <v>1</v>
      </c>
      <c r="D77" s="13">
        <v>2.88</v>
      </c>
      <c r="E77" s="13"/>
      <c r="F77" s="13"/>
      <c r="G77" s="13">
        <f t="shared" si="0"/>
        <v>2.88</v>
      </c>
    </row>
    <row r="78" spans="1:7">
      <c r="A78" s="12"/>
      <c r="B78" s="12"/>
      <c r="C78" s="13">
        <v>1</v>
      </c>
      <c r="D78" s="13">
        <v>6.01</v>
      </c>
      <c r="E78" s="13"/>
      <c r="F78" s="13"/>
      <c r="G78" s="13">
        <f t="shared" si="0"/>
        <v>6.01</v>
      </c>
    </row>
    <row r="79" spans="1:7">
      <c r="A79" s="12"/>
      <c r="B79" s="12"/>
      <c r="C79" s="13">
        <v>1</v>
      </c>
      <c r="D79" s="13">
        <v>6.55</v>
      </c>
      <c r="E79" s="13"/>
      <c r="F79" s="13"/>
      <c r="G79" s="13">
        <f t="shared" si="0"/>
        <v>6.55</v>
      </c>
    </row>
    <row r="80" spans="1:7">
      <c r="A80" s="12"/>
      <c r="B80" s="12"/>
      <c r="C80" s="13">
        <v>1</v>
      </c>
      <c r="D80" s="13">
        <v>21.25</v>
      </c>
      <c r="E80" s="13"/>
      <c r="F80" s="13"/>
      <c r="G80" s="13">
        <f t="shared" si="0"/>
        <v>21.25</v>
      </c>
    </row>
    <row r="81" spans="1:7">
      <c r="A81" s="12"/>
      <c r="B81" s="12"/>
      <c r="C81" s="13">
        <v>1</v>
      </c>
      <c r="D81" s="13">
        <v>8.9</v>
      </c>
      <c r="E81" s="13"/>
      <c r="F81" s="13"/>
      <c r="G81" s="13">
        <f t="shared" si="0"/>
        <v>8.9</v>
      </c>
    </row>
    <row r="82" spans="1:7">
      <c r="A82" s="12"/>
      <c r="B82" s="12"/>
      <c r="C82" s="13">
        <v>1</v>
      </c>
      <c r="D82" s="13">
        <v>29.98</v>
      </c>
      <c r="E82" s="13"/>
      <c r="F82" s="13"/>
      <c r="G82" s="13">
        <f t="shared" si="0"/>
        <v>29.98</v>
      </c>
    </row>
    <row r="83" spans="1:7">
      <c r="A83" s="12"/>
      <c r="B83" s="12"/>
      <c r="C83" s="13">
        <v>1</v>
      </c>
      <c r="D83" s="13">
        <v>13.86</v>
      </c>
      <c r="E83" s="13"/>
      <c r="F83" s="13"/>
      <c r="G83" s="13">
        <f t="shared" si="0"/>
        <v>13.86</v>
      </c>
    </row>
    <row r="84" spans="1:7">
      <c r="A84" s="12"/>
      <c r="B84" s="12"/>
      <c r="C84" s="13">
        <v>1</v>
      </c>
      <c r="D84" s="13">
        <v>5.69</v>
      </c>
      <c r="E84" s="13"/>
      <c r="F84" s="13"/>
      <c r="G84" s="13">
        <f t="shared" si="0"/>
        <v>5.69</v>
      </c>
    </row>
    <row r="85" spans="1:7">
      <c r="A85" s="12"/>
      <c r="B85" s="12"/>
      <c r="C85" s="13">
        <v>1</v>
      </c>
      <c r="D85" s="13">
        <v>4.3</v>
      </c>
      <c r="E85" s="13"/>
      <c r="F85" s="13"/>
      <c r="G85" s="13">
        <f t="shared" si="0"/>
        <v>4.3</v>
      </c>
    </row>
    <row r="86" spans="1:7">
      <c r="A86" s="12"/>
      <c r="B86" s="12"/>
      <c r="C86" s="13">
        <v>1</v>
      </c>
      <c r="D86" s="13">
        <v>6.39</v>
      </c>
      <c r="E86" s="13"/>
      <c r="F86" s="13"/>
      <c r="G86" s="13">
        <f t="shared" si="0"/>
        <v>6.39</v>
      </c>
    </row>
    <row r="87" spans="1:7">
      <c r="A87" s="12"/>
      <c r="B87" s="12"/>
      <c r="C87" s="13">
        <v>1</v>
      </c>
      <c r="D87" s="13">
        <v>6.77</v>
      </c>
      <c r="E87" s="13"/>
      <c r="F87" s="13"/>
      <c r="G87" s="13">
        <f t="shared" si="0"/>
        <v>6.77</v>
      </c>
    </row>
    <row r="88" spans="1:7">
      <c r="A88" s="12"/>
      <c r="B88" s="12"/>
      <c r="C88" s="13">
        <v>1</v>
      </c>
      <c r="D88" s="13">
        <v>5.37</v>
      </c>
      <c r="E88" s="13"/>
      <c r="F88" s="13"/>
      <c r="G88" s="13">
        <f t="shared" si="0"/>
        <v>5.37</v>
      </c>
    </row>
    <row r="89" spans="1:7">
      <c r="A89" s="12"/>
      <c r="B89" s="12"/>
      <c r="C89" s="13">
        <v>1</v>
      </c>
      <c r="D89" s="13">
        <v>2.44</v>
      </c>
      <c r="E89" s="13"/>
      <c r="F89" s="13"/>
      <c r="G89" s="13">
        <f t="shared" si="0"/>
        <v>2.44</v>
      </c>
    </row>
    <row r="90" spans="1:7">
      <c r="A90" s="12"/>
      <c r="B90" s="12"/>
      <c r="C90" s="13">
        <v>1</v>
      </c>
      <c r="D90" s="13">
        <v>0.8</v>
      </c>
      <c r="E90" s="13"/>
      <c r="F90" s="13"/>
      <c r="G90" s="13">
        <f t="shared" si="0"/>
        <v>0.8</v>
      </c>
    </row>
    <row r="91" spans="1:7">
      <c r="A91" s="12"/>
      <c r="B91" s="12"/>
      <c r="C91" s="13">
        <v>1</v>
      </c>
      <c r="D91" s="13">
        <v>0.84</v>
      </c>
      <c r="E91" s="13"/>
      <c r="F91" s="13"/>
      <c r="G91" s="13">
        <f t="shared" si="0"/>
        <v>0.84</v>
      </c>
    </row>
    <row r="92" spans="1:7">
      <c r="A92" s="12"/>
      <c r="B92" s="12"/>
      <c r="C92" s="13">
        <v>1</v>
      </c>
      <c r="D92" s="13">
        <v>2.88</v>
      </c>
      <c r="E92" s="13"/>
      <c r="F92" s="13"/>
      <c r="G92" s="13">
        <f t="shared" si="0"/>
        <v>2.88</v>
      </c>
    </row>
    <row r="93" spans="1:7">
      <c r="A93" s="12"/>
      <c r="B93" s="12"/>
      <c r="C93" s="13">
        <v>1</v>
      </c>
      <c r="D93" s="13">
        <v>2.71</v>
      </c>
      <c r="E93" s="13"/>
      <c r="F93" s="13"/>
      <c r="G93" s="13">
        <f t="shared" si="0"/>
        <v>2.71</v>
      </c>
    </row>
    <row r="94" spans="1:7">
      <c r="A94" s="12"/>
      <c r="B94" s="12"/>
      <c r="C94" s="13">
        <v>1</v>
      </c>
      <c r="D94" s="13">
        <v>1.05</v>
      </c>
      <c r="E94" s="13"/>
      <c r="F94" s="13"/>
      <c r="G94" s="13">
        <f t="shared" si="0"/>
        <v>1.05</v>
      </c>
    </row>
    <row r="95" spans="1:7">
      <c r="A95" s="12" t="s">
        <v>240</v>
      </c>
      <c r="B95" s="12"/>
      <c r="C95" s="13">
        <v>12</v>
      </c>
      <c r="D95" s="13">
        <v>0.9</v>
      </c>
      <c r="E95" s="13">
        <v>2.2000000000000002</v>
      </c>
      <c r="F95" s="13"/>
      <c r="G95" s="13">
        <f t="shared" si="0"/>
        <v>23.760000000000005</v>
      </c>
    </row>
    <row r="96" spans="1:7">
      <c r="A96" s="12"/>
      <c r="B96" s="12"/>
      <c r="C96" s="13">
        <v>4</v>
      </c>
      <c r="D96" s="13">
        <v>0.85</v>
      </c>
      <c r="E96" s="13">
        <v>2.2000000000000002</v>
      </c>
      <c r="F96" s="13"/>
      <c r="G96" s="13">
        <f t="shared" si="0"/>
        <v>7.48</v>
      </c>
    </row>
    <row r="97" spans="1:7">
      <c r="A97" s="12"/>
      <c r="B97" s="12"/>
      <c r="C97" s="13">
        <v>2</v>
      </c>
      <c r="D97" s="13">
        <v>1.2</v>
      </c>
      <c r="E97" s="13">
        <v>2.2000000000000002</v>
      </c>
      <c r="F97" s="13"/>
      <c r="G97" s="13">
        <f t="shared" si="0"/>
        <v>5.28</v>
      </c>
    </row>
    <row r="98" spans="1:7">
      <c r="A98" s="12"/>
      <c r="B98" s="12"/>
      <c r="C98" s="13">
        <v>3</v>
      </c>
      <c r="D98" s="13">
        <v>0.8</v>
      </c>
      <c r="E98" s="13">
        <v>2.2000000000000002</v>
      </c>
      <c r="F98" s="13"/>
      <c r="G98" s="13">
        <f t="shared" si="0"/>
        <v>5.2800000000000011</v>
      </c>
    </row>
    <row r="99" spans="1:7">
      <c r="A99" s="12"/>
      <c r="B99" s="12"/>
      <c r="C99" s="13">
        <v>1</v>
      </c>
      <c r="D99" s="13">
        <v>2.2000000000000002</v>
      </c>
      <c r="E99" s="13">
        <v>1.8</v>
      </c>
      <c r="F99" s="13"/>
      <c r="G99" s="13">
        <f t="shared" si="0"/>
        <v>3.9600000000000004</v>
      </c>
    </row>
    <row r="101" spans="1:7" ht="45" customHeight="1">
      <c r="A101" s="19" t="s">
        <v>241</v>
      </c>
      <c r="B101" s="19" t="s">
        <v>226</v>
      </c>
      <c r="C101" s="19" t="s">
        <v>57</v>
      </c>
      <c r="D101" s="20" t="s">
        <v>36</v>
      </c>
      <c r="E101" s="21" t="s">
        <v>58</v>
      </c>
      <c r="F101" s="21" t="s">
        <v>58</v>
      </c>
      <c r="G101" s="22">
        <f>SUM(G102:G105)</f>
        <v>16.75</v>
      </c>
    </row>
    <row r="102" spans="1:7">
      <c r="A102" s="12"/>
      <c r="B102" s="12"/>
      <c r="C102" s="13">
        <v>1</v>
      </c>
      <c r="D102" s="13">
        <v>3.23</v>
      </c>
      <c r="E102" s="13"/>
      <c r="F102" s="13"/>
      <c r="G102" s="13">
        <f>PRODUCT(C102:F102)</f>
        <v>3.23</v>
      </c>
    </row>
    <row r="103" spans="1:7">
      <c r="A103" s="12"/>
      <c r="B103" s="12"/>
      <c r="C103" s="13">
        <v>1</v>
      </c>
      <c r="D103" s="13">
        <v>3.33</v>
      </c>
      <c r="E103" s="13"/>
      <c r="F103" s="13"/>
      <c r="G103" s="13">
        <f>PRODUCT(C103:F103)</f>
        <v>3.33</v>
      </c>
    </row>
    <row r="104" spans="1:7">
      <c r="A104" s="12"/>
      <c r="B104" s="12"/>
      <c r="C104" s="13">
        <v>1</v>
      </c>
      <c r="D104" s="13">
        <v>3.15</v>
      </c>
      <c r="E104" s="13"/>
      <c r="F104" s="13"/>
      <c r="G104" s="13">
        <f>PRODUCT(C104:F104)</f>
        <v>3.15</v>
      </c>
    </row>
    <row r="105" spans="1:7">
      <c r="A105" s="12" t="s">
        <v>240</v>
      </c>
      <c r="B105" s="12"/>
      <c r="C105" s="13">
        <v>2</v>
      </c>
      <c r="D105" s="13">
        <v>1.6</v>
      </c>
      <c r="E105" s="13">
        <v>2.2000000000000002</v>
      </c>
      <c r="F105" s="13"/>
      <c r="G105" s="13">
        <f>PRODUCT(C105:F105)</f>
        <v>7.0400000000000009</v>
      </c>
    </row>
    <row r="107" spans="1:7" ht="45" customHeight="1">
      <c r="A107" s="19" t="s">
        <v>242</v>
      </c>
      <c r="B107" s="19" t="s">
        <v>226</v>
      </c>
      <c r="C107" s="19" t="s">
        <v>59</v>
      </c>
      <c r="D107" s="20" t="s">
        <v>36</v>
      </c>
      <c r="E107" s="21" t="s">
        <v>60</v>
      </c>
      <c r="F107" s="21" t="s">
        <v>60</v>
      </c>
      <c r="G107" s="22">
        <f>SUM(G108:G110)</f>
        <v>29.279999999999998</v>
      </c>
    </row>
    <row r="108" spans="1:7">
      <c r="A108" s="12"/>
      <c r="B108" s="12"/>
      <c r="C108" s="13">
        <v>1</v>
      </c>
      <c r="D108" s="13">
        <v>14.86</v>
      </c>
      <c r="E108" s="13"/>
      <c r="F108" s="13"/>
      <c r="G108" s="13">
        <f>PRODUCT(C108:F108)</f>
        <v>14.86</v>
      </c>
    </row>
    <row r="109" spans="1:7">
      <c r="A109" s="12"/>
      <c r="B109" s="12"/>
      <c r="C109" s="13">
        <v>1</v>
      </c>
      <c r="D109" s="13">
        <v>12.44</v>
      </c>
      <c r="E109" s="13"/>
      <c r="F109" s="13"/>
      <c r="G109" s="13">
        <f>PRODUCT(C109:F109)</f>
        <v>12.44</v>
      </c>
    </row>
    <row r="110" spans="1:7">
      <c r="A110" s="12" t="s">
        <v>240</v>
      </c>
      <c r="B110" s="12"/>
      <c r="C110" s="13">
        <v>1</v>
      </c>
      <c r="D110" s="13">
        <v>0.9</v>
      </c>
      <c r="E110" s="13">
        <v>2.2000000000000002</v>
      </c>
      <c r="F110" s="13"/>
      <c r="G110" s="13">
        <f>PRODUCT(C110:F110)</f>
        <v>1.9800000000000002</v>
      </c>
    </row>
    <row r="112" spans="1:7" ht="45" customHeight="1">
      <c r="A112" s="19" t="s">
        <v>243</v>
      </c>
      <c r="B112" s="19" t="s">
        <v>226</v>
      </c>
      <c r="C112" s="19" t="s">
        <v>61</v>
      </c>
      <c r="D112" s="20" t="s">
        <v>36</v>
      </c>
      <c r="E112" s="21" t="s">
        <v>62</v>
      </c>
      <c r="F112" s="21" t="s">
        <v>62</v>
      </c>
      <c r="G112" s="22">
        <f>SUM(G113:G157)</f>
        <v>160.44000000000003</v>
      </c>
    </row>
    <row r="113" spans="1:7">
      <c r="A113" s="12"/>
      <c r="B113" s="12"/>
      <c r="C113" s="13">
        <v>1</v>
      </c>
      <c r="D113" s="13">
        <v>1.36</v>
      </c>
      <c r="E113" s="13"/>
      <c r="F113" s="13"/>
      <c r="G113" s="13">
        <f t="shared" ref="G113:G154" si="1">PRODUCT(C113:F113)</f>
        <v>1.36</v>
      </c>
    </row>
    <row r="114" spans="1:7">
      <c r="A114" s="12"/>
      <c r="B114" s="12"/>
      <c r="C114" s="13">
        <v>1</v>
      </c>
      <c r="D114" s="13">
        <v>1.56</v>
      </c>
      <c r="E114" s="13"/>
      <c r="F114" s="13"/>
      <c r="G114" s="13">
        <f t="shared" si="1"/>
        <v>1.56</v>
      </c>
    </row>
    <row r="115" spans="1:7">
      <c r="A115" s="12"/>
      <c r="B115" s="12"/>
      <c r="C115" s="13">
        <v>1</v>
      </c>
      <c r="D115" s="13">
        <v>3.65</v>
      </c>
      <c r="E115" s="13"/>
      <c r="F115" s="13"/>
      <c r="G115" s="13">
        <f t="shared" si="1"/>
        <v>3.65</v>
      </c>
    </row>
    <row r="116" spans="1:7">
      <c r="A116" s="12"/>
      <c r="B116" s="12"/>
      <c r="C116" s="13">
        <v>1</v>
      </c>
      <c r="D116" s="13">
        <v>0.77</v>
      </c>
      <c r="E116" s="13"/>
      <c r="F116" s="13"/>
      <c r="G116" s="13">
        <f t="shared" si="1"/>
        <v>0.77</v>
      </c>
    </row>
    <row r="117" spans="1:7">
      <c r="A117" s="12"/>
      <c r="B117" s="12"/>
      <c r="C117" s="13">
        <v>1</v>
      </c>
      <c r="D117" s="13">
        <v>1.02</v>
      </c>
      <c r="E117" s="13"/>
      <c r="F117" s="13"/>
      <c r="G117" s="13">
        <f t="shared" si="1"/>
        <v>1.02</v>
      </c>
    </row>
    <row r="118" spans="1:7">
      <c r="A118" s="12"/>
      <c r="B118" s="12"/>
      <c r="C118" s="13">
        <v>1</v>
      </c>
      <c r="D118" s="13">
        <v>2.34</v>
      </c>
      <c r="E118" s="13"/>
      <c r="F118" s="13"/>
      <c r="G118" s="13">
        <f t="shared" si="1"/>
        <v>2.34</v>
      </c>
    </row>
    <row r="119" spans="1:7">
      <c r="A119" s="12"/>
      <c r="B119" s="12"/>
      <c r="C119" s="13">
        <v>1</v>
      </c>
      <c r="D119" s="13">
        <v>1.02</v>
      </c>
      <c r="E119" s="13"/>
      <c r="F119" s="13"/>
      <c r="G119" s="13">
        <f t="shared" si="1"/>
        <v>1.02</v>
      </c>
    </row>
    <row r="120" spans="1:7">
      <c r="A120" s="12"/>
      <c r="B120" s="12"/>
      <c r="C120" s="13">
        <v>1</v>
      </c>
      <c r="D120" s="13">
        <v>1.38</v>
      </c>
      <c r="E120" s="13"/>
      <c r="F120" s="13"/>
      <c r="G120" s="13">
        <f t="shared" si="1"/>
        <v>1.38</v>
      </c>
    </row>
    <row r="121" spans="1:7">
      <c r="A121" s="12"/>
      <c r="B121" s="12"/>
      <c r="C121" s="13">
        <v>1</v>
      </c>
      <c r="D121" s="13">
        <v>1.1100000000000001</v>
      </c>
      <c r="E121" s="13"/>
      <c r="F121" s="13"/>
      <c r="G121" s="13">
        <f t="shared" si="1"/>
        <v>1.1100000000000001</v>
      </c>
    </row>
    <row r="122" spans="1:7">
      <c r="A122" s="12"/>
      <c r="B122" s="12"/>
      <c r="C122" s="13">
        <v>1</v>
      </c>
      <c r="D122" s="13">
        <v>1.36</v>
      </c>
      <c r="E122" s="13"/>
      <c r="F122" s="13"/>
      <c r="G122" s="13">
        <f t="shared" si="1"/>
        <v>1.36</v>
      </c>
    </row>
    <row r="123" spans="1:7">
      <c r="A123" s="12"/>
      <c r="B123" s="12"/>
      <c r="C123" s="13">
        <v>1</v>
      </c>
      <c r="D123" s="13">
        <v>1.45</v>
      </c>
      <c r="E123" s="13"/>
      <c r="F123" s="13"/>
      <c r="G123" s="13">
        <f t="shared" si="1"/>
        <v>1.45</v>
      </c>
    </row>
    <row r="124" spans="1:7">
      <c r="A124" s="12"/>
      <c r="B124" s="12"/>
      <c r="C124" s="13">
        <v>1</v>
      </c>
      <c r="D124" s="13">
        <v>0.77</v>
      </c>
      <c r="E124" s="13"/>
      <c r="F124" s="13"/>
      <c r="G124" s="13">
        <f t="shared" si="1"/>
        <v>0.77</v>
      </c>
    </row>
    <row r="125" spans="1:7">
      <c r="A125" s="12"/>
      <c r="B125" s="12"/>
      <c r="C125" s="13">
        <v>1</v>
      </c>
      <c r="D125" s="13">
        <v>1.02</v>
      </c>
      <c r="E125" s="13"/>
      <c r="F125" s="13"/>
      <c r="G125" s="13">
        <f t="shared" si="1"/>
        <v>1.02</v>
      </c>
    </row>
    <row r="126" spans="1:7">
      <c r="A126" s="12"/>
      <c r="B126" s="12"/>
      <c r="C126" s="13">
        <v>1</v>
      </c>
      <c r="D126" s="13">
        <v>1.47</v>
      </c>
      <c r="E126" s="13"/>
      <c r="F126" s="13"/>
      <c r="G126" s="13">
        <f t="shared" si="1"/>
        <v>1.47</v>
      </c>
    </row>
    <row r="127" spans="1:7">
      <c r="A127" s="12"/>
      <c r="B127" s="12"/>
      <c r="C127" s="13">
        <v>1</v>
      </c>
      <c r="D127" s="13">
        <v>1.1100000000000001</v>
      </c>
      <c r="E127" s="13"/>
      <c r="F127" s="13"/>
      <c r="G127" s="13">
        <f t="shared" si="1"/>
        <v>1.1100000000000001</v>
      </c>
    </row>
    <row r="128" spans="1:7">
      <c r="A128" s="12"/>
      <c r="B128" s="12"/>
      <c r="C128" s="13">
        <v>1</v>
      </c>
      <c r="D128" s="13">
        <v>0.94</v>
      </c>
      <c r="E128" s="13"/>
      <c r="F128" s="13"/>
      <c r="G128" s="13">
        <f t="shared" si="1"/>
        <v>0.94</v>
      </c>
    </row>
    <row r="129" spans="1:7">
      <c r="A129" s="12"/>
      <c r="B129" s="12"/>
      <c r="C129" s="13">
        <v>1</v>
      </c>
      <c r="D129" s="13">
        <v>2.96</v>
      </c>
      <c r="E129" s="13"/>
      <c r="F129" s="13"/>
      <c r="G129" s="13">
        <f t="shared" si="1"/>
        <v>2.96</v>
      </c>
    </row>
    <row r="130" spans="1:7">
      <c r="A130" s="12"/>
      <c r="B130" s="12"/>
      <c r="C130" s="13">
        <v>1</v>
      </c>
      <c r="D130" s="13">
        <v>0.93</v>
      </c>
      <c r="E130" s="13"/>
      <c r="F130" s="13"/>
      <c r="G130" s="13">
        <f t="shared" si="1"/>
        <v>0.93</v>
      </c>
    </row>
    <row r="131" spans="1:7">
      <c r="A131" s="12"/>
      <c r="B131" s="12"/>
      <c r="C131" s="13">
        <v>1</v>
      </c>
      <c r="D131" s="13">
        <v>2.73</v>
      </c>
      <c r="E131" s="13"/>
      <c r="F131" s="13"/>
      <c r="G131" s="13">
        <f t="shared" si="1"/>
        <v>2.73</v>
      </c>
    </row>
    <row r="132" spans="1:7">
      <c r="A132" s="12"/>
      <c r="B132" s="12"/>
      <c r="C132" s="13">
        <v>1</v>
      </c>
      <c r="D132" s="13">
        <v>0.94</v>
      </c>
      <c r="E132" s="13"/>
      <c r="F132" s="13"/>
      <c r="G132" s="13">
        <f t="shared" si="1"/>
        <v>0.94</v>
      </c>
    </row>
    <row r="133" spans="1:7">
      <c r="A133" s="12"/>
      <c r="B133" s="12"/>
      <c r="C133" s="13">
        <v>1</v>
      </c>
      <c r="D133" s="13">
        <v>1.47</v>
      </c>
      <c r="E133" s="13"/>
      <c r="F133" s="13"/>
      <c r="G133" s="13">
        <f t="shared" si="1"/>
        <v>1.47</v>
      </c>
    </row>
    <row r="134" spans="1:7">
      <c r="A134" s="12"/>
      <c r="B134" s="12"/>
      <c r="C134" s="13">
        <v>1</v>
      </c>
      <c r="D134" s="13">
        <v>0.69</v>
      </c>
      <c r="E134" s="13"/>
      <c r="F134" s="13"/>
      <c r="G134" s="13">
        <f t="shared" si="1"/>
        <v>0.69</v>
      </c>
    </row>
    <row r="135" spans="1:7">
      <c r="A135" s="12"/>
      <c r="B135" s="12"/>
      <c r="C135" s="13">
        <v>1</v>
      </c>
      <c r="D135" s="13">
        <v>0.68</v>
      </c>
      <c r="E135" s="13"/>
      <c r="F135" s="13"/>
      <c r="G135" s="13">
        <f t="shared" si="1"/>
        <v>0.68</v>
      </c>
    </row>
    <row r="136" spans="1:7">
      <c r="A136" s="12"/>
      <c r="B136" s="12"/>
      <c r="C136" s="13">
        <v>1</v>
      </c>
      <c r="D136" s="13">
        <v>0.35</v>
      </c>
      <c r="E136" s="13"/>
      <c r="F136" s="13"/>
      <c r="G136" s="13">
        <f t="shared" si="1"/>
        <v>0.35</v>
      </c>
    </row>
    <row r="137" spans="1:7">
      <c r="A137" s="12"/>
      <c r="B137" s="12"/>
      <c r="C137" s="13">
        <v>1</v>
      </c>
      <c r="D137" s="13">
        <v>3.94</v>
      </c>
      <c r="E137" s="13"/>
      <c r="F137" s="13"/>
      <c r="G137" s="13">
        <f t="shared" si="1"/>
        <v>3.94</v>
      </c>
    </row>
    <row r="138" spans="1:7">
      <c r="A138" s="12"/>
      <c r="B138" s="12"/>
      <c r="C138" s="13">
        <v>1</v>
      </c>
      <c r="D138" s="13">
        <v>0.77</v>
      </c>
      <c r="E138" s="13"/>
      <c r="F138" s="13"/>
      <c r="G138" s="13">
        <f t="shared" si="1"/>
        <v>0.77</v>
      </c>
    </row>
    <row r="139" spans="1:7">
      <c r="A139" s="12"/>
      <c r="B139" s="12"/>
      <c r="C139" s="13">
        <v>1</v>
      </c>
      <c r="D139" s="13">
        <v>1.93</v>
      </c>
      <c r="E139" s="13"/>
      <c r="F139" s="13"/>
      <c r="G139" s="13">
        <f t="shared" si="1"/>
        <v>1.93</v>
      </c>
    </row>
    <row r="140" spans="1:7">
      <c r="A140" s="12"/>
      <c r="B140" s="12"/>
      <c r="C140" s="13">
        <v>1</v>
      </c>
      <c r="D140" s="13">
        <v>1.93</v>
      </c>
      <c r="E140" s="13"/>
      <c r="F140" s="13"/>
      <c r="G140" s="13">
        <f t="shared" si="1"/>
        <v>1.93</v>
      </c>
    </row>
    <row r="141" spans="1:7">
      <c r="A141" s="12"/>
      <c r="B141" s="12"/>
      <c r="C141" s="13">
        <v>1</v>
      </c>
      <c r="D141" s="13">
        <v>1.96</v>
      </c>
      <c r="E141" s="13"/>
      <c r="F141" s="13"/>
      <c r="G141" s="13">
        <f t="shared" si="1"/>
        <v>1.96</v>
      </c>
    </row>
    <row r="142" spans="1:7">
      <c r="A142" s="12"/>
      <c r="B142" s="12"/>
      <c r="C142" s="13">
        <v>1</v>
      </c>
      <c r="D142" s="13">
        <v>1.93</v>
      </c>
      <c r="E142" s="13"/>
      <c r="F142" s="13"/>
      <c r="G142" s="13">
        <f t="shared" si="1"/>
        <v>1.93</v>
      </c>
    </row>
    <row r="143" spans="1:7">
      <c r="A143" s="12"/>
      <c r="B143" s="12"/>
      <c r="C143" s="13">
        <v>1</v>
      </c>
      <c r="D143" s="13">
        <v>1.82</v>
      </c>
      <c r="E143" s="13"/>
      <c r="F143" s="13"/>
      <c r="G143" s="13">
        <f t="shared" si="1"/>
        <v>1.82</v>
      </c>
    </row>
    <row r="144" spans="1:7">
      <c r="A144" s="12"/>
      <c r="B144" s="12"/>
      <c r="C144" s="13">
        <v>1</v>
      </c>
      <c r="D144" s="13">
        <v>1.92</v>
      </c>
      <c r="E144" s="13"/>
      <c r="F144" s="13"/>
      <c r="G144" s="13">
        <f t="shared" si="1"/>
        <v>1.92</v>
      </c>
    </row>
    <row r="145" spans="1:7">
      <c r="A145" s="12"/>
      <c r="B145" s="12"/>
      <c r="C145" s="13">
        <v>1</v>
      </c>
      <c r="D145" s="13">
        <v>5.71</v>
      </c>
      <c r="E145" s="13"/>
      <c r="F145" s="13"/>
      <c r="G145" s="13">
        <f t="shared" si="1"/>
        <v>5.71</v>
      </c>
    </row>
    <row r="146" spans="1:7">
      <c r="A146" s="12"/>
      <c r="B146" s="12"/>
      <c r="C146" s="13">
        <v>1</v>
      </c>
      <c r="D146" s="13">
        <v>0.85</v>
      </c>
      <c r="E146" s="13"/>
      <c r="F146" s="13"/>
      <c r="G146" s="13">
        <f t="shared" si="1"/>
        <v>0.85</v>
      </c>
    </row>
    <row r="147" spans="1:7">
      <c r="A147" s="12"/>
      <c r="B147" s="12"/>
      <c r="C147" s="13">
        <v>1</v>
      </c>
      <c r="D147" s="13">
        <v>14.52</v>
      </c>
      <c r="E147" s="13"/>
      <c r="F147" s="13"/>
      <c r="G147" s="13">
        <f t="shared" si="1"/>
        <v>14.52</v>
      </c>
    </row>
    <row r="148" spans="1:7">
      <c r="A148" s="12"/>
      <c r="B148" s="12"/>
      <c r="C148" s="13">
        <v>1</v>
      </c>
      <c r="D148" s="13">
        <v>21.25</v>
      </c>
      <c r="E148" s="13"/>
      <c r="F148" s="13"/>
      <c r="G148" s="13">
        <f t="shared" si="1"/>
        <v>21.25</v>
      </c>
    </row>
    <row r="149" spans="1:7">
      <c r="A149" s="12"/>
      <c r="B149" s="12"/>
      <c r="C149" s="13">
        <v>1</v>
      </c>
      <c r="D149" s="13">
        <v>0.23</v>
      </c>
      <c r="E149" s="13"/>
      <c r="F149" s="13"/>
      <c r="G149" s="13">
        <f t="shared" si="1"/>
        <v>0.23</v>
      </c>
    </row>
    <row r="150" spans="1:7">
      <c r="A150" s="12"/>
      <c r="B150" s="12"/>
      <c r="C150" s="13">
        <v>1</v>
      </c>
      <c r="D150" s="13">
        <v>0.12</v>
      </c>
      <c r="E150" s="13"/>
      <c r="F150" s="13"/>
      <c r="G150" s="13">
        <f t="shared" si="1"/>
        <v>0.12</v>
      </c>
    </row>
    <row r="151" spans="1:7">
      <c r="A151" s="12"/>
      <c r="B151" s="12"/>
      <c r="C151" s="13">
        <v>1</v>
      </c>
      <c r="D151" s="13">
        <v>0.12</v>
      </c>
      <c r="E151" s="13"/>
      <c r="F151" s="13"/>
      <c r="G151" s="13">
        <f t="shared" si="1"/>
        <v>0.12</v>
      </c>
    </row>
    <row r="152" spans="1:7">
      <c r="A152" s="12"/>
      <c r="B152" s="12"/>
      <c r="C152" s="13">
        <v>1</v>
      </c>
      <c r="D152" s="13">
        <v>0.12</v>
      </c>
      <c r="E152" s="13"/>
      <c r="F152" s="13"/>
      <c r="G152" s="13">
        <f t="shared" si="1"/>
        <v>0.12</v>
      </c>
    </row>
    <row r="153" spans="1:7">
      <c r="A153" s="12"/>
      <c r="B153" s="12"/>
      <c r="C153" s="13">
        <v>1</v>
      </c>
      <c r="D153" s="13">
        <v>0.12</v>
      </c>
      <c r="E153" s="13"/>
      <c r="F153" s="13"/>
      <c r="G153" s="13">
        <f t="shared" si="1"/>
        <v>0.12</v>
      </c>
    </row>
    <row r="154" spans="1:7">
      <c r="A154" s="12"/>
      <c r="B154" s="12"/>
      <c r="C154" s="13">
        <v>1</v>
      </c>
      <c r="D154" s="13">
        <v>0.12</v>
      </c>
      <c r="E154" s="13"/>
      <c r="F154" s="13"/>
      <c r="G154" s="13">
        <f t="shared" si="1"/>
        <v>0.12</v>
      </c>
    </row>
    <row r="155" spans="1:7">
      <c r="A155" s="12" t="s">
        <v>244</v>
      </c>
      <c r="B155" s="12"/>
      <c r="C155" s="13"/>
      <c r="D155" s="13"/>
      <c r="E155" s="13"/>
      <c r="F155" s="13"/>
      <c r="G155" s="13"/>
    </row>
    <row r="156" spans="1:7">
      <c r="A156" s="12" t="s">
        <v>245</v>
      </c>
      <c r="B156" s="12"/>
      <c r="C156" s="13">
        <v>1</v>
      </c>
      <c r="D156" s="13">
        <v>50</v>
      </c>
      <c r="E156" s="13"/>
      <c r="F156" s="13"/>
      <c r="G156" s="13">
        <f>PRODUCT(C156:F156)</f>
        <v>50</v>
      </c>
    </row>
    <row r="157" spans="1:7">
      <c r="A157" s="12" t="s">
        <v>240</v>
      </c>
      <c r="B157" s="12"/>
      <c r="C157" s="13">
        <v>10</v>
      </c>
      <c r="D157" s="13">
        <v>1.2</v>
      </c>
      <c r="E157" s="13">
        <v>1.5</v>
      </c>
      <c r="F157" s="13"/>
      <c r="G157" s="13">
        <f>PRODUCT(C157:F157)</f>
        <v>18</v>
      </c>
    </row>
    <row r="159" spans="1:7" ht="45" customHeight="1">
      <c r="A159" s="19" t="s">
        <v>246</v>
      </c>
      <c r="B159" s="19" t="s">
        <v>226</v>
      </c>
      <c r="C159" s="19" t="s">
        <v>63</v>
      </c>
      <c r="D159" s="20" t="s">
        <v>36</v>
      </c>
      <c r="E159" s="21" t="s">
        <v>64</v>
      </c>
      <c r="F159" s="21" t="s">
        <v>64</v>
      </c>
      <c r="G159" s="22">
        <f>SUM(G160:G166)</f>
        <v>78.650000000000006</v>
      </c>
    </row>
    <row r="160" spans="1:7">
      <c r="A160" s="12"/>
      <c r="B160" s="12"/>
      <c r="C160" s="13">
        <v>1</v>
      </c>
      <c r="D160" s="13">
        <v>21.25</v>
      </c>
      <c r="E160" s="13"/>
      <c r="F160" s="13"/>
      <c r="G160" s="13">
        <f t="shared" ref="G160:G166" si="2">PRODUCT(C160:F160)</f>
        <v>21.25</v>
      </c>
    </row>
    <row r="161" spans="1:7">
      <c r="A161" s="12"/>
      <c r="B161" s="12"/>
      <c r="C161" s="13">
        <v>1</v>
      </c>
      <c r="D161" s="13">
        <v>3.03</v>
      </c>
      <c r="E161" s="13"/>
      <c r="F161" s="13"/>
      <c r="G161" s="13">
        <f t="shared" si="2"/>
        <v>3.03</v>
      </c>
    </row>
    <row r="162" spans="1:7">
      <c r="A162" s="12"/>
      <c r="B162" s="12"/>
      <c r="C162" s="13">
        <v>1</v>
      </c>
      <c r="D162" s="13">
        <v>1.1499999999999999</v>
      </c>
      <c r="E162" s="13"/>
      <c r="F162" s="13"/>
      <c r="G162" s="13">
        <f t="shared" si="2"/>
        <v>1.1499999999999999</v>
      </c>
    </row>
    <row r="163" spans="1:7">
      <c r="A163" s="12"/>
      <c r="B163" s="12"/>
      <c r="C163" s="13">
        <v>1</v>
      </c>
      <c r="D163" s="13">
        <v>0.61</v>
      </c>
      <c r="E163" s="13"/>
      <c r="F163" s="13"/>
      <c r="G163" s="13">
        <f t="shared" si="2"/>
        <v>0.61</v>
      </c>
    </row>
    <row r="164" spans="1:7">
      <c r="A164" s="12"/>
      <c r="B164" s="12"/>
      <c r="C164" s="13">
        <v>1</v>
      </c>
      <c r="D164" s="13">
        <v>20.75</v>
      </c>
      <c r="E164" s="13"/>
      <c r="F164" s="13"/>
      <c r="G164" s="13">
        <f t="shared" si="2"/>
        <v>20.75</v>
      </c>
    </row>
    <row r="165" spans="1:7">
      <c r="A165" s="12"/>
      <c r="B165" s="12"/>
      <c r="C165" s="13">
        <v>1</v>
      </c>
      <c r="D165" s="13">
        <v>10.1</v>
      </c>
      <c r="E165" s="13"/>
      <c r="F165" s="13"/>
      <c r="G165" s="13">
        <f t="shared" si="2"/>
        <v>10.1</v>
      </c>
    </row>
    <row r="166" spans="1:7">
      <c r="A166" s="12"/>
      <c r="B166" s="12"/>
      <c r="C166" s="13">
        <v>1</v>
      </c>
      <c r="D166" s="13">
        <v>21.76</v>
      </c>
      <c r="E166" s="13"/>
      <c r="F166" s="13"/>
      <c r="G166" s="13">
        <f t="shared" si="2"/>
        <v>21.76</v>
      </c>
    </row>
    <row r="168" spans="1:7" ht="45" customHeight="1">
      <c r="A168" s="19" t="s">
        <v>247</v>
      </c>
      <c r="B168" s="19" t="s">
        <v>226</v>
      </c>
      <c r="C168" s="19" t="s">
        <v>65</v>
      </c>
      <c r="D168" s="20" t="s">
        <v>27</v>
      </c>
      <c r="E168" s="21" t="s">
        <v>66</v>
      </c>
      <c r="F168" s="21" t="s">
        <v>66</v>
      </c>
      <c r="G168" s="22">
        <f>SUM(G169:G171)</f>
        <v>60</v>
      </c>
    </row>
    <row r="169" spans="1:7">
      <c r="A169" s="12" t="s">
        <v>229</v>
      </c>
      <c r="B169" s="12"/>
      <c r="C169" s="13">
        <v>16</v>
      </c>
      <c r="D169" s="13">
        <v>1.25</v>
      </c>
      <c r="E169" s="13"/>
      <c r="F169" s="13"/>
      <c r="G169" s="13">
        <f>PRODUCT(C169:F169)</f>
        <v>20</v>
      </c>
    </row>
    <row r="170" spans="1:7">
      <c r="A170" s="12"/>
      <c r="B170" s="12"/>
      <c r="C170" s="13">
        <v>4</v>
      </c>
      <c r="D170" s="13">
        <v>2.5</v>
      </c>
      <c r="E170" s="13"/>
      <c r="F170" s="13"/>
      <c r="G170" s="13">
        <f>PRODUCT(C170:F170)</f>
        <v>10</v>
      </c>
    </row>
    <row r="171" spans="1:7">
      <c r="A171" s="12"/>
      <c r="B171" s="12"/>
      <c r="C171" s="13">
        <v>20</v>
      </c>
      <c r="D171" s="13">
        <v>1.5</v>
      </c>
      <c r="E171" s="13"/>
      <c r="F171" s="13"/>
      <c r="G171" s="13">
        <f>PRODUCT(C171:F171)</f>
        <v>30</v>
      </c>
    </row>
    <row r="173" spans="1:7" ht="45" customHeight="1">
      <c r="A173" s="19" t="s">
        <v>248</v>
      </c>
      <c r="B173" s="19" t="s">
        <v>226</v>
      </c>
      <c r="C173" s="19" t="s">
        <v>67</v>
      </c>
      <c r="D173" s="20" t="s">
        <v>49</v>
      </c>
      <c r="E173" s="21" t="s">
        <v>68</v>
      </c>
      <c r="F173" s="21" t="s">
        <v>68</v>
      </c>
      <c r="G173" s="22">
        <f>SUM(G174:G175)</f>
        <v>4</v>
      </c>
    </row>
    <row r="174" spans="1:7">
      <c r="A174" s="12"/>
      <c r="B174" s="12"/>
      <c r="C174" s="13">
        <v>3</v>
      </c>
      <c r="D174" s="13"/>
      <c r="E174" s="13"/>
      <c r="F174" s="13"/>
      <c r="G174" s="13">
        <f>PRODUCT(C174:F174)</f>
        <v>3</v>
      </c>
    </row>
    <row r="175" spans="1:7">
      <c r="A175" s="12" t="s">
        <v>229</v>
      </c>
      <c r="B175" s="12"/>
      <c r="C175" s="13">
        <v>1</v>
      </c>
      <c r="D175" s="13"/>
      <c r="E175" s="13"/>
      <c r="F175" s="13"/>
      <c r="G175" s="13">
        <f>PRODUCT(C175:F175)</f>
        <v>1</v>
      </c>
    </row>
    <row r="177" spans="1:7" ht="45" customHeight="1">
      <c r="A177" s="19" t="s">
        <v>249</v>
      </c>
      <c r="B177" s="19" t="s">
        <v>226</v>
      </c>
      <c r="C177" s="19" t="s">
        <v>69</v>
      </c>
      <c r="D177" s="20" t="s">
        <v>49</v>
      </c>
      <c r="E177" s="21" t="s">
        <v>70</v>
      </c>
      <c r="F177" s="21" t="s">
        <v>70</v>
      </c>
      <c r="G177" s="22">
        <f>SUM(G178:G179)</f>
        <v>15</v>
      </c>
    </row>
    <row r="178" spans="1:7">
      <c r="A178" s="12" t="s">
        <v>229</v>
      </c>
      <c r="B178" s="12"/>
      <c r="C178" s="13">
        <v>5</v>
      </c>
      <c r="D178" s="13"/>
      <c r="E178" s="13"/>
      <c r="F178" s="13"/>
      <c r="G178" s="13">
        <f>PRODUCT(C178:F178)</f>
        <v>5</v>
      </c>
    </row>
    <row r="179" spans="1:7">
      <c r="A179" s="12"/>
      <c r="B179" s="12"/>
      <c r="C179" s="13">
        <v>10</v>
      </c>
      <c r="D179" s="13"/>
      <c r="E179" s="13"/>
      <c r="F179" s="13"/>
      <c r="G179" s="13">
        <f>PRODUCT(C179:F179)</f>
        <v>10</v>
      </c>
    </row>
    <row r="181" spans="1:7" ht="45" customHeight="1">
      <c r="A181" s="19" t="s">
        <v>250</v>
      </c>
      <c r="B181" s="19" t="s">
        <v>226</v>
      </c>
      <c r="C181" s="19" t="s">
        <v>71</v>
      </c>
      <c r="D181" s="20" t="s">
        <v>49</v>
      </c>
      <c r="E181" s="21" t="s">
        <v>72</v>
      </c>
      <c r="F181" s="21" t="s">
        <v>72</v>
      </c>
      <c r="G181" s="22">
        <f>SUM(G182:G182)</f>
        <v>60</v>
      </c>
    </row>
    <row r="182" spans="1:7">
      <c r="A182" s="12" t="s">
        <v>229</v>
      </c>
      <c r="B182" s="12"/>
      <c r="C182" s="13">
        <v>60</v>
      </c>
      <c r="D182" s="13"/>
      <c r="E182" s="13"/>
      <c r="F182" s="13"/>
      <c r="G182" s="13">
        <f>PRODUCT(C182:F182)</f>
        <v>60</v>
      </c>
    </row>
    <row r="184" spans="1:7" ht="45" customHeight="1">
      <c r="A184" s="19" t="s">
        <v>251</v>
      </c>
      <c r="B184" s="19" t="s">
        <v>226</v>
      </c>
      <c r="C184" s="19" t="s">
        <v>73</v>
      </c>
      <c r="D184" s="20" t="s">
        <v>49</v>
      </c>
      <c r="E184" s="21" t="s">
        <v>74</v>
      </c>
      <c r="F184" s="21" t="s">
        <v>74</v>
      </c>
      <c r="G184" s="22">
        <f>SUM(G185:G185)</f>
        <v>6</v>
      </c>
    </row>
    <row r="185" spans="1:7">
      <c r="A185" s="12"/>
      <c r="B185" s="12"/>
      <c r="C185" s="13">
        <v>6</v>
      </c>
      <c r="D185" s="13"/>
      <c r="E185" s="13"/>
      <c r="F185" s="13"/>
      <c r="G185" s="13">
        <f>PRODUCT(C185:F185)</f>
        <v>6</v>
      </c>
    </row>
    <row r="187" spans="1:7">
      <c r="B187" t="s">
        <v>224</v>
      </c>
      <c r="C187" s="3" t="s">
        <v>8</v>
      </c>
      <c r="D187" s="4" t="s">
        <v>9</v>
      </c>
      <c r="E187" s="3" t="s">
        <v>10</v>
      </c>
    </row>
    <row r="188" spans="1:7">
      <c r="B188" t="s">
        <v>224</v>
      </c>
      <c r="C188" s="3" t="s">
        <v>11</v>
      </c>
      <c r="D188" s="4" t="s">
        <v>51</v>
      </c>
      <c r="E188" s="3" t="s">
        <v>52</v>
      </c>
    </row>
    <row r="189" spans="1:7">
      <c r="B189" t="s">
        <v>224</v>
      </c>
      <c r="C189" s="3" t="s">
        <v>14</v>
      </c>
      <c r="D189" s="4" t="s">
        <v>31</v>
      </c>
      <c r="E189" s="3" t="s">
        <v>75</v>
      </c>
    </row>
    <row r="191" spans="1:7" ht="45" customHeight="1">
      <c r="A191" s="19" t="s">
        <v>252</v>
      </c>
      <c r="B191" s="19" t="s">
        <v>226</v>
      </c>
      <c r="C191" s="19" t="s">
        <v>77</v>
      </c>
      <c r="D191" s="20" t="s">
        <v>36</v>
      </c>
      <c r="E191" s="21" t="s">
        <v>78</v>
      </c>
      <c r="F191" s="21" t="s">
        <v>78</v>
      </c>
      <c r="G191" s="22">
        <f>SUM(G192:G211)</f>
        <v>224.71999999999997</v>
      </c>
    </row>
    <row r="192" spans="1:7">
      <c r="A192" s="12"/>
      <c r="B192" s="12"/>
      <c r="C192" s="13">
        <v>1</v>
      </c>
      <c r="D192" s="13">
        <v>50.76</v>
      </c>
      <c r="E192" s="13"/>
      <c r="F192" s="13"/>
      <c r="G192" s="13">
        <f t="shared" ref="G192:G211" si="3">PRODUCT(C192:F192)</f>
        <v>50.76</v>
      </c>
    </row>
    <row r="193" spans="1:7">
      <c r="A193" s="12"/>
      <c r="B193" s="12"/>
      <c r="C193" s="13">
        <v>1</v>
      </c>
      <c r="D193" s="13">
        <v>59.4</v>
      </c>
      <c r="E193" s="13"/>
      <c r="F193" s="13"/>
      <c r="G193" s="13">
        <f t="shared" si="3"/>
        <v>59.4</v>
      </c>
    </row>
    <row r="194" spans="1:7">
      <c r="A194" s="12"/>
      <c r="B194" s="12"/>
      <c r="C194" s="13">
        <v>1</v>
      </c>
      <c r="D194" s="13">
        <v>6.48</v>
      </c>
      <c r="E194" s="13"/>
      <c r="F194" s="13"/>
      <c r="G194" s="13">
        <f t="shared" si="3"/>
        <v>6.48</v>
      </c>
    </row>
    <row r="195" spans="1:7">
      <c r="A195" s="12"/>
      <c r="B195" s="12"/>
      <c r="C195" s="13">
        <v>1</v>
      </c>
      <c r="D195" s="13">
        <v>15.12</v>
      </c>
      <c r="E195" s="13"/>
      <c r="F195" s="13"/>
      <c r="G195" s="13">
        <f t="shared" si="3"/>
        <v>15.12</v>
      </c>
    </row>
    <row r="196" spans="1:7">
      <c r="A196" s="12"/>
      <c r="B196" s="12"/>
      <c r="C196" s="13">
        <v>1</v>
      </c>
      <c r="D196" s="13">
        <v>12.96</v>
      </c>
      <c r="E196" s="13"/>
      <c r="F196" s="13"/>
      <c r="G196" s="13">
        <f t="shared" si="3"/>
        <v>12.96</v>
      </c>
    </row>
    <row r="197" spans="1:7">
      <c r="A197" s="12"/>
      <c r="B197" s="12"/>
      <c r="C197" s="13">
        <v>1</v>
      </c>
      <c r="D197" s="13">
        <v>10.8</v>
      </c>
      <c r="E197" s="13"/>
      <c r="F197" s="13"/>
      <c r="G197" s="13">
        <f t="shared" si="3"/>
        <v>10.8</v>
      </c>
    </row>
    <row r="198" spans="1:7">
      <c r="A198" s="12"/>
      <c r="B198" s="12"/>
      <c r="C198" s="13">
        <v>1</v>
      </c>
      <c r="D198" s="13">
        <v>4.32</v>
      </c>
      <c r="E198" s="13"/>
      <c r="F198" s="13"/>
      <c r="G198" s="13">
        <f t="shared" si="3"/>
        <v>4.32</v>
      </c>
    </row>
    <row r="199" spans="1:7">
      <c r="A199" s="12"/>
      <c r="B199" s="12"/>
      <c r="C199" s="13">
        <v>1</v>
      </c>
      <c r="D199" s="13">
        <v>12.61</v>
      </c>
      <c r="E199" s="13"/>
      <c r="F199" s="13"/>
      <c r="G199" s="13">
        <f t="shared" si="3"/>
        <v>12.61</v>
      </c>
    </row>
    <row r="200" spans="1:7">
      <c r="A200" s="12"/>
      <c r="B200" s="12"/>
      <c r="C200" s="13">
        <v>1</v>
      </c>
      <c r="D200" s="13">
        <v>17.28</v>
      </c>
      <c r="E200" s="13"/>
      <c r="F200" s="13"/>
      <c r="G200" s="13">
        <f t="shared" si="3"/>
        <v>17.28</v>
      </c>
    </row>
    <row r="201" spans="1:7">
      <c r="A201" s="12"/>
      <c r="B201" s="12"/>
      <c r="C201" s="13">
        <v>1</v>
      </c>
      <c r="D201" s="13">
        <v>15.91</v>
      </c>
      <c r="E201" s="13"/>
      <c r="F201" s="13"/>
      <c r="G201" s="13">
        <f t="shared" si="3"/>
        <v>15.91</v>
      </c>
    </row>
    <row r="202" spans="1:7">
      <c r="A202" s="12"/>
      <c r="B202" s="12"/>
      <c r="C202" s="13">
        <v>1</v>
      </c>
      <c r="D202" s="13">
        <v>5.4</v>
      </c>
      <c r="E202" s="13"/>
      <c r="F202" s="13"/>
      <c r="G202" s="13">
        <f t="shared" si="3"/>
        <v>5.4</v>
      </c>
    </row>
    <row r="203" spans="1:7">
      <c r="A203" s="12"/>
      <c r="B203" s="12"/>
      <c r="C203" s="13">
        <v>1</v>
      </c>
      <c r="D203" s="13">
        <v>1.44</v>
      </c>
      <c r="E203" s="13"/>
      <c r="F203" s="13"/>
      <c r="G203" s="13">
        <f t="shared" si="3"/>
        <v>1.44</v>
      </c>
    </row>
    <row r="204" spans="1:7">
      <c r="A204" s="12"/>
      <c r="B204" s="12"/>
      <c r="C204" s="13">
        <v>1</v>
      </c>
      <c r="D204" s="13">
        <v>1.44</v>
      </c>
      <c r="E204" s="13"/>
      <c r="F204" s="13"/>
      <c r="G204" s="13">
        <f t="shared" si="3"/>
        <v>1.44</v>
      </c>
    </row>
    <row r="205" spans="1:7">
      <c r="A205" s="12"/>
      <c r="B205" s="12"/>
      <c r="C205" s="13">
        <v>1</v>
      </c>
      <c r="D205" s="13">
        <v>1.44</v>
      </c>
      <c r="E205" s="13"/>
      <c r="F205" s="13"/>
      <c r="G205" s="13">
        <f t="shared" si="3"/>
        <v>1.44</v>
      </c>
    </row>
    <row r="206" spans="1:7">
      <c r="A206" s="12"/>
      <c r="B206" s="12"/>
      <c r="C206" s="13">
        <v>1</v>
      </c>
      <c r="D206" s="13">
        <v>2.16</v>
      </c>
      <c r="E206" s="13"/>
      <c r="F206" s="13"/>
      <c r="G206" s="13">
        <f t="shared" si="3"/>
        <v>2.16</v>
      </c>
    </row>
    <row r="207" spans="1:7">
      <c r="A207" s="12"/>
      <c r="B207" s="12"/>
      <c r="C207" s="13">
        <v>1</v>
      </c>
      <c r="D207" s="13">
        <v>1.44</v>
      </c>
      <c r="E207" s="13"/>
      <c r="F207" s="13"/>
      <c r="G207" s="13">
        <f t="shared" si="3"/>
        <v>1.44</v>
      </c>
    </row>
    <row r="208" spans="1:7">
      <c r="A208" s="12"/>
      <c r="B208" s="12"/>
      <c r="C208" s="13">
        <v>1</v>
      </c>
      <c r="D208" s="13">
        <v>1.44</v>
      </c>
      <c r="E208" s="13"/>
      <c r="F208" s="13"/>
      <c r="G208" s="13">
        <f t="shared" si="3"/>
        <v>1.44</v>
      </c>
    </row>
    <row r="209" spans="1:7">
      <c r="A209" s="12"/>
      <c r="B209" s="12"/>
      <c r="C209" s="13">
        <v>1</v>
      </c>
      <c r="D209" s="13">
        <v>0.72</v>
      </c>
      <c r="E209" s="13"/>
      <c r="F209" s="13"/>
      <c r="G209" s="13">
        <f t="shared" si="3"/>
        <v>0.72</v>
      </c>
    </row>
    <row r="210" spans="1:7">
      <c r="A210" s="12"/>
      <c r="B210" s="12"/>
      <c r="C210" s="13">
        <v>1</v>
      </c>
      <c r="D210" s="13">
        <v>1.44</v>
      </c>
      <c r="E210" s="13"/>
      <c r="F210" s="13"/>
      <c r="G210" s="13">
        <f t="shared" si="3"/>
        <v>1.44</v>
      </c>
    </row>
    <row r="211" spans="1:7">
      <c r="A211" s="12"/>
      <c r="B211" s="12"/>
      <c r="C211" s="13">
        <v>1</v>
      </c>
      <c r="D211" s="13">
        <v>2.16</v>
      </c>
      <c r="E211" s="13"/>
      <c r="F211" s="13"/>
      <c r="G211" s="13">
        <f t="shared" si="3"/>
        <v>2.16</v>
      </c>
    </row>
    <row r="213" spans="1:7" ht="45" customHeight="1">
      <c r="A213" s="19" t="s">
        <v>253</v>
      </c>
      <c r="B213" s="19" t="s">
        <v>226</v>
      </c>
      <c r="C213" s="19" t="s">
        <v>79</v>
      </c>
      <c r="D213" s="20" t="s">
        <v>36</v>
      </c>
      <c r="E213" s="21" t="s">
        <v>80</v>
      </c>
      <c r="F213" s="21" t="s">
        <v>80</v>
      </c>
      <c r="G213" s="22">
        <f>SUM(G214:G232)</f>
        <v>126.40000000000002</v>
      </c>
    </row>
    <row r="214" spans="1:7">
      <c r="A214" s="12"/>
      <c r="B214" s="12"/>
      <c r="C214" s="13">
        <v>1</v>
      </c>
      <c r="D214" s="13">
        <v>54.15</v>
      </c>
      <c r="E214" s="13"/>
      <c r="F214" s="13"/>
      <c r="G214" s="13">
        <f t="shared" ref="G214:G232" si="4">PRODUCT(C214:F214)</f>
        <v>54.15</v>
      </c>
    </row>
    <row r="215" spans="1:7">
      <c r="A215" s="12"/>
      <c r="B215" s="12"/>
      <c r="C215" s="13">
        <v>1</v>
      </c>
      <c r="D215" s="13">
        <v>5.91</v>
      </c>
      <c r="E215" s="13"/>
      <c r="F215" s="13"/>
      <c r="G215" s="13">
        <f t="shared" si="4"/>
        <v>5.91</v>
      </c>
    </row>
    <row r="216" spans="1:7">
      <c r="A216" s="12"/>
      <c r="B216" s="12"/>
      <c r="C216" s="13">
        <v>1</v>
      </c>
      <c r="D216" s="13">
        <v>6.77</v>
      </c>
      <c r="E216" s="13"/>
      <c r="F216" s="13"/>
      <c r="G216" s="13">
        <f t="shared" si="4"/>
        <v>6.77</v>
      </c>
    </row>
    <row r="217" spans="1:7">
      <c r="A217" s="12"/>
      <c r="B217" s="12"/>
      <c r="C217" s="13">
        <v>1</v>
      </c>
      <c r="D217" s="13">
        <v>6.29</v>
      </c>
      <c r="E217" s="13"/>
      <c r="F217" s="13"/>
      <c r="G217" s="13">
        <f t="shared" si="4"/>
        <v>6.29</v>
      </c>
    </row>
    <row r="218" spans="1:7">
      <c r="A218" s="12"/>
      <c r="B218" s="12"/>
      <c r="C218" s="13">
        <v>1</v>
      </c>
      <c r="D218" s="13">
        <v>2.79</v>
      </c>
      <c r="E218" s="13"/>
      <c r="F218" s="13"/>
      <c r="G218" s="13">
        <f t="shared" si="4"/>
        <v>2.79</v>
      </c>
    </row>
    <row r="219" spans="1:7">
      <c r="A219" s="12"/>
      <c r="B219" s="12"/>
      <c r="C219" s="13">
        <v>1</v>
      </c>
      <c r="D219" s="13">
        <v>7.26</v>
      </c>
      <c r="E219" s="13"/>
      <c r="F219" s="13"/>
      <c r="G219" s="13">
        <f t="shared" si="4"/>
        <v>7.26</v>
      </c>
    </row>
    <row r="220" spans="1:7">
      <c r="A220" s="12"/>
      <c r="B220" s="12"/>
      <c r="C220" s="13">
        <v>1</v>
      </c>
      <c r="D220" s="13">
        <v>4.6100000000000003</v>
      </c>
      <c r="E220" s="13"/>
      <c r="F220" s="13"/>
      <c r="G220" s="13">
        <f t="shared" si="4"/>
        <v>4.6100000000000003</v>
      </c>
    </row>
    <row r="221" spans="1:7">
      <c r="A221" s="12"/>
      <c r="B221" s="12"/>
      <c r="C221" s="13">
        <v>1</v>
      </c>
      <c r="D221" s="13">
        <v>5.6</v>
      </c>
      <c r="E221" s="13"/>
      <c r="F221" s="13"/>
      <c r="G221" s="13">
        <f t="shared" si="4"/>
        <v>5.6</v>
      </c>
    </row>
    <row r="222" spans="1:7">
      <c r="A222" s="12"/>
      <c r="B222" s="12"/>
      <c r="C222" s="13">
        <v>1</v>
      </c>
      <c r="D222" s="13">
        <v>9.7200000000000006</v>
      </c>
      <c r="E222" s="13"/>
      <c r="F222" s="13"/>
      <c r="G222" s="13">
        <f t="shared" si="4"/>
        <v>9.7200000000000006</v>
      </c>
    </row>
    <row r="223" spans="1:7">
      <c r="A223" s="12"/>
      <c r="B223" s="12"/>
      <c r="C223" s="13">
        <v>1</v>
      </c>
      <c r="D223" s="13">
        <v>2.62</v>
      </c>
      <c r="E223" s="13"/>
      <c r="F223" s="13"/>
      <c r="G223" s="13">
        <f t="shared" si="4"/>
        <v>2.62</v>
      </c>
    </row>
    <row r="224" spans="1:7">
      <c r="A224" s="12"/>
      <c r="B224" s="12"/>
      <c r="C224" s="13">
        <v>1</v>
      </c>
      <c r="D224" s="13">
        <v>1.21</v>
      </c>
      <c r="E224" s="13"/>
      <c r="F224" s="13"/>
      <c r="G224" s="13">
        <f t="shared" si="4"/>
        <v>1.21</v>
      </c>
    </row>
    <row r="225" spans="1:7">
      <c r="A225" s="12"/>
      <c r="B225" s="12"/>
      <c r="C225" s="13">
        <v>1</v>
      </c>
      <c r="D225" s="13">
        <v>1.89</v>
      </c>
      <c r="E225" s="13"/>
      <c r="F225" s="13"/>
      <c r="G225" s="13">
        <f t="shared" si="4"/>
        <v>1.89</v>
      </c>
    </row>
    <row r="226" spans="1:7">
      <c r="A226" s="12"/>
      <c r="B226" s="12"/>
      <c r="C226" s="13">
        <v>1</v>
      </c>
      <c r="D226" s="13">
        <v>2.0699999999999998</v>
      </c>
      <c r="E226" s="13"/>
      <c r="F226" s="13"/>
      <c r="G226" s="13">
        <f t="shared" si="4"/>
        <v>2.0699999999999998</v>
      </c>
    </row>
    <row r="227" spans="1:7">
      <c r="A227" s="12"/>
      <c r="B227" s="12"/>
      <c r="C227" s="13">
        <v>1</v>
      </c>
      <c r="D227" s="13">
        <v>2.15</v>
      </c>
      <c r="E227" s="13"/>
      <c r="F227" s="13"/>
      <c r="G227" s="13">
        <f t="shared" si="4"/>
        <v>2.15</v>
      </c>
    </row>
    <row r="228" spans="1:7">
      <c r="A228" s="12"/>
      <c r="B228" s="12"/>
      <c r="C228" s="13">
        <v>1</v>
      </c>
      <c r="D228" s="13">
        <v>2.2000000000000002</v>
      </c>
      <c r="E228" s="13"/>
      <c r="F228" s="13"/>
      <c r="G228" s="13">
        <f t="shared" si="4"/>
        <v>2.2000000000000002</v>
      </c>
    </row>
    <row r="229" spans="1:7">
      <c r="A229" s="12"/>
      <c r="B229" s="12"/>
      <c r="C229" s="13">
        <v>1</v>
      </c>
      <c r="D229" s="13">
        <v>2.17</v>
      </c>
      <c r="E229" s="13"/>
      <c r="F229" s="13"/>
      <c r="G229" s="13">
        <f t="shared" si="4"/>
        <v>2.17</v>
      </c>
    </row>
    <row r="230" spans="1:7">
      <c r="A230" s="12"/>
      <c r="B230" s="12"/>
      <c r="C230" s="13">
        <v>1</v>
      </c>
      <c r="D230" s="13">
        <v>1.84</v>
      </c>
      <c r="E230" s="13"/>
      <c r="F230" s="13"/>
      <c r="G230" s="13">
        <f t="shared" si="4"/>
        <v>1.84</v>
      </c>
    </row>
    <row r="231" spans="1:7">
      <c r="A231" s="12"/>
      <c r="B231" s="12"/>
      <c r="C231" s="13">
        <v>1</v>
      </c>
      <c r="D231" s="13">
        <v>3.7</v>
      </c>
      <c r="E231" s="13"/>
      <c r="F231" s="13"/>
      <c r="G231" s="13">
        <f t="shared" si="4"/>
        <v>3.7</v>
      </c>
    </row>
    <row r="232" spans="1:7">
      <c r="A232" s="12"/>
      <c r="B232" s="12"/>
      <c r="C232" s="13">
        <v>1</v>
      </c>
      <c r="D232" s="13">
        <v>3.45</v>
      </c>
      <c r="E232" s="13"/>
      <c r="F232" s="13"/>
      <c r="G232" s="13">
        <f t="shared" si="4"/>
        <v>3.45</v>
      </c>
    </row>
    <row r="234" spans="1:7" ht="45" customHeight="1">
      <c r="A234" s="19" t="s">
        <v>254</v>
      </c>
      <c r="B234" s="19" t="s">
        <v>226</v>
      </c>
      <c r="C234" s="19" t="s">
        <v>81</v>
      </c>
      <c r="D234" s="20" t="s">
        <v>36</v>
      </c>
      <c r="E234" s="21" t="s">
        <v>82</v>
      </c>
      <c r="F234" s="21" t="s">
        <v>82</v>
      </c>
      <c r="G234" s="22">
        <f>SUM(G235:G253)</f>
        <v>126.40000000000002</v>
      </c>
    </row>
    <row r="235" spans="1:7">
      <c r="A235" s="12"/>
      <c r="B235" s="12"/>
      <c r="C235" s="13">
        <v>1</v>
      </c>
      <c r="D235" s="13">
        <v>54.15</v>
      </c>
      <c r="E235" s="13"/>
      <c r="F235" s="13"/>
      <c r="G235" s="13">
        <f t="shared" ref="G235:G253" si="5">PRODUCT(C235:F235)</f>
        <v>54.15</v>
      </c>
    </row>
    <row r="236" spans="1:7">
      <c r="A236" s="12"/>
      <c r="B236" s="12"/>
      <c r="C236" s="13">
        <v>1</v>
      </c>
      <c r="D236" s="13">
        <v>5.91</v>
      </c>
      <c r="E236" s="13"/>
      <c r="F236" s="13"/>
      <c r="G236" s="13">
        <f t="shared" si="5"/>
        <v>5.91</v>
      </c>
    </row>
    <row r="237" spans="1:7">
      <c r="A237" s="12"/>
      <c r="B237" s="12"/>
      <c r="C237" s="13">
        <v>1</v>
      </c>
      <c r="D237" s="13">
        <v>6.77</v>
      </c>
      <c r="E237" s="13"/>
      <c r="F237" s="13"/>
      <c r="G237" s="13">
        <f t="shared" si="5"/>
        <v>6.77</v>
      </c>
    </row>
    <row r="238" spans="1:7">
      <c r="A238" s="12"/>
      <c r="B238" s="12"/>
      <c r="C238" s="13">
        <v>1</v>
      </c>
      <c r="D238" s="13">
        <v>6.29</v>
      </c>
      <c r="E238" s="13"/>
      <c r="F238" s="13"/>
      <c r="G238" s="13">
        <f t="shared" si="5"/>
        <v>6.29</v>
      </c>
    </row>
    <row r="239" spans="1:7">
      <c r="A239" s="12"/>
      <c r="B239" s="12"/>
      <c r="C239" s="13">
        <v>1</v>
      </c>
      <c r="D239" s="13">
        <v>2.79</v>
      </c>
      <c r="E239" s="13"/>
      <c r="F239" s="13"/>
      <c r="G239" s="13">
        <f t="shared" si="5"/>
        <v>2.79</v>
      </c>
    </row>
    <row r="240" spans="1:7">
      <c r="A240" s="12"/>
      <c r="B240" s="12"/>
      <c r="C240" s="13">
        <v>1</v>
      </c>
      <c r="D240" s="13">
        <v>7.26</v>
      </c>
      <c r="E240" s="13"/>
      <c r="F240" s="13"/>
      <c r="G240" s="13">
        <f t="shared" si="5"/>
        <v>7.26</v>
      </c>
    </row>
    <row r="241" spans="1:7">
      <c r="A241" s="12"/>
      <c r="B241" s="12"/>
      <c r="C241" s="13">
        <v>1</v>
      </c>
      <c r="D241" s="13">
        <v>4.6100000000000003</v>
      </c>
      <c r="E241" s="13"/>
      <c r="F241" s="13"/>
      <c r="G241" s="13">
        <f t="shared" si="5"/>
        <v>4.6100000000000003</v>
      </c>
    </row>
    <row r="242" spans="1:7">
      <c r="A242" s="12"/>
      <c r="B242" s="12"/>
      <c r="C242" s="13">
        <v>1</v>
      </c>
      <c r="D242" s="13">
        <v>5.6</v>
      </c>
      <c r="E242" s="13"/>
      <c r="F242" s="13"/>
      <c r="G242" s="13">
        <f t="shared" si="5"/>
        <v>5.6</v>
      </c>
    </row>
    <row r="243" spans="1:7">
      <c r="A243" s="12"/>
      <c r="B243" s="12"/>
      <c r="C243" s="13">
        <v>1</v>
      </c>
      <c r="D243" s="13">
        <v>9.7200000000000006</v>
      </c>
      <c r="E243" s="13"/>
      <c r="F243" s="13"/>
      <c r="G243" s="13">
        <f t="shared" si="5"/>
        <v>9.7200000000000006</v>
      </c>
    </row>
    <row r="244" spans="1:7">
      <c r="A244" s="12"/>
      <c r="B244" s="12"/>
      <c r="C244" s="13">
        <v>1</v>
      </c>
      <c r="D244" s="13">
        <v>2.62</v>
      </c>
      <c r="E244" s="13"/>
      <c r="F244" s="13"/>
      <c r="G244" s="13">
        <f t="shared" si="5"/>
        <v>2.62</v>
      </c>
    </row>
    <row r="245" spans="1:7">
      <c r="A245" s="12"/>
      <c r="B245" s="12"/>
      <c r="C245" s="13">
        <v>1</v>
      </c>
      <c r="D245" s="13">
        <v>1.21</v>
      </c>
      <c r="E245" s="13"/>
      <c r="F245" s="13"/>
      <c r="G245" s="13">
        <f t="shared" si="5"/>
        <v>1.21</v>
      </c>
    </row>
    <row r="246" spans="1:7">
      <c r="A246" s="12"/>
      <c r="B246" s="12"/>
      <c r="C246" s="13">
        <v>1</v>
      </c>
      <c r="D246" s="13">
        <v>1.89</v>
      </c>
      <c r="E246" s="13"/>
      <c r="F246" s="13"/>
      <c r="G246" s="13">
        <f t="shared" si="5"/>
        <v>1.89</v>
      </c>
    </row>
    <row r="247" spans="1:7">
      <c r="A247" s="12"/>
      <c r="B247" s="12"/>
      <c r="C247" s="13">
        <v>1</v>
      </c>
      <c r="D247" s="13">
        <v>2.0699999999999998</v>
      </c>
      <c r="E247" s="13"/>
      <c r="F247" s="13"/>
      <c r="G247" s="13">
        <f t="shared" si="5"/>
        <v>2.0699999999999998</v>
      </c>
    </row>
    <row r="248" spans="1:7">
      <c r="A248" s="12"/>
      <c r="B248" s="12"/>
      <c r="C248" s="13">
        <v>1</v>
      </c>
      <c r="D248" s="13">
        <v>2.15</v>
      </c>
      <c r="E248" s="13"/>
      <c r="F248" s="13"/>
      <c r="G248" s="13">
        <f t="shared" si="5"/>
        <v>2.15</v>
      </c>
    </row>
    <row r="249" spans="1:7">
      <c r="A249" s="12"/>
      <c r="B249" s="12"/>
      <c r="C249" s="13">
        <v>1</v>
      </c>
      <c r="D249" s="13">
        <v>2.2000000000000002</v>
      </c>
      <c r="E249" s="13"/>
      <c r="F249" s="13"/>
      <c r="G249" s="13">
        <f t="shared" si="5"/>
        <v>2.2000000000000002</v>
      </c>
    </row>
    <row r="250" spans="1:7">
      <c r="A250" s="12"/>
      <c r="B250" s="12"/>
      <c r="C250" s="13">
        <v>1</v>
      </c>
      <c r="D250" s="13">
        <v>2.17</v>
      </c>
      <c r="E250" s="13"/>
      <c r="F250" s="13"/>
      <c r="G250" s="13">
        <f t="shared" si="5"/>
        <v>2.17</v>
      </c>
    </row>
    <row r="251" spans="1:7">
      <c r="A251" s="12"/>
      <c r="B251" s="12"/>
      <c r="C251" s="13">
        <v>1</v>
      </c>
      <c r="D251" s="13">
        <v>1.84</v>
      </c>
      <c r="E251" s="13"/>
      <c r="F251" s="13"/>
      <c r="G251" s="13">
        <f t="shared" si="5"/>
        <v>1.84</v>
      </c>
    </row>
    <row r="252" spans="1:7">
      <c r="A252" s="12"/>
      <c r="B252" s="12"/>
      <c r="C252" s="13">
        <v>1</v>
      </c>
      <c r="D252" s="13">
        <v>3.7</v>
      </c>
      <c r="E252" s="13"/>
      <c r="F252" s="13"/>
      <c r="G252" s="13">
        <f t="shared" si="5"/>
        <v>3.7</v>
      </c>
    </row>
    <row r="253" spans="1:7">
      <c r="A253" s="12"/>
      <c r="B253" s="12"/>
      <c r="C253" s="13">
        <v>1</v>
      </c>
      <c r="D253" s="13">
        <v>3.45</v>
      </c>
      <c r="E253" s="13"/>
      <c r="F253" s="13"/>
      <c r="G253" s="13">
        <f t="shared" si="5"/>
        <v>3.45</v>
      </c>
    </row>
    <row r="255" spans="1:7" ht="45" customHeight="1">
      <c r="A255" s="19" t="s">
        <v>255</v>
      </c>
      <c r="B255" s="19" t="s">
        <v>226</v>
      </c>
      <c r="C255" s="19" t="s">
        <v>83</v>
      </c>
      <c r="D255" s="20" t="s">
        <v>49</v>
      </c>
      <c r="E255" s="21" t="s">
        <v>84</v>
      </c>
      <c r="F255" s="21" t="s">
        <v>84</v>
      </c>
      <c r="G255" s="22">
        <f>SUM(G256:G256)</f>
        <v>4</v>
      </c>
    </row>
    <row r="256" spans="1:7">
      <c r="A256" s="12" t="s">
        <v>229</v>
      </c>
      <c r="B256" s="12"/>
      <c r="C256" s="13">
        <v>4</v>
      </c>
      <c r="D256" s="13"/>
      <c r="E256" s="13"/>
      <c r="F256" s="13"/>
      <c r="G256" s="13">
        <f>PRODUCT(C256:F256)</f>
        <v>4</v>
      </c>
    </row>
    <row r="258" spans="1:7" ht="45" customHeight="1">
      <c r="A258" s="19" t="s">
        <v>256</v>
      </c>
      <c r="B258" s="19" t="s">
        <v>226</v>
      </c>
      <c r="C258" s="19" t="s">
        <v>85</v>
      </c>
      <c r="D258" s="20" t="s">
        <v>36</v>
      </c>
      <c r="E258" s="21" t="s">
        <v>86</v>
      </c>
      <c r="F258" s="21" t="s">
        <v>86</v>
      </c>
      <c r="G258" s="22">
        <f>SUM(G259:G259)</f>
        <v>20</v>
      </c>
    </row>
    <row r="259" spans="1:7">
      <c r="A259" s="12" t="s">
        <v>257</v>
      </c>
      <c r="B259" s="12"/>
      <c r="C259" s="13">
        <v>1</v>
      </c>
      <c r="D259" s="13">
        <v>20</v>
      </c>
      <c r="E259" s="13"/>
      <c r="F259" s="13"/>
      <c r="G259" s="13">
        <f>PRODUCT(C259:F259)</f>
        <v>20</v>
      </c>
    </row>
    <row r="261" spans="1:7">
      <c r="B261" t="s">
        <v>224</v>
      </c>
      <c r="C261" s="3" t="s">
        <v>8</v>
      </c>
      <c r="D261" s="4" t="s">
        <v>9</v>
      </c>
      <c r="E261" s="3" t="s">
        <v>10</v>
      </c>
    </row>
    <row r="262" spans="1:7">
      <c r="B262" t="s">
        <v>224</v>
      </c>
      <c r="C262" s="3" t="s">
        <v>11</v>
      </c>
      <c r="D262" s="4" t="s">
        <v>51</v>
      </c>
      <c r="E262" s="3" t="s">
        <v>52</v>
      </c>
    </row>
    <row r="263" spans="1:7">
      <c r="B263" t="s">
        <v>224</v>
      </c>
      <c r="C263" s="3" t="s">
        <v>14</v>
      </c>
      <c r="D263" s="4" t="s">
        <v>44</v>
      </c>
      <c r="E263" s="3" t="s">
        <v>87</v>
      </c>
    </row>
    <row r="265" spans="1:7" ht="45" customHeight="1">
      <c r="A265" s="19" t="s">
        <v>258</v>
      </c>
      <c r="B265" s="19" t="s">
        <v>226</v>
      </c>
      <c r="C265" s="19" t="s">
        <v>89</v>
      </c>
      <c r="D265" s="20" t="s">
        <v>49</v>
      </c>
      <c r="E265" s="21" t="s">
        <v>90</v>
      </c>
      <c r="F265" s="21" t="s">
        <v>90</v>
      </c>
      <c r="G265" s="22">
        <f>SUM(G266:G266)</f>
        <v>4</v>
      </c>
    </row>
    <row r="266" spans="1:7">
      <c r="A266" s="12"/>
      <c r="B266" s="12"/>
      <c r="C266" s="13">
        <v>4</v>
      </c>
      <c r="D266" s="13"/>
      <c r="E266" s="13"/>
      <c r="F266" s="13"/>
      <c r="G266" s="13">
        <f>PRODUCT(C266:F266)</f>
        <v>4</v>
      </c>
    </row>
    <row r="268" spans="1:7" ht="45" customHeight="1">
      <c r="A268" s="19" t="s">
        <v>259</v>
      </c>
      <c r="B268" s="19" t="s">
        <v>226</v>
      </c>
      <c r="C268" s="19" t="s">
        <v>91</v>
      </c>
      <c r="D268" s="20" t="s">
        <v>49</v>
      </c>
      <c r="E268" s="21" t="s">
        <v>92</v>
      </c>
      <c r="F268" s="21" t="s">
        <v>92</v>
      </c>
      <c r="G268" s="22">
        <f>SUM(G269:G269)</f>
        <v>12</v>
      </c>
    </row>
    <row r="269" spans="1:7">
      <c r="A269" s="12"/>
      <c r="B269" s="12"/>
      <c r="C269" s="13">
        <v>12</v>
      </c>
      <c r="D269" s="13"/>
      <c r="E269" s="13"/>
      <c r="F269" s="13"/>
      <c r="G269" s="13">
        <f>PRODUCT(C269:F269)</f>
        <v>12</v>
      </c>
    </row>
    <row r="271" spans="1:7" ht="45" customHeight="1">
      <c r="A271" s="19" t="s">
        <v>260</v>
      </c>
      <c r="B271" s="19" t="s">
        <v>226</v>
      </c>
      <c r="C271" s="19" t="s">
        <v>93</v>
      </c>
      <c r="D271" s="20" t="s">
        <v>49</v>
      </c>
      <c r="E271" s="21" t="s">
        <v>94</v>
      </c>
      <c r="F271" s="21" t="s">
        <v>94</v>
      </c>
      <c r="G271" s="22">
        <f>SUM(G272:G272)</f>
        <v>4</v>
      </c>
    </row>
    <row r="272" spans="1:7">
      <c r="A272" s="12"/>
      <c r="B272" s="12"/>
      <c r="C272" s="13">
        <v>4</v>
      </c>
      <c r="D272" s="13"/>
      <c r="E272" s="13"/>
      <c r="F272" s="13"/>
      <c r="G272" s="13">
        <f>PRODUCT(C272:F272)</f>
        <v>4</v>
      </c>
    </row>
    <row r="274" spans="1:7" ht="45" customHeight="1">
      <c r="A274" s="19" t="s">
        <v>261</v>
      </c>
      <c r="B274" s="19" t="s">
        <v>226</v>
      </c>
      <c r="C274" s="19" t="s">
        <v>95</v>
      </c>
      <c r="D274" s="20" t="s">
        <v>49</v>
      </c>
      <c r="E274" s="21" t="s">
        <v>96</v>
      </c>
      <c r="F274" s="21" t="s">
        <v>96</v>
      </c>
      <c r="G274" s="22">
        <f>SUM(G275:G275)</f>
        <v>2</v>
      </c>
    </row>
    <row r="275" spans="1:7">
      <c r="A275" s="12"/>
      <c r="B275" s="12"/>
      <c r="C275" s="13">
        <v>2</v>
      </c>
      <c r="D275" s="13"/>
      <c r="E275" s="13"/>
      <c r="F275" s="13"/>
      <c r="G275" s="13">
        <f>PRODUCT(C275:F275)</f>
        <v>2</v>
      </c>
    </row>
    <row r="277" spans="1:7" ht="45" customHeight="1">
      <c r="A277" s="19" t="s">
        <v>262</v>
      </c>
      <c r="B277" s="19" t="s">
        <v>226</v>
      </c>
      <c r="C277" s="19" t="s">
        <v>97</v>
      </c>
      <c r="D277" s="20" t="s">
        <v>49</v>
      </c>
      <c r="E277" s="21" t="s">
        <v>98</v>
      </c>
      <c r="F277" s="21" t="s">
        <v>98</v>
      </c>
      <c r="G277" s="22">
        <f>SUM(G278:G278)</f>
        <v>1</v>
      </c>
    </row>
    <row r="278" spans="1:7">
      <c r="A278" s="12"/>
      <c r="B278" s="12"/>
      <c r="C278" s="13">
        <v>1</v>
      </c>
      <c r="D278" s="13"/>
      <c r="E278" s="13"/>
      <c r="F278" s="13"/>
      <c r="G278" s="13">
        <f>PRODUCT(C278:F278)</f>
        <v>1</v>
      </c>
    </row>
    <row r="280" spans="1:7" ht="45" customHeight="1">
      <c r="A280" s="19" t="s">
        <v>263</v>
      </c>
      <c r="B280" s="19" t="s">
        <v>226</v>
      </c>
      <c r="C280" s="19" t="s">
        <v>99</v>
      </c>
      <c r="D280" s="20" t="s">
        <v>49</v>
      </c>
      <c r="E280" s="21" t="s">
        <v>100</v>
      </c>
      <c r="F280" s="21" t="s">
        <v>100</v>
      </c>
      <c r="G280" s="22">
        <f>SUM(G281:G281)</f>
        <v>1</v>
      </c>
    </row>
    <row r="281" spans="1:7">
      <c r="A281" s="12"/>
      <c r="B281" s="12"/>
      <c r="C281" s="13">
        <v>1</v>
      </c>
      <c r="D281" s="13"/>
      <c r="E281" s="13"/>
      <c r="F281" s="13"/>
      <c r="G281" s="13">
        <f>PRODUCT(C281:F281)</f>
        <v>1</v>
      </c>
    </row>
    <row r="283" spans="1:7" ht="45" customHeight="1">
      <c r="A283" s="19" t="s">
        <v>264</v>
      </c>
      <c r="B283" s="19" t="s">
        <v>226</v>
      </c>
      <c r="C283" s="19" t="s">
        <v>101</v>
      </c>
      <c r="D283" s="20" t="s">
        <v>49</v>
      </c>
      <c r="E283" s="21" t="s">
        <v>102</v>
      </c>
      <c r="F283" s="21" t="s">
        <v>102</v>
      </c>
      <c r="G283" s="22">
        <f>SUM(G284:G284)</f>
        <v>2</v>
      </c>
    </row>
    <row r="284" spans="1:7">
      <c r="A284" s="12"/>
      <c r="B284" s="12"/>
      <c r="C284" s="13">
        <v>2</v>
      </c>
      <c r="D284" s="13"/>
      <c r="E284" s="13"/>
      <c r="F284" s="13"/>
      <c r="G284" s="13">
        <f>PRODUCT(C284:F284)</f>
        <v>2</v>
      </c>
    </row>
    <row r="286" spans="1:7" ht="45" customHeight="1">
      <c r="A286" s="19" t="s">
        <v>265</v>
      </c>
      <c r="B286" s="19" t="s">
        <v>226</v>
      </c>
      <c r="C286" s="19" t="s">
        <v>103</v>
      </c>
      <c r="D286" s="20" t="s">
        <v>49</v>
      </c>
      <c r="E286" s="21" t="s">
        <v>104</v>
      </c>
      <c r="F286" s="21" t="s">
        <v>104</v>
      </c>
      <c r="G286" s="22">
        <f>SUM(G287:G287)</f>
        <v>2</v>
      </c>
    </row>
    <row r="287" spans="1:7">
      <c r="A287" s="12"/>
      <c r="B287" s="12"/>
      <c r="C287" s="13">
        <v>2</v>
      </c>
      <c r="D287" s="13"/>
      <c r="E287" s="13"/>
      <c r="F287" s="13"/>
      <c r="G287" s="13">
        <f>PRODUCT(C287:F287)</f>
        <v>2</v>
      </c>
    </row>
    <row r="289" spans="1:7" ht="45" customHeight="1">
      <c r="A289" s="19" t="s">
        <v>266</v>
      </c>
      <c r="B289" s="19" t="s">
        <v>226</v>
      </c>
      <c r="C289" s="19" t="s">
        <v>105</v>
      </c>
      <c r="D289" s="20" t="s">
        <v>49</v>
      </c>
      <c r="E289" s="21" t="s">
        <v>106</v>
      </c>
      <c r="F289" s="21" t="s">
        <v>106</v>
      </c>
      <c r="G289" s="22">
        <f>SUM(G290:G290)</f>
        <v>1</v>
      </c>
    </row>
    <row r="290" spans="1:7">
      <c r="A290" s="12"/>
      <c r="B290" s="12"/>
      <c r="C290" s="13">
        <v>1</v>
      </c>
      <c r="D290" s="13"/>
      <c r="E290" s="13"/>
      <c r="F290" s="13"/>
      <c r="G290" s="13">
        <f>PRODUCT(C290:F290)</f>
        <v>1</v>
      </c>
    </row>
    <row r="292" spans="1:7" ht="45" customHeight="1">
      <c r="A292" s="19" t="s">
        <v>267</v>
      </c>
      <c r="B292" s="19" t="s">
        <v>226</v>
      </c>
      <c r="C292" s="19" t="s">
        <v>107</v>
      </c>
      <c r="D292" s="20" t="s">
        <v>49</v>
      </c>
      <c r="E292" s="21" t="s">
        <v>108</v>
      </c>
      <c r="F292" s="21" t="s">
        <v>108</v>
      </c>
      <c r="G292" s="22">
        <f>SUM(G293:G293)</f>
        <v>1</v>
      </c>
    </row>
    <row r="293" spans="1:7">
      <c r="A293" s="12"/>
      <c r="B293" s="12"/>
      <c r="C293" s="13">
        <v>1</v>
      </c>
      <c r="D293" s="13"/>
      <c r="E293" s="13"/>
      <c r="F293" s="13"/>
      <c r="G293" s="13">
        <f>PRODUCT(C293:F293)</f>
        <v>1</v>
      </c>
    </row>
    <row r="295" spans="1:7" ht="45" customHeight="1">
      <c r="A295" s="19" t="s">
        <v>268</v>
      </c>
      <c r="B295" s="19" t="s">
        <v>226</v>
      </c>
      <c r="C295" s="19" t="s">
        <v>109</v>
      </c>
      <c r="D295" s="20" t="s">
        <v>49</v>
      </c>
      <c r="E295" s="21" t="s">
        <v>110</v>
      </c>
      <c r="F295" s="21" t="s">
        <v>110</v>
      </c>
      <c r="G295" s="22">
        <f>SUM(G296:G296)</f>
        <v>1</v>
      </c>
    </row>
    <row r="296" spans="1:7">
      <c r="A296" s="12"/>
      <c r="B296" s="12"/>
      <c r="C296" s="13">
        <v>1</v>
      </c>
      <c r="D296" s="13"/>
      <c r="E296" s="13"/>
      <c r="F296" s="13"/>
      <c r="G296" s="13">
        <f>PRODUCT(C296:F296)</f>
        <v>1</v>
      </c>
    </row>
    <row r="298" spans="1:7" ht="45" customHeight="1">
      <c r="A298" s="19" t="s">
        <v>269</v>
      </c>
      <c r="B298" s="19" t="s">
        <v>226</v>
      </c>
      <c r="C298" s="19" t="s">
        <v>111</v>
      </c>
      <c r="D298" s="20" t="s">
        <v>49</v>
      </c>
      <c r="E298" s="21" t="s">
        <v>112</v>
      </c>
      <c r="F298" s="21" t="s">
        <v>112</v>
      </c>
      <c r="G298" s="22">
        <f>SUM(G299:G299)</f>
        <v>1</v>
      </c>
    </row>
    <row r="299" spans="1:7">
      <c r="A299" s="12"/>
      <c r="B299" s="12"/>
      <c r="C299" s="13">
        <v>1</v>
      </c>
      <c r="D299" s="13"/>
      <c r="E299" s="13"/>
      <c r="F299" s="13"/>
      <c r="G299" s="13">
        <f>PRODUCT(C299:F299)</f>
        <v>1</v>
      </c>
    </row>
    <row r="301" spans="1:7" ht="45" customHeight="1">
      <c r="A301" s="19" t="s">
        <v>270</v>
      </c>
      <c r="B301" s="19" t="s">
        <v>226</v>
      </c>
      <c r="C301" s="19" t="s">
        <v>113</v>
      </c>
      <c r="D301" s="20" t="s">
        <v>49</v>
      </c>
      <c r="E301" s="21" t="s">
        <v>114</v>
      </c>
      <c r="F301" s="21" t="s">
        <v>114</v>
      </c>
      <c r="G301" s="22">
        <f>SUM(G302:G304)</f>
        <v>7</v>
      </c>
    </row>
    <row r="302" spans="1:7">
      <c r="A302" s="12" t="s">
        <v>271</v>
      </c>
      <c r="B302" s="12"/>
      <c r="C302" s="13">
        <v>1</v>
      </c>
      <c r="D302" s="13"/>
      <c r="E302" s="13"/>
      <c r="F302" s="13"/>
      <c r="G302" s="13">
        <f>PRODUCT(C302:F302)</f>
        <v>1</v>
      </c>
    </row>
    <row r="303" spans="1:7">
      <c r="A303" s="12" t="s">
        <v>272</v>
      </c>
      <c r="B303" s="12"/>
      <c r="C303" s="13">
        <v>1</v>
      </c>
      <c r="D303" s="13"/>
      <c r="E303" s="13"/>
      <c r="F303" s="13"/>
      <c r="G303" s="13">
        <f>PRODUCT(C303:F303)</f>
        <v>1</v>
      </c>
    </row>
    <row r="304" spans="1:7">
      <c r="A304" s="12" t="s">
        <v>273</v>
      </c>
      <c r="B304" s="12"/>
      <c r="C304" s="13">
        <v>5</v>
      </c>
      <c r="D304" s="13"/>
      <c r="E304" s="13"/>
      <c r="F304" s="13"/>
      <c r="G304" s="13">
        <f>PRODUCT(C304:F304)</f>
        <v>5</v>
      </c>
    </row>
    <row r="306" spans="1:7">
      <c r="B306" t="s">
        <v>224</v>
      </c>
      <c r="C306" s="3" t="s">
        <v>8</v>
      </c>
      <c r="D306" s="4" t="s">
        <v>9</v>
      </c>
      <c r="E306" s="3" t="s">
        <v>10</v>
      </c>
    </row>
    <row r="307" spans="1:7">
      <c r="B307" t="s">
        <v>224</v>
      </c>
      <c r="C307" s="3" t="s">
        <v>11</v>
      </c>
      <c r="D307" s="4" t="s">
        <v>51</v>
      </c>
      <c r="E307" s="3" t="s">
        <v>52</v>
      </c>
    </row>
    <row r="308" spans="1:7">
      <c r="B308" t="s">
        <v>224</v>
      </c>
      <c r="C308" s="3" t="s">
        <v>14</v>
      </c>
      <c r="D308" s="4" t="s">
        <v>51</v>
      </c>
      <c r="E308" s="3" t="s">
        <v>115</v>
      </c>
    </row>
    <row r="310" spans="1:7" ht="45" customHeight="1">
      <c r="A310" s="19" t="s">
        <v>274</v>
      </c>
      <c r="B310" s="19" t="s">
        <v>226</v>
      </c>
      <c r="C310" s="19" t="s">
        <v>117</v>
      </c>
      <c r="D310" s="20" t="s">
        <v>49</v>
      </c>
      <c r="E310" s="21" t="s">
        <v>118</v>
      </c>
      <c r="F310" s="21" t="s">
        <v>118</v>
      </c>
      <c r="G310" s="22">
        <f>SUM(G311:G311)</f>
        <v>52.5</v>
      </c>
    </row>
    <row r="311" spans="1:7">
      <c r="A311" s="12" t="s">
        <v>229</v>
      </c>
      <c r="B311" s="12"/>
      <c r="C311" s="13">
        <v>21</v>
      </c>
      <c r="D311" s="13">
        <v>2.5</v>
      </c>
      <c r="E311" s="13"/>
      <c r="F311" s="13"/>
      <c r="G311" s="13">
        <f>PRODUCT(C311:F311)</f>
        <v>52.5</v>
      </c>
    </row>
    <row r="313" spans="1:7" ht="45" customHeight="1">
      <c r="A313" s="19" t="s">
        <v>275</v>
      </c>
      <c r="B313" s="19" t="s">
        <v>226</v>
      </c>
      <c r="C313" s="19" t="s">
        <v>119</v>
      </c>
      <c r="D313" s="20" t="s">
        <v>49</v>
      </c>
      <c r="E313" s="21" t="s">
        <v>120</v>
      </c>
      <c r="F313" s="21" t="s">
        <v>120</v>
      </c>
      <c r="G313" s="22">
        <f>SUM(G314:G315)</f>
        <v>8</v>
      </c>
    </row>
    <row r="314" spans="1:7">
      <c r="A314" s="12" t="s">
        <v>276</v>
      </c>
      <c r="B314" s="12"/>
      <c r="C314" s="13">
        <v>2</v>
      </c>
      <c r="D314" s="13">
        <v>2</v>
      </c>
      <c r="E314" s="13"/>
      <c r="F314" s="13"/>
      <c r="G314" s="13">
        <f>PRODUCT(C314:F314)</f>
        <v>4</v>
      </c>
    </row>
    <row r="315" spans="1:7">
      <c r="A315" s="12" t="s">
        <v>277</v>
      </c>
      <c r="B315" s="12"/>
      <c r="C315" s="13">
        <v>2</v>
      </c>
      <c r="D315" s="13">
        <v>2</v>
      </c>
      <c r="E315" s="13"/>
      <c r="F315" s="13"/>
      <c r="G315" s="13">
        <f>PRODUCT(C315:F315)</f>
        <v>4</v>
      </c>
    </row>
    <row r="317" spans="1:7">
      <c r="B317" t="s">
        <v>224</v>
      </c>
      <c r="C317" s="3" t="s">
        <v>8</v>
      </c>
      <c r="D317" s="4" t="s">
        <v>9</v>
      </c>
      <c r="E317" s="3" t="s">
        <v>10</v>
      </c>
    </row>
    <row r="318" spans="1:7">
      <c r="B318" t="s">
        <v>224</v>
      </c>
      <c r="C318" s="3" t="s">
        <v>11</v>
      </c>
      <c r="D318" s="4" t="s">
        <v>121</v>
      </c>
      <c r="E318" s="3" t="s">
        <v>122</v>
      </c>
    </row>
    <row r="319" spans="1:7">
      <c r="B319" t="s">
        <v>224</v>
      </c>
      <c r="C319" s="3" t="s">
        <v>14</v>
      </c>
      <c r="D319" s="4" t="s">
        <v>9</v>
      </c>
      <c r="E319" s="3" t="s">
        <v>123</v>
      </c>
    </row>
    <row r="321" spans="1:7" ht="45" customHeight="1">
      <c r="A321" s="19" t="s">
        <v>278</v>
      </c>
      <c r="B321" s="19" t="s">
        <v>226</v>
      </c>
      <c r="C321" s="19" t="s">
        <v>125</v>
      </c>
      <c r="D321" s="20" t="s">
        <v>36</v>
      </c>
      <c r="E321" s="21" t="s">
        <v>126</v>
      </c>
      <c r="F321" s="21" t="s">
        <v>126</v>
      </c>
      <c r="G321" s="22">
        <f>SUM(G322:G328)</f>
        <v>78.650000000000006</v>
      </c>
    </row>
    <row r="322" spans="1:7">
      <c r="A322" s="12"/>
      <c r="B322" s="12"/>
      <c r="C322" s="13">
        <v>1</v>
      </c>
      <c r="D322" s="13">
        <v>21.25</v>
      </c>
      <c r="E322" s="13"/>
      <c r="F322" s="13"/>
      <c r="G322" s="13">
        <f t="shared" ref="G322:G328" si="6">PRODUCT(C322:F322)</f>
        <v>21.25</v>
      </c>
    </row>
    <row r="323" spans="1:7">
      <c r="A323" s="12"/>
      <c r="B323" s="12"/>
      <c r="C323" s="13">
        <v>1</v>
      </c>
      <c r="D323" s="13">
        <v>3.03</v>
      </c>
      <c r="E323" s="13"/>
      <c r="F323" s="13"/>
      <c r="G323" s="13">
        <f t="shared" si="6"/>
        <v>3.03</v>
      </c>
    </row>
    <row r="324" spans="1:7">
      <c r="A324" s="12"/>
      <c r="B324" s="12"/>
      <c r="C324" s="13">
        <v>1</v>
      </c>
      <c r="D324" s="13">
        <v>1.1499999999999999</v>
      </c>
      <c r="E324" s="13"/>
      <c r="F324" s="13"/>
      <c r="G324" s="13">
        <f t="shared" si="6"/>
        <v>1.1499999999999999</v>
      </c>
    </row>
    <row r="325" spans="1:7">
      <c r="A325" s="12"/>
      <c r="B325" s="12"/>
      <c r="C325" s="13">
        <v>1</v>
      </c>
      <c r="D325" s="13">
        <v>0.61</v>
      </c>
      <c r="E325" s="13"/>
      <c r="F325" s="13"/>
      <c r="G325" s="13">
        <f t="shared" si="6"/>
        <v>0.61</v>
      </c>
    </row>
    <row r="326" spans="1:7">
      <c r="A326" s="12"/>
      <c r="B326" s="12"/>
      <c r="C326" s="13">
        <v>1</v>
      </c>
      <c r="D326" s="13">
        <v>20.75</v>
      </c>
      <c r="E326" s="13"/>
      <c r="F326" s="13"/>
      <c r="G326" s="13">
        <f t="shared" si="6"/>
        <v>20.75</v>
      </c>
    </row>
    <row r="327" spans="1:7">
      <c r="A327" s="12"/>
      <c r="B327" s="12"/>
      <c r="C327" s="13">
        <v>1</v>
      </c>
      <c r="D327" s="13">
        <v>10.1</v>
      </c>
      <c r="E327" s="13"/>
      <c r="F327" s="13"/>
      <c r="G327" s="13">
        <f t="shared" si="6"/>
        <v>10.1</v>
      </c>
    </row>
    <row r="328" spans="1:7">
      <c r="A328" s="12"/>
      <c r="B328" s="12"/>
      <c r="C328" s="13">
        <v>1</v>
      </c>
      <c r="D328" s="13">
        <v>21.76</v>
      </c>
      <c r="E328" s="13"/>
      <c r="F328" s="13"/>
      <c r="G328" s="13">
        <f t="shared" si="6"/>
        <v>21.76</v>
      </c>
    </row>
    <row r="330" spans="1:7" ht="45" customHeight="1">
      <c r="A330" s="19" t="s">
        <v>279</v>
      </c>
      <c r="B330" s="19" t="s">
        <v>226</v>
      </c>
      <c r="C330" s="19" t="s">
        <v>127</v>
      </c>
      <c r="D330" s="20" t="s">
        <v>36</v>
      </c>
      <c r="E330" s="21" t="s">
        <v>128</v>
      </c>
      <c r="F330" s="21" t="s">
        <v>128</v>
      </c>
      <c r="G330" s="22">
        <f>SUM(G331:G333)</f>
        <v>425</v>
      </c>
    </row>
    <row r="331" spans="1:7">
      <c r="A331" s="12"/>
      <c r="B331" s="12"/>
      <c r="C331" s="13">
        <v>2</v>
      </c>
      <c r="D331" s="13">
        <v>33</v>
      </c>
      <c r="E331" s="13">
        <v>2.5</v>
      </c>
      <c r="F331" s="13"/>
      <c r="G331" s="13">
        <f>PRODUCT(C331:F331)</f>
        <v>165</v>
      </c>
    </row>
    <row r="332" spans="1:7">
      <c r="A332" s="12"/>
      <c r="B332" s="12"/>
      <c r="C332" s="13">
        <v>2</v>
      </c>
      <c r="D332" s="13">
        <v>8.5</v>
      </c>
      <c r="E332" s="13">
        <v>2.5</v>
      </c>
      <c r="F332" s="13"/>
      <c r="G332" s="13">
        <f>PRODUCT(C332:F332)</f>
        <v>42.5</v>
      </c>
    </row>
    <row r="333" spans="1:7">
      <c r="A333" s="12"/>
      <c r="B333" s="12"/>
      <c r="C333" s="13">
        <v>2</v>
      </c>
      <c r="D333" s="13">
        <v>43.5</v>
      </c>
      <c r="E333" s="13">
        <v>2.5</v>
      </c>
      <c r="F333" s="13"/>
      <c r="G333" s="13">
        <f>PRODUCT(C333:F333)</f>
        <v>217.5</v>
      </c>
    </row>
    <row r="335" spans="1:7" ht="45" customHeight="1">
      <c r="A335" s="19" t="s">
        <v>280</v>
      </c>
      <c r="B335" s="19" t="s">
        <v>226</v>
      </c>
      <c r="C335" s="19" t="s">
        <v>129</v>
      </c>
      <c r="D335" s="20" t="s">
        <v>36</v>
      </c>
      <c r="E335" s="21" t="s">
        <v>130</v>
      </c>
      <c r="F335" s="21" t="s">
        <v>130</v>
      </c>
      <c r="G335" s="22">
        <f>SUM(G336:G336)</f>
        <v>100</v>
      </c>
    </row>
    <row r="336" spans="1:7">
      <c r="A336" s="12" t="s">
        <v>229</v>
      </c>
      <c r="B336" s="12"/>
      <c r="C336" s="13">
        <v>1</v>
      </c>
      <c r="D336" s="13">
        <v>100</v>
      </c>
      <c r="E336" s="13"/>
      <c r="F336" s="13"/>
      <c r="G336" s="13">
        <f>PRODUCT(C336:F336)</f>
        <v>100</v>
      </c>
    </row>
    <row r="338" spans="1:7" ht="45" customHeight="1">
      <c r="A338" s="19" t="s">
        <v>281</v>
      </c>
      <c r="B338" s="19" t="s">
        <v>226</v>
      </c>
      <c r="C338" s="19" t="s">
        <v>131</v>
      </c>
      <c r="D338" s="20" t="s">
        <v>36</v>
      </c>
      <c r="E338" s="21" t="s">
        <v>132</v>
      </c>
      <c r="F338" s="21" t="s">
        <v>132</v>
      </c>
      <c r="G338" s="22">
        <f>SUM(G339:G532)</f>
        <v>500.9699999999998</v>
      </c>
    </row>
    <row r="339" spans="1:7">
      <c r="A339" s="12"/>
      <c r="B339" s="12"/>
      <c r="C339" s="13">
        <v>1</v>
      </c>
      <c r="D339" s="13">
        <v>3.75</v>
      </c>
      <c r="E339" s="13"/>
      <c r="F339" s="13"/>
      <c r="G339" s="13">
        <f t="shared" ref="G339:G370" si="7">PRODUCT(C339:F339)</f>
        <v>3.75</v>
      </c>
    </row>
    <row r="340" spans="1:7">
      <c r="A340" s="12"/>
      <c r="B340" s="12"/>
      <c r="C340" s="13">
        <v>1</v>
      </c>
      <c r="D340" s="13">
        <v>7.19</v>
      </c>
      <c r="E340" s="13"/>
      <c r="F340" s="13"/>
      <c r="G340" s="13">
        <f t="shared" si="7"/>
        <v>7.19</v>
      </c>
    </row>
    <row r="341" spans="1:7">
      <c r="A341" s="12"/>
      <c r="B341" s="12"/>
      <c r="C341" s="13">
        <v>1</v>
      </c>
      <c r="D341" s="13">
        <v>15.63</v>
      </c>
      <c r="E341" s="13"/>
      <c r="F341" s="13"/>
      <c r="G341" s="13">
        <f t="shared" si="7"/>
        <v>15.63</v>
      </c>
    </row>
    <row r="342" spans="1:7">
      <c r="A342" s="12"/>
      <c r="B342" s="12"/>
      <c r="C342" s="13">
        <v>1</v>
      </c>
      <c r="D342" s="13">
        <v>2.12</v>
      </c>
      <c r="E342" s="13"/>
      <c r="F342" s="13"/>
      <c r="G342" s="13">
        <f t="shared" si="7"/>
        <v>2.12</v>
      </c>
    </row>
    <row r="343" spans="1:7">
      <c r="A343" s="12"/>
      <c r="B343" s="12"/>
      <c r="C343" s="13">
        <v>1</v>
      </c>
      <c r="D343" s="13">
        <v>0.75</v>
      </c>
      <c r="E343" s="13"/>
      <c r="F343" s="13"/>
      <c r="G343" s="13">
        <f t="shared" si="7"/>
        <v>0.75</v>
      </c>
    </row>
    <row r="344" spans="1:7">
      <c r="A344" s="12"/>
      <c r="B344" s="12"/>
      <c r="C344" s="13">
        <v>1</v>
      </c>
      <c r="D344" s="13">
        <v>0.75</v>
      </c>
      <c r="E344" s="13"/>
      <c r="F344" s="13"/>
      <c r="G344" s="13">
        <f t="shared" si="7"/>
        <v>0.75</v>
      </c>
    </row>
    <row r="345" spans="1:7">
      <c r="A345" s="12"/>
      <c r="B345" s="12"/>
      <c r="C345" s="13">
        <v>1</v>
      </c>
      <c r="D345" s="13">
        <v>1.27</v>
      </c>
      <c r="E345" s="13"/>
      <c r="F345" s="13"/>
      <c r="G345" s="13">
        <f t="shared" si="7"/>
        <v>1.27</v>
      </c>
    </row>
    <row r="346" spans="1:7">
      <c r="A346" s="12"/>
      <c r="B346" s="12"/>
      <c r="C346" s="13">
        <v>1</v>
      </c>
      <c r="D346" s="13">
        <v>6.18</v>
      </c>
      <c r="E346" s="13"/>
      <c r="F346" s="13"/>
      <c r="G346" s="13">
        <f t="shared" si="7"/>
        <v>6.18</v>
      </c>
    </row>
    <row r="347" spans="1:7">
      <c r="A347" s="12"/>
      <c r="B347" s="12"/>
      <c r="C347" s="13">
        <v>1</v>
      </c>
      <c r="D347" s="13">
        <v>0.96</v>
      </c>
      <c r="E347" s="13"/>
      <c r="F347" s="13"/>
      <c r="G347" s="13">
        <f t="shared" si="7"/>
        <v>0.96</v>
      </c>
    </row>
    <row r="348" spans="1:7">
      <c r="A348" s="12"/>
      <c r="B348" s="12"/>
      <c r="C348" s="13">
        <v>1</v>
      </c>
      <c r="D348" s="13">
        <v>3.04</v>
      </c>
      <c r="E348" s="13"/>
      <c r="F348" s="13"/>
      <c r="G348" s="13">
        <f t="shared" si="7"/>
        <v>3.04</v>
      </c>
    </row>
    <row r="349" spans="1:7">
      <c r="A349" s="12"/>
      <c r="B349" s="12"/>
      <c r="C349" s="13">
        <v>1</v>
      </c>
      <c r="D349" s="13">
        <v>3.04</v>
      </c>
      <c r="E349" s="13"/>
      <c r="F349" s="13"/>
      <c r="G349" s="13">
        <f t="shared" si="7"/>
        <v>3.04</v>
      </c>
    </row>
    <row r="350" spans="1:7">
      <c r="A350" s="12"/>
      <c r="B350" s="12"/>
      <c r="C350" s="13">
        <v>1</v>
      </c>
      <c r="D350" s="13">
        <v>0.2</v>
      </c>
      <c r="E350" s="13"/>
      <c r="F350" s="13"/>
      <c r="G350" s="13">
        <f t="shared" si="7"/>
        <v>0.2</v>
      </c>
    </row>
    <row r="351" spans="1:7">
      <c r="A351" s="12"/>
      <c r="B351" s="12"/>
      <c r="C351" s="13">
        <v>1</v>
      </c>
      <c r="D351" s="13">
        <v>15.63</v>
      </c>
      <c r="E351" s="13"/>
      <c r="F351" s="13"/>
      <c r="G351" s="13">
        <f t="shared" si="7"/>
        <v>15.63</v>
      </c>
    </row>
    <row r="352" spans="1:7">
      <c r="A352" s="12"/>
      <c r="B352" s="12"/>
      <c r="C352" s="13">
        <v>1</v>
      </c>
      <c r="D352" s="13">
        <v>3.81</v>
      </c>
      <c r="E352" s="13"/>
      <c r="F352" s="13"/>
      <c r="G352" s="13">
        <f t="shared" si="7"/>
        <v>3.81</v>
      </c>
    </row>
    <row r="353" spans="1:7">
      <c r="A353" s="12"/>
      <c r="B353" s="12"/>
      <c r="C353" s="13">
        <v>1</v>
      </c>
      <c r="D353" s="13">
        <v>0.69</v>
      </c>
      <c r="E353" s="13"/>
      <c r="F353" s="13"/>
      <c r="G353" s="13">
        <f t="shared" si="7"/>
        <v>0.69</v>
      </c>
    </row>
    <row r="354" spans="1:7">
      <c r="A354" s="12"/>
      <c r="B354" s="12"/>
      <c r="C354" s="13">
        <v>1</v>
      </c>
      <c r="D354" s="13">
        <v>1.27</v>
      </c>
      <c r="E354" s="13"/>
      <c r="F354" s="13"/>
      <c r="G354" s="13">
        <f t="shared" si="7"/>
        <v>1.27</v>
      </c>
    </row>
    <row r="355" spans="1:7">
      <c r="A355" s="12"/>
      <c r="B355" s="12"/>
      <c r="C355" s="13">
        <v>1</v>
      </c>
      <c r="D355" s="13">
        <v>0.69</v>
      </c>
      <c r="E355" s="13"/>
      <c r="F355" s="13"/>
      <c r="G355" s="13">
        <f t="shared" si="7"/>
        <v>0.69</v>
      </c>
    </row>
    <row r="356" spans="1:7">
      <c r="A356" s="12"/>
      <c r="B356" s="12"/>
      <c r="C356" s="13">
        <v>1</v>
      </c>
      <c r="D356" s="13">
        <v>2.66</v>
      </c>
      <c r="E356" s="13"/>
      <c r="F356" s="13"/>
      <c r="G356" s="13">
        <f t="shared" si="7"/>
        <v>2.66</v>
      </c>
    </row>
    <row r="357" spans="1:7">
      <c r="A357" s="12"/>
      <c r="B357" s="12"/>
      <c r="C357" s="13">
        <v>1</v>
      </c>
      <c r="D357" s="13">
        <v>15.63</v>
      </c>
      <c r="E357" s="13"/>
      <c r="F357" s="13"/>
      <c r="G357" s="13">
        <f t="shared" si="7"/>
        <v>15.63</v>
      </c>
    </row>
    <row r="358" spans="1:7">
      <c r="A358" s="12"/>
      <c r="B358" s="12"/>
      <c r="C358" s="13">
        <v>1</v>
      </c>
      <c r="D358" s="13">
        <v>14.94</v>
      </c>
      <c r="E358" s="13"/>
      <c r="F358" s="13"/>
      <c r="G358" s="13">
        <f t="shared" si="7"/>
        <v>14.94</v>
      </c>
    </row>
    <row r="359" spans="1:7">
      <c r="A359" s="12"/>
      <c r="B359" s="12"/>
      <c r="C359" s="13">
        <v>1</v>
      </c>
      <c r="D359" s="13">
        <v>2.19</v>
      </c>
      <c r="E359" s="13"/>
      <c r="F359" s="13"/>
      <c r="G359" s="13">
        <f t="shared" si="7"/>
        <v>2.19</v>
      </c>
    </row>
    <row r="360" spans="1:7">
      <c r="A360" s="12"/>
      <c r="B360" s="12"/>
      <c r="C360" s="13">
        <v>1</v>
      </c>
      <c r="D360" s="13">
        <v>0.69</v>
      </c>
      <c r="E360" s="13"/>
      <c r="F360" s="13"/>
      <c r="G360" s="13">
        <f t="shared" si="7"/>
        <v>0.69</v>
      </c>
    </row>
    <row r="361" spans="1:7">
      <c r="A361" s="12"/>
      <c r="B361" s="12"/>
      <c r="C361" s="13">
        <v>1</v>
      </c>
      <c r="D361" s="13">
        <v>2.48</v>
      </c>
      <c r="E361" s="13"/>
      <c r="F361" s="13"/>
      <c r="G361" s="13">
        <f t="shared" si="7"/>
        <v>2.48</v>
      </c>
    </row>
    <row r="362" spans="1:7">
      <c r="A362" s="12"/>
      <c r="B362" s="12"/>
      <c r="C362" s="13">
        <v>1</v>
      </c>
      <c r="D362" s="13">
        <v>10.44</v>
      </c>
      <c r="E362" s="13"/>
      <c r="F362" s="13"/>
      <c r="G362" s="13">
        <f t="shared" si="7"/>
        <v>10.44</v>
      </c>
    </row>
    <row r="363" spans="1:7">
      <c r="A363" s="12"/>
      <c r="B363" s="12"/>
      <c r="C363" s="13">
        <v>1</v>
      </c>
      <c r="D363" s="13">
        <v>6.55</v>
      </c>
      <c r="E363" s="13"/>
      <c r="F363" s="13"/>
      <c r="G363" s="13">
        <f t="shared" si="7"/>
        <v>6.55</v>
      </c>
    </row>
    <row r="364" spans="1:7">
      <c r="A364" s="12"/>
      <c r="B364" s="12"/>
      <c r="C364" s="13">
        <v>1</v>
      </c>
      <c r="D364" s="13">
        <v>5.18</v>
      </c>
      <c r="E364" s="13"/>
      <c r="F364" s="13"/>
      <c r="G364" s="13">
        <f t="shared" si="7"/>
        <v>5.18</v>
      </c>
    </row>
    <row r="365" spans="1:7">
      <c r="A365" s="12"/>
      <c r="B365" s="12"/>
      <c r="C365" s="13">
        <v>1</v>
      </c>
      <c r="D365" s="13">
        <v>0.69</v>
      </c>
      <c r="E365" s="13"/>
      <c r="F365" s="13"/>
      <c r="G365" s="13">
        <f t="shared" si="7"/>
        <v>0.69</v>
      </c>
    </row>
    <row r="366" spans="1:7">
      <c r="A366" s="12"/>
      <c r="B366" s="12"/>
      <c r="C366" s="13">
        <v>1</v>
      </c>
      <c r="D366" s="13">
        <v>1.53</v>
      </c>
      <c r="E366" s="13"/>
      <c r="F366" s="13"/>
      <c r="G366" s="13">
        <f t="shared" si="7"/>
        <v>1.53</v>
      </c>
    </row>
    <row r="367" spans="1:7">
      <c r="A367" s="12"/>
      <c r="B367" s="12"/>
      <c r="C367" s="13">
        <v>1</v>
      </c>
      <c r="D367" s="13">
        <v>10.19</v>
      </c>
      <c r="E367" s="13"/>
      <c r="F367" s="13"/>
      <c r="G367" s="13">
        <f t="shared" si="7"/>
        <v>10.19</v>
      </c>
    </row>
    <row r="368" spans="1:7">
      <c r="A368" s="12"/>
      <c r="B368" s="12"/>
      <c r="C368" s="13">
        <v>1</v>
      </c>
      <c r="D368" s="13">
        <v>6.3</v>
      </c>
      <c r="E368" s="13"/>
      <c r="F368" s="13"/>
      <c r="G368" s="13">
        <f t="shared" si="7"/>
        <v>6.3</v>
      </c>
    </row>
    <row r="369" spans="1:7">
      <c r="A369" s="12"/>
      <c r="B369" s="12"/>
      <c r="C369" s="13">
        <v>1</v>
      </c>
      <c r="D369" s="13">
        <v>9.51</v>
      </c>
      <c r="E369" s="13"/>
      <c r="F369" s="13"/>
      <c r="G369" s="13">
        <f t="shared" si="7"/>
        <v>9.51</v>
      </c>
    </row>
    <row r="370" spans="1:7">
      <c r="A370" s="12"/>
      <c r="B370" s="12"/>
      <c r="C370" s="13">
        <v>1</v>
      </c>
      <c r="D370" s="13">
        <v>2.36</v>
      </c>
      <c r="E370" s="13"/>
      <c r="F370" s="13"/>
      <c r="G370" s="13">
        <f t="shared" si="7"/>
        <v>2.36</v>
      </c>
    </row>
    <row r="371" spans="1:7">
      <c r="A371" s="12"/>
      <c r="B371" s="12"/>
      <c r="C371" s="13">
        <v>1</v>
      </c>
      <c r="D371" s="13">
        <v>0.15</v>
      </c>
      <c r="E371" s="13"/>
      <c r="F371" s="13"/>
      <c r="G371" s="13">
        <f t="shared" ref="G371:G402" si="8">PRODUCT(C371:F371)</f>
        <v>0.15</v>
      </c>
    </row>
    <row r="372" spans="1:7">
      <c r="A372" s="12"/>
      <c r="B372" s="12"/>
      <c r="C372" s="13">
        <v>1</v>
      </c>
      <c r="D372" s="13">
        <v>0.2</v>
      </c>
      <c r="E372" s="13"/>
      <c r="F372" s="13"/>
      <c r="G372" s="13">
        <f t="shared" si="8"/>
        <v>0.2</v>
      </c>
    </row>
    <row r="373" spans="1:7">
      <c r="A373" s="12"/>
      <c r="B373" s="12"/>
      <c r="C373" s="13">
        <v>1</v>
      </c>
      <c r="D373" s="13">
        <v>2.0499999999999998</v>
      </c>
      <c r="E373" s="13"/>
      <c r="F373" s="13"/>
      <c r="G373" s="13">
        <f t="shared" si="8"/>
        <v>2.0499999999999998</v>
      </c>
    </row>
    <row r="374" spans="1:7">
      <c r="A374" s="12"/>
      <c r="B374" s="12"/>
      <c r="C374" s="13">
        <v>1</v>
      </c>
      <c r="D374" s="13">
        <v>2.83</v>
      </c>
      <c r="E374" s="13"/>
      <c r="F374" s="13"/>
      <c r="G374" s="13">
        <f t="shared" si="8"/>
        <v>2.83</v>
      </c>
    </row>
    <row r="375" spans="1:7">
      <c r="A375" s="12"/>
      <c r="B375" s="12"/>
      <c r="C375" s="13">
        <v>1</v>
      </c>
      <c r="D375" s="13">
        <v>2.2799999999999998</v>
      </c>
      <c r="E375" s="13"/>
      <c r="F375" s="13"/>
      <c r="G375" s="13">
        <f t="shared" si="8"/>
        <v>2.2799999999999998</v>
      </c>
    </row>
    <row r="376" spans="1:7">
      <c r="A376" s="12"/>
      <c r="B376" s="12"/>
      <c r="C376" s="13">
        <v>1</v>
      </c>
      <c r="D376" s="13">
        <v>2.0699999999999998</v>
      </c>
      <c r="E376" s="13"/>
      <c r="F376" s="13"/>
      <c r="G376" s="13">
        <f t="shared" si="8"/>
        <v>2.0699999999999998</v>
      </c>
    </row>
    <row r="377" spans="1:7">
      <c r="A377" s="12"/>
      <c r="B377" s="12"/>
      <c r="C377" s="13">
        <v>1</v>
      </c>
      <c r="D377" s="13">
        <v>2.17</v>
      </c>
      <c r="E377" s="13"/>
      <c r="F377" s="13"/>
      <c r="G377" s="13">
        <f t="shared" si="8"/>
        <v>2.17</v>
      </c>
    </row>
    <row r="378" spans="1:7">
      <c r="A378" s="12"/>
      <c r="B378" s="12"/>
      <c r="C378" s="13">
        <v>1</v>
      </c>
      <c r="D378" s="13">
        <v>2.44</v>
      </c>
      <c r="E378" s="13"/>
      <c r="F378" s="13"/>
      <c r="G378" s="13">
        <f t="shared" si="8"/>
        <v>2.44</v>
      </c>
    </row>
    <row r="379" spans="1:7">
      <c r="A379" s="12"/>
      <c r="B379" s="12"/>
      <c r="C379" s="13">
        <v>1</v>
      </c>
      <c r="D379" s="13">
        <v>2.27</v>
      </c>
      <c r="E379" s="13"/>
      <c r="F379" s="13"/>
      <c r="G379" s="13">
        <f t="shared" si="8"/>
        <v>2.27</v>
      </c>
    </row>
    <row r="380" spans="1:7">
      <c r="A380" s="12"/>
      <c r="B380" s="12"/>
      <c r="C380" s="13">
        <v>1</v>
      </c>
      <c r="D380" s="13">
        <v>2.44</v>
      </c>
      <c r="E380" s="13"/>
      <c r="F380" s="13"/>
      <c r="G380" s="13">
        <f t="shared" si="8"/>
        <v>2.44</v>
      </c>
    </row>
    <row r="381" spans="1:7">
      <c r="A381" s="12"/>
      <c r="B381" s="12"/>
      <c r="C381" s="13">
        <v>1</v>
      </c>
      <c r="D381" s="13">
        <v>2.27</v>
      </c>
      <c r="E381" s="13"/>
      <c r="F381" s="13"/>
      <c r="G381" s="13">
        <f t="shared" si="8"/>
        <v>2.27</v>
      </c>
    </row>
    <row r="382" spans="1:7">
      <c r="A382" s="12"/>
      <c r="B382" s="12"/>
      <c r="C382" s="13">
        <v>1</v>
      </c>
      <c r="D382" s="13">
        <v>2.64</v>
      </c>
      <c r="E382" s="13"/>
      <c r="F382" s="13"/>
      <c r="G382" s="13">
        <f t="shared" si="8"/>
        <v>2.64</v>
      </c>
    </row>
    <row r="383" spans="1:7">
      <c r="A383" s="12"/>
      <c r="B383" s="12"/>
      <c r="C383" s="13">
        <v>1</v>
      </c>
      <c r="D383" s="13">
        <v>1.87</v>
      </c>
      <c r="E383" s="13"/>
      <c r="F383" s="13"/>
      <c r="G383" s="13">
        <f t="shared" si="8"/>
        <v>1.87</v>
      </c>
    </row>
    <row r="384" spans="1:7">
      <c r="A384" s="12"/>
      <c r="B384" s="12"/>
      <c r="C384" s="13">
        <v>1</v>
      </c>
      <c r="D384" s="13">
        <v>1.87</v>
      </c>
      <c r="E384" s="13"/>
      <c r="F384" s="13"/>
      <c r="G384" s="13">
        <f t="shared" si="8"/>
        <v>1.87</v>
      </c>
    </row>
    <row r="385" spans="1:7">
      <c r="A385" s="12"/>
      <c r="B385" s="12"/>
      <c r="C385" s="13">
        <v>1</v>
      </c>
      <c r="D385" s="13">
        <v>1.96</v>
      </c>
      <c r="E385" s="13"/>
      <c r="F385" s="13"/>
      <c r="G385" s="13">
        <f t="shared" si="8"/>
        <v>1.96</v>
      </c>
    </row>
    <row r="386" spans="1:7">
      <c r="A386" s="12"/>
      <c r="B386" s="12"/>
      <c r="C386" s="13">
        <v>1</v>
      </c>
      <c r="D386" s="13">
        <v>2.06</v>
      </c>
      <c r="E386" s="13"/>
      <c r="F386" s="13"/>
      <c r="G386" s="13">
        <f t="shared" si="8"/>
        <v>2.06</v>
      </c>
    </row>
    <row r="387" spans="1:7">
      <c r="A387" s="12"/>
      <c r="B387" s="12"/>
      <c r="C387" s="13">
        <v>1</v>
      </c>
      <c r="D387" s="13">
        <v>1.96</v>
      </c>
      <c r="E387" s="13"/>
      <c r="F387" s="13"/>
      <c r="G387" s="13">
        <f t="shared" si="8"/>
        <v>1.96</v>
      </c>
    </row>
    <row r="388" spans="1:7">
      <c r="A388" s="12"/>
      <c r="B388" s="12"/>
      <c r="C388" s="13">
        <v>1</v>
      </c>
      <c r="D388" s="13">
        <v>2.06</v>
      </c>
      <c r="E388" s="13"/>
      <c r="F388" s="13"/>
      <c r="G388" s="13">
        <f t="shared" si="8"/>
        <v>2.06</v>
      </c>
    </row>
    <row r="389" spans="1:7">
      <c r="A389" s="12"/>
      <c r="B389" s="12"/>
      <c r="C389" s="13">
        <v>1</v>
      </c>
      <c r="D389" s="13">
        <v>2.0699999999999998</v>
      </c>
      <c r="E389" s="13"/>
      <c r="F389" s="13"/>
      <c r="G389" s="13">
        <f t="shared" si="8"/>
        <v>2.0699999999999998</v>
      </c>
    </row>
    <row r="390" spans="1:7">
      <c r="A390" s="12"/>
      <c r="B390" s="12"/>
      <c r="C390" s="13">
        <v>1</v>
      </c>
      <c r="D390" s="13">
        <v>2.06</v>
      </c>
      <c r="E390" s="13"/>
      <c r="F390" s="13"/>
      <c r="G390" s="13">
        <f t="shared" si="8"/>
        <v>2.06</v>
      </c>
    </row>
    <row r="391" spans="1:7">
      <c r="A391" s="12"/>
      <c r="B391" s="12"/>
      <c r="C391" s="13">
        <v>1</v>
      </c>
      <c r="D391" s="13">
        <v>2.13</v>
      </c>
      <c r="E391" s="13"/>
      <c r="F391" s="13"/>
      <c r="G391" s="13">
        <f t="shared" si="8"/>
        <v>2.13</v>
      </c>
    </row>
    <row r="392" spans="1:7">
      <c r="A392" s="12"/>
      <c r="B392" s="12"/>
      <c r="C392" s="13">
        <v>1</v>
      </c>
      <c r="D392" s="13">
        <v>2.12</v>
      </c>
      <c r="E392" s="13"/>
      <c r="F392" s="13"/>
      <c r="G392" s="13">
        <f t="shared" si="8"/>
        <v>2.12</v>
      </c>
    </row>
    <row r="393" spans="1:7">
      <c r="A393" s="12"/>
      <c r="B393" s="12"/>
      <c r="C393" s="13">
        <v>1</v>
      </c>
      <c r="D393" s="13">
        <v>2.0499999999999998</v>
      </c>
      <c r="E393" s="13"/>
      <c r="F393" s="13"/>
      <c r="G393" s="13">
        <f t="shared" si="8"/>
        <v>2.0499999999999998</v>
      </c>
    </row>
    <row r="394" spans="1:7">
      <c r="A394" s="12"/>
      <c r="B394" s="12"/>
      <c r="C394" s="13">
        <v>1</v>
      </c>
      <c r="D394" s="13">
        <v>2.0499999999999998</v>
      </c>
      <c r="E394" s="13"/>
      <c r="F394" s="13"/>
      <c r="G394" s="13">
        <f t="shared" si="8"/>
        <v>2.0499999999999998</v>
      </c>
    </row>
    <row r="395" spans="1:7">
      <c r="A395" s="12"/>
      <c r="B395" s="12"/>
      <c r="C395" s="13">
        <v>1</v>
      </c>
      <c r="D395" s="13">
        <v>2.0499999999999998</v>
      </c>
      <c r="E395" s="13"/>
      <c r="F395" s="13"/>
      <c r="G395" s="13">
        <f t="shared" si="8"/>
        <v>2.0499999999999998</v>
      </c>
    </row>
    <row r="396" spans="1:7">
      <c r="A396" s="12"/>
      <c r="B396" s="12"/>
      <c r="C396" s="13">
        <v>1</v>
      </c>
      <c r="D396" s="13">
        <v>3.12</v>
      </c>
      <c r="E396" s="13"/>
      <c r="F396" s="13"/>
      <c r="G396" s="13">
        <f t="shared" si="8"/>
        <v>3.12</v>
      </c>
    </row>
    <row r="397" spans="1:7">
      <c r="A397" s="12"/>
      <c r="B397" s="12"/>
      <c r="C397" s="13">
        <v>1</v>
      </c>
      <c r="D397" s="13">
        <v>3.12</v>
      </c>
      <c r="E397" s="13"/>
      <c r="F397" s="13"/>
      <c r="G397" s="13">
        <f t="shared" si="8"/>
        <v>3.12</v>
      </c>
    </row>
    <row r="398" spans="1:7">
      <c r="A398" s="12"/>
      <c r="B398" s="12"/>
      <c r="C398" s="13">
        <v>1</v>
      </c>
      <c r="D398" s="13">
        <v>4.82</v>
      </c>
      <c r="E398" s="13"/>
      <c r="F398" s="13"/>
      <c r="G398" s="13">
        <f t="shared" si="8"/>
        <v>4.82</v>
      </c>
    </row>
    <row r="399" spans="1:7">
      <c r="A399" s="12"/>
      <c r="B399" s="12"/>
      <c r="C399" s="13">
        <v>1</v>
      </c>
      <c r="D399" s="13">
        <v>4.82</v>
      </c>
      <c r="E399" s="13"/>
      <c r="F399" s="13"/>
      <c r="G399" s="13">
        <f t="shared" si="8"/>
        <v>4.82</v>
      </c>
    </row>
    <row r="400" spans="1:7">
      <c r="A400" s="12"/>
      <c r="B400" s="12"/>
      <c r="C400" s="13">
        <v>1</v>
      </c>
      <c r="D400" s="13">
        <v>2.27</v>
      </c>
      <c r="E400" s="13"/>
      <c r="F400" s="13"/>
      <c r="G400" s="13">
        <f t="shared" si="8"/>
        <v>2.27</v>
      </c>
    </row>
    <row r="401" spans="1:7">
      <c r="A401" s="12"/>
      <c r="B401" s="12"/>
      <c r="C401" s="13">
        <v>1</v>
      </c>
      <c r="D401" s="13">
        <v>1.82</v>
      </c>
      <c r="E401" s="13"/>
      <c r="F401" s="13"/>
      <c r="G401" s="13">
        <f t="shared" si="8"/>
        <v>1.82</v>
      </c>
    </row>
    <row r="402" spans="1:7">
      <c r="A402" s="12"/>
      <c r="B402" s="12"/>
      <c r="C402" s="13">
        <v>1</v>
      </c>
      <c r="D402" s="13">
        <v>0.31</v>
      </c>
      <c r="E402" s="13"/>
      <c r="F402" s="13"/>
      <c r="G402" s="13">
        <f t="shared" si="8"/>
        <v>0.31</v>
      </c>
    </row>
    <row r="403" spans="1:7">
      <c r="A403" s="12"/>
      <c r="B403" s="12"/>
      <c r="C403" s="13">
        <v>1</v>
      </c>
      <c r="D403" s="13">
        <v>0.33</v>
      </c>
      <c r="E403" s="13"/>
      <c r="F403" s="13"/>
      <c r="G403" s="13">
        <f t="shared" ref="G403:G434" si="9">PRODUCT(C403:F403)</f>
        <v>0.33</v>
      </c>
    </row>
    <row r="404" spans="1:7">
      <c r="A404" s="12"/>
      <c r="B404" s="12"/>
      <c r="C404" s="13">
        <v>1</v>
      </c>
      <c r="D404" s="13">
        <v>0.31</v>
      </c>
      <c r="E404" s="13"/>
      <c r="F404" s="13"/>
      <c r="G404" s="13">
        <f t="shared" si="9"/>
        <v>0.31</v>
      </c>
    </row>
    <row r="405" spans="1:7">
      <c r="A405" s="12"/>
      <c r="B405" s="12"/>
      <c r="C405" s="13">
        <v>1</v>
      </c>
      <c r="D405" s="13">
        <v>0.33</v>
      </c>
      <c r="E405" s="13"/>
      <c r="F405" s="13"/>
      <c r="G405" s="13">
        <f t="shared" si="9"/>
        <v>0.33</v>
      </c>
    </row>
    <row r="406" spans="1:7">
      <c r="A406" s="12"/>
      <c r="B406" s="12"/>
      <c r="C406" s="13">
        <v>1</v>
      </c>
      <c r="D406" s="13">
        <v>0.31</v>
      </c>
      <c r="E406" s="13"/>
      <c r="F406" s="13"/>
      <c r="G406" s="13">
        <f t="shared" si="9"/>
        <v>0.31</v>
      </c>
    </row>
    <row r="407" spans="1:7">
      <c r="A407" s="12"/>
      <c r="B407" s="12"/>
      <c r="C407" s="13">
        <v>1</v>
      </c>
      <c r="D407" s="13">
        <v>0.36</v>
      </c>
      <c r="E407" s="13"/>
      <c r="F407" s="13"/>
      <c r="G407" s="13">
        <f t="shared" si="9"/>
        <v>0.36</v>
      </c>
    </row>
    <row r="408" spans="1:7">
      <c r="A408" s="12"/>
      <c r="B408" s="12"/>
      <c r="C408" s="13">
        <v>1</v>
      </c>
      <c r="D408" s="13">
        <v>0.28999999999999998</v>
      </c>
      <c r="E408" s="13"/>
      <c r="F408" s="13"/>
      <c r="G408" s="13">
        <f t="shared" si="9"/>
        <v>0.28999999999999998</v>
      </c>
    </row>
    <row r="409" spans="1:7">
      <c r="A409" s="12"/>
      <c r="B409" s="12"/>
      <c r="C409" s="13">
        <v>1</v>
      </c>
      <c r="D409" s="13">
        <v>0.28000000000000003</v>
      </c>
      <c r="E409" s="13"/>
      <c r="F409" s="13"/>
      <c r="G409" s="13">
        <f t="shared" si="9"/>
        <v>0.28000000000000003</v>
      </c>
    </row>
    <row r="410" spans="1:7">
      <c r="A410" s="12"/>
      <c r="B410" s="12"/>
      <c r="C410" s="13">
        <v>1</v>
      </c>
      <c r="D410" s="13">
        <v>0.28999999999999998</v>
      </c>
      <c r="E410" s="13"/>
      <c r="F410" s="13"/>
      <c r="G410" s="13">
        <f t="shared" si="9"/>
        <v>0.28999999999999998</v>
      </c>
    </row>
    <row r="411" spans="1:7">
      <c r="A411" s="12"/>
      <c r="B411" s="12"/>
      <c r="C411" s="13">
        <v>1</v>
      </c>
      <c r="D411" s="13">
        <v>0.28000000000000003</v>
      </c>
      <c r="E411" s="13"/>
      <c r="F411" s="13"/>
      <c r="G411" s="13">
        <f t="shared" si="9"/>
        <v>0.28000000000000003</v>
      </c>
    </row>
    <row r="412" spans="1:7">
      <c r="A412" s="12"/>
      <c r="B412" s="12"/>
      <c r="C412" s="13">
        <v>1</v>
      </c>
      <c r="D412" s="13">
        <v>0.28000000000000003</v>
      </c>
      <c r="E412" s="13"/>
      <c r="F412" s="13"/>
      <c r="G412" s="13">
        <f t="shared" si="9"/>
        <v>0.28000000000000003</v>
      </c>
    </row>
    <row r="413" spans="1:7">
      <c r="A413" s="12"/>
      <c r="B413" s="12"/>
      <c r="C413" s="13">
        <v>1</v>
      </c>
      <c r="D413" s="13">
        <v>0.28000000000000003</v>
      </c>
      <c r="E413" s="13"/>
      <c r="F413" s="13"/>
      <c r="G413" s="13">
        <f t="shared" si="9"/>
        <v>0.28000000000000003</v>
      </c>
    </row>
    <row r="414" spans="1:7">
      <c r="A414" s="12"/>
      <c r="B414" s="12"/>
      <c r="C414" s="13">
        <v>1</v>
      </c>
      <c r="D414" s="13">
        <v>0.31</v>
      </c>
      <c r="E414" s="13"/>
      <c r="F414" s="13"/>
      <c r="G414" s="13">
        <f t="shared" si="9"/>
        <v>0.31</v>
      </c>
    </row>
    <row r="415" spans="1:7">
      <c r="A415" s="12"/>
      <c r="B415" s="12"/>
      <c r="C415" s="13">
        <v>1</v>
      </c>
      <c r="D415" s="13">
        <v>0.28000000000000003</v>
      </c>
      <c r="E415" s="13"/>
      <c r="F415" s="13"/>
      <c r="G415" s="13">
        <f t="shared" si="9"/>
        <v>0.28000000000000003</v>
      </c>
    </row>
    <row r="416" spans="1:7">
      <c r="A416" s="12"/>
      <c r="B416" s="12"/>
      <c r="C416" s="13">
        <v>1</v>
      </c>
      <c r="D416" s="13">
        <v>0.28000000000000003</v>
      </c>
      <c r="E416" s="13"/>
      <c r="F416" s="13"/>
      <c r="G416" s="13">
        <f t="shared" si="9"/>
        <v>0.28000000000000003</v>
      </c>
    </row>
    <row r="417" spans="1:7">
      <c r="A417" s="12"/>
      <c r="B417" s="12"/>
      <c r="C417" s="13">
        <v>1</v>
      </c>
      <c r="D417" s="13">
        <v>0.3</v>
      </c>
      <c r="E417" s="13"/>
      <c r="F417" s="13"/>
      <c r="G417" s="13">
        <f t="shared" si="9"/>
        <v>0.3</v>
      </c>
    </row>
    <row r="418" spans="1:7">
      <c r="A418" s="12"/>
      <c r="B418" s="12"/>
      <c r="C418" s="13">
        <v>1</v>
      </c>
      <c r="D418" s="13">
        <v>0.3</v>
      </c>
      <c r="E418" s="13"/>
      <c r="F418" s="13"/>
      <c r="G418" s="13">
        <f t="shared" si="9"/>
        <v>0.3</v>
      </c>
    </row>
    <row r="419" spans="1:7">
      <c r="A419" s="12"/>
      <c r="B419" s="12"/>
      <c r="C419" s="13">
        <v>1</v>
      </c>
      <c r="D419" s="13">
        <v>0.35</v>
      </c>
      <c r="E419" s="13"/>
      <c r="F419" s="13"/>
      <c r="G419" s="13">
        <f t="shared" si="9"/>
        <v>0.35</v>
      </c>
    </row>
    <row r="420" spans="1:7">
      <c r="A420" s="12"/>
      <c r="B420" s="12"/>
      <c r="C420" s="13">
        <v>1</v>
      </c>
      <c r="D420" s="13">
        <v>2.27</v>
      </c>
      <c r="E420" s="13"/>
      <c r="F420" s="13"/>
      <c r="G420" s="13">
        <f t="shared" si="9"/>
        <v>2.27</v>
      </c>
    </row>
    <row r="421" spans="1:7">
      <c r="A421" s="12"/>
      <c r="B421" s="12"/>
      <c r="C421" s="13">
        <v>1</v>
      </c>
      <c r="D421" s="13">
        <v>2.27</v>
      </c>
      <c r="E421" s="13"/>
      <c r="F421" s="13"/>
      <c r="G421" s="13">
        <f t="shared" si="9"/>
        <v>2.27</v>
      </c>
    </row>
    <row r="422" spans="1:7">
      <c r="A422" s="12"/>
      <c r="B422" s="12"/>
      <c r="C422" s="13">
        <v>1</v>
      </c>
      <c r="D422" s="13">
        <v>1.44</v>
      </c>
      <c r="E422" s="13"/>
      <c r="F422" s="13"/>
      <c r="G422" s="13">
        <f t="shared" si="9"/>
        <v>1.44</v>
      </c>
    </row>
    <row r="423" spans="1:7">
      <c r="A423" s="12"/>
      <c r="B423" s="12"/>
      <c r="C423" s="13">
        <v>1</v>
      </c>
      <c r="D423" s="13">
        <v>1.44</v>
      </c>
      <c r="E423" s="13"/>
      <c r="F423" s="13"/>
      <c r="G423" s="13">
        <f t="shared" si="9"/>
        <v>1.44</v>
      </c>
    </row>
    <row r="424" spans="1:7">
      <c r="A424" s="12"/>
      <c r="B424" s="12"/>
      <c r="C424" s="13">
        <v>1</v>
      </c>
      <c r="D424" s="13">
        <v>0.25</v>
      </c>
      <c r="E424" s="13"/>
      <c r="F424" s="13"/>
      <c r="G424" s="13">
        <f t="shared" si="9"/>
        <v>0.25</v>
      </c>
    </row>
    <row r="425" spans="1:7">
      <c r="A425" s="12"/>
      <c r="B425" s="12"/>
      <c r="C425" s="13">
        <v>1</v>
      </c>
      <c r="D425" s="13">
        <v>3.69</v>
      </c>
      <c r="E425" s="13"/>
      <c r="F425" s="13"/>
      <c r="G425" s="13">
        <f t="shared" si="9"/>
        <v>3.69</v>
      </c>
    </row>
    <row r="426" spans="1:7">
      <c r="A426" s="12"/>
      <c r="B426" s="12"/>
      <c r="C426" s="13">
        <v>1</v>
      </c>
      <c r="D426" s="13">
        <v>0.5</v>
      </c>
      <c r="E426" s="13"/>
      <c r="F426" s="13"/>
      <c r="G426" s="13">
        <f t="shared" si="9"/>
        <v>0.5</v>
      </c>
    </row>
    <row r="427" spans="1:7">
      <c r="A427" s="12"/>
      <c r="B427" s="12"/>
      <c r="C427" s="13">
        <v>1</v>
      </c>
      <c r="D427" s="13">
        <v>2.75</v>
      </c>
      <c r="E427" s="13"/>
      <c r="F427" s="13"/>
      <c r="G427" s="13">
        <f t="shared" si="9"/>
        <v>2.75</v>
      </c>
    </row>
    <row r="428" spans="1:7">
      <c r="A428" s="12"/>
      <c r="B428" s="12"/>
      <c r="C428" s="13">
        <v>1</v>
      </c>
      <c r="D428" s="13">
        <v>0.37</v>
      </c>
      <c r="E428" s="13"/>
      <c r="F428" s="13"/>
      <c r="G428" s="13">
        <f t="shared" si="9"/>
        <v>0.37</v>
      </c>
    </row>
    <row r="429" spans="1:7">
      <c r="A429" s="12"/>
      <c r="B429" s="12"/>
      <c r="C429" s="13">
        <v>1</v>
      </c>
      <c r="D429" s="13">
        <v>2.77</v>
      </c>
      <c r="E429" s="13"/>
      <c r="F429" s="13"/>
      <c r="G429" s="13">
        <f t="shared" si="9"/>
        <v>2.77</v>
      </c>
    </row>
    <row r="430" spans="1:7">
      <c r="A430" s="12"/>
      <c r="B430" s="12"/>
      <c r="C430" s="13">
        <v>1</v>
      </c>
      <c r="D430" s="13">
        <v>0.38</v>
      </c>
      <c r="E430" s="13"/>
      <c r="F430" s="13"/>
      <c r="G430" s="13">
        <f t="shared" si="9"/>
        <v>0.38</v>
      </c>
    </row>
    <row r="431" spans="1:7">
      <c r="A431" s="12"/>
      <c r="B431" s="12"/>
      <c r="C431" s="13">
        <v>1</v>
      </c>
      <c r="D431" s="13">
        <v>0.28000000000000003</v>
      </c>
      <c r="E431" s="13"/>
      <c r="F431" s="13"/>
      <c r="G431" s="13">
        <f t="shared" si="9"/>
        <v>0.28000000000000003</v>
      </c>
    </row>
    <row r="432" spans="1:7">
      <c r="A432" s="12"/>
      <c r="B432" s="12"/>
      <c r="C432" s="13">
        <v>1</v>
      </c>
      <c r="D432" s="13">
        <v>6.27</v>
      </c>
      <c r="E432" s="13"/>
      <c r="F432" s="13"/>
      <c r="G432" s="13">
        <f t="shared" si="9"/>
        <v>6.27</v>
      </c>
    </row>
    <row r="433" spans="1:7">
      <c r="A433" s="12"/>
      <c r="B433" s="12"/>
      <c r="C433" s="13">
        <v>1</v>
      </c>
      <c r="D433" s="13">
        <v>12.93</v>
      </c>
      <c r="E433" s="13"/>
      <c r="F433" s="13"/>
      <c r="G433" s="13">
        <f t="shared" si="9"/>
        <v>12.93</v>
      </c>
    </row>
    <row r="434" spans="1:7">
      <c r="A434" s="12"/>
      <c r="B434" s="12"/>
      <c r="C434" s="13">
        <v>1</v>
      </c>
      <c r="D434" s="13">
        <v>3.82</v>
      </c>
      <c r="E434" s="13"/>
      <c r="F434" s="13"/>
      <c r="G434" s="13">
        <f t="shared" si="9"/>
        <v>3.82</v>
      </c>
    </row>
    <row r="435" spans="1:7">
      <c r="A435" s="12"/>
      <c r="B435" s="12"/>
      <c r="C435" s="13">
        <v>1</v>
      </c>
      <c r="D435" s="13">
        <v>6.53</v>
      </c>
      <c r="E435" s="13"/>
      <c r="F435" s="13"/>
      <c r="G435" s="13">
        <f t="shared" ref="G435:G466" si="10">PRODUCT(C435:F435)</f>
        <v>6.53</v>
      </c>
    </row>
    <row r="436" spans="1:7">
      <c r="A436" s="12"/>
      <c r="B436" s="12"/>
      <c r="C436" s="13">
        <v>1</v>
      </c>
      <c r="D436" s="13">
        <v>2.27</v>
      </c>
      <c r="E436" s="13"/>
      <c r="F436" s="13"/>
      <c r="G436" s="13">
        <f t="shared" si="10"/>
        <v>2.27</v>
      </c>
    </row>
    <row r="437" spans="1:7">
      <c r="A437" s="12"/>
      <c r="B437" s="12"/>
      <c r="C437" s="13">
        <v>1</v>
      </c>
      <c r="D437" s="13">
        <v>0.31</v>
      </c>
      <c r="E437" s="13"/>
      <c r="F437" s="13"/>
      <c r="G437" s="13">
        <f t="shared" si="10"/>
        <v>0.31</v>
      </c>
    </row>
    <row r="438" spans="1:7">
      <c r="A438" s="12"/>
      <c r="B438" s="12"/>
      <c r="C438" s="13">
        <v>1</v>
      </c>
      <c r="D438" s="13">
        <v>6.24</v>
      </c>
      <c r="E438" s="13"/>
      <c r="F438" s="13"/>
      <c r="G438" s="13">
        <f t="shared" si="10"/>
        <v>6.24</v>
      </c>
    </row>
    <row r="439" spans="1:7">
      <c r="A439" s="12"/>
      <c r="B439" s="12"/>
      <c r="C439" s="13">
        <v>1</v>
      </c>
      <c r="D439" s="13">
        <v>14.51</v>
      </c>
      <c r="E439" s="13"/>
      <c r="F439" s="13"/>
      <c r="G439" s="13">
        <f t="shared" si="10"/>
        <v>14.51</v>
      </c>
    </row>
    <row r="440" spans="1:7">
      <c r="A440" s="12"/>
      <c r="B440" s="12"/>
      <c r="C440" s="13">
        <v>1</v>
      </c>
      <c r="D440" s="13">
        <v>4.87</v>
      </c>
      <c r="E440" s="13"/>
      <c r="F440" s="13"/>
      <c r="G440" s="13">
        <f t="shared" si="10"/>
        <v>4.87</v>
      </c>
    </row>
    <row r="441" spans="1:7">
      <c r="A441" s="12"/>
      <c r="B441" s="12"/>
      <c r="C441" s="13">
        <v>1</v>
      </c>
      <c r="D441" s="13">
        <v>0.2</v>
      </c>
      <c r="E441" s="13"/>
      <c r="F441" s="13"/>
      <c r="G441" s="13">
        <f t="shared" si="10"/>
        <v>0.2</v>
      </c>
    </row>
    <row r="442" spans="1:7">
      <c r="A442" s="12"/>
      <c r="B442" s="12"/>
      <c r="C442" s="13">
        <v>1</v>
      </c>
      <c r="D442" s="13">
        <v>1.65</v>
      </c>
      <c r="E442" s="13"/>
      <c r="F442" s="13"/>
      <c r="G442" s="13">
        <f t="shared" si="10"/>
        <v>1.65</v>
      </c>
    </row>
    <row r="443" spans="1:7">
      <c r="A443" s="12"/>
      <c r="B443" s="12"/>
      <c r="C443" s="13">
        <v>1</v>
      </c>
      <c r="D443" s="13">
        <v>0.14000000000000001</v>
      </c>
      <c r="E443" s="13"/>
      <c r="F443" s="13"/>
      <c r="G443" s="13">
        <f t="shared" si="10"/>
        <v>0.14000000000000001</v>
      </c>
    </row>
    <row r="444" spans="1:7">
      <c r="A444" s="12"/>
      <c r="B444" s="12"/>
      <c r="C444" s="13">
        <v>1</v>
      </c>
      <c r="D444" s="13">
        <v>1.73</v>
      </c>
      <c r="E444" s="13"/>
      <c r="F444" s="13"/>
      <c r="G444" s="13">
        <f t="shared" si="10"/>
        <v>1.73</v>
      </c>
    </row>
    <row r="445" spans="1:7">
      <c r="A445" s="12"/>
      <c r="B445" s="12"/>
      <c r="C445" s="13">
        <v>1</v>
      </c>
      <c r="D445" s="13">
        <v>1.8</v>
      </c>
      <c r="E445" s="13"/>
      <c r="F445" s="13"/>
      <c r="G445" s="13">
        <f t="shared" si="10"/>
        <v>1.8</v>
      </c>
    </row>
    <row r="446" spans="1:7">
      <c r="A446" s="12"/>
      <c r="B446" s="12"/>
      <c r="C446" s="13">
        <v>1</v>
      </c>
      <c r="D446" s="13">
        <v>2.6</v>
      </c>
      <c r="E446" s="13"/>
      <c r="F446" s="13"/>
      <c r="G446" s="13">
        <f t="shared" si="10"/>
        <v>2.6</v>
      </c>
    </row>
    <row r="447" spans="1:7">
      <c r="A447" s="12"/>
      <c r="B447" s="12"/>
      <c r="C447" s="13">
        <v>1</v>
      </c>
      <c r="D447" s="13">
        <v>1.67</v>
      </c>
      <c r="E447" s="13"/>
      <c r="F447" s="13"/>
      <c r="G447" s="13">
        <f t="shared" si="10"/>
        <v>1.67</v>
      </c>
    </row>
    <row r="448" spans="1:7">
      <c r="A448" s="12"/>
      <c r="B448" s="12"/>
      <c r="C448" s="13">
        <v>1</v>
      </c>
      <c r="D448" s="13">
        <v>4.13</v>
      </c>
      <c r="E448" s="13"/>
      <c r="F448" s="13"/>
      <c r="G448" s="13">
        <f t="shared" si="10"/>
        <v>4.13</v>
      </c>
    </row>
    <row r="449" spans="1:7">
      <c r="A449" s="12"/>
      <c r="B449" s="12"/>
      <c r="C449" s="13">
        <v>1</v>
      </c>
      <c r="D449" s="13">
        <v>8.2799999999999994</v>
      </c>
      <c r="E449" s="13"/>
      <c r="F449" s="13"/>
      <c r="G449" s="13">
        <f t="shared" si="10"/>
        <v>8.2799999999999994</v>
      </c>
    </row>
    <row r="450" spans="1:7">
      <c r="A450" s="12"/>
      <c r="B450" s="12"/>
      <c r="C450" s="13">
        <v>1</v>
      </c>
      <c r="D450" s="13">
        <v>2.57</v>
      </c>
      <c r="E450" s="13"/>
      <c r="F450" s="13"/>
      <c r="G450" s="13">
        <f t="shared" si="10"/>
        <v>2.57</v>
      </c>
    </row>
    <row r="451" spans="1:7">
      <c r="A451" s="12"/>
      <c r="B451" s="12"/>
      <c r="C451" s="13">
        <v>1</v>
      </c>
      <c r="D451" s="13">
        <v>0.6</v>
      </c>
      <c r="E451" s="13"/>
      <c r="F451" s="13"/>
      <c r="G451" s="13">
        <f t="shared" si="10"/>
        <v>0.6</v>
      </c>
    </row>
    <row r="452" spans="1:7">
      <c r="A452" s="12"/>
      <c r="B452" s="12"/>
      <c r="C452" s="13">
        <v>1</v>
      </c>
      <c r="D452" s="13">
        <v>0.25</v>
      </c>
      <c r="E452" s="13"/>
      <c r="F452" s="13"/>
      <c r="G452" s="13">
        <f t="shared" si="10"/>
        <v>0.25</v>
      </c>
    </row>
    <row r="453" spans="1:7">
      <c r="A453" s="12"/>
      <c r="B453" s="12"/>
      <c r="C453" s="13">
        <v>1</v>
      </c>
      <c r="D453" s="13">
        <v>13.07</v>
      </c>
      <c r="E453" s="13"/>
      <c r="F453" s="13"/>
      <c r="G453" s="13">
        <f t="shared" si="10"/>
        <v>13.07</v>
      </c>
    </row>
    <row r="454" spans="1:7">
      <c r="A454" s="12"/>
      <c r="B454" s="12"/>
      <c r="C454" s="13">
        <v>1</v>
      </c>
      <c r="D454" s="13">
        <v>6.41</v>
      </c>
      <c r="E454" s="13"/>
      <c r="F454" s="13"/>
      <c r="G454" s="13">
        <f t="shared" si="10"/>
        <v>6.41</v>
      </c>
    </row>
    <row r="455" spans="1:7">
      <c r="A455" s="12"/>
      <c r="B455" s="12"/>
      <c r="C455" s="13">
        <v>1</v>
      </c>
      <c r="D455" s="13">
        <v>3.62</v>
      </c>
      <c r="E455" s="13"/>
      <c r="F455" s="13"/>
      <c r="G455" s="13">
        <f t="shared" si="10"/>
        <v>3.62</v>
      </c>
    </row>
    <row r="456" spans="1:7">
      <c r="A456" s="12"/>
      <c r="B456" s="12"/>
      <c r="C456" s="13">
        <v>1</v>
      </c>
      <c r="D456" s="13">
        <v>1.61</v>
      </c>
      <c r="E456" s="13"/>
      <c r="F456" s="13"/>
      <c r="G456" s="13">
        <f t="shared" si="10"/>
        <v>1.61</v>
      </c>
    </row>
    <row r="457" spans="1:7">
      <c r="A457" s="12"/>
      <c r="B457" s="12"/>
      <c r="C457" s="13">
        <v>1</v>
      </c>
      <c r="D457" s="13">
        <v>2.34</v>
      </c>
      <c r="E457" s="13"/>
      <c r="F457" s="13"/>
      <c r="G457" s="13">
        <f t="shared" si="10"/>
        <v>2.34</v>
      </c>
    </row>
    <row r="458" spans="1:7">
      <c r="A458" s="12"/>
      <c r="B458" s="12"/>
      <c r="C458" s="13">
        <v>1</v>
      </c>
      <c r="D458" s="13">
        <v>4.55</v>
      </c>
      <c r="E458" s="13"/>
      <c r="F458" s="13"/>
      <c r="G458" s="13">
        <f t="shared" si="10"/>
        <v>4.55</v>
      </c>
    </row>
    <row r="459" spans="1:7">
      <c r="A459" s="12"/>
      <c r="B459" s="12"/>
      <c r="C459" s="13">
        <v>1</v>
      </c>
      <c r="D459" s="13">
        <v>4.3499999999999996</v>
      </c>
      <c r="E459" s="13"/>
      <c r="F459" s="13"/>
      <c r="G459" s="13">
        <f t="shared" si="10"/>
        <v>4.3499999999999996</v>
      </c>
    </row>
    <row r="460" spans="1:7">
      <c r="A460" s="12"/>
      <c r="B460" s="12"/>
      <c r="C460" s="13">
        <v>1</v>
      </c>
      <c r="D460" s="13">
        <v>4.2300000000000004</v>
      </c>
      <c r="E460" s="13"/>
      <c r="F460" s="13"/>
      <c r="G460" s="13">
        <f t="shared" si="10"/>
        <v>4.2300000000000004</v>
      </c>
    </row>
    <row r="461" spans="1:7">
      <c r="A461" s="12"/>
      <c r="B461" s="12"/>
      <c r="C461" s="13">
        <v>1</v>
      </c>
      <c r="D461" s="13">
        <v>2.36</v>
      </c>
      <c r="E461" s="13"/>
      <c r="F461" s="13"/>
      <c r="G461" s="13">
        <f t="shared" si="10"/>
        <v>2.36</v>
      </c>
    </row>
    <row r="462" spans="1:7">
      <c r="A462" s="12"/>
      <c r="B462" s="12"/>
      <c r="C462" s="13">
        <v>1</v>
      </c>
      <c r="D462" s="13">
        <v>0.17</v>
      </c>
      <c r="E462" s="13"/>
      <c r="F462" s="13"/>
      <c r="G462" s="13">
        <f t="shared" si="10"/>
        <v>0.17</v>
      </c>
    </row>
    <row r="463" spans="1:7">
      <c r="A463" s="12"/>
      <c r="B463" s="12"/>
      <c r="C463" s="13">
        <v>1</v>
      </c>
      <c r="D463" s="13">
        <v>4.71</v>
      </c>
      <c r="E463" s="13"/>
      <c r="F463" s="13"/>
      <c r="G463" s="13">
        <f t="shared" si="10"/>
        <v>4.71</v>
      </c>
    </row>
    <row r="464" spans="1:7">
      <c r="A464" s="12"/>
      <c r="B464" s="12"/>
      <c r="C464" s="13">
        <v>1</v>
      </c>
      <c r="D464" s="13">
        <v>0.7</v>
      </c>
      <c r="E464" s="13"/>
      <c r="F464" s="13"/>
      <c r="G464" s="13">
        <f t="shared" si="10"/>
        <v>0.7</v>
      </c>
    </row>
    <row r="465" spans="1:7">
      <c r="A465" s="12"/>
      <c r="B465" s="12"/>
      <c r="C465" s="13">
        <v>1</v>
      </c>
      <c r="D465" s="13">
        <v>0.7</v>
      </c>
      <c r="E465" s="13"/>
      <c r="F465" s="13"/>
      <c r="G465" s="13">
        <f t="shared" si="10"/>
        <v>0.7</v>
      </c>
    </row>
    <row r="466" spans="1:7">
      <c r="A466" s="12"/>
      <c r="B466" s="12"/>
      <c r="C466" s="13">
        <v>1</v>
      </c>
      <c r="D466" s="13">
        <v>0.28000000000000003</v>
      </c>
      <c r="E466" s="13"/>
      <c r="F466" s="13"/>
      <c r="G466" s="13">
        <f t="shared" si="10"/>
        <v>0.28000000000000003</v>
      </c>
    </row>
    <row r="467" spans="1:7">
      <c r="A467" s="12"/>
      <c r="B467" s="12"/>
      <c r="C467" s="13">
        <v>1</v>
      </c>
      <c r="D467" s="13">
        <v>1.76</v>
      </c>
      <c r="E467" s="13"/>
      <c r="F467" s="13"/>
      <c r="G467" s="13">
        <f t="shared" ref="G467:G498" si="11">PRODUCT(C467:F467)</f>
        <v>1.76</v>
      </c>
    </row>
    <row r="468" spans="1:7">
      <c r="A468" s="12"/>
      <c r="B468" s="12"/>
      <c r="C468" s="13">
        <v>1</v>
      </c>
      <c r="D468" s="13">
        <v>2.66</v>
      </c>
      <c r="E468" s="13"/>
      <c r="F468" s="13"/>
      <c r="G468" s="13">
        <f t="shared" si="11"/>
        <v>2.66</v>
      </c>
    </row>
    <row r="469" spans="1:7">
      <c r="A469" s="12"/>
      <c r="B469" s="12"/>
      <c r="C469" s="13">
        <v>1</v>
      </c>
      <c r="D469" s="13">
        <v>0.7</v>
      </c>
      <c r="E469" s="13"/>
      <c r="F469" s="13"/>
      <c r="G469" s="13">
        <f t="shared" si="11"/>
        <v>0.7</v>
      </c>
    </row>
    <row r="470" spans="1:7">
      <c r="A470" s="12"/>
      <c r="B470" s="12"/>
      <c r="C470" s="13">
        <v>1</v>
      </c>
      <c r="D470" s="13">
        <v>5.16</v>
      </c>
      <c r="E470" s="13"/>
      <c r="F470" s="13"/>
      <c r="G470" s="13">
        <f t="shared" si="11"/>
        <v>5.16</v>
      </c>
    </row>
    <row r="471" spans="1:7">
      <c r="A471" s="12"/>
      <c r="B471" s="12"/>
      <c r="C471" s="13">
        <v>1</v>
      </c>
      <c r="D471" s="13">
        <v>0.7</v>
      </c>
      <c r="E471" s="13"/>
      <c r="F471" s="13"/>
      <c r="G471" s="13">
        <f t="shared" si="11"/>
        <v>0.7</v>
      </c>
    </row>
    <row r="472" spans="1:7">
      <c r="A472" s="12"/>
      <c r="B472" s="12"/>
      <c r="C472" s="13">
        <v>1</v>
      </c>
      <c r="D472" s="13">
        <v>0.7</v>
      </c>
      <c r="E472" s="13"/>
      <c r="F472" s="13"/>
      <c r="G472" s="13">
        <f t="shared" si="11"/>
        <v>0.7</v>
      </c>
    </row>
    <row r="473" spans="1:7">
      <c r="A473" s="12"/>
      <c r="B473" s="12"/>
      <c r="C473" s="13">
        <v>1</v>
      </c>
      <c r="D473" s="13">
        <v>1.34</v>
      </c>
      <c r="E473" s="13"/>
      <c r="F473" s="13"/>
      <c r="G473" s="13">
        <f t="shared" si="11"/>
        <v>1.34</v>
      </c>
    </row>
    <row r="474" spans="1:7">
      <c r="A474" s="12"/>
      <c r="B474" s="12"/>
      <c r="C474" s="13">
        <v>1</v>
      </c>
      <c r="D474" s="13">
        <v>3.44</v>
      </c>
      <c r="E474" s="13"/>
      <c r="F474" s="13"/>
      <c r="G474" s="13">
        <f t="shared" si="11"/>
        <v>3.44</v>
      </c>
    </row>
    <row r="475" spans="1:7">
      <c r="A475" s="12"/>
      <c r="B475" s="12"/>
      <c r="C475" s="13">
        <v>1</v>
      </c>
      <c r="D475" s="13">
        <v>0.49</v>
      </c>
      <c r="E475" s="13"/>
      <c r="F475" s="13"/>
      <c r="G475" s="13">
        <f t="shared" si="11"/>
        <v>0.49</v>
      </c>
    </row>
    <row r="476" spans="1:7">
      <c r="A476" s="12"/>
      <c r="B476" s="12"/>
      <c r="C476" s="13">
        <v>1</v>
      </c>
      <c r="D476" s="13">
        <v>0.34</v>
      </c>
      <c r="E476" s="13"/>
      <c r="F476" s="13"/>
      <c r="G476" s="13">
        <f t="shared" si="11"/>
        <v>0.34</v>
      </c>
    </row>
    <row r="477" spans="1:7">
      <c r="A477" s="12"/>
      <c r="B477" s="12"/>
      <c r="C477" s="13">
        <v>1</v>
      </c>
      <c r="D477" s="13">
        <v>6.15</v>
      </c>
      <c r="E477" s="13"/>
      <c r="F477" s="13"/>
      <c r="G477" s="13">
        <f t="shared" si="11"/>
        <v>6.15</v>
      </c>
    </row>
    <row r="478" spans="1:7">
      <c r="A478" s="12"/>
      <c r="B478" s="12"/>
      <c r="C478" s="13">
        <v>1</v>
      </c>
      <c r="D478" s="13">
        <v>7.81</v>
      </c>
      <c r="E478" s="13"/>
      <c r="F478" s="13"/>
      <c r="G478" s="13">
        <f t="shared" si="11"/>
        <v>7.81</v>
      </c>
    </row>
    <row r="479" spans="1:7">
      <c r="A479" s="12"/>
      <c r="B479" s="12"/>
      <c r="C479" s="13">
        <v>1</v>
      </c>
      <c r="D479" s="13">
        <v>2.95</v>
      </c>
      <c r="E479" s="13"/>
      <c r="F479" s="13"/>
      <c r="G479" s="13">
        <f t="shared" si="11"/>
        <v>2.95</v>
      </c>
    </row>
    <row r="480" spans="1:7">
      <c r="A480" s="12"/>
      <c r="B480" s="12"/>
      <c r="C480" s="13">
        <v>1</v>
      </c>
      <c r="D480" s="13">
        <v>1.21</v>
      </c>
      <c r="E480" s="13"/>
      <c r="F480" s="13"/>
      <c r="G480" s="13">
        <f t="shared" si="11"/>
        <v>1.21</v>
      </c>
    </row>
    <row r="481" spans="1:7">
      <c r="A481" s="12"/>
      <c r="B481" s="12"/>
      <c r="C481" s="13">
        <v>1</v>
      </c>
      <c r="D481" s="13">
        <v>1.63</v>
      </c>
      <c r="E481" s="13"/>
      <c r="F481" s="13"/>
      <c r="G481" s="13">
        <f t="shared" si="11"/>
        <v>1.63</v>
      </c>
    </row>
    <row r="482" spans="1:7">
      <c r="A482" s="12"/>
      <c r="B482" s="12"/>
      <c r="C482" s="13">
        <v>1</v>
      </c>
      <c r="D482" s="13">
        <v>0.64</v>
      </c>
      <c r="E482" s="13"/>
      <c r="F482" s="13"/>
      <c r="G482" s="13">
        <f t="shared" si="11"/>
        <v>0.64</v>
      </c>
    </row>
    <row r="483" spans="1:7">
      <c r="A483" s="12"/>
      <c r="B483" s="12"/>
      <c r="C483" s="13">
        <v>1</v>
      </c>
      <c r="D483" s="13">
        <v>0.69</v>
      </c>
      <c r="E483" s="13"/>
      <c r="F483" s="13"/>
      <c r="G483" s="13">
        <f t="shared" si="11"/>
        <v>0.69</v>
      </c>
    </row>
    <row r="484" spans="1:7">
      <c r="A484" s="12"/>
      <c r="B484" s="12"/>
      <c r="C484" s="13">
        <v>1</v>
      </c>
      <c r="D484" s="13">
        <v>0.27</v>
      </c>
      <c r="E484" s="13"/>
      <c r="F484" s="13"/>
      <c r="G484" s="13">
        <f t="shared" si="11"/>
        <v>0.27</v>
      </c>
    </row>
    <row r="485" spans="1:7">
      <c r="A485" s="12"/>
      <c r="B485" s="12"/>
      <c r="C485" s="13">
        <v>1</v>
      </c>
      <c r="D485" s="13">
        <v>1.19</v>
      </c>
      <c r="E485" s="13"/>
      <c r="F485" s="13"/>
      <c r="G485" s="13">
        <f t="shared" si="11"/>
        <v>1.19</v>
      </c>
    </row>
    <row r="486" spans="1:7">
      <c r="A486" s="12"/>
      <c r="B486" s="12"/>
      <c r="C486" s="13">
        <v>1</v>
      </c>
      <c r="D486" s="13">
        <v>2.04</v>
      </c>
      <c r="E486" s="13"/>
      <c r="F486" s="13"/>
      <c r="G486" s="13">
        <f t="shared" si="11"/>
        <v>2.04</v>
      </c>
    </row>
    <row r="487" spans="1:7">
      <c r="A487" s="12"/>
      <c r="B487" s="12"/>
      <c r="C487" s="13">
        <v>1</v>
      </c>
      <c r="D487" s="13">
        <v>1.4</v>
      </c>
      <c r="E487" s="13"/>
      <c r="F487" s="13"/>
      <c r="G487" s="13">
        <f t="shared" si="11"/>
        <v>1.4</v>
      </c>
    </row>
    <row r="488" spans="1:7">
      <c r="A488" s="12"/>
      <c r="B488" s="12"/>
      <c r="C488" s="13">
        <v>1</v>
      </c>
      <c r="D488" s="13">
        <v>4.03</v>
      </c>
      <c r="E488" s="13"/>
      <c r="F488" s="13"/>
      <c r="G488" s="13">
        <f t="shared" si="11"/>
        <v>4.03</v>
      </c>
    </row>
    <row r="489" spans="1:7">
      <c r="A489" s="12"/>
      <c r="B489" s="12"/>
      <c r="C489" s="13">
        <v>1</v>
      </c>
      <c r="D489" s="13">
        <v>0.55000000000000004</v>
      </c>
      <c r="E489" s="13"/>
      <c r="F489" s="13"/>
      <c r="G489" s="13">
        <f t="shared" si="11"/>
        <v>0.55000000000000004</v>
      </c>
    </row>
    <row r="490" spans="1:7">
      <c r="A490" s="12"/>
      <c r="B490" s="12"/>
      <c r="C490" s="13">
        <v>1</v>
      </c>
      <c r="D490" s="13">
        <v>2.64</v>
      </c>
      <c r="E490" s="13"/>
      <c r="F490" s="13"/>
      <c r="G490" s="13">
        <f t="shared" si="11"/>
        <v>2.64</v>
      </c>
    </row>
    <row r="491" spans="1:7">
      <c r="A491" s="12"/>
      <c r="B491" s="12"/>
      <c r="C491" s="13">
        <v>1</v>
      </c>
      <c r="D491" s="13">
        <v>0.36</v>
      </c>
      <c r="E491" s="13"/>
      <c r="F491" s="13"/>
      <c r="G491" s="13">
        <f t="shared" si="11"/>
        <v>0.36</v>
      </c>
    </row>
    <row r="492" spans="1:7">
      <c r="A492" s="12"/>
      <c r="B492" s="12"/>
      <c r="C492" s="13">
        <v>1</v>
      </c>
      <c r="D492" s="13">
        <v>1.94</v>
      </c>
      <c r="E492" s="13"/>
      <c r="F492" s="13"/>
      <c r="G492" s="13">
        <f t="shared" si="11"/>
        <v>1.94</v>
      </c>
    </row>
    <row r="493" spans="1:7">
      <c r="A493" s="12"/>
      <c r="B493" s="12"/>
      <c r="C493" s="13">
        <v>1</v>
      </c>
      <c r="D493" s="13">
        <v>0.26</v>
      </c>
      <c r="E493" s="13"/>
      <c r="F493" s="13"/>
      <c r="G493" s="13">
        <f t="shared" si="11"/>
        <v>0.26</v>
      </c>
    </row>
    <row r="494" spans="1:7">
      <c r="A494" s="12"/>
      <c r="B494" s="12"/>
      <c r="C494" s="13">
        <v>1</v>
      </c>
      <c r="D494" s="13">
        <v>1.94</v>
      </c>
      <c r="E494" s="13"/>
      <c r="F494" s="13"/>
      <c r="G494" s="13">
        <f t="shared" si="11"/>
        <v>1.94</v>
      </c>
    </row>
    <row r="495" spans="1:7">
      <c r="A495" s="12"/>
      <c r="B495" s="12"/>
      <c r="C495" s="13">
        <v>1</v>
      </c>
      <c r="D495" s="13">
        <v>0.26</v>
      </c>
      <c r="E495" s="13"/>
      <c r="F495" s="13"/>
      <c r="G495" s="13">
        <f t="shared" si="11"/>
        <v>0.26</v>
      </c>
    </row>
    <row r="496" spans="1:7">
      <c r="A496" s="12"/>
      <c r="B496" s="12"/>
      <c r="C496" s="13">
        <v>1</v>
      </c>
      <c r="D496" s="13">
        <v>1.94</v>
      </c>
      <c r="E496" s="13"/>
      <c r="F496" s="13"/>
      <c r="G496" s="13">
        <f t="shared" si="11"/>
        <v>1.94</v>
      </c>
    </row>
    <row r="497" spans="1:7">
      <c r="A497" s="12"/>
      <c r="B497" s="12"/>
      <c r="C497" s="13">
        <v>1</v>
      </c>
      <c r="D497" s="13">
        <v>0.26</v>
      </c>
      <c r="E497" s="13"/>
      <c r="F497" s="13"/>
      <c r="G497" s="13">
        <f t="shared" si="11"/>
        <v>0.26</v>
      </c>
    </row>
    <row r="498" spans="1:7">
      <c r="A498" s="12"/>
      <c r="B498" s="12"/>
      <c r="C498" s="13">
        <v>1</v>
      </c>
      <c r="D498" s="13">
        <v>4.4000000000000004</v>
      </c>
      <c r="E498" s="13"/>
      <c r="F498" s="13"/>
      <c r="G498" s="13">
        <f t="shared" si="11"/>
        <v>4.4000000000000004</v>
      </c>
    </row>
    <row r="499" spans="1:7">
      <c r="A499" s="12"/>
      <c r="B499" s="12"/>
      <c r="C499" s="13">
        <v>1</v>
      </c>
      <c r="D499" s="13">
        <v>0.6</v>
      </c>
      <c r="E499" s="13"/>
      <c r="F499" s="13"/>
      <c r="G499" s="13">
        <f t="shared" ref="G499:G530" si="12">PRODUCT(C499:F499)</f>
        <v>0.6</v>
      </c>
    </row>
    <row r="500" spans="1:7">
      <c r="A500" s="12"/>
      <c r="B500" s="12"/>
      <c r="C500" s="13">
        <v>1</v>
      </c>
      <c r="D500" s="13">
        <v>1.94</v>
      </c>
      <c r="E500" s="13"/>
      <c r="F500" s="13"/>
      <c r="G500" s="13">
        <f t="shared" si="12"/>
        <v>1.94</v>
      </c>
    </row>
    <row r="501" spans="1:7">
      <c r="A501" s="12"/>
      <c r="B501" s="12"/>
      <c r="C501" s="13">
        <v>1</v>
      </c>
      <c r="D501" s="13">
        <v>0.26</v>
      </c>
      <c r="E501" s="13"/>
      <c r="F501" s="13"/>
      <c r="G501" s="13">
        <f t="shared" si="12"/>
        <v>0.26</v>
      </c>
    </row>
    <row r="502" spans="1:7">
      <c r="A502" s="12"/>
      <c r="B502" s="12"/>
      <c r="C502" s="13">
        <v>1</v>
      </c>
      <c r="D502" s="13">
        <v>2.39</v>
      </c>
      <c r="E502" s="13"/>
      <c r="F502" s="13"/>
      <c r="G502" s="13">
        <f t="shared" si="12"/>
        <v>2.39</v>
      </c>
    </row>
    <row r="503" spans="1:7">
      <c r="A503" s="12"/>
      <c r="B503" s="12"/>
      <c r="C503" s="13">
        <v>1</v>
      </c>
      <c r="D503" s="13">
        <v>0.33</v>
      </c>
      <c r="E503" s="13"/>
      <c r="F503" s="13"/>
      <c r="G503" s="13">
        <f t="shared" si="12"/>
        <v>0.33</v>
      </c>
    </row>
    <row r="504" spans="1:7">
      <c r="A504" s="12"/>
      <c r="B504" s="12"/>
      <c r="C504" s="13">
        <v>1</v>
      </c>
      <c r="D504" s="13">
        <v>1.94</v>
      </c>
      <c r="E504" s="13"/>
      <c r="F504" s="13"/>
      <c r="G504" s="13">
        <f t="shared" si="12"/>
        <v>1.94</v>
      </c>
    </row>
    <row r="505" spans="1:7">
      <c r="A505" s="12"/>
      <c r="B505" s="12"/>
      <c r="C505" s="13">
        <v>1</v>
      </c>
      <c r="D505" s="13">
        <v>0.26</v>
      </c>
      <c r="E505" s="13"/>
      <c r="F505" s="13"/>
      <c r="G505" s="13">
        <f t="shared" si="12"/>
        <v>0.26</v>
      </c>
    </row>
    <row r="506" spans="1:7">
      <c r="A506" s="12"/>
      <c r="B506" s="12"/>
      <c r="C506" s="13">
        <v>1</v>
      </c>
      <c r="D506" s="13">
        <v>1.94</v>
      </c>
      <c r="E506" s="13"/>
      <c r="F506" s="13"/>
      <c r="G506" s="13">
        <f t="shared" si="12"/>
        <v>1.94</v>
      </c>
    </row>
    <row r="507" spans="1:7">
      <c r="A507" s="12"/>
      <c r="B507" s="12"/>
      <c r="C507" s="13">
        <v>1</v>
      </c>
      <c r="D507" s="13">
        <v>0.26</v>
      </c>
      <c r="E507" s="13"/>
      <c r="F507" s="13"/>
      <c r="G507" s="13">
        <f t="shared" si="12"/>
        <v>0.26</v>
      </c>
    </row>
    <row r="508" spans="1:7">
      <c r="A508" s="12"/>
      <c r="B508" s="12"/>
      <c r="C508" s="13">
        <v>1</v>
      </c>
      <c r="D508" s="13">
        <v>3.55</v>
      </c>
      <c r="E508" s="13"/>
      <c r="F508" s="13"/>
      <c r="G508" s="13">
        <f t="shared" si="12"/>
        <v>3.55</v>
      </c>
    </row>
    <row r="509" spans="1:7">
      <c r="A509" s="12"/>
      <c r="B509" s="12"/>
      <c r="C509" s="13">
        <v>1</v>
      </c>
      <c r="D509" s="13">
        <v>0.48</v>
      </c>
      <c r="E509" s="13"/>
      <c r="F509" s="13"/>
      <c r="G509" s="13">
        <f t="shared" si="12"/>
        <v>0.48</v>
      </c>
    </row>
    <row r="510" spans="1:7">
      <c r="A510" s="12"/>
      <c r="B510" s="12"/>
      <c r="C510" s="13">
        <v>1</v>
      </c>
      <c r="D510" s="13">
        <v>0.7</v>
      </c>
      <c r="E510" s="13"/>
      <c r="F510" s="13"/>
      <c r="G510" s="13">
        <f t="shared" si="12"/>
        <v>0.7</v>
      </c>
    </row>
    <row r="511" spans="1:7">
      <c r="A511" s="12"/>
      <c r="B511" s="12"/>
      <c r="C511" s="13">
        <v>1</v>
      </c>
      <c r="D511" s="13">
        <v>6.24</v>
      </c>
      <c r="E511" s="13"/>
      <c r="F511" s="13"/>
      <c r="G511" s="13">
        <f t="shared" si="12"/>
        <v>6.24</v>
      </c>
    </row>
    <row r="512" spans="1:7">
      <c r="A512" s="12"/>
      <c r="B512" s="12"/>
      <c r="C512" s="13">
        <v>1</v>
      </c>
      <c r="D512" s="13">
        <v>0.99</v>
      </c>
      <c r="E512" s="13"/>
      <c r="F512" s="13"/>
      <c r="G512" s="13">
        <f t="shared" si="12"/>
        <v>0.99</v>
      </c>
    </row>
    <row r="513" spans="1:7">
      <c r="A513" s="12"/>
      <c r="B513" s="12"/>
      <c r="C513" s="13">
        <v>1</v>
      </c>
      <c r="D513" s="13">
        <v>1.07</v>
      </c>
      <c r="E513" s="13"/>
      <c r="F513" s="13"/>
      <c r="G513" s="13">
        <f t="shared" si="12"/>
        <v>1.07</v>
      </c>
    </row>
    <row r="514" spans="1:7">
      <c r="A514" s="12"/>
      <c r="B514" s="12"/>
      <c r="C514" s="13">
        <v>1</v>
      </c>
      <c r="D514" s="13">
        <v>1.07</v>
      </c>
      <c r="E514" s="13"/>
      <c r="F514" s="13"/>
      <c r="G514" s="13">
        <f t="shared" si="12"/>
        <v>1.07</v>
      </c>
    </row>
    <row r="515" spans="1:7">
      <c r="A515" s="12"/>
      <c r="B515" s="12"/>
      <c r="C515" s="13">
        <v>1</v>
      </c>
      <c r="D515" s="13">
        <v>2.15</v>
      </c>
      <c r="E515" s="13"/>
      <c r="F515" s="13"/>
      <c r="G515" s="13">
        <f t="shared" si="12"/>
        <v>2.15</v>
      </c>
    </row>
    <row r="516" spans="1:7">
      <c r="A516" s="12"/>
      <c r="B516" s="12"/>
      <c r="C516" s="13">
        <v>1</v>
      </c>
      <c r="D516" s="13">
        <v>1.06</v>
      </c>
      <c r="E516" s="13"/>
      <c r="F516" s="13"/>
      <c r="G516" s="13">
        <f t="shared" si="12"/>
        <v>1.06</v>
      </c>
    </row>
    <row r="517" spans="1:7">
      <c r="A517" s="12"/>
      <c r="B517" s="12"/>
      <c r="C517" s="13">
        <v>1</v>
      </c>
      <c r="D517" s="13">
        <v>8.89</v>
      </c>
      <c r="E517" s="13"/>
      <c r="F517" s="13"/>
      <c r="G517" s="13">
        <f t="shared" si="12"/>
        <v>8.89</v>
      </c>
    </row>
    <row r="518" spans="1:7">
      <c r="A518" s="12"/>
      <c r="B518" s="12"/>
      <c r="C518" s="13">
        <v>1</v>
      </c>
      <c r="D518" s="13">
        <v>8.33</v>
      </c>
      <c r="E518" s="13"/>
      <c r="F518" s="13"/>
      <c r="G518" s="13">
        <f t="shared" si="12"/>
        <v>8.33</v>
      </c>
    </row>
    <row r="519" spans="1:7">
      <c r="A519" s="12"/>
      <c r="B519" s="12"/>
      <c r="C519" s="13">
        <v>1</v>
      </c>
      <c r="D519" s="13">
        <v>0.25</v>
      </c>
      <c r="E519" s="13"/>
      <c r="F519" s="13"/>
      <c r="G519" s="13">
        <f t="shared" si="12"/>
        <v>0.25</v>
      </c>
    </row>
    <row r="520" spans="1:7">
      <c r="A520" s="12"/>
      <c r="B520" s="12"/>
      <c r="C520" s="13">
        <v>1</v>
      </c>
      <c r="D520" s="13">
        <v>0.42</v>
      </c>
      <c r="E520" s="13"/>
      <c r="F520" s="13"/>
      <c r="G520" s="13">
        <f t="shared" si="12"/>
        <v>0.42</v>
      </c>
    </row>
    <row r="521" spans="1:7">
      <c r="A521" s="12"/>
      <c r="B521" s="12"/>
      <c r="C521" s="13">
        <v>1</v>
      </c>
      <c r="D521" s="13">
        <v>0.63</v>
      </c>
      <c r="E521" s="13"/>
      <c r="F521" s="13"/>
      <c r="G521" s="13">
        <f t="shared" si="12"/>
        <v>0.63</v>
      </c>
    </row>
    <row r="522" spans="1:7">
      <c r="A522" s="12"/>
      <c r="B522" s="12"/>
      <c r="C522" s="13">
        <v>1</v>
      </c>
      <c r="D522" s="13">
        <v>0.56000000000000005</v>
      </c>
      <c r="E522" s="13"/>
      <c r="F522" s="13"/>
      <c r="G522" s="13">
        <f t="shared" si="12"/>
        <v>0.56000000000000005</v>
      </c>
    </row>
    <row r="523" spans="1:7">
      <c r="A523" s="12"/>
      <c r="B523" s="12"/>
      <c r="C523" s="13">
        <v>1</v>
      </c>
      <c r="D523" s="13">
        <v>0.56000000000000005</v>
      </c>
      <c r="E523" s="13"/>
      <c r="F523" s="13"/>
      <c r="G523" s="13">
        <f t="shared" si="12"/>
        <v>0.56000000000000005</v>
      </c>
    </row>
    <row r="524" spans="1:7">
      <c r="A524" s="12"/>
      <c r="B524" s="12"/>
      <c r="C524" s="13">
        <v>1</v>
      </c>
      <c r="D524" s="13">
        <v>3.03</v>
      </c>
      <c r="E524" s="13"/>
      <c r="F524" s="13"/>
      <c r="G524" s="13">
        <f t="shared" si="12"/>
        <v>3.03</v>
      </c>
    </row>
    <row r="525" spans="1:7">
      <c r="A525" s="12"/>
      <c r="B525" s="12"/>
      <c r="C525" s="13">
        <v>1</v>
      </c>
      <c r="D525" s="13">
        <v>0.39</v>
      </c>
      <c r="E525" s="13"/>
      <c r="F525" s="13"/>
      <c r="G525" s="13">
        <f t="shared" si="12"/>
        <v>0.39</v>
      </c>
    </row>
    <row r="526" spans="1:7">
      <c r="A526" s="12"/>
      <c r="B526" s="12"/>
      <c r="C526" s="13">
        <v>1</v>
      </c>
      <c r="D526" s="13">
        <v>0.4</v>
      </c>
      <c r="E526" s="13"/>
      <c r="F526" s="13"/>
      <c r="G526" s="13">
        <f t="shared" si="12"/>
        <v>0.4</v>
      </c>
    </row>
    <row r="527" spans="1:7">
      <c r="A527" s="12"/>
      <c r="B527" s="12"/>
      <c r="C527" s="13">
        <v>1</v>
      </c>
      <c r="D527" s="13">
        <v>0.3</v>
      </c>
      <c r="E527" s="13"/>
      <c r="F527" s="13"/>
      <c r="G527" s="13">
        <f t="shared" si="12"/>
        <v>0.3</v>
      </c>
    </row>
    <row r="528" spans="1:7">
      <c r="A528" s="12"/>
      <c r="B528" s="12"/>
      <c r="C528" s="13">
        <v>1</v>
      </c>
      <c r="D528" s="13">
        <v>0.65</v>
      </c>
      <c r="E528" s="13"/>
      <c r="F528" s="13"/>
      <c r="G528" s="13">
        <f t="shared" si="12"/>
        <v>0.65</v>
      </c>
    </row>
    <row r="529" spans="1:7">
      <c r="A529" s="12"/>
      <c r="B529" s="12"/>
      <c r="C529" s="13">
        <v>1</v>
      </c>
      <c r="D529" s="13">
        <v>0.14000000000000001</v>
      </c>
      <c r="E529" s="13"/>
      <c r="F529" s="13"/>
      <c r="G529" s="13">
        <f t="shared" si="12"/>
        <v>0.14000000000000001</v>
      </c>
    </row>
    <row r="530" spans="1:7">
      <c r="A530" s="12"/>
      <c r="B530" s="12"/>
      <c r="C530" s="13">
        <v>1</v>
      </c>
      <c r="D530" s="13">
        <v>1.35</v>
      </c>
      <c r="E530" s="13"/>
      <c r="F530" s="13"/>
      <c r="G530" s="13">
        <f t="shared" si="12"/>
        <v>1.35</v>
      </c>
    </row>
    <row r="531" spans="1:7">
      <c r="A531" s="12"/>
      <c r="B531" s="12"/>
      <c r="C531" s="13">
        <v>1</v>
      </c>
      <c r="D531" s="13">
        <v>0.62</v>
      </c>
      <c r="E531" s="13"/>
      <c r="F531" s="13"/>
      <c r="G531" s="13">
        <f t="shared" ref="G531:G562" si="13">PRODUCT(C531:F531)</f>
        <v>0.62</v>
      </c>
    </row>
    <row r="532" spans="1:7">
      <c r="A532" s="12"/>
      <c r="B532" s="12"/>
      <c r="C532" s="13">
        <v>1</v>
      </c>
      <c r="D532" s="13">
        <v>0.62</v>
      </c>
      <c r="E532" s="13"/>
      <c r="F532" s="13"/>
      <c r="G532" s="13">
        <f t="shared" si="13"/>
        <v>0.62</v>
      </c>
    </row>
    <row r="534" spans="1:7" ht="45" customHeight="1">
      <c r="A534" s="19" t="s">
        <v>282</v>
      </c>
      <c r="B534" s="19" t="s">
        <v>226</v>
      </c>
      <c r="C534" s="19" t="s">
        <v>133</v>
      </c>
      <c r="D534" s="20" t="s">
        <v>36</v>
      </c>
      <c r="E534" s="21" t="s">
        <v>134</v>
      </c>
      <c r="F534" s="21" t="s">
        <v>134</v>
      </c>
      <c r="G534" s="22">
        <f>SUM(G535:G725)</f>
        <v>416.54999999999939</v>
      </c>
    </row>
    <row r="535" spans="1:7">
      <c r="A535" s="12"/>
      <c r="B535" s="12"/>
      <c r="C535" s="13">
        <v>1</v>
      </c>
      <c r="D535" s="13">
        <v>10.68</v>
      </c>
      <c r="E535" s="13"/>
      <c r="F535" s="13"/>
      <c r="G535" s="13">
        <f t="shared" ref="G535:G566" si="14">PRODUCT(C535:F535)</f>
        <v>10.68</v>
      </c>
    </row>
    <row r="536" spans="1:7">
      <c r="A536" s="12"/>
      <c r="B536" s="12"/>
      <c r="C536" s="13">
        <v>1</v>
      </c>
      <c r="D536" s="13">
        <v>3.33</v>
      </c>
      <c r="E536" s="13"/>
      <c r="F536" s="13"/>
      <c r="G536" s="13">
        <f t="shared" si="14"/>
        <v>3.33</v>
      </c>
    </row>
    <row r="537" spans="1:7">
      <c r="A537" s="12"/>
      <c r="B537" s="12"/>
      <c r="C537" s="13">
        <v>1</v>
      </c>
      <c r="D537" s="13">
        <v>0.25</v>
      </c>
      <c r="E537" s="13"/>
      <c r="F537" s="13"/>
      <c r="G537" s="13">
        <f t="shared" si="14"/>
        <v>0.25</v>
      </c>
    </row>
    <row r="538" spans="1:7">
      <c r="A538" s="12"/>
      <c r="B538" s="12"/>
      <c r="C538" s="13">
        <v>1</v>
      </c>
      <c r="D538" s="13">
        <v>10.68</v>
      </c>
      <c r="E538" s="13"/>
      <c r="F538" s="13"/>
      <c r="G538" s="13">
        <f t="shared" si="14"/>
        <v>10.68</v>
      </c>
    </row>
    <row r="539" spans="1:7">
      <c r="A539" s="12"/>
      <c r="B539" s="12"/>
      <c r="C539" s="13">
        <v>1</v>
      </c>
      <c r="D539" s="13">
        <v>7.89</v>
      </c>
      <c r="E539" s="13"/>
      <c r="F539" s="13"/>
      <c r="G539" s="13">
        <f t="shared" si="14"/>
        <v>7.89</v>
      </c>
    </row>
    <row r="540" spans="1:7">
      <c r="A540" s="12"/>
      <c r="B540" s="12"/>
      <c r="C540" s="13">
        <v>1</v>
      </c>
      <c r="D540" s="13">
        <v>0.45</v>
      </c>
      <c r="E540" s="13"/>
      <c r="F540" s="13"/>
      <c r="G540" s="13">
        <f t="shared" si="14"/>
        <v>0.45</v>
      </c>
    </row>
    <row r="541" spans="1:7">
      <c r="A541" s="12"/>
      <c r="B541" s="12"/>
      <c r="C541" s="13">
        <v>1</v>
      </c>
      <c r="D541" s="13">
        <v>2.15</v>
      </c>
      <c r="E541" s="13"/>
      <c r="F541" s="13"/>
      <c r="G541" s="13">
        <f t="shared" si="14"/>
        <v>2.15</v>
      </c>
    </row>
    <row r="542" spans="1:7">
      <c r="A542" s="12"/>
      <c r="B542" s="12"/>
      <c r="C542" s="13">
        <v>1</v>
      </c>
      <c r="D542" s="13">
        <v>10.68</v>
      </c>
      <c r="E542" s="13"/>
      <c r="F542" s="13"/>
      <c r="G542" s="13">
        <f t="shared" si="14"/>
        <v>10.68</v>
      </c>
    </row>
    <row r="543" spans="1:7">
      <c r="A543" s="12"/>
      <c r="B543" s="12"/>
      <c r="C543" s="13">
        <v>1</v>
      </c>
      <c r="D543" s="13">
        <v>8.14</v>
      </c>
      <c r="E543" s="13"/>
      <c r="F543" s="13"/>
      <c r="G543" s="13">
        <f t="shared" si="14"/>
        <v>8.14</v>
      </c>
    </row>
    <row r="544" spans="1:7">
      <c r="A544" s="12"/>
      <c r="B544" s="12"/>
      <c r="C544" s="13">
        <v>1</v>
      </c>
      <c r="D544" s="13">
        <v>0.21</v>
      </c>
      <c r="E544" s="13"/>
      <c r="F544" s="13"/>
      <c r="G544" s="13">
        <f t="shared" si="14"/>
        <v>0.21</v>
      </c>
    </row>
    <row r="545" spans="1:7">
      <c r="A545" s="12"/>
      <c r="B545" s="12"/>
      <c r="C545" s="13">
        <v>1</v>
      </c>
      <c r="D545" s="13">
        <v>2.93</v>
      </c>
      <c r="E545" s="13"/>
      <c r="F545" s="13"/>
      <c r="G545" s="13">
        <f t="shared" si="14"/>
        <v>2.93</v>
      </c>
    </row>
    <row r="546" spans="1:7">
      <c r="A546" s="12"/>
      <c r="B546" s="12"/>
      <c r="C546" s="13">
        <v>1</v>
      </c>
      <c r="D546" s="13">
        <v>7.89</v>
      </c>
      <c r="E546" s="13"/>
      <c r="F546" s="13"/>
      <c r="G546" s="13">
        <f t="shared" si="14"/>
        <v>7.89</v>
      </c>
    </row>
    <row r="547" spans="1:7">
      <c r="A547" s="12"/>
      <c r="B547" s="12"/>
      <c r="C547" s="13">
        <v>1</v>
      </c>
      <c r="D547" s="13">
        <v>0.44</v>
      </c>
      <c r="E547" s="13"/>
      <c r="F547" s="13"/>
      <c r="G547" s="13">
        <f t="shared" si="14"/>
        <v>0.44</v>
      </c>
    </row>
    <row r="548" spans="1:7">
      <c r="A548" s="12"/>
      <c r="B548" s="12"/>
      <c r="C548" s="13">
        <v>1</v>
      </c>
      <c r="D548" s="13">
        <v>0.44</v>
      </c>
      <c r="E548" s="13"/>
      <c r="F548" s="13"/>
      <c r="G548" s="13">
        <f t="shared" si="14"/>
        <v>0.44</v>
      </c>
    </row>
    <row r="549" spans="1:7">
      <c r="A549" s="12"/>
      <c r="B549" s="12"/>
      <c r="C549" s="13">
        <v>1</v>
      </c>
      <c r="D549" s="13">
        <v>2.38</v>
      </c>
      <c r="E549" s="13"/>
      <c r="F549" s="13"/>
      <c r="G549" s="13">
        <f t="shared" si="14"/>
        <v>2.38</v>
      </c>
    </row>
    <row r="550" spans="1:7">
      <c r="A550" s="12"/>
      <c r="B550" s="12"/>
      <c r="C550" s="13">
        <v>1</v>
      </c>
      <c r="D550" s="13">
        <v>0.31</v>
      </c>
      <c r="E550" s="13"/>
      <c r="F550" s="13"/>
      <c r="G550" s="13">
        <f t="shared" si="14"/>
        <v>0.31</v>
      </c>
    </row>
    <row r="551" spans="1:7">
      <c r="A551" s="12"/>
      <c r="B551" s="12"/>
      <c r="C551" s="13">
        <v>1</v>
      </c>
      <c r="D551" s="13">
        <v>0.31</v>
      </c>
      <c r="E551" s="13"/>
      <c r="F551" s="13"/>
      <c r="G551" s="13">
        <f t="shared" si="14"/>
        <v>0.31</v>
      </c>
    </row>
    <row r="552" spans="1:7">
      <c r="A552" s="12"/>
      <c r="B552" s="12"/>
      <c r="C552" s="13">
        <v>1</v>
      </c>
      <c r="D552" s="13">
        <v>3.42</v>
      </c>
      <c r="E552" s="13"/>
      <c r="F552" s="13"/>
      <c r="G552" s="13">
        <f t="shared" si="14"/>
        <v>3.42</v>
      </c>
    </row>
    <row r="553" spans="1:7">
      <c r="A553" s="12"/>
      <c r="B553" s="12"/>
      <c r="C553" s="13">
        <v>1</v>
      </c>
      <c r="D553" s="13">
        <v>3.57</v>
      </c>
      <c r="E553" s="13"/>
      <c r="F553" s="13"/>
      <c r="G553" s="13">
        <f t="shared" si="14"/>
        <v>3.57</v>
      </c>
    </row>
    <row r="554" spans="1:7">
      <c r="A554" s="12"/>
      <c r="B554" s="12"/>
      <c r="C554" s="13">
        <v>1</v>
      </c>
      <c r="D554" s="13">
        <v>1.84</v>
      </c>
      <c r="E554" s="13"/>
      <c r="F554" s="13"/>
      <c r="G554" s="13">
        <f t="shared" si="14"/>
        <v>1.84</v>
      </c>
    </row>
    <row r="555" spans="1:7">
      <c r="A555" s="12"/>
      <c r="B555" s="12"/>
      <c r="C555" s="13">
        <v>1</v>
      </c>
      <c r="D555" s="13">
        <v>1.26</v>
      </c>
      <c r="E555" s="13"/>
      <c r="F555" s="13"/>
      <c r="G555" s="13">
        <f t="shared" si="14"/>
        <v>1.26</v>
      </c>
    </row>
    <row r="556" spans="1:7">
      <c r="A556" s="12"/>
      <c r="B556" s="12"/>
      <c r="C556" s="13">
        <v>1</v>
      </c>
      <c r="D556" s="13">
        <v>11.4</v>
      </c>
      <c r="E556" s="13"/>
      <c r="F556" s="13"/>
      <c r="G556" s="13">
        <f t="shared" si="14"/>
        <v>11.4</v>
      </c>
    </row>
    <row r="557" spans="1:7">
      <c r="A557" s="12"/>
      <c r="B557" s="12"/>
      <c r="C557" s="13">
        <v>1</v>
      </c>
      <c r="D557" s="13">
        <v>3.83</v>
      </c>
      <c r="E557" s="13"/>
      <c r="F557" s="13"/>
      <c r="G557" s="13">
        <f t="shared" si="14"/>
        <v>3.83</v>
      </c>
    </row>
    <row r="558" spans="1:7">
      <c r="A558" s="12"/>
      <c r="B558" s="12"/>
      <c r="C558" s="13">
        <v>1</v>
      </c>
      <c r="D558" s="13">
        <v>2.02</v>
      </c>
      <c r="E558" s="13"/>
      <c r="F558" s="13"/>
      <c r="G558" s="13">
        <f t="shared" si="14"/>
        <v>2.02</v>
      </c>
    </row>
    <row r="559" spans="1:7">
      <c r="A559" s="12"/>
      <c r="B559" s="12"/>
      <c r="C559" s="13">
        <v>1</v>
      </c>
      <c r="D559" s="13">
        <v>6.58</v>
      </c>
      <c r="E559" s="13"/>
      <c r="F559" s="13"/>
      <c r="G559" s="13">
        <f t="shared" si="14"/>
        <v>6.58</v>
      </c>
    </row>
    <row r="560" spans="1:7">
      <c r="A560" s="12"/>
      <c r="B560" s="12"/>
      <c r="C560" s="13">
        <v>1</v>
      </c>
      <c r="D560" s="13">
        <v>3.35</v>
      </c>
      <c r="E560" s="13"/>
      <c r="F560" s="13"/>
      <c r="G560" s="13">
        <f t="shared" si="14"/>
        <v>3.35</v>
      </c>
    </row>
    <row r="561" spans="1:7">
      <c r="A561" s="12"/>
      <c r="B561" s="12"/>
      <c r="C561" s="13">
        <v>1</v>
      </c>
      <c r="D561" s="13">
        <v>0.19</v>
      </c>
      <c r="E561" s="13"/>
      <c r="F561" s="13"/>
      <c r="G561" s="13">
        <f t="shared" si="14"/>
        <v>0.19</v>
      </c>
    </row>
    <row r="562" spans="1:7">
      <c r="A562" s="12"/>
      <c r="B562" s="12"/>
      <c r="C562" s="13">
        <v>1</v>
      </c>
      <c r="D562" s="13">
        <v>1.31</v>
      </c>
      <c r="E562" s="13"/>
      <c r="F562" s="13"/>
      <c r="G562" s="13">
        <f t="shared" si="14"/>
        <v>1.31</v>
      </c>
    </row>
    <row r="563" spans="1:7">
      <c r="A563" s="12"/>
      <c r="B563" s="12"/>
      <c r="C563" s="13">
        <v>1</v>
      </c>
      <c r="D563" s="13">
        <v>0.12</v>
      </c>
      <c r="E563" s="13"/>
      <c r="F563" s="13"/>
      <c r="G563" s="13">
        <f t="shared" si="14"/>
        <v>0.12</v>
      </c>
    </row>
    <row r="564" spans="1:7">
      <c r="A564" s="12"/>
      <c r="B564" s="12"/>
      <c r="C564" s="13">
        <v>1</v>
      </c>
      <c r="D564" s="13">
        <v>2.04</v>
      </c>
      <c r="E564" s="13"/>
      <c r="F564" s="13"/>
      <c r="G564" s="13">
        <f t="shared" si="14"/>
        <v>2.04</v>
      </c>
    </row>
    <row r="565" spans="1:7">
      <c r="A565" s="12"/>
      <c r="B565" s="12"/>
      <c r="C565" s="13">
        <v>1</v>
      </c>
      <c r="D565" s="13">
        <v>1.41</v>
      </c>
      <c r="E565" s="13"/>
      <c r="F565" s="13"/>
      <c r="G565" s="13">
        <f t="shared" si="14"/>
        <v>1.41</v>
      </c>
    </row>
    <row r="566" spans="1:7">
      <c r="A566" s="12"/>
      <c r="B566" s="12"/>
      <c r="C566" s="13">
        <v>1</v>
      </c>
      <c r="D566" s="13">
        <v>1.36</v>
      </c>
      <c r="E566" s="13"/>
      <c r="F566" s="13"/>
      <c r="G566" s="13">
        <f t="shared" si="14"/>
        <v>1.36</v>
      </c>
    </row>
    <row r="567" spans="1:7">
      <c r="A567" s="12"/>
      <c r="B567" s="12"/>
      <c r="C567" s="13">
        <v>1</v>
      </c>
      <c r="D567" s="13">
        <v>1.28</v>
      </c>
      <c r="E567" s="13"/>
      <c r="F567" s="13"/>
      <c r="G567" s="13">
        <f t="shared" ref="G567:G598" si="15">PRODUCT(C567:F567)</f>
        <v>1.28</v>
      </c>
    </row>
    <row r="568" spans="1:7">
      <c r="A568" s="12"/>
      <c r="B568" s="12"/>
      <c r="C568" s="13">
        <v>1</v>
      </c>
      <c r="D568" s="13">
        <v>0.15</v>
      </c>
      <c r="E568" s="13"/>
      <c r="F568" s="13"/>
      <c r="G568" s="13">
        <f t="shared" si="15"/>
        <v>0.15</v>
      </c>
    </row>
    <row r="569" spans="1:7">
      <c r="A569" s="12"/>
      <c r="B569" s="12"/>
      <c r="C569" s="13">
        <v>1</v>
      </c>
      <c r="D569" s="13">
        <v>4.91</v>
      </c>
      <c r="E569" s="13"/>
      <c r="F569" s="13"/>
      <c r="G569" s="13">
        <f t="shared" si="15"/>
        <v>4.91</v>
      </c>
    </row>
    <row r="570" spans="1:7">
      <c r="A570" s="12"/>
      <c r="B570" s="12"/>
      <c r="C570" s="13">
        <v>1</v>
      </c>
      <c r="D570" s="13">
        <v>1.86</v>
      </c>
      <c r="E570" s="13"/>
      <c r="F570" s="13"/>
      <c r="G570" s="13">
        <f t="shared" si="15"/>
        <v>1.86</v>
      </c>
    </row>
    <row r="571" spans="1:7">
      <c r="A571" s="12"/>
      <c r="B571" s="12"/>
      <c r="C571" s="13">
        <v>1</v>
      </c>
      <c r="D571" s="13">
        <v>3.33</v>
      </c>
      <c r="E571" s="13"/>
      <c r="F571" s="13"/>
      <c r="G571" s="13">
        <f t="shared" si="15"/>
        <v>3.33</v>
      </c>
    </row>
    <row r="572" spans="1:7">
      <c r="A572" s="12"/>
      <c r="B572" s="12"/>
      <c r="C572" s="13">
        <v>1</v>
      </c>
      <c r="D572" s="13">
        <v>4.7</v>
      </c>
      <c r="E572" s="13"/>
      <c r="F572" s="13"/>
      <c r="G572" s="13">
        <f t="shared" si="15"/>
        <v>4.7</v>
      </c>
    </row>
    <row r="573" spans="1:7">
      <c r="A573" s="12"/>
      <c r="B573" s="12"/>
      <c r="C573" s="13">
        <v>1</v>
      </c>
      <c r="D573" s="13">
        <v>0.75</v>
      </c>
      <c r="E573" s="13"/>
      <c r="F573" s="13"/>
      <c r="G573" s="13">
        <f t="shared" si="15"/>
        <v>0.75</v>
      </c>
    </row>
    <row r="574" spans="1:7">
      <c r="A574" s="12"/>
      <c r="B574" s="12"/>
      <c r="C574" s="13">
        <v>1</v>
      </c>
      <c r="D574" s="13">
        <v>0.37</v>
      </c>
      <c r="E574" s="13"/>
      <c r="F574" s="13"/>
      <c r="G574" s="13">
        <f t="shared" si="15"/>
        <v>0.37</v>
      </c>
    </row>
    <row r="575" spans="1:7">
      <c r="A575" s="12"/>
      <c r="B575" s="12"/>
      <c r="C575" s="13">
        <v>1</v>
      </c>
      <c r="D575" s="13">
        <v>3.95</v>
      </c>
      <c r="E575" s="13"/>
      <c r="F575" s="13"/>
      <c r="G575" s="13">
        <f t="shared" si="15"/>
        <v>3.95</v>
      </c>
    </row>
    <row r="576" spans="1:7">
      <c r="A576" s="12"/>
      <c r="B576" s="12"/>
      <c r="C576" s="13">
        <v>1</v>
      </c>
      <c r="D576" s="13">
        <v>1.96</v>
      </c>
      <c r="E576" s="13"/>
      <c r="F576" s="13"/>
      <c r="G576" s="13">
        <f t="shared" si="15"/>
        <v>1.96</v>
      </c>
    </row>
    <row r="577" spans="1:7">
      <c r="A577" s="12"/>
      <c r="B577" s="12"/>
      <c r="C577" s="13">
        <v>1</v>
      </c>
      <c r="D577" s="13">
        <v>3.95</v>
      </c>
      <c r="E577" s="13"/>
      <c r="F577" s="13"/>
      <c r="G577" s="13">
        <f t="shared" si="15"/>
        <v>3.95</v>
      </c>
    </row>
    <row r="578" spans="1:7">
      <c r="A578" s="12"/>
      <c r="B578" s="12"/>
      <c r="C578" s="13">
        <v>1</v>
      </c>
      <c r="D578" s="13">
        <v>1.9</v>
      </c>
      <c r="E578" s="13"/>
      <c r="F578" s="13"/>
      <c r="G578" s="13">
        <f t="shared" si="15"/>
        <v>1.9</v>
      </c>
    </row>
    <row r="579" spans="1:7">
      <c r="A579" s="12"/>
      <c r="B579" s="12"/>
      <c r="C579" s="13">
        <v>1</v>
      </c>
      <c r="D579" s="13">
        <v>0.75</v>
      </c>
      <c r="E579" s="13"/>
      <c r="F579" s="13"/>
      <c r="G579" s="13">
        <f t="shared" si="15"/>
        <v>0.75</v>
      </c>
    </row>
    <row r="580" spans="1:7">
      <c r="A580" s="12"/>
      <c r="B580" s="12"/>
      <c r="C580" s="13">
        <v>1</v>
      </c>
      <c r="D580" s="13">
        <v>4.7</v>
      </c>
      <c r="E580" s="13"/>
      <c r="F580" s="13"/>
      <c r="G580" s="13">
        <f t="shared" si="15"/>
        <v>4.7</v>
      </c>
    </row>
    <row r="581" spans="1:7">
      <c r="A581" s="12"/>
      <c r="B581" s="12"/>
      <c r="C581" s="13">
        <v>1</v>
      </c>
      <c r="D581" s="13">
        <v>3.95</v>
      </c>
      <c r="E581" s="13"/>
      <c r="F581" s="13"/>
      <c r="G581" s="13">
        <f t="shared" si="15"/>
        <v>3.95</v>
      </c>
    </row>
    <row r="582" spans="1:7">
      <c r="A582" s="12"/>
      <c r="B582" s="12"/>
      <c r="C582" s="13">
        <v>1</v>
      </c>
      <c r="D582" s="13">
        <v>0.75</v>
      </c>
      <c r="E582" s="13"/>
      <c r="F582" s="13"/>
      <c r="G582" s="13">
        <f t="shared" si="15"/>
        <v>0.75</v>
      </c>
    </row>
    <row r="583" spans="1:7">
      <c r="A583" s="12"/>
      <c r="B583" s="12"/>
      <c r="C583" s="13">
        <v>1</v>
      </c>
      <c r="D583" s="13">
        <v>0.75</v>
      </c>
      <c r="E583" s="13"/>
      <c r="F583" s="13"/>
      <c r="G583" s="13">
        <f t="shared" si="15"/>
        <v>0.75</v>
      </c>
    </row>
    <row r="584" spans="1:7">
      <c r="A584" s="12"/>
      <c r="B584" s="12"/>
      <c r="C584" s="13">
        <v>1</v>
      </c>
      <c r="D584" s="13">
        <v>2.46</v>
      </c>
      <c r="E584" s="13"/>
      <c r="F584" s="13"/>
      <c r="G584" s="13">
        <f t="shared" si="15"/>
        <v>2.46</v>
      </c>
    </row>
    <row r="585" spans="1:7">
      <c r="A585" s="12"/>
      <c r="B585" s="12"/>
      <c r="C585" s="13">
        <v>1</v>
      </c>
      <c r="D585" s="13">
        <v>4.7</v>
      </c>
      <c r="E585" s="13"/>
      <c r="F585" s="13"/>
      <c r="G585" s="13">
        <f t="shared" si="15"/>
        <v>4.7</v>
      </c>
    </row>
    <row r="586" spans="1:7">
      <c r="A586" s="12"/>
      <c r="B586" s="12"/>
      <c r="C586" s="13">
        <v>1</v>
      </c>
      <c r="D586" s="13">
        <v>1.1200000000000001</v>
      </c>
      <c r="E586" s="13"/>
      <c r="F586" s="13"/>
      <c r="G586" s="13">
        <f t="shared" si="15"/>
        <v>1.1200000000000001</v>
      </c>
    </row>
    <row r="587" spans="1:7">
      <c r="A587" s="12"/>
      <c r="B587" s="12"/>
      <c r="C587" s="13">
        <v>1</v>
      </c>
      <c r="D587" s="13">
        <v>0.34</v>
      </c>
      <c r="E587" s="13"/>
      <c r="F587" s="13"/>
      <c r="G587" s="13">
        <f t="shared" si="15"/>
        <v>0.34</v>
      </c>
    </row>
    <row r="588" spans="1:7">
      <c r="A588" s="12"/>
      <c r="B588" s="12"/>
      <c r="C588" s="13">
        <v>1</v>
      </c>
      <c r="D588" s="13">
        <v>1.91</v>
      </c>
      <c r="E588" s="13"/>
      <c r="F588" s="13"/>
      <c r="G588" s="13">
        <f t="shared" si="15"/>
        <v>1.91</v>
      </c>
    </row>
    <row r="589" spans="1:7">
      <c r="A589" s="12"/>
      <c r="B589" s="12"/>
      <c r="C589" s="13">
        <v>1</v>
      </c>
      <c r="D589" s="13">
        <v>4.7</v>
      </c>
      <c r="E589" s="13"/>
      <c r="F589" s="13"/>
      <c r="G589" s="13">
        <f t="shared" si="15"/>
        <v>4.7</v>
      </c>
    </row>
    <row r="590" spans="1:7">
      <c r="A590" s="12"/>
      <c r="B590" s="12"/>
      <c r="C590" s="13">
        <v>1</v>
      </c>
      <c r="D590" s="13">
        <v>0.75</v>
      </c>
      <c r="E590" s="13"/>
      <c r="F590" s="13"/>
      <c r="G590" s="13">
        <f t="shared" si="15"/>
        <v>0.75</v>
      </c>
    </row>
    <row r="591" spans="1:7">
      <c r="A591" s="12"/>
      <c r="B591" s="12"/>
      <c r="C591" s="13">
        <v>1</v>
      </c>
      <c r="D591" s="13">
        <v>1.65</v>
      </c>
      <c r="E591" s="13"/>
      <c r="F591" s="13"/>
      <c r="G591" s="13">
        <f t="shared" si="15"/>
        <v>1.65</v>
      </c>
    </row>
    <row r="592" spans="1:7">
      <c r="A592" s="12"/>
      <c r="B592" s="12"/>
      <c r="C592" s="13">
        <v>1</v>
      </c>
      <c r="D592" s="13">
        <v>3.95</v>
      </c>
      <c r="E592" s="13"/>
      <c r="F592" s="13"/>
      <c r="G592" s="13">
        <f t="shared" si="15"/>
        <v>3.95</v>
      </c>
    </row>
    <row r="593" spans="1:7">
      <c r="A593" s="12"/>
      <c r="B593" s="12"/>
      <c r="C593" s="13">
        <v>1</v>
      </c>
      <c r="D593" s="13">
        <v>0.82</v>
      </c>
      <c r="E593" s="13"/>
      <c r="F593" s="13"/>
      <c r="G593" s="13">
        <f t="shared" si="15"/>
        <v>0.82</v>
      </c>
    </row>
    <row r="594" spans="1:7">
      <c r="A594" s="12"/>
      <c r="B594" s="12"/>
      <c r="C594" s="13">
        <v>1</v>
      </c>
      <c r="D594" s="13">
        <v>4.7</v>
      </c>
      <c r="E594" s="13"/>
      <c r="F594" s="13"/>
      <c r="G594" s="13">
        <f t="shared" si="15"/>
        <v>4.7</v>
      </c>
    </row>
    <row r="595" spans="1:7">
      <c r="A595" s="12"/>
      <c r="B595" s="12"/>
      <c r="C595" s="13">
        <v>1</v>
      </c>
      <c r="D595" s="13">
        <v>0.82</v>
      </c>
      <c r="E595" s="13"/>
      <c r="F595" s="13"/>
      <c r="G595" s="13">
        <f t="shared" si="15"/>
        <v>0.82</v>
      </c>
    </row>
    <row r="596" spans="1:7">
      <c r="A596" s="12"/>
      <c r="B596" s="12"/>
      <c r="C596" s="13">
        <v>1</v>
      </c>
      <c r="D596" s="13">
        <v>0.75</v>
      </c>
      <c r="E596" s="13"/>
      <c r="F596" s="13"/>
      <c r="G596" s="13">
        <f t="shared" si="15"/>
        <v>0.75</v>
      </c>
    </row>
    <row r="597" spans="1:7">
      <c r="A597" s="12"/>
      <c r="B597" s="12"/>
      <c r="C597" s="13">
        <v>1</v>
      </c>
      <c r="D597" s="13">
        <v>2.68</v>
      </c>
      <c r="E597" s="13"/>
      <c r="F597" s="13"/>
      <c r="G597" s="13">
        <f t="shared" si="15"/>
        <v>2.68</v>
      </c>
    </row>
    <row r="598" spans="1:7">
      <c r="A598" s="12"/>
      <c r="B598" s="12"/>
      <c r="C598" s="13">
        <v>1</v>
      </c>
      <c r="D598" s="13">
        <v>3.95</v>
      </c>
      <c r="E598" s="13"/>
      <c r="F598" s="13"/>
      <c r="G598" s="13">
        <f t="shared" si="15"/>
        <v>3.95</v>
      </c>
    </row>
    <row r="599" spans="1:7">
      <c r="A599" s="12"/>
      <c r="B599" s="12"/>
      <c r="C599" s="13">
        <v>1</v>
      </c>
      <c r="D599" s="13">
        <v>2.6</v>
      </c>
      <c r="E599" s="13"/>
      <c r="F599" s="13"/>
      <c r="G599" s="13">
        <f t="shared" ref="G599:G630" si="16">PRODUCT(C599:F599)</f>
        <v>2.6</v>
      </c>
    </row>
    <row r="600" spans="1:7">
      <c r="A600" s="12"/>
      <c r="B600" s="12"/>
      <c r="C600" s="13">
        <v>1</v>
      </c>
      <c r="D600" s="13">
        <v>4.7</v>
      </c>
      <c r="E600" s="13"/>
      <c r="F600" s="13"/>
      <c r="G600" s="13">
        <f t="shared" si="16"/>
        <v>4.7</v>
      </c>
    </row>
    <row r="601" spans="1:7">
      <c r="A601" s="12"/>
      <c r="B601" s="12"/>
      <c r="C601" s="13">
        <v>1</v>
      </c>
      <c r="D601" s="13">
        <v>0.75</v>
      </c>
      <c r="E601" s="13"/>
      <c r="F601" s="13"/>
      <c r="G601" s="13">
        <f t="shared" si="16"/>
        <v>0.75</v>
      </c>
    </row>
    <row r="602" spans="1:7">
      <c r="A602" s="12"/>
      <c r="B602" s="12"/>
      <c r="C602" s="13">
        <v>1</v>
      </c>
      <c r="D602" s="13">
        <v>0.95</v>
      </c>
      <c r="E602" s="13"/>
      <c r="F602" s="13"/>
      <c r="G602" s="13">
        <f t="shared" si="16"/>
        <v>0.95</v>
      </c>
    </row>
    <row r="603" spans="1:7">
      <c r="A603" s="12"/>
      <c r="B603" s="12"/>
      <c r="C603" s="13">
        <v>1</v>
      </c>
      <c r="D603" s="13">
        <v>3.95</v>
      </c>
      <c r="E603" s="13"/>
      <c r="F603" s="13"/>
      <c r="G603" s="13">
        <f t="shared" si="16"/>
        <v>3.95</v>
      </c>
    </row>
    <row r="604" spans="1:7">
      <c r="A604" s="12"/>
      <c r="B604" s="12"/>
      <c r="C604" s="13">
        <v>1</v>
      </c>
      <c r="D604" s="13">
        <v>1.85</v>
      </c>
      <c r="E604" s="13"/>
      <c r="F604" s="13"/>
      <c r="G604" s="13">
        <f t="shared" si="16"/>
        <v>1.85</v>
      </c>
    </row>
    <row r="605" spans="1:7">
      <c r="A605" s="12"/>
      <c r="B605" s="12"/>
      <c r="C605" s="13">
        <v>1</v>
      </c>
      <c r="D605" s="13">
        <v>6.55</v>
      </c>
      <c r="E605" s="13"/>
      <c r="F605" s="13"/>
      <c r="G605" s="13">
        <f t="shared" si="16"/>
        <v>6.55</v>
      </c>
    </row>
    <row r="606" spans="1:7">
      <c r="A606" s="12"/>
      <c r="B606" s="12"/>
      <c r="C606" s="13">
        <v>1</v>
      </c>
      <c r="D606" s="13">
        <v>0.2</v>
      </c>
      <c r="E606" s="13"/>
      <c r="F606" s="13"/>
      <c r="G606" s="13">
        <f t="shared" si="16"/>
        <v>0.2</v>
      </c>
    </row>
    <row r="607" spans="1:7">
      <c r="A607" s="12"/>
      <c r="B607" s="12"/>
      <c r="C607" s="13">
        <v>1</v>
      </c>
      <c r="D607" s="13">
        <v>0.33</v>
      </c>
      <c r="E607" s="13"/>
      <c r="F607" s="13"/>
      <c r="G607" s="13">
        <f t="shared" si="16"/>
        <v>0.33</v>
      </c>
    </row>
    <row r="608" spans="1:7">
      <c r="A608" s="12"/>
      <c r="B608" s="12"/>
      <c r="C608" s="13">
        <v>1</v>
      </c>
      <c r="D608" s="13">
        <v>6.99</v>
      </c>
      <c r="E608" s="13"/>
      <c r="F608" s="13"/>
      <c r="G608" s="13">
        <f t="shared" si="16"/>
        <v>6.99</v>
      </c>
    </row>
    <row r="609" spans="1:7">
      <c r="A609" s="12"/>
      <c r="B609" s="12"/>
      <c r="C609" s="13">
        <v>1</v>
      </c>
      <c r="D609" s="13">
        <v>0.49</v>
      </c>
      <c r="E609" s="13"/>
      <c r="F609" s="13"/>
      <c r="G609" s="13">
        <f t="shared" si="16"/>
        <v>0.49</v>
      </c>
    </row>
    <row r="610" spans="1:7">
      <c r="A610" s="12"/>
      <c r="B610" s="12"/>
      <c r="C610" s="13">
        <v>1</v>
      </c>
      <c r="D610" s="13">
        <v>2.27</v>
      </c>
      <c r="E610" s="13"/>
      <c r="F610" s="13"/>
      <c r="G610" s="13">
        <f t="shared" si="16"/>
        <v>2.27</v>
      </c>
    </row>
    <row r="611" spans="1:7">
      <c r="A611" s="12"/>
      <c r="B611" s="12"/>
      <c r="C611" s="13">
        <v>1</v>
      </c>
      <c r="D611" s="13">
        <v>2.29</v>
      </c>
      <c r="E611" s="13"/>
      <c r="F611" s="13"/>
      <c r="G611" s="13">
        <f t="shared" si="16"/>
        <v>2.29</v>
      </c>
    </row>
    <row r="612" spans="1:7">
      <c r="A612" s="12"/>
      <c r="B612" s="12"/>
      <c r="C612" s="13">
        <v>1</v>
      </c>
      <c r="D612" s="13">
        <v>2.44</v>
      </c>
      <c r="E612" s="13"/>
      <c r="F612" s="13"/>
      <c r="G612" s="13">
        <f t="shared" si="16"/>
        <v>2.44</v>
      </c>
    </row>
    <row r="613" spans="1:7">
      <c r="A613" s="12"/>
      <c r="B613" s="12"/>
      <c r="C613" s="13">
        <v>1</v>
      </c>
      <c r="D613" s="13">
        <v>2.44</v>
      </c>
      <c r="E613" s="13"/>
      <c r="F613" s="13"/>
      <c r="G613" s="13">
        <f t="shared" si="16"/>
        <v>2.44</v>
      </c>
    </row>
    <row r="614" spans="1:7">
      <c r="A614" s="12"/>
      <c r="B614" s="12"/>
      <c r="C614" s="13">
        <v>1</v>
      </c>
      <c r="D614" s="13">
        <v>2.27</v>
      </c>
      <c r="E614" s="13"/>
      <c r="F614" s="13"/>
      <c r="G614" s="13">
        <f t="shared" si="16"/>
        <v>2.27</v>
      </c>
    </row>
    <row r="615" spans="1:7">
      <c r="A615" s="12"/>
      <c r="B615" s="12"/>
      <c r="C615" s="13">
        <v>1</v>
      </c>
      <c r="D615" s="13">
        <v>2.5</v>
      </c>
      <c r="E615" s="13"/>
      <c r="F615" s="13"/>
      <c r="G615" s="13">
        <f t="shared" si="16"/>
        <v>2.5</v>
      </c>
    </row>
    <row r="616" spans="1:7">
      <c r="A616" s="12"/>
      <c r="B616" s="12"/>
      <c r="C616" s="13">
        <v>1</v>
      </c>
      <c r="D616" s="13">
        <v>2.46</v>
      </c>
      <c r="E616" s="13"/>
      <c r="F616" s="13"/>
      <c r="G616" s="13">
        <f t="shared" si="16"/>
        <v>2.46</v>
      </c>
    </row>
    <row r="617" spans="1:7">
      <c r="A617" s="12"/>
      <c r="B617" s="12"/>
      <c r="C617" s="13">
        <v>1</v>
      </c>
      <c r="D617" s="13">
        <v>2.38</v>
      </c>
      <c r="E617" s="13"/>
      <c r="F617" s="13"/>
      <c r="G617" s="13">
        <f t="shared" si="16"/>
        <v>2.38</v>
      </c>
    </row>
    <row r="618" spans="1:7">
      <c r="A618" s="12"/>
      <c r="B618" s="12"/>
      <c r="C618" s="13">
        <v>1</v>
      </c>
      <c r="D618" s="13">
        <v>2.27</v>
      </c>
      <c r="E618" s="13"/>
      <c r="F618" s="13"/>
      <c r="G618" s="13">
        <f t="shared" si="16"/>
        <v>2.27</v>
      </c>
    </row>
    <row r="619" spans="1:7">
      <c r="A619" s="12"/>
      <c r="B619" s="12"/>
      <c r="C619" s="13">
        <v>1</v>
      </c>
      <c r="D619" s="13">
        <v>2.77</v>
      </c>
      <c r="E619" s="13"/>
      <c r="F619" s="13"/>
      <c r="G619" s="13">
        <f t="shared" si="16"/>
        <v>2.77</v>
      </c>
    </row>
    <row r="620" spans="1:7">
      <c r="A620" s="12"/>
      <c r="B620" s="12"/>
      <c r="C620" s="13">
        <v>1</v>
      </c>
      <c r="D620" s="13">
        <v>2.27</v>
      </c>
      <c r="E620" s="13"/>
      <c r="F620" s="13"/>
      <c r="G620" s="13">
        <f t="shared" si="16"/>
        <v>2.27</v>
      </c>
    </row>
    <row r="621" spans="1:7">
      <c r="A621" s="12"/>
      <c r="B621" s="12"/>
      <c r="C621" s="13">
        <v>1</v>
      </c>
      <c r="D621" s="13">
        <v>2.29</v>
      </c>
      <c r="E621" s="13"/>
      <c r="F621" s="13"/>
      <c r="G621" s="13">
        <f t="shared" si="16"/>
        <v>2.29</v>
      </c>
    </row>
    <row r="622" spans="1:7">
      <c r="A622" s="12"/>
      <c r="B622" s="12"/>
      <c r="C622" s="13">
        <v>1</v>
      </c>
      <c r="D622" s="13">
        <v>2.29</v>
      </c>
      <c r="E622" s="13"/>
      <c r="F622" s="13"/>
      <c r="G622" s="13">
        <f t="shared" si="16"/>
        <v>2.29</v>
      </c>
    </row>
    <row r="623" spans="1:7">
      <c r="A623" s="12"/>
      <c r="B623" s="12"/>
      <c r="C623" s="13">
        <v>1</v>
      </c>
      <c r="D623" s="13">
        <v>2.33</v>
      </c>
      <c r="E623" s="13"/>
      <c r="F623" s="13"/>
      <c r="G623" s="13">
        <f t="shared" si="16"/>
        <v>2.33</v>
      </c>
    </row>
    <row r="624" spans="1:7">
      <c r="A624" s="12"/>
      <c r="B624" s="12"/>
      <c r="C624" s="13">
        <v>1</v>
      </c>
      <c r="D624" s="13">
        <v>2.0699999999999998</v>
      </c>
      <c r="E624" s="13"/>
      <c r="F624" s="13"/>
      <c r="G624" s="13">
        <f t="shared" si="16"/>
        <v>2.0699999999999998</v>
      </c>
    </row>
    <row r="625" spans="1:7">
      <c r="A625" s="12"/>
      <c r="B625" s="12"/>
      <c r="C625" s="13">
        <v>1</v>
      </c>
      <c r="D625" s="13">
        <v>2.04</v>
      </c>
      <c r="E625" s="13"/>
      <c r="F625" s="13"/>
      <c r="G625" s="13">
        <f t="shared" si="16"/>
        <v>2.04</v>
      </c>
    </row>
    <row r="626" spans="1:7">
      <c r="A626" s="12"/>
      <c r="B626" s="12"/>
      <c r="C626" s="13">
        <v>1</v>
      </c>
      <c r="D626" s="13">
        <v>2.09</v>
      </c>
      <c r="E626" s="13"/>
      <c r="F626" s="13"/>
      <c r="G626" s="13">
        <f t="shared" si="16"/>
        <v>2.09</v>
      </c>
    </row>
    <row r="627" spans="1:7">
      <c r="A627" s="12"/>
      <c r="B627" s="12"/>
      <c r="C627" s="13">
        <v>1</v>
      </c>
      <c r="D627" s="13">
        <v>2.0499999999999998</v>
      </c>
      <c r="E627" s="13"/>
      <c r="F627" s="13"/>
      <c r="G627" s="13">
        <f t="shared" si="16"/>
        <v>2.0499999999999998</v>
      </c>
    </row>
    <row r="628" spans="1:7">
      <c r="A628" s="12"/>
      <c r="B628" s="12"/>
      <c r="C628" s="13">
        <v>1</v>
      </c>
      <c r="D628" s="13">
        <v>2.44</v>
      </c>
      <c r="E628" s="13"/>
      <c r="F628" s="13"/>
      <c r="G628" s="13">
        <f t="shared" si="16"/>
        <v>2.44</v>
      </c>
    </row>
    <row r="629" spans="1:7">
      <c r="A629" s="12"/>
      <c r="B629" s="12"/>
      <c r="C629" s="13">
        <v>1</v>
      </c>
      <c r="D629" s="13">
        <v>2.42</v>
      </c>
      <c r="E629" s="13"/>
      <c r="F629" s="13"/>
      <c r="G629" s="13">
        <f t="shared" si="16"/>
        <v>2.42</v>
      </c>
    </row>
    <row r="630" spans="1:7">
      <c r="A630" s="12"/>
      <c r="B630" s="12"/>
      <c r="C630" s="13">
        <v>1</v>
      </c>
      <c r="D630" s="13">
        <v>2.64</v>
      </c>
      <c r="E630" s="13"/>
      <c r="F630" s="13"/>
      <c r="G630" s="13">
        <f t="shared" si="16"/>
        <v>2.64</v>
      </c>
    </row>
    <row r="631" spans="1:7">
      <c r="A631" s="12"/>
      <c r="B631" s="12"/>
      <c r="C631" s="13">
        <v>1</v>
      </c>
      <c r="D631" s="13">
        <v>2.64</v>
      </c>
      <c r="E631" s="13"/>
      <c r="F631" s="13"/>
      <c r="G631" s="13">
        <f t="shared" ref="G631:G662" si="17">PRODUCT(C631:F631)</f>
        <v>2.64</v>
      </c>
    </row>
    <row r="632" spans="1:7">
      <c r="A632" s="12"/>
      <c r="B632" s="12"/>
      <c r="C632" s="13">
        <v>1</v>
      </c>
      <c r="D632" s="13">
        <v>2.0499999999999998</v>
      </c>
      <c r="E632" s="13"/>
      <c r="F632" s="13"/>
      <c r="G632" s="13">
        <f t="shared" si="17"/>
        <v>2.0499999999999998</v>
      </c>
    </row>
    <row r="633" spans="1:7">
      <c r="A633" s="12"/>
      <c r="B633" s="12"/>
      <c r="C633" s="13">
        <v>1</v>
      </c>
      <c r="D633" s="13">
        <v>0.36</v>
      </c>
      <c r="E633" s="13"/>
      <c r="F633" s="13"/>
      <c r="G633" s="13">
        <f t="shared" si="17"/>
        <v>0.36</v>
      </c>
    </row>
    <row r="634" spans="1:7">
      <c r="A634" s="12"/>
      <c r="B634" s="12"/>
      <c r="C634" s="13">
        <v>1</v>
      </c>
      <c r="D634" s="13">
        <v>0.36</v>
      </c>
      <c r="E634" s="13"/>
      <c r="F634" s="13"/>
      <c r="G634" s="13">
        <f t="shared" si="17"/>
        <v>0.36</v>
      </c>
    </row>
    <row r="635" spans="1:7">
      <c r="A635" s="12"/>
      <c r="B635" s="12"/>
      <c r="C635" s="13">
        <v>1</v>
      </c>
      <c r="D635" s="13">
        <v>0.31</v>
      </c>
      <c r="E635" s="13"/>
      <c r="F635" s="13"/>
      <c r="G635" s="13">
        <f t="shared" si="17"/>
        <v>0.31</v>
      </c>
    </row>
    <row r="636" spans="1:7">
      <c r="A636" s="12"/>
      <c r="B636" s="12"/>
      <c r="C636" s="13">
        <v>1</v>
      </c>
      <c r="D636" s="13">
        <v>0.31</v>
      </c>
      <c r="E636" s="13"/>
      <c r="F636" s="13"/>
      <c r="G636" s="13">
        <f t="shared" si="17"/>
        <v>0.31</v>
      </c>
    </row>
    <row r="637" spans="1:7">
      <c r="A637" s="12"/>
      <c r="B637" s="12"/>
      <c r="C637" s="13">
        <v>1</v>
      </c>
      <c r="D637" s="13">
        <v>0.31</v>
      </c>
      <c r="E637" s="13"/>
      <c r="F637" s="13"/>
      <c r="G637" s="13">
        <f t="shared" si="17"/>
        <v>0.31</v>
      </c>
    </row>
    <row r="638" spans="1:7">
      <c r="A638" s="12"/>
      <c r="B638" s="12"/>
      <c r="C638" s="13">
        <v>1</v>
      </c>
      <c r="D638" s="13">
        <v>0.32</v>
      </c>
      <c r="E638" s="13"/>
      <c r="F638" s="13"/>
      <c r="G638" s="13">
        <f t="shared" si="17"/>
        <v>0.32</v>
      </c>
    </row>
    <row r="639" spans="1:7">
      <c r="A639" s="12"/>
      <c r="B639" s="12"/>
      <c r="C639" s="13">
        <v>1</v>
      </c>
      <c r="D639" s="13">
        <v>0.33</v>
      </c>
      <c r="E639" s="13"/>
      <c r="F639" s="13"/>
      <c r="G639" s="13">
        <f t="shared" si="17"/>
        <v>0.33</v>
      </c>
    </row>
    <row r="640" spans="1:7">
      <c r="A640" s="12"/>
      <c r="B640" s="12"/>
      <c r="C640" s="13">
        <v>1</v>
      </c>
      <c r="D640" s="13">
        <v>0.33</v>
      </c>
      <c r="E640" s="13"/>
      <c r="F640" s="13"/>
      <c r="G640" s="13">
        <f t="shared" si="17"/>
        <v>0.33</v>
      </c>
    </row>
    <row r="641" spans="1:7">
      <c r="A641" s="12"/>
      <c r="B641" s="12"/>
      <c r="C641" s="13">
        <v>1</v>
      </c>
      <c r="D641" s="13">
        <v>0.28000000000000003</v>
      </c>
      <c r="E641" s="13"/>
      <c r="F641" s="13"/>
      <c r="G641" s="13">
        <f t="shared" si="17"/>
        <v>0.28000000000000003</v>
      </c>
    </row>
    <row r="642" spans="1:7">
      <c r="A642" s="12"/>
      <c r="B642" s="12"/>
      <c r="C642" s="13">
        <v>1</v>
      </c>
      <c r="D642" s="13">
        <v>0.28000000000000003</v>
      </c>
      <c r="E642" s="13"/>
      <c r="F642" s="13"/>
      <c r="G642" s="13">
        <f t="shared" si="17"/>
        <v>0.28000000000000003</v>
      </c>
    </row>
    <row r="643" spans="1:7">
      <c r="A643" s="12"/>
      <c r="B643" s="12"/>
      <c r="C643" s="13">
        <v>1</v>
      </c>
      <c r="D643" s="13">
        <v>0.28000000000000003</v>
      </c>
      <c r="E643" s="13"/>
      <c r="F643" s="13"/>
      <c r="G643" s="13">
        <f t="shared" si="17"/>
        <v>0.28000000000000003</v>
      </c>
    </row>
    <row r="644" spans="1:7">
      <c r="A644" s="12"/>
      <c r="B644" s="12"/>
      <c r="C644" s="13">
        <v>1</v>
      </c>
      <c r="D644" s="13">
        <v>0.28000000000000003</v>
      </c>
      <c r="E644" s="13"/>
      <c r="F644" s="13"/>
      <c r="G644" s="13">
        <f t="shared" si="17"/>
        <v>0.28000000000000003</v>
      </c>
    </row>
    <row r="645" spans="1:7">
      <c r="A645" s="12"/>
      <c r="B645" s="12"/>
      <c r="C645" s="13">
        <v>1</v>
      </c>
      <c r="D645" s="13">
        <v>0.33</v>
      </c>
      <c r="E645" s="13"/>
      <c r="F645" s="13"/>
      <c r="G645" s="13">
        <f t="shared" si="17"/>
        <v>0.33</v>
      </c>
    </row>
    <row r="646" spans="1:7">
      <c r="A646" s="12"/>
      <c r="B646" s="12"/>
      <c r="C646" s="13">
        <v>1</v>
      </c>
      <c r="D646" s="13">
        <v>0.33</v>
      </c>
      <c r="E646" s="13"/>
      <c r="F646" s="13"/>
      <c r="G646" s="13">
        <f t="shared" si="17"/>
        <v>0.33</v>
      </c>
    </row>
    <row r="647" spans="1:7">
      <c r="A647" s="12"/>
      <c r="B647" s="12"/>
      <c r="C647" s="13">
        <v>1</v>
      </c>
      <c r="D647" s="13">
        <v>0.31</v>
      </c>
      <c r="E647" s="13"/>
      <c r="F647" s="13"/>
      <c r="G647" s="13">
        <f t="shared" si="17"/>
        <v>0.31</v>
      </c>
    </row>
    <row r="648" spans="1:7">
      <c r="A648" s="12"/>
      <c r="B648" s="12"/>
      <c r="C648" s="13">
        <v>1</v>
      </c>
      <c r="D648" s="13">
        <v>0.31</v>
      </c>
      <c r="E648" s="13"/>
      <c r="F648" s="13"/>
      <c r="G648" s="13">
        <f t="shared" si="17"/>
        <v>0.31</v>
      </c>
    </row>
    <row r="649" spans="1:7">
      <c r="A649" s="12"/>
      <c r="B649" s="12"/>
      <c r="C649" s="13">
        <v>1</v>
      </c>
      <c r="D649" s="13">
        <v>0.31</v>
      </c>
      <c r="E649" s="13"/>
      <c r="F649" s="13"/>
      <c r="G649" s="13">
        <f t="shared" si="17"/>
        <v>0.31</v>
      </c>
    </row>
    <row r="650" spans="1:7">
      <c r="A650" s="12"/>
      <c r="B650" s="12"/>
      <c r="C650" s="13">
        <v>1</v>
      </c>
      <c r="D650" s="13">
        <v>0.34</v>
      </c>
      <c r="E650" s="13"/>
      <c r="F650" s="13"/>
      <c r="G650" s="13">
        <f t="shared" si="17"/>
        <v>0.34</v>
      </c>
    </row>
    <row r="651" spans="1:7">
      <c r="A651" s="12"/>
      <c r="B651" s="12"/>
      <c r="C651" s="13">
        <v>1</v>
      </c>
      <c r="D651" s="13">
        <v>0.33</v>
      </c>
      <c r="E651" s="13"/>
      <c r="F651" s="13"/>
      <c r="G651" s="13">
        <f t="shared" si="17"/>
        <v>0.33</v>
      </c>
    </row>
    <row r="652" spans="1:7">
      <c r="A652" s="12"/>
      <c r="B652" s="12"/>
      <c r="C652" s="13">
        <v>1</v>
      </c>
      <c r="D652" s="13">
        <v>0.32</v>
      </c>
      <c r="E652" s="13"/>
      <c r="F652" s="13"/>
      <c r="G652" s="13">
        <f t="shared" si="17"/>
        <v>0.32</v>
      </c>
    </row>
    <row r="653" spans="1:7">
      <c r="A653" s="12"/>
      <c r="B653" s="12"/>
      <c r="C653" s="13">
        <v>1</v>
      </c>
      <c r="D653" s="13">
        <v>0.31</v>
      </c>
      <c r="E653" s="13"/>
      <c r="F653" s="13"/>
      <c r="G653" s="13">
        <f t="shared" si="17"/>
        <v>0.31</v>
      </c>
    </row>
    <row r="654" spans="1:7">
      <c r="A654" s="12"/>
      <c r="B654" s="12"/>
      <c r="C654" s="13">
        <v>1</v>
      </c>
      <c r="D654" s="13">
        <v>0.38</v>
      </c>
      <c r="E654" s="13"/>
      <c r="F654" s="13"/>
      <c r="G654" s="13">
        <f t="shared" si="17"/>
        <v>0.38</v>
      </c>
    </row>
    <row r="655" spans="1:7">
      <c r="A655" s="12"/>
      <c r="B655" s="12"/>
      <c r="C655" s="13">
        <v>1</v>
      </c>
      <c r="D655" s="13">
        <v>0.28000000000000003</v>
      </c>
      <c r="E655" s="13"/>
      <c r="F655" s="13"/>
      <c r="G655" s="13">
        <f t="shared" si="17"/>
        <v>0.28000000000000003</v>
      </c>
    </row>
    <row r="656" spans="1:7">
      <c r="A656" s="12"/>
      <c r="B656" s="12"/>
      <c r="C656" s="13">
        <v>1</v>
      </c>
      <c r="D656" s="13">
        <v>1.19</v>
      </c>
      <c r="E656" s="13"/>
      <c r="F656" s="13"/>
      <c r="G656" s="13">
        <f t="shared" si="17"/>
        <v>1.19</v>
      </c>
    </row>
    <row r="657" spans="1:7">
      <c r="A657" s="12"/>
      <c r="B657" s="12"/>
      <c r="C657" s="13">
        <v>1</v>
      </c>
      <c r="D657" s="13">
        <v>2.38</v>
      </c>
      <c r="E657" s="13"/>
      <c r="F657" s="13"/>
      <c r="G657" s="13">
        <f t="shared" si="17"/>
        <v>2.38</v>
      </c>
    </row>
    <row r="658" spans="1:7">
      <c r="A658" s="12"/>
      <c r="B658" s="12"/>
      <c r="C658" s="13">
        <v>1</v>
      </c>
      <c r="D658" s="13">
        <v>0.83</v>
      </c>
      <c r="E658" s="13"/>
      <c r="F658" s="13"/>
      <c r="G658" s="13">
        <f t="shared" si="17"/>
        <v>0.83</v>
      </c>
    </row>
    <row r="659" spans="1:7">
      <c r="A659" s="12"/>
      <c r="B659" s="12"/>
      <c r="C659" s="13">
        <v>1</v>
      </c>
      <c r="D659" s="13">
        <v>2.85</v>
      </c>
      <c r="E659" s="13"/>
      <c r="F659" s="13"/>
      <c r="G659" s="13">
        <f t="shared" si="17"/>
        <v>2.85</v>
      </c>
    </row>
    <row r="660" spans="1:7">
      <c r="A660" s="12"/>
      <c r="B660" s="12"/>
      <c r="C660" s="13">
        <v>1</v>
      </c>
      <c r="D660" s="13">
        <v>5.04</v>
      </c>
      <c r="E660" s="13"/>
      <c r="F660" s="13"/>
      <c r="G660" s="13">
        <f t="shared" si="17"/>
        <v>5.04</v>
      </c>
    </row>
    <row r="661" spans="1:7">
      <c r="A661" s="12"/>
      <c r="B661" s="12"/>
      <c r="C661" s="13">
        <v>1</v>
      </c>
      <c r="D661" s="13">
        <v>10.27</v>
      </c>
      <c r="E661" s="13"/>
      <c r="F661" s="13"/>
      <c r="G661" s="13">
        <f t="shared" si="17"/>
        <v>10.27</v>
      </c>
    </row>
    <row r="662" spans="1:7">
      <c r="A662" s="12"/>
      <c r="B662" s="12"/>
      <c r="C662" s="13">
        <v>1</v>
      </c>
      <c r="D662" s="13">
        <v>0.47</v>
      </c>
      <c r="E662" s="13"/>
      <c r="F662" s="13"/>
      <c r="G662" s="13">
        <f t="shared" si="17"/>
        <v>0.47</v>
      </c>
    </row>
    <row r="663" spans="1:7">
      <c r="A663" s="12"/>
      <c r="B663" s="12"/>
      <c r="C663" s="13">
        <v>1</v>
      </c>
      <c r="D663" s="13">
        <v>0.2</v>
      </c>
      <c r="E663" s="13"/>
      <c r="F663" s="13"/>
      <c r="G663" s="13">
        <f t="shared" ref="G663:G694" si="18">PRODUCT(C663:F663)</f>
        <v>0.2</v>
      </c>
    </row>
    <row r="664" spans="1:7">
      <c r="A664" s="12"/>
      <c r="B664" s="12"/>
      <c r="C664" s="13">
        <v>1</v>
      </c>
      <c r="D664" s="13">
        <v>0.55000000000000004</v>
      </c>
      <c r="E664" s="13"/>
      <c r="F664" s="13"/>
      <c r="G664" s="13">
        <f t="shared" si="18"/>
        <v>0.55000000000000004</v>
      </c>
    </row>
    <row r="665" spans="1:7">
      <c r="A665" s="12"/>
      <c r="B665" s="12"/>
      <c r="C665" s="13">
        <v>1</v>
      </c>
      <c r="D665" s="13">
        <v>0.13</v>
      </c>
      <c r="E665" s="13"/>
      <c r="F665" s="13"/>
      <c r="G665" s="13">
        <f t="shared" si="18"/>
        <v>0.13</v>
      </c>
    </row>
    <row r="666" spans="1:7">
      <c r="A666" s="12"/>
      <c r="B666" s="12"/>
      <c r="C666" s="13">
        <v>1</v>
      </c>
      <c r="D666" s="13">
        <v>5.14</v>
      </c>
      <c r="E666" s="13"/>
      <c r="F666" s="13"/>
      <c r="G666" s="13">
        <f t="shared" si="18"/>
        <v>5.14</v>
      </c>
    </row>
    <row r="667" spans="1:7">
      <c r="A667" s="12"/>
      <c r="B667" s="12"/>
      <c r="C667" s="13">
        <v>1</v>
      </c>
      <c r="D667" s="13">
        <v>2.4</v>
      </c>
      <c r="E667" s="13"/>
      <c r="F667" s="13"/>
      <c r="G667" s="13">
        <f t="shared" si="18"/>
        <v>2.4</v>
      </c>
    </row>
    <row r="668" spans="1:7">
      <c r="A668" s="12"/>
      <c r="B668" s="12"/>
      <c r="C668" s="13">
        <v>1</v>
      </c>
      <c r="D668" s="13">
        <v>2.4</v>
      </c>
      <c r="E668" s="13"/>
      <c r="F668" s="13"/>
      <c r="G668" s="13">
        <f t="shared" si="18"/>
        <v>2.4</v>
      </c>
    </row>
    <row r="669" spans="1:7">
      <c r="A669" s="12"/>
      <c r="B669" s="12"/>
      <c r="C669" s="13">
        <v>1</v>
      </c>
      <c r="D669" s="13">
        <v>2.4</v>
      </c>
      <c r="E669" s="13"/>
      <c r="F669" s="13"/>
      <c r="G669" s="13">
        <f t="shared" si="18"/>
        <v>2.4</v>
      </c>
    </row>
    <row r="670" spans="1:7">
      <c r="A670" s="12"/>
      <c r="B670" s="12"/>
      <c r="C670" s="13">
        <v>1</v>
      </c>
      <c r="D670" s="13">
        <v>0.55000000000000004</v>
      </c>
      <c r="E670" s="13"/>
      <c r="F670" s="13"/>
      <c r="G670" s="13">
        <f t="shared" si="18"/>
        <v>0.55000000000000004</v>
      </c>
    </row>
    <row r="671" spans="1:7">
      <c r="A671" s="12"/>
      <c r="B671" s="12"/>
      <c r="C671" s="13">
        <v>1</v>
      </c>
      <c r="D671" s="13">
        <v>0.55000000000000004</v>
      </c>
      <c r="E671" s="13"/>
      <c r="F671" s="13"/>
      <c r="G671" s="13">
        <f t="shared" si="18"/>
        <v>0.55000000000000004</v>
      </c>
    </row>
    <row r="672" spans="1:7">
      <c r="A672" s="12"/>
      <c r="B672" s="12"/>
      <c r="C672" s="13">
        <v>1</v>
      </c>
      <c r="D672" s="13">
        <v>1.24</v>
      </c>
      <c r="E672" s="13"/>
      <c r="F672" s="13"/>
      <c r="G672" s="13">
        <f t="shared" si="18"/>
        <v>1.24</v>
      </c>
    </row>
    <row r="673" spans="1:7">
      <c r="A673" s="12"/>
      <c r="B673" s="12"/>
      <c r="C673" s="13">
        <v>1</v>
      </c>
      <c r="D673" s="13">
        <v>1.38</v>
      </c>
      <c r="E673" s="13"/>
      <c r="F673" s="13"/>
      <c r="G673" s="13">
        <f t="shared" si="18"/>
        <v>1.38</v>
      </c>
    </row>
    <row r="674" spans="1:7">
      <c r="A674" s="12"/>
      <c r="B674" s="12"/>
      <c r="C674" s="13">
        <v>1</v>
      </c>
      <c r="D674" s="13">
        <v>2.09</v>
      </c>
      <c r="E674" s="13"/>
      <c r="F674" s="13"/>
      <c r="G674" s="13">
        <f t="shared" si="18"/>
        <v>2.09</v>
      </c>
    </row>
    <row r="675" spans="1:7">
      <c r="A675" s="12"/>
      <c r="B675" s="12"/>
      <c r="C675" s="13">
        <v>1</v>
      </c>
      <c r="D675" s="13">
        <v>4.05</v>
      </c>
      <c r="E675" s="13"/>
      <c r="F675" s="13"/>
      <c r="G675" s="13">
        <f t="shared" si="18"/>
        <v>4.05</v>
      </c>
    </row>
    <row r="676" spans="1:7">
      <c r="A676" s="12"/>
      <c r="B676" s="12"/>
      <c r="C676" s="13">
        <v>1</v>
      </c>
      <c r="D676" s="13">
        <v>5.43</v>
      </c>
      <c r="E676" s="13"/>
      <c r="F676" s="13"/>
      <c r="G676" s="13">
        <f t="shared" si="18"/>
        <v>5.43</v>
      </c>
    </row>
    <row r="677" spans="1:7">
      <c r="A677" s="12"/>
      <c r="B677" s="12"/>
      <c r="C677" s="13">
        <v>1</v>
      </c>
      <c r="D677" s="13">
        <v>1.3</v>
      </c>
      <c r="E677" s="13"/>
      <c r="F677" s="13"/>
      <c r="G677" s="13">
        <f t="shared" si="18"/>
        <v>1.3</v>
      </c>
    </row>
    <row r="678" spans="1:7">
      <c r="A678" s="12"/>
      <c r="B678" s="12"/>
      <c r="C678" s="13">
        <v>1</v>
      </c>
      <c r="D678" s="13">
        <v>2.4</v>
      </c>
      <c r="E678" s="13"/>
      <c r="F678" s="13"/>
      <c r="G678" s="13">
        <f t="shared" si="18"/>
        <v>2.4</v>
      </c>
    </row>
    <row r="679" spans="1:7">
      <c r="A679" s="12"/>
      <c r="B679" s="12"/>
      <c r="C679" s="13">
        <v>1</v>
      </c>
      <c r="D679" s="13">
        <v>0.93</v>
      </c>
      <c r="E679" s="13"/>
      <c r="F679" s="13"/>
      <c r="G679" s="13">
        <f t="shared" si="18"/>
        <v>0.93</v>
      </c>
    </row>
    <row r="680" spans="1:7">
      <c r="A680" s="12"/>
      <c r="B680" s="12"/>
      <c r="C680" s="13">
        <v>1</v>
      </c>
      <c r="D680" s="13">
        <v>1.62</v>
      </c>
      <c r="E680" s="13"/>
      <c r="F680" s="13"/>
      <c r="G680" s="13">
        <f t="shared" si="18"/>
        <v>1.62</v>
      </c>
    </row>
    <row r="681" spans="1:7">
      <c r="A681" s="12"/>
      <c r="B681" s="12"/>
      <c r="C681" s="13">
        <v>1</v>
      </c>
      <c r="D681" s="13">
        <v>2.4</v>
      </c>
      <c r="E681" s="13"/>
      <c r="F681" s="13"/>
      <c r="G681" s="13">
        <f t="shared" si="18"/>
        <v>2.4</v>
      </c>
    </row>
    <row r="682" spans="1:7">
      <c r="A682" s="12"/>
      <c r="B682" s="12"/>
      <c r="C682" s="13">
        <v>1</v>
      </c>
      <c r="D682" s="13">
        <v>2.4</v>
      </c>
      <c r="E682" s="13"/>
      <c r="F682" s="13"/>
      <c r="G682" s="13">
        <f t="shared" si="18"/>
        <v>2.4</v>
      </c>
    </row>
    <row r="683" spans="1:7">
      <c r="A683" s="12"/>
      <c r="B683" s="12"/>
      <c r="C683" s="13">
        <v>1</v>
      </c>
      <c r="D683" s="13">
        <v>2.4</v>
      </c>
      <c r="E683" s="13"/>
      <c r="F683" s="13"/>
      <c r="G683" s="13">
        <f t="shared" si="18"/>
        <v>2.4</v>
      </c>
    </row>
    <row r="684" spans="1:7">
      <c r="A684" s="12"/>
      <c r="B684" s="12"/>
      <c r="C684" s="13">
        <v>1</v>
      </c>
      <c r="D684" s="13">
        <v>0.55000000000000004</v>
      </c>
      <c r="E684" s="13"/>
      <c r="F684" s="13"/>
      <c r="G684" s="13">
        <f t="shared" si="18"/>
        <v>0.55000000000000004</v>
      </c>
    </row>
    <row r="685" spans="1:7">
      <c r="A685" s="12"/>
      <c r="B685" s="12"/>
      <c r="C685" s="13">
        <v>1</v>
      </c>
      <c r="D685" s="13">
        <v>0.55000000000000004</v>
      </c>
      <c r="E685" s="13"/>
      <c r="F685" s="13"/>
      <c r="G685" s="13">
        <f t="shared" si="18"/>
        <v>0.55000000000000004</v>
      </c>
    </row>
    <row r="686" spans="1:7">
      <c r="A686" s="12"/>
      <c r="B686" s="12"/>
      <c r="C686" s="13">
        <v>1</v>
      </c>
      <c r="D686" s="13">
        <v>1.05</v>
      </c>
      <c r="E686" s="13"/>
      <c r="F686" s="13"/>
      <c r="G686" s="13">
        <f t="shared" si="18"/>
        <v>1.05</v>
      </c>
    </row>
    <row r="687" spans="1:7">
      <c r="A687" s="12"/>
      <c r="B687" s="12"/>
      <c r="C687" s="13">
        <v>1</v>
      </c>
      <c r="D687" s="13">
        <v>0.4</v>
      </c>
      <c r="E687" s="13"/>
      <c r="F687" s="13"/>
      <c r="G687" s="13">
        <f t="shared" si="18"/>
        <v>0.4</v>
      </c>
    </row>
    <row r="688" spans="1:7">
      <c r="A688" s="12"/>
      <c r="B688" s="12"/>
      <c r="C688" s="13">
        <v>1</v>
      </c>
      <c r="D688" s="13">
        <v>0.27</v>
      </c>
      <c r="E688" s="13"/>
      <c r="F688" s="13"/>
      <c r="G688" s="13">
        <f t="shared" si="18"/>
        <v>0.27</v>
      </c>
    </row>
    <row r="689" spans="1:7">
      <c r="A689" s="12"/>
      <c r="B689" s="12"/>
      <c r="C689" s="13">
        <v>1</v>
      </c>
      <c r="D689" s="13">
        <v>4.83</v>
      </c>
      <c r="E689" s="13"/>
      <c r="F689" s="13"/>
      <c r="G689" s="13">
        <f t="shared" si="18"/>
        <v>4.83</v>
      </c>
    </row>
    <row r="690" spans="1:7">
      <c r="A690" s="12"/>
      <c r="B690" s="12"/>
      <c r="C690" s="13">
        <v>1</v>
      </c>
      <c r="D690" s="13">
        <v>2.3199999999999998</v>
      </c>
      <c r="E690" s="13"/>
      <c r="F690" s="13"/>
      <c r="G690" s="13">
        <f t="shared" si="18"/>
        <v>2.3199999999999998</v>
      </c>
    </row>
    <row r="691" spans="1:7">
      <c r="A691" s="12"/>
      <c r="B691" s="12"/>
      <c r="C691" s="13">
        <v>1</v>
      </c>
      <c r="D691" s="13">
        <v>6.14</v>
      </c>
      <c r="E691" s="13"/>
      <c r="F691" s="13"/>
      <c r="G691" s="13">
        <f t="shared" si="18"/>
        <v>6.14</v>
      </c>
    </row>
    <row r="692" spans="1:7">
      <c r="A692" s="12"/>
      <c r="B692" s="12"/>
      <c r="C692" s="13">
        <v>1</v>
      </c>
      <c r="D692" s="13">
        <v>0.95</v>
      </c>
      <c r="E692" s="13"/>
      <c r="F692" s="13"/>
      <c r="G692" s="13">
        <f t="shared" si="18"/>
        <v>0.95</v>
      </c>
    </row>
    <row r="693" spans="1:7">
      <c r="A693" s="12"/>
      <c r="B693" s="12"/>
      <c r="C693" s="13">
        <v>1</v>
      </c>
      <c r="D693" s="13">
        <v>1.1000000000000001</v>
      </c>
      <c r="E693" s="13"/>
      <c r="F693" s="13"/>
      <c r="G693" s="13">
        <f t="shared" si="18"/>
        <v>1.1000000000000001</v>
      </c>
    </row>
    <row r="694" spans="1:7">
      <c r="A694" s="12"/>
      <c r="B694" s="12"/>
      <c r="C694" s="13">
        <v>1</v>
      </c>
      <c r="D694" s="13">
        <v>0.95</v>
      </c>
      <c r="E694" s="13"/>
      <c r="F694" s="13"/>
      <c r="G694" s="13">
        <f t="shared" si="18"/>
        <v>0.95</v>
      </c>
    </row>
    <row r="695" spans="1:7">
      <c r="A695" s="12"/>
      <c r="B695" s="12"/>
      <c r="C695" s="13">
        <v>1</v>
      </c>
      <c r="D695" s="13">
        <v>0.95</v>
      </c>
      <c r="E695" s="13"/>
      <c r="F695" s="13"/>
      <c r="G695" s="13">
        <f t="shared" ref="G695:G726" si="19">PRODUCT(C695:F695)</f>
        <v>0.95</v>
      </c>
    </row>
    <row r="696" spans="1:7">
      <c r="A696" s="12"/>
      <c r="B696" s="12"/>
      <c r="C696" s="13">
        <v>1</v>
      </c>
      <c r="D696" s="13">
        <v>0.56999999999999995</v>
      </c>
      <c r="E696" s="13"/>
      <c r="F696" s="13"/>
      <c r="G696" s="13">
        <f t="shared" si="19"/>
        <v>0.56999999999999995</v>
      </c>
    </row>
    <row r="697" spans="1:7">
      <c r="A697" s="12"/>
      <c r="B697" s="12"/>
      <c r="C697" s="13">
        <v>1</v>
      </c>
      <c r="D697" s="13">
        <v>0.33</v>
      </c>
      <c r="E697" s="13"/>
      <c r="F697" s="13"/>
      <c r="G697" s="13">
        <f t="shared" si="19"/>
        <v>0.33</v>
      </c>
    </row>
    <row r="698" spans="1:7">
      <c r="A698" s="12"/>
      <c r="B698" s="12"/>
      <c r="C698" s="13">
        <v>1</v>
      </c>
      <c r="D698" s="13">
        <v>1.39</v>
      </c>
      <c r="E698" s="13"/>
      <c r="F698" s="13"/>
      <c r="G698" s="13">
        <f t="shared" si="19"/>
        <v>1.39</v>
      </c>
    </row>
    <row r="699" spans="1:7">
      <c r="A699" s="12"/>
      <c r="B699" s="12"/>
      <c r="C699" s="13">
        <v>1</v>
      </c>
      <c r="D699" s="13">
        <v>4.7</v>
      </c>
      <c r="E699" s="13"/>
      <c r="F699" s="13"/>
      <c r="G699" s="13">
        <f t="shared" si="19"/>
        <v>4.7</v>
      </c>
    </row>
    <row r="700" spans="1:7">
      <c r="A700" s="12"/>
      <c r="B700" s="12"/>
      <c r="C700" s="13">
        <v>1</v>
      </c>
      <c r="D700" s="13">
        <v>4.7</v>
      </c>
      <c r="E700" s="13"/>
      <c r="F700" s="13"/>
      <c r="G700" s="13">
        <f t="shared" si="19"/>
        <v>4.7</v>
      </c>
    </row>
    <row r="701" spans="1:7">
      <c r="A701" s="12"/>
      <c r="B701" s="12"/>
      <c r="C701" s="13">
        <v>1</v>
      </c>
      <c r="D701" s="13">
        <v>2.27</v>
      </c>
      <c r="E701" s="13"/>
      <c r="F701" s="13"/>
      <c r="G701" s="13">
        <f t="shared" si="19"/>
        <v>2.27</v>
      </c>
    </row>
    <row r="702" spans="1:7">
      <c r="A702" s="12"/>
      <c r="B702" s="12"/>
      <c r="C702" s="13">
        <v>1</v>
      </c>
      <c r="D702" s="13">
        <v>0.31</v>
      </c>
      <c r="E702" s="13"/>
      <c r="F702" s="13"/>
      <c r="G702" s="13">
        <f t="shared" si="19"/>
        <v>0.31</v>
      </c>
    </row>
    <row r="703" spans="1:7">
      <c r="A703" s="12"/>
      <c r="B703" s="12"/>
      <c r="C703" s="13">
        <v>1</v>
      </c>
      <c r="D703" s="13">
        <v>0.11</v>
      </c>
      <c r="E703" s="13"/>
      <c r="F703" s="13"/>
      <c r="G703" s="13">
        <f t="shared" si="19"/>
        <v>0.11</v>
      </c>
    </row>
    <row r="704" spans="1:7">
      <c r="A704" s="12"/>
      <c r="B704" s="12"/>
      <c r="C704" s="13">
        <v>1</v>
      </c>
      <c r="D704" s="13">
        <v>0.9</v>
      </c>
      <c r="E704" s="13"/>
      <c r="F704" s="13"/>
      <c r="G704" s="13">
        <f t="shared" si="19"/>
        <v>0.9</v>
      </c>
    </row>
    <row r="705" spans="1:7">
      <c r="A705" s="12"/>
      <c r="B705" s="12"/>
      <c r="C705" s="13">
        <v>1</v>
      </c>
      <c r="D705" s="13">
        <v>2.27</v>
      </c>
      <c r="E705" s="13"/>
      <c r="F705" s="13"/>
      <c r="G705" s="13">
        <f t="shared" si="19"/>
        <v>2.27</v>
      </c>
    </row>
    <row r="706" spans="1:7">
      <c r="A706" s="12"/>
      <c r="B706" s="12"/>
      <c r="C706" s="13">
        <v>1</v>
      </c>
      <c r="D706" s="13">
        <v>0.31</v>
      </c>
      <c r="E706" s="13"/>
      <c r="F706" s="13"/>
      <c r="G706" s="13">
        <f t="shared" si="19"/>
        <v>0.31</v>
      </c>
    </row>
    <row r="707" spans="1:7">
      <c r="A707" s="12"/>
      <c r="B707" s="12"/>
      <c r="C707" s="13">
        <v>1</v>
      </c>
      <c r="D707" s="13">
        <v>2.27</v>
      </c>
      <c r="E707" s="13"/>
      <c r="F707" s="13"/>
      <c r="G707" s="13">
        <f t="shared" si="19"/>
        <v>2.27</v>
      </c>
    </row>
    <row r="708" spans="1:7">
      <c r="A708" s="12"/>
      <c r="B708" s="12"/>
      <c r="C708" s="13">
        <v>1</v>
      </c>
      <c r="D708" s="13">
        <v>1.24</v>
      </c>
      <c r="E708" s="13"/>
      <c r="F708" s="13"/>
      <c r="G708" s="13">
        <f t="shared" si="19"/>
        <v>1.24</v>
      </c>
    </row>
    <row r="709" spans="1:7">
      <c r="A709" s="12"/>
      <c r="B709" s="12"/>
      <c r="C709" s="13">
        <v>1</v>
      </c>
      <c r="D709" s="13">
        <v>1.71</v>
      </c>
      <c r="E709" s="13"/>
      <c r="F709" s="13"/>
      <c r="G709" s="13">
        <f t="shared" si="19"/>
        <v>1.71</v>
      </c>
    </row>
    <row r="710" spans="1:7">
      <c r="A710" s="12"/>
      <c r="B710" s="12"/>
      <c r="C710" s="13">
        <v>1</v>
      </c>
      <c r="D710" s="13">
        <v>6.03</v>
      </c>
      <c r="E710" s="13"/>
      <c r="F710" s="13"/>
      <c r="G710" s="13">
        <f t="shared" si="19"/>
        <v>6.03</v>
      </c>
    </row>
    <row r="711" spans="1:7">
      <c r="A711" s="12"/>
      <c r="B711" s="12"/>
      <c r="C711" s="13">
        <v>1</v>
      </c>
      <c r="D711" s="13">
        <v>7.88</v>
      </c>
      <c r="E711" s="13"/>
      <c r="F711" s="13"/>
      <c r="G711" s="13">
        <f t="shared" si="19"/>
        <v>7.88</v>
      </c>
    </row>
    <row r="712" spans="1:7">
      <c r="A712" s="12"/>
      <c r="B712" s="12"/>
      <c r="C712" s="13">
        <v>1</v>
      </c>
      <c r="D712" s="13">
        <v>1.07</v>
      </c>
      <c r="E712" s="13"/>
      <c r="F712" s="13"/>
      <c r="G712" s="13">
        <f t="shared" si="19"/>
        <v>1.07</v>
      </c>
    </row>
    <row r="713" spans="1:7">
      <c r="A713" s="12"/>
      <c r="B713" s="12"/>
      <c r="C713" s="13">
        <v>1</v>
      </c>
      <c r="D713" s="13">
        <v>1.07</v>
      </c>
      <c r="E713" s="13"/>
      <c r="F713" s="13"/>
      <c r="G713" s="13">
        <f t="shared" si="19"/>
        <v>1.07</v>
      </c>
    </row>
    <row r="714" spans="1:7">
      <c r="A714" s="12"/>
      <c r="B714" s="12"/>
      <c r="C714" s="13">
        <v>1</v>
      </c>
      <c r="D714" s="13">
        <v>1.06</v>
      </c>
      <c r="E714" s="13"/>
      <c r="F714" s="13"/>
      <c r="G714" s="13">
        <f t="shared" si="19"/>
        <v>1.06</v>
      </c>
    </row>
    <row r="715" spans="1:7">
      <c r="A715" s="12"/>
      <c r="B715" s="12"/>
      <c r="C715" s="13">
        <v>1</v>
      </c>
      <c r="D715" s="13">
        <v>1.07</v>
      </c>
      <c r="E715" s="13"/>
      <c r="F715" s="13"/>
      <c r="G715" s="13">
        <f t="shared" si="19"/>
        <v>1.07</v>
      </c>
    </row>
    <row r="716" spans="1:7">
      <c r="A716" s="12"/>
      <c r="B716" s="12"/>
      <c r="C716" s="13">
        <v>1</v>
      </c>
      <c r="D716" s="13">
        <v>2.08</v>
      </c>
      <c r="E716" s="13"/>
      <c r="F716" s="13"/>
      <c r="G716" s="13">
        <f t="shared" si="19"/>
        <v>2.08</v>
      </c>
    </row>
    <row r="717" spans="1:7">
      <c r="A717" s="12"/>
      <c r="B717" s="12"/>
      <c r="C717" s="13">
        <v>1</v>
      </c>
      <c r="D717" s="13">
        <v>2.08</v>
      </c>
      <c r="E717" s="13"/>
      <c r="F717" s="13"/>
      <c r="G717" s="13">
        <f t="shared" si="19"/>
        <v>2.08</v>
      </c>
    </row>
    <row r="718" spans="1:7">
      <c r="A718" s="12"/>
      <c r="B718" s="12"/>
      <c r="C718" s="13">
        <v>1</v>
      </c>
      <c r="D718" s="13">
        <v>2.0499999999999998</v>
      </c>
      <c r="E718" s="13"/>
      <c r="F718" s="13"/>
      <c r="G718" s="13">
        <f t="shared" si="19"/>
        <v>2.0499999999999998</v>
      </c>
    </row>
    <row r="719" spans="1:7">
      <c r="A719" s="12"/>
      <c r="B719" s="12"/>
      <c r="C719" s="13">
        <v>1</v>
      </c>
      <c r="D719" s="13">
        <v>2.06</v>
      </c>
      <c r="E719" s="13"/>
      <c r="F719" s="13"/>
      <c r="G719" s="13">
        <f t="shared" si="19"/>
        <v>2.06</v>
      </c>
    </row>
    <row r="720" spans="1:7">
      <c r="A720" s="12"/>
      <c r="B720" s="12"/>
      <c r="C720" s="13">
        <v>1</v>
      </c>
      <c r="D720" s="13">
        <v>0.24</v>
      </c>
      <c r="E720" s="13"/>
      <c r="F720" s="13"/>
      <c r="G720" s="13">
        <f t="shared" si="19"/>
        <v>0.24</v>
      </c>
    </row>
    <row r="721" spans="1:7">
      <c r="A721" s="12"/>
      <c r="B721" s="12"/>
      <c r="C721" s="13">
        <v>1</v>
      </c>
      <c r="D721" s="13">
        <v>0.31</v>
      </c>
      <c r="E721" s="13"/>
      <c r="F721" s="13"/>
      <c r="G721" s="13">
        <f t="shared" si="19"/>
        <v>0.31</v>
      </c>
    </row>
    <row r="722" spans="1:7">
      <c r="A722" s="12"/>
      <c r="B722" s="12"/>
      <c r="C722" s="13">
        <v>1</v>
      </c>
      <c r="D722" s="13">
        <v>1.2</v>
      </c>
      <c r="E722" s="13"/>
      <c r="F722" s="13"/>
      <c r="G722" s="13">
        <f t="shared" si="19"/>
        <v>1.2</v>
      </c>
    </row>
    <row r="723" spans="1:7">
      <c r="A723" s="12"/>
      <c r="B723" s="12"/>
      <c r="C723" s="13">
        <v>1</v>
      </c>
      <c r="D723" s="13">
        <v>0.51</v>
      </c>
      <c r="E723" s="13"/>
      <c r="F723" s="13"/>
      <c r="G723" s="13">
        <f t="shared" si="19"/>
        <v>0.51</v>
      </c>
    </row>
    <row r="724" spans="1:7">
      <c r="A724" s="12"/>
      <c r="B724" s="12"/>
      <c r="C724" s="13">
        <v>1</v>
      </c>
      <c r="D724" s="13">
        <v>0.11</v>
      </c>
      <c r="E724" s="13"/>
      <c r="F724" s="13"/>
      <c r="G724" s="13">
        <f t="shared" si="19"/>
        <v>0.11</v>
      </c>
    </row>
    <row r="725" spans="1:7">
      <c r="A725" s="12"/>
      <c r="B725" s="12"/>
      <c r="C725" s="13">
        <v>1</v>
      </c>
      <c r="D725" s="13">
        <v>1.06</v>
      </c>
      <c r="E725" s="13"/>
      <c r="F725" s="13"/>
      <c r="G725" s="13">
        <f t="shared" si="19"/>
        <v>1.06</v>
      </c>
    </row>
    <row r="727" spans="1:7" ht="45" customHeight="1">
      <c r="A727" s="19" t="s">
        <v>283</v>
      </c>
      <c r="B727" s="19" t="s">
        <v>226</v>
      </c>
      <c r="C727" s="19" t="s">
        <v>135</v>
      </c>
      <c r="D727" s="20" t="s">
        <v>27</v>
      </c>
      <c r="E727" s="21" t="s">
        <v>136</v>
      </c>
      <c r="F727" s="21" t="s">
        <v>136</v>
      </c>
      <c r="G727" s="22">
        <f>SUM(G728:G729)</f>
        <v>13.5</v>
      </c>
    </row>
    <row r="728" spans="1:7">
      <c r="A728" s="12" t="s">
        <v>229</v>
      </c>
      <c r="B728" s="12"/>
      <c r="C728" s="13">
        <v>1</v>
      </c>
      <c r="D728" s="13">
        <v>1.5</v>
      </c>
      <c r="E728" s="13"/>
      <c r="F728" s="13"/>
      <c r="G728" s="13">
        <f>PRODUCT(C728:F728)</f>
        <v>1.5</v>
      </c>
    </row>
    <row r="729" spans="1:7">
      <c r="A729" s="12"/>
      <c r="B729" s="12"/>
      <c r="C729" s="13">
        <v>10</v>
      </c>
      <c r="D729" s="13">
        <v>1.2</v>
      </c>
      <c r="E729" s="13"/>
      <c r="F729" s="13"/>
      <c r="G729" s="13">
        <f>PRODUCT(C729:F729)</f>
        <v>12</v>
      </c>
    </row>
    <row r="731" spans="1:7">
      <c r="B731" t="s">
        <v>224</v>
      </c>
      <c r="C731" s="3" t="s">
        <v>8</v>
      </c>
      <c r="D731" s="4" t="s">
        <v>9</v>
      </c>
      <c r="E731" s="3" t="s">
        <v>10</v>
      </c>
    </row>
    <row r="732" spans="1:7">
      <c r="B732" t="s">
        <v>224</v>
      </c>
      <c r="C732" s="3" t="s">
        <v>11</v>
      </c>
      <c r="D732" s="4" t="s">
        <v>121</v>
      </c>
      <c r="E732" s="3" t="s">
        <v>122</v>
      </c>
    </row>
    <row r="733" spans="1:7">
      <c r="B733" t="s">
        <v>224</v>
      </c>
      <c r="C733" s="3" t="s">
        <v>14</v>
      </c>
      <c r="D733" s="4" t="s">
        <v>31</v>
      </c>
      <c r="E733" s="3" t="s">
        <v>137</v>
      </c>
    </row>
    <row r="735" spans="1:7" ht="45" customHeight="1">
      <c r="A735" s="19" t="s">
        <v>284</v>
      </c>
      <c r="B735" s="19" t="s">
        <v>226</v>
      </c>
      <c r="C735" s="19" t="s">
        <v>139</v>
      </c>
      <c r="D735" s="20" t="s">
        <v>49</v>
      </c>
      <c r="E735" s="21" t="s">
        <v>140</v>
      </c>
      <c r="F735" s="21" t="s">
        <v>140</v>
      </c>
      <c r="G735" s="22">
        <f>SUM(G736:G736)</f>
        <v>1</v>
      </c>
    </row>
    <row r="736" spans="1:7">
      <c r="A736" s="12"/>
      <c r="B736" s="12"/>
      <c r="C736" s="13">
        <v>1</v>
      </c>
      <c r="D736" s="13"/>
      <c r="E736" s="13"/>
      <c r="F736" s="13"/>
      <c r="G736" s="13">
        <f>PRODUCT(C736:F736)</f>
        <v>1</v>
      </c>
    </row>
    <row r="738" spans="1:7" ht="45" customHeight="1">
      <c r="A738" s="19" t="s">
        <v>285</v>
      </c>
      <c r="B738" s="19" t="s">
        <v>226</v>
      </c>
      <c r="C738" s="19" t="s">
        <v>141</v>
      </c>
      <c r="D738" s="20" t="s">
        <v>36</v>
      </c>
      <c r="E738" s="21" t="s">
        <v>142</v>
      </c>
      <c r="F738" s="21" t="s">
        <v>142</v>
      </c>
      <c r="G738" s="22">
        <f>SUM(G739:G741)</f>
        <v>145.25</v>
      </c>
    </row>
    <row r="739" spans="1:7">
      <c r="A739" s="12"/>
      <c r="B739" s="12"/>
      <c r="C739" s="13">
        <v>1</v>
      </c>
      <c r="D739" s="13">
        <v>18.02</v>
      </c>
      <c r="E739" s="13"/>
      <c r="F739" s="13"/>
      <c r="G739" s="13">
        <f>PRODUCT(C739:F739)</f>
        <v>18.02</v>
      </c>
    </row>
    <row r="740" spans="1:7">
      <c r="A740" s="12"/>
      <c r="B740" s="12"/>
      <c r="C740" s="13">
        <v>1</v>
      </c>
      <c r="D740" s="13">
        <v>28.85</v>
      </c>
      <c r="E740" s="13"/>
      <c r="F740" s="13"/>
      <c r="G740" s="13">
        <f>PRODUCT(C740:F740)</f>
        <v>28.85</v>
      </c>
    </row>
    <row r="741" spans="1:7">
      <c r="A741" s="12"/>
      <c r="B741" s="12"/>
      <c r="C741" s="13">
        <v>1</v>
      </c>
      <c r="D741" s="13">
        <v>98.38</v>
      </c>
      <c r="E741" s="13"/>
      <c r="F741" s="13"/>
      <c r="G741" s="13">
        <f>PRODUCT(C741:F741)</f>
        <v>98.38</v>
      </c>
    </row>
    <row r="743" spans="1:7" ht="45" customHeight="1">
      <c r="A743" s="19" t="s">
        <v>286</v>
      </c>
      <c r="B743" s="19" t="s">
        <v>226</v>
      </c>
      <c r="C743" s="19" t="s">
        <v>143</v>
      </c>
      <c r="D743" s="20" t="s">
        <v>36</v>
      </c>
      <c r="E743" s="21" t="s">
        <v>144</v>
      </c>
      <c r="F743" s="21" t="s">
        <v>144</v>
      </c>
      <c r="G743" s="22">
        <f>SUM(G744:G758)</f>
        <v>167.19000000000003</v>
      </c>
    </row>
    <row r="744" spans="1:7">
      <c r="A744" s="12" t="s">
        <v>287</v>
      </c>
      <c r="B744" s="12"/>
      <c r="C744" s="13">
        <v>1</v>
      </c>
      <c r="D744" s="13">
        <v>21.03</v>
      </c>
      <c r="E744" s="13"/>
      <c r="F744" s="13"/>
      <c r="G744" s="13">
        <f t="shared" ref="G744:G758" si="20">PRODUCT(C744:F744)</f>
        <v>21.03</v>
      </c>
    </row>
    <row r="745" spans="1:7">
      <c r="A745" s="12"/>
      <c r="B745" s="12"/>
      <c r="C745" s="13">
        <v>1</v>
      </c>
      <c r="D745" s="13">
        <v>17.7</v>
      </c>
      <c r="E745" s="13"/>
      <c r="F745" s="13"/>
      <c r="G745" s="13">
        <f t="shared" si="20"/>
        <v>17.7</v>
      </c>
    </row>
    <row r="746" spans="1:7">
      <c r="A746" s="12"/>
      <c r="B746" s="12"/>
      <c r="C746" s="13">
        <v>1</v>
      </c>
      <c r="D746" s="13">
        <v>19.12</v>
      </c>
      <c r="E746" s="13"/>
      <c r="F746" s="13"/>
      <c r="G746" s="13">
        <f t="shared" si="20"/>
        <v>19.12</v>
      </c>
    </row>
    <row r="747" spans="1:7">
      <c r="A747" s="12"/>
      <c r="B747" s="12"/>
      <c r="C747" s="13">
        <v>1</v>
      </c>
      <c r="D747" s="13">
        <v>20.12</v>
      </c>
      <c r="E747" s="13"/>
      <c r="F747" s="13"/>
      <c r="G747" s="13">
        <f t="shared" si="20"/>
        <v>20.12</v>
      </c>
    </row>
    <row r="748" spans="1:7">
      <c r="A748" s="12"/>
      <c r="B748" s="12"/>
      <c r="C748" s="13">
        <v>1</v>
      </c>
      <c r="D748" s="13">
        <v>22.88</v>
      </c>
      <c r="E748" s="13"/>
      <c r="F748" s="13"/>
      <c r="G748" s="13">
        <f t="shared" si="20"/>
        <v>22.88</v>
      </c>
    </row>
    <row r="749" spans="1:7">
      <c r="A749" s="12"/>
      <c r="B749" s="12"/>
      <c r="C749" s="13">
        <v>1</v>
      </c>
      <c r="D749" s="13">
        <v>25.49</v>
      </c>
      <c r="E749" s="13"/>
      <c r="F749" s="13"/>
      <c r="G749" s="13">
        <f t="shared" si="20"/>
        <v>25.49</v>
      </c>
    </row>
    <row r="750" spans="1:7">
      <c r="A750" s="12"/>
      <c r="B750" s="12"/>
      <c r="C750" s="13">
        <v>1</v>
      </c>
      <c r="D750" s="13">
        <v>7.11</v>
      </c>
      <c r="E750" s="13"/>
      <c r="F750" s="13"/>
      <c r="G750" s="13">
        <f t="shared" si="20"/>
        <v>7.11</v>
      </c>
    </row>
    <row r="751" spans="1:7">
      <c r="A751" s="12" t="s">
        <v>288</v>
      </c>
      <c r="B751" s="12"/>
      <c r="C751" s="13">
        <v>1</v>
      </c>
      <c r="D751" s="13">
        <v>2.4900000000000002</v>
      </c>
      <c r="E751" s="13"/>
      <c r="F751" s="13"/>
      <c r="G751" s="13">
        <f t="shared" si="20"/>
        <v>2.4900000000000002</v>
      </c>
    </row>
    <row r="752" spans="1:7">
      <c r="A752" s="12"/>
      <c r="B752" s="12"/>
      <c r="C752" s="13">
        <v>1</v>
      </c>
      <c r="D752" s="13">
        <v>3.34</v>
      </c>
      <c r="E752" s="13"/>
      <c r="F752" s="13"/>
      <c r="G752" s="13">
        <f t="shared" si="20"/>
        <v>3.34</v>
      </c>
    </row>
    <row r="753" spans="1:7">
      <c r="A753" s="12"/>
      <c r="B753" s="12"/>
      <c r="C753" s="13">
        <v>1</v>
      </c>
      <c r="D753" s="13">
        <v>4.5</v>
      </c>
      <c r="E753" s="13"/>
      <c r="F753" s="13"/>
      <c r="G753" s="13">
        <f t="shared" si="20"/>
        <v>4.5</v>
      </c>
    </row>
    <row r="754" spans="1:7">
      <c r="A754" s="12"/>
      <c r="B754" s="12"/>
      <c r="C754" s="13">
        <v>1</v>
      </c>
      <c r="D754" s="13">
        <v>3.59</v>
      </c>
      <c r="E754" s="13"/>
      <c r="F754" s="13"/>
      <c r="G754" s="13">
        <f t="shared" si="20"/>
        <v>3.59</v>
      </c>
    </row>
    <row r="755" spans="1:7">
      <c r="A755" s="12"/>
      <c r="B755" s="12"/>
      <c r="C755" s="13">
        <v>1</v>
      </c>
      <c r="D755" s="13">
        <v>3.64</v>
      </c>
      <c r="E755" s="13"/>
      <c r="F755" s="13"/>
      <c r="G755" s="13">
        <f t="shared" si="20"/>
        <v>3.64</v>
      </c>
    </row>
    <row r="756" spans="1:7">
      <c r="A756" s="12"/>
      <c r="B756" s="12"/>
      <c r="C756" s="13">
        <v>1</v>
      </c>
      <c r="D756" s="13">
        <v>3.61</v>
      </c>
      <c r="E756" s="13"/>
      <c r="F756" s="13"/>
      <c r="G756" s="13">
        <f t="shared" si="20"/>
        <v>3.61</v>
      </c>
    </row>
    <row r="757" spans="1:7">
      <c r="A757" s="12"/>
      <c r="B757" s="12"/>
      <c r="C757" s="13">
        <v>1</v>
      </c>
      <c r="D757" s="13">
        <v>10.01</v>
      </c>
      <c r="E757" s="13"/>
      <c r="F757" s="13"/>
      <c r="G757" s="13">
        <f t="shared" si="20"/>
        <v>10.01</v>
      </c>
    </row>
    <row r="758" spans="1:7">
      <c r="A758" s="12"/>
      <c r="B758" s="12"/>
      <c r="C758" s="13">
        <v>1</v>
      </c>
      <c r="D758" s="13">
        <v>2.56</v>
      </c>
      <c r="E758" s="13"/>
      <c r="F758" s="13"/>
      <c r="G758" s="13">
        <f t="shared" si="20"/>
        <v>2.56</v>
      </c>
    </row>
    <row r="760" spans="1:7" ht="45" customHeight="1">
      <c r="A760" s="19" t="s">
        <v>289</v>
      </c>
      <c r="B760" s="19" t="s">
        <v>226</v>
      </c>
      <c r="C760" s="19" t="s">
        <v>145</v>
      </c>
      <c r="D760" s="20" t="s">
        <v>36</v>
      </c>
      <c r="E760" s="21" t="s">
        <v>146</v>
      </c>
      <c r="F760" s="21" t="s">
        <v>146</v>
      </c>
      <c r="G760" s="22">
        <f>SUM(G761:G767)</f>
        <v>133.45000000000002</v>
      </c>
    </row>
    <row r="761" spans="1:7">
      <c r="A761" s="12"/>
      <c r="B761" s="12"/>
      <c r="C761" s="13">
        <v>1</v>
      </c>
      <c r="D761" s="13">
        <v>21.03</v>
      </c>
      <c r="E761" s="13"/>
      <c r="F761" s="13"/>
      <c r="G761" s="13">
        <f t="shared" ref="G761:G767" si="21">PRODUCT(C761:F761)</f>
        <v>21.03</v>
      </c>
    </row>
    <row r="762" spans="1:7">
      <c r="A762" s="12"/>
      <c r="B762" s="12"/>
      <c r="C762" s="13">
        <v>1</v>
      </c>
      <c r="D762" s="13">
        <v>17.7</v>
      </c>
      <c r="E762" s="13"/>
      <c r="F762" s="13"/>
      <c r="G762" s="13">
        <f t="shared" si="21"/>
        <v>17.7</v>
      </c>
    </row>
    <row r="763" spans="1:7">
      <c r="A763" s="12"/>
      <c r="B763" s="12"/>
      <c r="C763" s="13">
        <v>1</v>
      </c>
      <c r="D763" s="13">
        <v>19.12</v>
      </c>
      <c r="E763" s="13"/>
      <c r="F763" s="13"/>
      <c r="G763" s="13">
        <f t="shared" si="21"/>
        <v>19.12</v>
      </c>
    </row>
    <row r="764" spans="1:7">
      <c r="A764" s="12"/>
      <c r="B764" s="12"/>
      <c r="C764" s="13">
        <v>1</v>
      </c>
      <c r="D764" s="13">
        <v>20.12</v>
      </c>
      <c r="E764" s="13"/>
      <c r="F764" s="13"/>
      <c r="G764" s="13">
        <f t="shared" si="21"/>
        <v>20.12</v>
      </c>
    </row>
    <row r="765" spans="1:7">
      <c r="A765" s="12"/>
      <c r="B765" s="12"/>
      <c r="C765" s="13">
        <v>1</v>
      </c>
      <c r="D765" s="13">
        <v>22.88</v>
      </c>
      <c r="E765" s="13"/>
      <c r="F765" s="13"/>
      <c r="G765" s="13">
        <f t="shared" si="21"/>
        <v>22.88</v>
      </c>
    </row>
    <row r="766" spans="1:7">
      <c r="A766" s="12"/>
      <c r="B766" s="12"/>
      <c r="C766" s="13">
        <v>1</v>
      </c>
      <c r="D766" s="13">
        <v>25.49</v>
      </c>
      <c r="E766" s="13"/>
      <c r="F766" s="13"/>
      <c r="G766" s="13">
        <f t="shared" si="21"/>
        <v>25.49</v>
      </c>
    </row>
    <row r="767" spans="1:7">
      <c r="A767" s="12"/>
      <c r="B767" s="12"/>
      <c r="C767" s="13">
        <v>1</v>
      </c>
      <c r="D767" s="13">
        <v>7.11</v>
      </c>
      <c r="E767" s="13"/>
      <c r="F767" s="13"/>
      <c r="G767" s="13">
        <f t="shared" si="21"/>
        <v>7.11</v>
      </c>
    </row>
    <row r="769" spans="1:7" ht="45" customHeight="1">
      <c r="A769" s="19" t="s">
        <v>290</v>
      </c>
      <c r="B769" s="19" t="s">
        <v>226</v>
      </c>
      <c r="C769" s="19" t="s">
        <v>147</v>
      </c>
      <c r="D769" s="20" t="s">
        <v>36</v>
      </c>
      <c r="E769" s="21" t="s">
        <v>148</v>
      </c>
      <c r="F769" s="21" t="s">
        <v>148</v>
      </c>
      <c r="G769" s="22">
        <f>SUM(G770:G777)</f>
        <v>33.74</v>
      </c>
    </row>
    <row r="770" spans="1:7">
      <c r="A770" s="12"/>
      <c r="B770" s="12"/>
      <c r="C770" s="13">
        <v>1</v>
      </c>
      <c r="D770" s="13">
        <v>2.4900000000000002</v>
      </c>
      <c r="E770" s="13"/>
      <c r="F770" s="13"/>
      <c r="G770" s="13">
        <f t="shared" ref="G770:G777" si="22">PRODUCT(C770:F770)</f>
        <v>2.4900000000000002</v>
      </c>
    </row>
    <row r="771" spans="1:7">
      <c r="A771" s="12"/>
      <c r="B771" s="12"/>
      <c r="C771" s="13">
        <v>1</v>
      </c>
      <c r="D771" s="13">
        <v>3.34</v>
      </c>
      <c r="E771" s="13"/>
      <c r="F771" s="13"/>
      <c r="G771" s="13">
        <f t="shared" si="22"/>
        <v>3.34</v>
      </c>
    </row>
    <row r="772" spans="1:7">
      <c r="A772" s="12"/>
      <c r="B772" s="12"/>
      <c r="C772" s="13">
        <v>1</v>
      </c>
      <c r="D772" s="13">
        <v>4.5</v>
      </c>
      <c r="E772" s="13"/>
      <c r="F772" s="13"/>
      <c r="G772" s="13">
        <f t="shared" si="22"/>
        <v>4.5</v>
      </c>
    </row>
    <row r="773" spans="1:7">
      <c r="A773" s="12"/>
      <c r="B773" s="12"/>
      <c r="C773" s="13">
        <v>1</v>
      </c>
      <c r="D773" s="13">
        <v>3.59</v>
      </c>
      <c r="E773" s="13"/>
      <c r="F773" s="13"/>
      <c r="G773" s="13">
        <f t="shared" si="22"/>
        <v>3.59</v>
      </c>
    </row>
    <row r="774" spans="1:7">
      <c r="A774" s="12"/>
      <c r="B774" s="12"/>
      <c r="C774" s="13">
        <v>1</v>
      </c>
      <c r="D774" s="13">
        <v>3.64</v>
      </c>
      <c r="E774" s="13"/>
      <c r="F774" s="13"/>
      <c r="G774" s="13">
        <f t="shared" si="22"/>
        <v>3.64</v>
      </c>
    </row>
    <row r="775" spans="1:7">
      <c r="A775" s="12"/>
      <c r="B775" s="12"/>
      <c r="C775" s="13">
        <v>1</v>
      </c>
      <c r="D775" s="13">
        <v>3.61</v>
      </c>
      <c r="E775" s="13"/>
      <c r="F775" s="13"/>
      <c r="G775" s="13">
        <f t="shared" si="22"/>
        <v>3.61</v>
      </c>
    </row>
    <row r="776" spans="1:7">
      <c r="A776" s="12"/>
      <c r="B776" s="12"/>
      <c r="C776" s="13">
        <v>1</v>
      </c>
      <c r="D776" s="13">
        <v>10.01</v>
      </c>
      <c r="E776" s="13"/>
      <c r="F776" s="13"/>
      <c r="G776" s="13">
        <f t="shared" si="22"/>
        <v>10.01</v>
      </c>
    </row>
    <row r="777" spans="1:7">
      <c r="A777" s="12"/>
      <c r="B777" s="12"/>
      <c r="C777" s="13">
        <v>1</v>
      </c>
      <c r="D777" s="13">
        <v>2.56</v>
      </c>
      <c r="E777" s="13"/>
      <c r="F777" s="13"/>
      <c r="G777" s="13">
        <f t="shared" si="22"/>
        <v>2.56</v>
      </c>
    </row>
    <row r="779" spans="1:7" ht="45" customHeight="1">
      <c r="A779" s="19" t="s">
        <v>291</v>
      </c>
      <c r="B779" s="19" t="s">
        <v>226</v>
      </c>
      <c r="C779" s="19" t="s">
        <v>149</v>
      </c>
      <c r="D779" s="20" t="s">
        <v>36</v>
      </c>
      <c r="E779" s="21" t="s">
        <v>150</v>
      </c>
      <c r="F779" s="21" t="s">
        <v>150</v>
      </c>
      <c r="G779" s="22">
        <f>SUM(G780:G783)</f>
        <v>24.54</v>
      </c>
    </row>
    <row r="780" spans="1:7">
      <c r="A780" s="12" t="s">
        <v>292</v>
      </c>
      <c r="B780" s="12"/>
      <c r="C780" s="13">
        <v>1</v>
      </c>
      <c r="D780" s="13">
        <v>1.3</v>
      </c>
      <c r="E780" s="13">
        <v>3.4</v>
      </c>
      <c r="F780" s="13"/>
      <c r="G780" s="13">
        <f>PRODUCT(C780:F780)</f>
        <v>4.42</v>
      </c>
    </row>
    <row r="781" spans="1:7">
      <c r="A781" s="12" t="s">
        <v>293</v>
      </c>
      <c r="B781" s="12"/>
      <c r="C781" s="13">
        <v>4</v>
      </c>
      <c r="D781" s="13">
        <v>2.1</v>
      </c>
      <c r="E781" s="13">
        <v>0.8</v>
      </c>
      <c r="F781" s="13"/>
      <c r="G781" s="13">
        <f>PRODUCT(C781:F781)</f>
        <v>6.7200000000000006</v>
      </c>
    </row>
    <row r="782" spans="1:7">
      <c r="A782" s="12" t="s">
        <v>294</v>
      </c>
      <c r="B782" s="12"/>
      <c r="C782" s="13">
        <v>1</v>
      </c>
      <c r="D782" s="13">
        <v>2</v>
      </c>
      <c r="E782" s="13">
        <v>1.7</v>
      </c>
      <c r="F782" s="13"/>
      <c r="G782" s="13">
        <f>PRODUCT(C782:F782)</f>
        <v>3.4</v>
      </c>
    </row>
    <row r="783" spans="1:7">
      <c r="A783" s="12" t="s">
        <v>233</v>
      </c>
      <c r="B783" s="12"/>
      <c r="C783" s="13">
        <v>1</v>
      </c>
      <c r="D783" s="13">
        <v>10</v>
      </c>
      <c r="E783" s="13"/>
      <c r="F783" s="13"/>
      <c r="G783" s="13">
        <f>PRODUCT(C783:F783)</f>
        <v>10</v>
      </c>
    </row>
    <row r="785" spans="1:7" ht="45" customHeight="1">
      <c r="A785" s="19" t="s">
        <v>295</v>
      </c>
      <c r="B785" s="19" t="s">
        <v>226</v>
      </c>
      <c r="C785" s="19" t="s">
        <v>151</v>
      </c>
      <c r="D785" s="20" t="s">
        <v>36</v>
      </c>
      <c r="E785" s="21" t="s">
        <v>152</v>
      </c>
      <c r="F785" s="21" t="s">
        <v>152</v>
      </c>
      <c r="G785" s="22">
        <f>SUM(G786:G788)</f>
        <v>188.42000000000004</v>
      </c>
    </row>
    <row r="786" spans="1:7">
      <c r="A786" s="12" t="s">
        <v>296</v>
      </c>
      <c r="B786" s="12"/>
      <c r="C786" s="13">
        <v>1</v>
      </c>
      <c r="D786" s="13">
        <v>354.97</v>
      </c>
      <c r="E786" s="13"/>
      <c r="F786" s="13"/>
      <c r="G786" s="13">
        <f>PRODUCT(C786:F786)</f>
        <v>354.97</v>
      </c>
    </row>
    <row r="787" spans="1:7">
      <c r="A787" s="12" t="s">
        <v>297</v>
      </c>
      <c r="B787" s="12"/>
      <c r="C787" s="13">
        <v>-1</v>
      </c>
      <c r="D787" s="13">
        <v>132.69999999999999</v>
      </c>
      <c r="E787" s="13"/>
      <c r="F787" s="13"/>
      <c r="G787" s="13">
        <f>PRODUCT(C787:F787)</f>
        <v>-132.69999999999999</v>
      </c>
    </row>
    <row r="788" spans="1:7">
      <c r="A788" s="12" t="s">
        <v>298</v>
      </c>
      <c r="B788" s="12"/>
      <c r="C788" s="13">
        <v>-1</v>
      </c>
      <c r="D788" s="13">
        <v>33.85</v>
      </c>
      <c r="E788" s="13"/>
      <c r="F788" s="13"/>
      <c r="G788" s="13">
        <f>PRODUCT(C788:F788)</f>
        <v>-33.85</v>
      </c>
    </row>
    <row r="790" spans="1:7" ht="45" customHeight="1">
      <c r="A790" s="19" t="s">
        <v>299</v>
      </c>
      <c r="B790" s="19" t="s">
        <v>226</v>
      </c>
      <c r="C790" s="19" t="s">
        <v>153</v>
      </c>
      <c r="D790" s="20" t="s">
        <v>27</v>
      </c>
      <c r="E790" s="21" t="s">
        <v>154</v>
      </c>
      <c r="F790" s="21" t="s">
        <v>154</v>
      </c>
      <c r="G790" s="22">
        <f>SUM(G791:G805)</f>
        <v>194.41</v>
      </c>
    </row>
    <row r="791" spans="1:7">
      <c r="A791" s="12" t="s">
        <v>287</v>
      </c>
      <c r="B791" s="12"/>
      <c r="C791" s="13">
        <v>1</v>
      </c>
      <c r="D791" s="13">
        <v>18.39</v>
      </c>
      <c r="E791" s="13"/>
      <c r="F791" s="13"/>
      <c r="G791" s="13">
        <f t="shared" ref="G791:G805" si="23">PRODUCT(C791:F791)</f>
        <v>18.39</v>
      </c>
    </row>
    <row r="792" spans="1:7">
      <c r="A792" s="12"/>
      <c r="B792" s="12"/>
      <c r="C792" s="13">
        <v>1</v>
      </c>
      <c r="D792" s="13">
        <v>16.829999999999998</v>
      </c>
      <c r="E792" s="13"/>
      <c r="F792" s="13"/>
      <c r="G792" s="13">
        <f t="shared" si="23"/>
        <v>16.829999999999998</v>
      </c>
    </row>
    <row r="793" spans="1:7">
      <c r="A793" s="12"/>
      <c r="B793" s="12"/>
      <c r="C793" s="13">
        <v>1</v>
      </c>
      <c r="D793" s="13">
        <v>17.489999999999998</v>
      </c>
      <c r="E793" s="13"/>
      <c r="F793" s="13"/>
      <c r="G793" s="13">
        <f t="shared" si="23"/>
        <v>17.489999999999998</v>
      </c>
    </row>
    <row r="794" spans="1:7">
      <c r="A794" s="12"/>
      <c r="B794" s="12"/>
      <c r="C794" s="13">
        <v>1</v>
      </c>
      <c r="D794" s="13">
        <v>20.75</v>
      </c>
      <c r="E794" s="13"/>
      <c r="F794" s="13"/>
      <c r="G794" s="13">
        <f t="shared" si="23"/>
        <v>20.75</v>
      </c>
    </row>
    <row r="795" spans="1:7">
      <c r="A795" s="12"/>
      <c r="B795" s="12"/>
      <c r="C795" s="13">
        <v>1</v>
      </c>
      <c r="D795" s="13">
        <v>23.4</v>
      </c>
      <c r="E795" s="13"/>
      <c r="F795" s="13"/>
      <c r="G795" s="13">
        <f t="shared" si="23"/>
        <v>23.4</v>
      </c>
    </row>
    <row r="796" spans="1:7">
      <c r="A796" s="12"/>
      <c r="B796" s="12"/>
      <c r="C796" s="13">
        <v>1</v>
      </c>
      <c r="D796" s="13">
        <v>21.25</v>
      </c>
      <c r="E796" s="13"/>
      <c r="F796" s="13"/>
      <c r="G796" s="13">
        <f t="shared" si="23"/>
        <v>21.25</v>
      </c>
    </row>
    <row r="797" spans="1:7">
      <c r="A797" s="12"/>
      <c r="B797" s="12"/>
      <c r="C797" s="13">
        <v>1</v>
      </c>
      <c r="D797" s="13">
        <v>10.7</v>
      </c>
      <c r="E797" s="13"/>
      <c r="F797" s="13"/>
      <c r="G797" s="13">
        <f t="shared" si="23"/>
        <v>10.7</v>
      </c>
    </row>
    <row r="798" spans="1:7">
      <c r="A798" s="12" t="s">
        <v>288</v>
      </c>
      <c r="B798" s="12"/>
      <c r="C798" s="13">
        <v>1</v>
      </c>
      <c r="D798" s="13">
        <v>6.43</v>
      </c>
      <c r="E798" s="13"/>
      <c r="F798" s="13"/>
      <c r="G798" s="13">
        <f t="shared" si="23"/>
        <v>6.43</v>
      </c>
    </row>
    <row r="799" spans="1:7">
      <c r="A799" s="12"/>
      <c r="B799" s="12"/>
      <c r="C799" s="13">
        <v>1</v>
      </c>
      <c r="D799" s="13">
        <v>7.55</v>
      </c>
      <c r="E799" s="13"/>
      <c r="F799" s="13"/>
      <c r="G799" s="13">
        <f t="shared" si="23"/>
        <v>7.55</v>
      </c>
    </row>
    <row r="800" spans="1:7">
      <c r="A800" s="12"/>
      <c r="B800" s="12"/>
      <c r="C800" s="13">
        <v>1</v>
      </c>
      <c r="D800" s="13">
        <v>8.64</v>
      </c>
      <c r="E800" s="13"/>
      <c r="F800" s="13"/>
      <c r="G800" s="13">
        <f t="shared" si="23"/>
        <v>8.64</v>
      </c>
    </row>
    <row r="801" spans="1:7">
      <c r="A801" s="12"/>
      <c r="B801" s="12"/>
      <c r="C801" s="13">
        <v>1</v>
      </c>
      <c r="D801" s="13">
        <v>7.62</v>
      </c>
      <c r="E801" s="13"/>
      <c r="F801" s="13"/>
      <c r="G801" s="13">
        <f t="shared" si="23"/>
        <v>7.62</v>
      </c>
    </row>
    <row r="802" spans="1:7">
      <c r="A802" s="12"/>
      <c r="B802" s="12"/>
      <c r="C802" s="13">
        <v>1</v>
      </c>
      <c r="D802" s="13">
        <v>7.97</v>
      </c>
      <c r="E802" s="13"/>
      <c r="F802" s="13"/>
      <c r="G802" s="13">
        <f t="shared" si="23"/>
        <v>7.97</v>
      </c>
    </row>
    <row r="803" spans="1:7">
      <c r="A803" s="12"/>
      <c r="B803" s="12"/>
      <c r="C803" s="13">
        <v>1</v>
      </c>
      <c r="D803" s="13">
        <v>7.72</v>
      </c>
      <c r="E803" s="13"/>
      <c r="F803" s="13"/>
      <c r="G803" s="13">
        <f t="shared" si="23"/>
        <v>7.72</v>
      </c>
    </row>
    <row r="804" spans="1:7">
      <c r="A804" s="12"/>
      <c r="B804" s="12"/>
      <c r="C804" s="13">
        <v>1</v>
      </c>
      <c r="D804" s="13">
        <v>13.19</v>
      </c>
      <c r="E804" s="13"/>
      <c r="F804" s="13"/>
      <c r="G804" s="13">
        <f t="shared" si="23"/>
        <v>13.19</v>
      </c>
    </row>
    <row r="805" spans="1:7">
      <c r="A805" s="12"/>
      <c r="B805" s="12"/>
      <c r="C805" s="13">
        <v>1</v>
      </c>
      <c r="D805" s="13">
        <v>6.48</v>
      </c>
      <c r="E805" s="13"/>
      <c r="F805" s="13"/>
      <c r="G805" s="13">
        <f t="shared" si="23"/>
        <v>6.48</v>
      </c>
    </row>
    <row r="807" spans="1:7" ht="45" customHeight="1">
      <c r="A807" s="19" t="s">
        <v>300</v>
      </c>
      <c r="B807" s="19" t="s">
        <v>226</v>
      </c>
      <c r="C807" s="19" t="s">
        <v>155</v>
      </c>
      <c r="D807" s="20" t="s">
        <v>27</v>
      </c>
      <c r="E807" s="21" t="s">
        <v>156</v>
      </c>
      <c r="F807" s="21" t="s">
        <v>156</v>
      </c>
      <c r="G807" s="22">
        <f>SUM(G808:G811)</f>
        <v>98.5</v>
      </c>
    </row>
    <row r="808" spans="1:7">
      <c r="A808" s="12" t="s">
        <v>292</v>
      </c>
      <c r="B808" s="12"/>
      <c r="C808" s="13">
        <v>2</v>
      </c>
      <c r="D808" s="13">
        <v>3.4</v>
      </c>
      <c r="E808" s="13"/>
      <c r="F808" s="13"/>
      <c r="G808" s="13">
        <f>PRODUCT(C808:F808)</f>
        <v>6.8</v>
      </c>
    </row>
    <row r="809" spans="1:7">
      <c r="A809" s="12"/>
      <c r="B809" s="12"/>
      <c r="C809" s="13">
        <v>1</v>
      </c>
      <c r="D809" s="13">
        <v>1.3</v>
      </c>
      <c r="E809" s="13"/>
      <c r="F809" s="13"/>
      <c r="G809" s="13">
        <f>PRODUCT(C809:F809)</f>
        <v>1.3</v>
      </c>
    </row>
    <row r="810" spans="1:7">
      <c r="A810" s="12"/>
      <c r="B810" s="12"/>
      <c r="C810" s="13">
        <v>1</v>
      </c>
      <c r="D810" s="13">
        <v>0.4</v>
      </c>
      <c r="E810" s="13"/>
      <c r="F810" s="13"/>
      <c r="G810" s="13">
        <f>PRODUCT(C810:F810)</f>
        <v>0.4</v>
      </c>
    </row>
    <row r="811" spans="1:7">
      <c r="A811" s="12" t="s">
        <v>301</v>
      </c>
      <c r="B811" s="12"/>
      <c r="C811" s="13">
        <v>1</v>
      </c>
      <c r="D811" s="13">
        <v>90</v>
      </c>
      <c r="E811" s="13"/>
      <c r="F811" s="13"/>
      <c r="G811" s="13">
        <f>PRODUCT(C811:F811)</f>
        <v>90</v>
      </c>
    </row>
    <row r="813" spans="1:7" ht="45" customHeight="1">
      <c r="A813" s="19" t="s">
        <v>302</v>
      </c>
      <c r="B813" s="19" t="s">
        <v>226</v>
      </c>
      <c r="C813" s="19" t="s">
        <v>157</v>
      </c>
      <c r="D813" s="20" t="s">
        <v>27</v>
      </c>
      <c r="E813" s="21" t="s">
        <v>158</v>
      </c>
      <c r="F813" s="21" t="s">
        <v>158</v>
      </c>
      <c r="G813" s="22">
        <f>SUM(G814:G817)</f>
        <v>12</v>
      </c>
    </row>
    <row r="814" spans="1:7">
      <c r="A814" s="12"/>
      <c r="B814" s="12"/>
      <c r="C814" s="13">
        <v>6</v>
      </c>
      <c r="D814" s="13">
        <v>0.9</v>
      </c>
      <c r="E814" s="13"/>
      <c r="F814" s="13"/>
      <c r="G814" s="13">
        <f>PRODUCT(C814:F814)</f>
        <v>5.4</v>
      </c>
    </row>
    <row r="815" spans="1:7">
      <c r="A815" s="12"/>
      <c r="B815" s="12"/>
      <c r="C815" s="13">
        <v>1</v>
      </c>
      <c r="D815" s="13">
        <v>1.2</v>
      </c>
      <c r="E815" s="13"/>
      <c r="F815" s="13"/>
      <c r="G815" s="13">
        <f>PRODUCT(C815:F815)</f>
        <v>1.2</v>
      </c>
    </row>
    <row r="816" spans="1:7">
      <c r="A816" s="12"/>
      <c r="B816" s="12"/>
      <c r="C816" s="13">
        <v>3</v>
      </c>
      <c r="D816" s="13">
        <v>0.9</v>
      </c>
      <c r="E816" s="13"/>
      <c r="F816" s="13"/>
      <c r="G816" s="13">
        <f>PRODUCT(C816:F816)</f>
        <v>2.7</v>
      </c>
    </row>
    <row r="817" spans="1:7">
      <c r="A817" s="12"/>
      <c r="B817" s="12"/>
      <c r="C817" s="13">
        <v>3</v>
      </c>
      <c r="D817" s="13">
        <v>0.9</v>
      </c>
      <c r="E817" s="13"/>
      <c r="F817" s="13"/>
      <c r="G817" s="13">
        <f>PRODUCT(C817:F817)</f>
        <v>2.7</v>
      </c>
    </row>
    <row r="819" spans="1:7" ht="45" customHeight="1">
      <c r="A819" s="19" t="s">
        <v>303</v>
      </c>
      <c r="B819" s="19" t="s">
        <v>226</v>
      </c>
      <c r="C819" s="19" t="s">
        <v>159</v>
      </c>
      <c r="D819" s="20" t="s">
        <v>27</v>
      </c>
      <c r="E819" s="21" t="s">
        <v>160</v>
      </c>
      <c r="F819" s="21" t="s">
        <v>160</v>
      </c>
      <c r="G819" s="22">
        <f>SUM(G820:G823)</f>
        <v>15.1</v>
      </c>
    </row>
    <row r="820" spans="1:7">
      <c r="A820" s="12" t="s">
        <v>231</v>
      </c>
      <c r="B820" s="12"/>
      <c r="C820" s="13">
        <v>2</v>
      </c>
      <c r="D820" s="13">
        <v>2</v>
      </c>
      <c r="E820" s="13"/>
      <c r="F820" s="13"/>
      <c r="G820" s="13">
        <f>PRODUCT(C820:F820)</f>
        <v>4</v>
      </c>
    </row>
    <row r="821" spans="1:7">
      <c r="A821" s="12" t="s">
        <v>232</v>
      </c>
      <c r="B821" s="12"/>
      <c r="C821" s="13">
        <v>1</v>
      </c>
      <c r="D821" s="13">
        <v>1.6</v>
      </c>
      <c r="E821" s="13"/>
      <c r="F821" s="13"/>
      <c r="G821" s="13">
        <f>PRODUCT(C821:F821)</f>
        <v>1.6</v>
      </c>
    </row>
    <row r="822" spans="1:7">
      <c r="A822" s="12"/>
      <c r="B822" s="12"/>
      <c r="C822" s="13">
        <v>1</v>
      </c>
      <c r="D822" s="13">
        <v>2</v>
      </c>
      <c r="E822" s="13"/>
      <c r="F822" s="13"/>
      <c r="G822" s="13">
        <f>PRODUCT(C822:F822)</f>
        <v>2</v>
      </c>
    </row>
    <row r="823" spans="1:7">
      <c r="A823" s="12" t="s">
        <v>233</v>
      </c>
      <c r="B823" s="12"/>
      <c r="C823" s="13">
        <v>5</v>
      </c>
      <c r="D823" s="13">
        <v>1.5</v>
      </c>
      <c r="E823" s="13"/>
      <c r="F823" s="13"/>
      <c r="G823" s="13">
        <f>PRODUCT(C823:F823)</f>
        <v>7.5</v>
      </c>
    </row>
    <row r="825" spans="1:7">
      <c r="B825" t="s">
        <v>224</v>
      </c>
      <c r="C825" s="3" t="s">
        <v>8</v>
      </c>
      <c r="D825" s="4" t="s">
        <v>9</v>
      </c>
      <c r="E825" s="3" t="s">
        <v>10</v>
      </c>
    </row>
    <row r="826" spans="1:7">
      <c r="B826" t="s">
        <v>224</v>
      </c>
      <c r="C826" s="3" t="s">
        <v>11</v>
      </c>
      <c r="D826" s="4" t="s">
        <v>161</v>
      </c>
      <c r="E826" s="3" t="s">
        <v>162</v>
      </c>
    </row>
    <row r="827" spans="1:7">
      <c r="B827" t="s">
        <v>224</v>
      </c>
      <c r="C827" s="3" t="s">
        <v>14</v>
      </c>
      <c r="D827" s="4" t="s">
        <v>9</v>
      </c>
      <c r="E827" s="3" t="s">
        <v>163</v>
      </c>
    </row>
    <row r="829" spans="1:7" ht="45" customHeight="1">
      <c r="A829" s="19" t="s">
        <v>304</v>
      </c>
      <c r="B829" s="19" t="s">
        <v>226</v>
      </c>
      <c r="C829" s="19" t="s">
        <v>165</v>
      </c>
      <c r="D829" s="20" t="s">
        <v>49</v>
      </c>
      <c r="E829" s="21" t="s">
        <v>166</v>
      </c>
      <c r="F829" s="21" t="s">
        <v>166</v>
      </c>
      <c r="G829" s="22">
        <f>SUM(G830:G830)</f>
        <v>8</v>
      </c>
    </row>
    <row r="830" spans="1:7">
      <c r="A830" s="12" t="s">
        <v>229</v>
      </c>
      <c r="B830" s="12"/>
      <c r="C830" s="13">
        <v>8</v>
      </c>
      <c r="D830" s="13"/>
      <c r="E830" s="13"/>
      <c r="F830" s="13"/>
      <c r="G830" s="13">
        <f>PRODUCT(C830:F830)</f>
        <v>8</v>
      </c>
    </row>
    <row r="832" spans="1:7" ht="45" customHeight="1">
      <c r="A832" s="19" t="s">
        <v>305</v>
      </c>
      <c r="B832" s="19" t="s">
        <v>226</v>
      </c>
      <c r="C832" s="19" t="s">
        <v>167</v>
      </c>
      <c r="D832" s="20" t="s">
        <v>49</v>
      </c>
      <c r="E832" s="21" t="s">
        <v>168</v>
      </c>
      <c r="F832" s="21" t="s">
        <v>168</v>
      </c>
      <c r="G832" s="22">
        <f>SUM(G833:G833)</f>
        <v>5</v>
      </c>
    </row>
    <row r="833" spans="1:7">
      <c r="A833" s="12" t="s">
        <v>229</v>
      </c>
      <c r="B833" s="12"/>
      <c r="C833" s="13">
        <v>5</v>
      </c>
      <c r="D833" s="13"/>
      <c r="E833" s="13"/>
      <c r="F833" s="13"/>
      <c r="G833" s="13">
        <f>PRODUCT(C833:F833)</f>
        <v>5</v>
      </c>
    </row>
    <row r="835" spans="1:7" ht="45" customHeight="1">
      <c r="A835" s="19" t="s">
        <v>306</v>
      </c>
      <c r="B835" s="19" t="s">
        <v>226</v>
      </c>
      <c r="C835" s="19" t="s">
        <v>169</v>
      </c>
      <c r="D835" s="20" t="s">
        <v>49</v>
      </c>
      <c r="E835" s="21" t="s">
        <v>170</v>
      </c>
      <c r="F835" s="21" t="s">
        <v>170</v>
      </c>
      <c r="G835" s="22">
        <f>SUM(G836:G836)</f>
        <v>3</v>
      </c>
    </row>
    <row r="836" spans="1:7">
      <c r="A836" s="12" t="s">
        <v>229</v>
      </c>
      <c r="B836" s="12"/>
      <c r="C836" s="13">
        <v>3</v>
      </c>
      <c r="D836" s="13"/>
      <c r="E836" s="13"/>
      <c r="F836" s="13"/>
      <c r="G836" s="13">
        <f>PRODUCT(C836:F836)</f>
        <v>3</v>
      </c>
    </row>
    <row r="838" spans="1:7" ht="45" customHeight="1">
      <c r="A838" s="19" t="s">
        <v>307</v>
      </c>
      <c r="B838" s="19" t="s">
        <v>226</v>
      </c>
      <c r="C838" s="19" t="s">
        <v>171</v>
      </c>
      <c r="D838" s="20" t="s">
        <v>27</v>
      </c>
      <c r="E838" s="21" t="s">
        <v>172</v>
      </c>
      <c r="F838" s="21" t="s">
        <v>172</v>
      </c>
      <c r="G838" s="22">
        <f>SUM(G839:G839)</f>
        <v>15</v>
      </c>
    </row>
    <row r="839" spans="1:7">
      <c r="A839" s="12" t="s">
        <v>229</v>
      </c>
      <c r="B839" s="12"/>
      <c r="C839" s="13">
        <v>15</v>
      </c>
      <c r="D839" s="13"/>
      <c r="E839" s="13"/>
      <c r="F839" s="13"/>
      <c r="G839" s="13">
        <f>PRODUCT(C839:F839)</f>
        <v>15</v>
      </c>
    </row>
    <row r="841" spans="1:7" ht="45" customHeight="1">
      <c r="A841" s="19" t="s">
        <v>308</v>
      </c>
      <c r="B841" s="19" t="s">
        <v>226</v>
      </c>
      <c r="C841" s="19" t="s">
        <v>173</v>
      </c>
      <c r="D841" s="20" t="s">
        <v>27</v>
      </c>
      <c r="E841" s="21" t="s">
        <v>174</v>
      </c>
      <c r="F841" s="21" t="s">
        <v>174</v>
      </c>
      <c r="G841" s="22">
        <f>SUM(G842:G842)</f>
        <v>7</v>
      </c>
    </row>
    <row r="842" spans="1:7">
      <c r="A842" s="12" t="s">
        <v>229</v>
      </c>
      <c r="B842" s="12"/>
      <c r="C842" s="13">
        <v>7</v>
      </c>
      <c r="D842" s="13"/>
      <c r="E842" s="13"/>
      <c r="F842" s="13"/>
      <c r="G842" s="13">
        <f>PRODUCT(C842:F842)</f>
        <v>7</v>
      </c>
    </row>
    <row r="844" spans="1:7" ht="45" customHeight="1">
      <c r="A844" s="19" t="s">
        <v>309</v>
      </c>
      <c r="B844" s="19" t="s">
        <v>226</v>
      </c>
      <c r="C844" s="19" t="s">
        <v>175</v>
      </c>
      <c r="D844" s="20" t="s">
        <v>49</v>
      </c>
      <c r="E844" s="21" t="s">
        <v>176</v>
      </c>
      <c r="F844" s="21" t="s">
        <v>176</v>
      </c>
      <c r="G844" s="22">
        <f>SUM(G845:G845)</f>
        <v>9</v>
      </c>
    </row>
    <row r="845" spans="1:7">
      <c r="A845" s="12" t="s">
        <v>229</v>
      </c>
      <c r="B845" s="12"/>
      <c r="C845" s="13">
        <v>9</v>
      </c>
      <c r="D845" s="13"/>
      <c r="E845" s="13"/>
      <c r="F845" s="13"/>
      <c r="G845" s="13">
        <f>PRODUCT(C845:F845)</f>
        <v>9</v>
      </c>
    </row>
    <row r="847" spans="1:7">
      <c r="B847" t="s">
        <v>224</v>
      </c>
      <c r="C847" s="3" t="s">
        <v>8</v>
      </c>
      <c r="D847" s="4" t="s">
        <v>9</v>
      </c>
      <c r="E847" s="3" t="s">
        <v>10</v>
      </c>
    </row>
    <row r="848" spans="1:7">
      <c r="B848" t="s">
        <v>224</v>
      </c>
      <c r="C848" s="3" t="s">
        <v>11</v>
      </c>
      <c r="D848" s="4" t="s">
        <v>161</v>
      </c>
      <c r="E848" s="3" t="s">
        <v>162</v>
      </c>
    </row>
    <row r="849" spans="1:7">
      <c r="B849" t="s">
        <v>224</v>
      </c>
      <c r="C849" s="3" t="s">
        <v>14</v>
      </c>
      <c r="D849" s="4" t="s">
        <v>31</v>
      </c>
      <c r="E849" s="3" t="s">
        <v>177</v>
      </c>
    </row>
    <row r="851" spans="1:7" ht="45" customHeight="1">
      <c r="A851" s="19" t="s">
        <v>310</v>
      </c>
      <c r="B851" s="19" t="s">
        <v>226</v>
      </c>
      <c r="C851" s="19" t="s">
        <v>179</v>
      </c>
      <c r="D851" s="20" t="s">
        <v>49</v>
      </c>
      <c r="E851" s="21" t="s">
        <v>180</v>
      </c>
      <c r="F851" s="21" t="s">
        <v>180</v>
      </c>
      <c r="G851" s="22">
        <f>SUM(G852:G855)</f>
        <v>8</v>
      </c>
    </row>
    <row r="852" spans="1:7">
      <c r="A852" s="12" t="s">
        <v>311</v>
      </c>
      <c r="B852" s="12"/>
      <c r="C852" s="13">
        <v>1</v>
      </c>
      <c r="D852" s="13"/>
      <c r="E852" s="13"/>
      <c r="F852" s="13"/>
      <c r="G852" s="13">
        <f>PRODUCT(C852:F852)</f>
        <v>1</v>
      </c>
    </row>
    <row r="853" spans="1:7">
      <c r="A853" s="12" t="s">
        <v>312</v>
      </c>
      <c r="B853" s="12"/>
      <c r="C853" s="13">
        <v>1</v>
      </c>
      <c r="D853" s="13"/>
      <c r="E853" s="13"/>
      <c r="F853" s="13"/>
      <c r="G853" s="13">
        <f>PRODUCT(C853:F853)</f>
        <v>1</v>
      </c>
    </row>
    <row r="854" spans="1:7">
      <c r="A854" s="12" t="s">
        <v>313</v>
      </c>
      <c r="B854" s="12"/>
      <c r="C854" s="13">
        <v>1</v>
      </c>
      <c r="D854" s="13"/>
      <c r="E854" s="13"/>
      <c r="F854" s="13"/>
      <c r="G854" s="13">
        <f>PRODUCT(C854:F854)</f>
        <v>1</v>
      </c>
    </row>
    <row r="855" spans="1:7">
      <c r="A855" s="12" t="s">
        <v>229</v>
      </c>
      <c r="B855" s="12"/>
      <c r="C855" s="13">
        <v>5</v>
      </c>
      <c r="D855" s="13"/>
      <c r="E855" s="13"/>
      <c r="F855" s="13"/>
      <c r="G855" s="13">
        <f>PRODUCT(C855:F855)</f>
        <v>5</v>
      </c>
    </row>
    <row r="857" spans="1:7" ht="45" customHeight="1">
      <c r="A857" s="19" t="s">
        <v>314</v>
      </c>
      <c r="B857" s="19" t="s">
        <v>226</v>
      </c>
      <c r="C857" s="19" t="s">
        <v>181</v>
      </c>
      <c r="D857" s="20" t="s">
        <v>36</v>
      </c>
      <c r="E857" s="21" t="s">
        <v>182</v>
      </c>
      <c r="F857" s="21" t="s">
        <v>182</v>
      </c>
      <c r="G857" s="22">
        <f>SUM(G858:G858)</f>
        <v>5</v>
      </c>
    </row>
    <row r="858" spans="1:7">
      <c r="A858" s="12" t="s">
        <v>229</v>
      </c>
      <c r="B858" s="12"/>
      <c r="C858" s="13">
        <v>1</v>
      </c>
      <c r="D858" s="13">
        <v>5</v>
      </c>
      <c r="E858" s="13"/>
      <c r="F858" s="13"/>
      <c r="G858" s="13">
        <f>PRODUCT(C858:F858)</f>
        <v>5</v>
      </c>
    </row>
    <row r="860" spans="1:7" ht="45" customHeight="1">
      <c r="A860" s="19" t="s">
        <v>315</v>
      </c>
      <c r="B860" s="19" t="s">
        <v>226</v>
      </c>
      <c r="C860" s="19" t="s">
        <v>183</v>
      </c>
      <c r="D860" s="20" t="s">
        <v>36</v>
      </c>
      <c r="E860" s="21" t="s">
        <v>184</v>
      </c>
      <c r="F860" s="21" t="s">
        <v>184</v>
      </c>
      <c r="G860" s="22">
        <f>SUM(G861:G861)</f>
        <v>18</v>
      </c>
    </row>
    <row r="861" spans="1:7">
      <c r="A861" s="12" t="s">
        <v>229</v>
      </c>
      <c r="B861" s="12"/>
      <c r="C861" s="13">
        <v>1</v>
      </c>
      <c r="D861" s="13">
        <v>18</v>
      </c>
      <c r="E861" s="13"/>
      <c r="F861" s="13"/>
      <c r="G861" s="13">
        <f>PRODUCT(C861:F861)</f>
        <v>18</v>
      </c>
    </row>
    <row r="863" spans="1:7" ht="45" customHeight="1">
      <c r="A863" s="19" t="s">
        <v>316</v>
      </c>
      <c r="B863" s="19" t="s">
        <v>226</v>
      </c>
      <c r="C863" s="19" t="s">
        <v>185</v>
      </c>
      <c r="D863" s="20" t="s">
        <v>36</v>
      </c>
      <c r="E863" s="21" t="s">
        <v>186</v>
      </c>
      <c r="F863" s="21" t="s">
        <v>186</v>
      </c>
      <c r="G863" s="22">
        <f>SUM(G864:G864)</f>
        <v>3.5</v>
      </c>
    </row>
    <row r="864" spans="1:7">
      <c r="A864" s="12" t="s">
        <v>229</v>
      </c>
      <c r="B864" s="12"/>
      <c r="C864" s="13">
        <v>1</v>
      </c>
      <c r="D864" s="13">
        <v>3.5</v>
      </c>
      <c r="E864" s="13"/>
      <c r="F864" s="13"/>
      <c r="G864" s="13">
        <f>PRODUCT(C864:F864)</f>
        <v>3.5</v>
      </c>
    </row>
    <row r="866" spans="1:7" ht="45" customHeight="1">
      <c r="A866" s="19" t="s">
        <v>317</v>
      </c>
      <c r="B866" s="19" t="s">
        <v>226</v>
      </c>
      <c r="C866" s="19" t="s">
        <v>187</v>
      </c>
      <c r="D866" s="20" t="s">
        <v>49</v>
      </c>
      <c r="E866" s="21" t="s">
        <v>188</v>
      </c>
      <c r="F866" s="21" t="s">
        <v>188</v>
      </c>
      <c r="G866" s="22">
        <f>SUM(G867:G867)</f>
        <v>8</v>
      </c>
    </row>
    <row r="867" spans="1:7">
      <c r="A867" s="12" t="s">
        <v>229</v>
      </c>
      <c r="B867" s="12"/>
      <c r="C867" s="13">
        <v>8</v>
      </c>
      <c r="D867" s="13"/>
      <c r="E867" s="13"/>
      <c r="F867" s="13"/>
      <c r="G867" s="13">
        <f>PRODUCT(C867:F867)</f>
        <v>8</v>
      </c>
    </row>
    <row r="869" spans="1:7" ht="45" customHeight="1">
      <c r="A869" s="19" t="s">
        <v>318</v>
      </c>
      <c r="B869" s="19" t="s">
        <v>226</v>
      </c>
      <c r="C869" s="19" t="s">
        <v>189</v>
      </c>
      <c r="D869" s="20" t="s">
        <v>49</v>
      </c>
      <c r="E869" s="21" t="s">
        <v>190</v>
      </c>
      <c r="F869" s="21" t="s">
        <v>190</v>
      </c>
      <c r="G869" s="22">
        <f>SUM(G870:G870)</f>
        <v>12</v>
      </c>
    </row>
    <row r="870" spans="1:7">
      <c r="A870" s="12" t="s">
        <v>229</v>
      </c>
      <c r="B870" s="12"/>
      <c r="C870" s="13">
        <v>12</v>
      </c>
      <c r="D870" s="13"/>
      <c r="E870" s="13"/>
      <c r="F870" s="13"/>
      <c r="G870" s="13">
        <f>PRODUCT(C870:F870)</f>
        <v>12</v>
      </c>
    </row>
    <row r="872" spans="1:7">
      <c r="B872" t="s">
        <v>224</v>
      </c>
      <c r="C872" s="3" t="s">
        <v>8</v>
      </c>
      <c r="D872" s="4" t="s">
        <v>9</v>
      </c>
      <c r="E872" s="3" t="s">
        <v>10</v>
      </c>
    </row>
    <row r="873" spans="1:7">
      <c r="B873" t="s">
        <v>224</v>
      </c>
      <c r="C873" s="3" t="s">
        <v>11</v>
      </c>
      <c r="D873" s="4" t="s">
        <v>191</v>
      </c>
      <c r="E873" s="3" t="s">
        <v>192</v>
      </c>
    </row>
    <row r="874" spans="1:7">
      <c r="B874" t="s">
        <v>224</v>
      </c>
      <c r="C874" s="3" t="s">
        <v>14</v>
      </c>
      <c r="D874" s="4" t="s">
        <v>9</v>
      </c>
      <c r="E874" s="3" t="s">
        <v>193</v>
      </c>
    </row>
    <row r="876" spans="1:7" ht="45" customHeight="1">
      <c r="A876" s="19" t="s">
        <v>319</v>
      </c>
      <c r="B876" s="19" t="s">
        <v>226</v>
      </c>
      <c r="C876" s="19" t="s">
        <v>195</v>
      </c>
      <c r="D876" s="20" t="s">
        <v>49</v>
      </c>
      <c r="E876" s="21" t="s">
        <v>196</v>
      </c>
      <c r="F876" s="21" t="s">
        <v>196</v>
      </c>
      <c r="G876" s="22">
        <f>SUM(G877:G877)</f>
        <v>1</v>
      </c>
    </row>
    <row r="877" spans="1:7">
      <c r="A877" s="12" t="s">
        <v>271</v>
      </c>
      <c r="B877" s="12"/>
      <c r="C877" s="13">
        <v>1</v>
      </c>
      <c r="D877" s="13"/>
      <c r="E877" s="13"/>
      <c r="F877" s="13"/>
      <c r="G877" s="13">
        <f>PRODUCT(C877:F877)</f>
        <v>1</v>
      </c>
    </row>
    <row r="879" spans="1:7" ht="45" customHeight="1">
      <c r="A879" s="19" t="s">
        <v>320</v>
      </c>
      <c r="B879" s="19" t="s">
        <v>226</v>
      </c>
      <c r="C879" s="19" t="s">
        <v>197</v>
      </c>
      <c r="D879" s="20" t="s">
        <v>49</v>
      </c>
      <c r="E879" s="21" t="s">
        <v>198</v>
      </c>
      <c r="F879" s="21" t="s">
        <v>198</v>
      </c>
      <c r="G879" s="22">
        <f>SUM(G880:G880)</f>
        <v>1</v>
      </c>
    </row>
    <row r="880" spans="1:7">
      <c r="A880" s="12" t="s">
        <v>271</v>
      </c>
      <c r="B880" s="12"/>
      <c r="C880" s="13">
        <v>1</v>
      </c>
      <c r="D880" s="13"/>
      <c r="E880" s="13"/>
      <c r="F880" s="13"/>
      <c r="G880" s="13">
        <f>PRODUCT(C880:F880)</f>
        <v>1</v>
      </c>
    </row>
    <row r="882" spans="1:7" ht="45" customHeight="1">
      <c r="A882" s="19" t="s">
        <v>321</v>
      </c>
      <c r="B882" s="19" t="s">
        <v>226</v>
      </c>
      <c r="C882" s="19" t="s">
        <v>199</v>
      </c>
      <c r="D882" s="20" t="s">
        <v>49</v>
      </c>
      <c r="E882" s="21" t="s">
        <v>200</v>
      </c>
      <c r="F882" s="21" t="s">
        <v>200</v>
      </c>
      <c r="G882" s="22">
        <f>SUM(G883:G883)</f>
        <v>1</v>
      </c>
    </row>
    <row r="883" spans="1:7">
      <c r="A883" s="12" t="s">
        <v>271</v>
      </c>
      <c r="B883" s="12"/>
      <c r="C883" s="13">
        <v>1</v>
      </c>
      <c r="D883" s="13"/>
      <c r="E883" s="13"/>
      <c r="F883" s="13"/>
      <c r="G883" s="13">
        <f>PRODUCT(C883:F883)</f>
        <v>1</v>
      </c>
    </row>
    <row r="885" spans="1:7" ht="45" customHeight="1">
      <c r="A885" s="19" t="s">
        <v>322</v>
      </c>
      <c r="B885" s="19" t="s">
        <v>226</v>
      </c>
      <c r="C885" s="19" t="s">
        <v>201</v>
      </c>
      <c r="D885" s="20" t="s">
        <v>49</v>
      </c>
      <c r="E885" s="21" t="s">
        <v>202</v>
      </c>
      <c r="F885" s="21" t="s">
        <v>202</v>
      </c>
      <c r="G885" s="22">
        <f>SUM(G886:G886)</f>
        <v>1</v>
      </c>
    </row>
    <row r="886" spans="1:7">
      <c r="A886" s="12" t="s">
        <v>323</v>
      </c>
      <c r="B886" s="12"/>
      <c r="C886" s="13">
        <v>1</v>
      </c>
      <c r="D886" s="13"/>
      <c r="E886" s="13"/>
      <c r="F886" s="13"/>
      <c r="G886" s="13">
        <f>PRODUCT(C886:F886)</f>
        <v>1</v>
      </c>
    </row>
    <row r="888" spans="1:7" ht="45" customHeight="1">
      <c r="A888" s="19" t="s">
        <v>324</v>
      </c>
      <c r="B888" s="19" t="s">
        <v>226</v>
      </c>
      <c r="C888" s="19" t="s">
        <v>203</v>
      </c>
      <c r="D888" s="20" t="s">
        <v>49</v>
      </c>
      <c r="E888" s="21" t="s">
        <v>204</v>
      </c>
      <c r="F888" s="21" t="s">
        <v>204</v>
      </c>
      <c r="G888" s="22">
        <f>SUM(G889:G891)</f>
        <v>3</v>
      </c>
    </row>
    <row r="889" spans="1:7">
      <c r="A889" s="12" t="s">
        <v>325</v>
      </c>
      <c r="B889" s="12"/>
      <c r="C889" s="13">
        <v>1</v>
      </c>
      <c r="D889" s="13"/>
      <c r="E889" s="13"/>
      <c r="F889" s="13"/>
      <c r="G889" s="13">
        <f>PRODUCT(C889:F889)</f>
        <v>1</v>
      </c>
    </row>
    <row r="890" spans="1:7">
      <c r="A890" s="12" t="s">
        <v>326</v>
      </c>
      <c r="B890" s="12"/>
      <c r="C890" s="13">
        <v>1</v>
      </c>
      <c r="D890" s="13"/>
      <c r="E890" s="13"/>
      <c r="F890" s="13"/>
      <c r="G890" s="13">
        <f>PRODUCT(C890:F890)</f>
        <v>1</v>
      </c>
    </row>
    <row r="891" spans="1:7">
      <c r="A891" s="12" t="s">
        <v>327</v>
      </c>
      <c r="B891" s="12"/>
      <c r="C891" s="13">
        <v>1</v>
      </c>
      <c r="D891" s="13"/>
      <c r="E891" s="13"/>
      <c r="F891" s="13"/>
      <c r="G891" s="13">
        <f>PRODUCT(C891:F891)</f>
        <v>1</v>
      </c>
    </row>
    <row r="893" spans="1:7" ht="45" customHeight="1">
      <c r="A893" s="19" t="s">
        <v>328</v>
      </c>
      <c r="B893" s="19" t="s">
        <v>226</v>
      </c>
      <c r="C893" s="19" t="s">
        <v>205</v>
      </c>
      <c r="D893" s="20" t="s">
        <v>49</v>
      </c>
      <c r="E893" s="21" t="s">
        <v>206</v>
      </c>
      <c r="F893" s="21" t="s">
        <v>206</v>
      </c>
      <c r="G893" s="22">
        <f>SUM(G894:G894)</f>
        <v>1</v>
      </c>
    </row>
    <row r="894" spans="1:7">
      <c r="A894" s="12" t="s">
        <v>329</v>
      </c>
      <c r="B894" s="12"/>
      <c r="C894" s="13">
        <v>1</v>
      </c>
      <c r="D894" s="13"/>
      <c r="E894" s="13"/>
      <c r="F894" s="13"/>
      <c r="G894" s="13">
        <f>PRODUCT(C894:F894)</f>
        <v>1</v>
      </c>
    </row>
    <row r="896" spans="1:7" ht="45" customHeight="1">
      <c r="A896" s="19" t="s">
        <v>330</v>
      </c>
      <c r="B896" s="19" t="s">
        <v>226</v>
      </c>
      <c r="C896" s="19" t="s">
        <v>207</v>
      </c>
      <c r="D896" s="20" t="s">
        <v>49</v>
      </c>
      <c r="E896" s="21" t="s">
        <v>208</v>
      </c>
      <c r="F896" s="21" t="s">
        <v>208</v>
      </c>
      <c r="G896" s="22">
        <f>SUM(G897:G897)</f>
        <v>1</v>
      </c>
    </row>
    <row r="897" spans="1:7">
      <c r="A897" s="12" t="s">
        <v>331</v>
      </c>
      <c r="B897" s="12"/>
      <c r="C897" s="13">
        <v>1</v>
      </c>
      <c r="D897" s="13"/>
      <c r="E897" s="13"/>
      <c r="F897" s="13"/>
      <c r="G897" s="13">
        <f>PRODUCT(C897:F897)</f>
        <v>1</v>
      </c>
    </row>
    <row r="899" spans="1:7" ht="45" customHeight="1">
      <c r="A899" s="19" t="s">
        <v>332</v>
      </c>
      <c r="B899" s="19" t="s">
        <v>226</v>
      </c>
      <c r="C899" s="19" t="s">
        <v>209</v>
      </c>
      <c r="D899" s="20" t="s">
        <v>49</v>
      </c>
      <c r="E899" s="21" t="s">
        <v>210</v>
      </c>
      <c r="F899" s="21" t="s">
        <v>210</v>
      </c>
      <c r="G899" s="22">
        <f>SUM(G900:G900)</f>
        <v>1</v>
      </c>
    </row>
    <row r="900" spans="1:7">
      <c r="A900" s="12" t="s">
        <v>331</v>
      </c>
      <c r="B900" s="12"/>
      <c r="C900" s="13">
        <v>1</v>
      </c>
      <c r="D900" s="13"/>
      <c r="E900" s="13"/>
      <c r="F900" s="13"/>
      <c r="G900" s="13">
        <f>PRODUCT(C900:F900)</f>
        <v>1</v>
      </c>
    </row>
    <row r="902" spans="1:7">
      <c r="B902" t="s">
        <v>224</v>
      </c>
      <c r="C902" s="3" t="s">
        <v>8</v>
      </c>
      <c r="D902" s="4" t="s">
        <v>9</v>
      </c>
      <c r="E902" s="3" t="s">
        <v>10</v>
      </c>
    </row>
    <row r="903" spans="1:7">
      <c r="B903" t="s">
        <v>224</v>
      </c>
      <c r="C903" s="3" t="s">
        <v>11</v>
      </c>
      <c r="D903" s="4" t="s">
        <v>191</v>
      </c>
      <c r="E903" s="3" t="s">
        <v>192</v>
      </c>
    </row>
    <row r="904" spans="1:7">
      <c r="B904" t="s">
        <v>224</v>
      </c>
      <c r="C904" s="3" t="s">
        <v>14</v>
      </c>
      <c r="D904" s="4" t="s">
        <v>31</v>
      </c>
      <c r="E904" s="3" t="s">
        <v>211</v>
      </c>
    </row>
    <row r="906" spans="1:7" ht="45" customHeight="1">
      <c r="A906" s="19" t="s">
        <v>333</v>
      </c>
      <c r="B906" s="19" t="s">
        <v>226</v>
      </c>
      <c r="C906" s="19" t="s">
        <v>213</v>
      </c>
      <c r="D906" s="20" t="s">
        <v>49</v>
      </c>
      <c r="E906" s="21" t="s">
        <v>214</v>
      </c>
      <c r="F906" s="21" t="s">
        <v>214</v>
      </c>
      <c r="G906" s="22">
        <f>SUM(G907:G907)</f>
        <v>1</v>
      </c>
    </row>
    <row r="907" spans="1:7">
      <c r="A907" s="12" t="s">
        <v>325</v>
      </c>
      <c r="B907" s="12"/>
      <c r="C907" s="13">
        <v>1</v>
      </c>
      <c r="D907" s="13"/>
      <c r="E907" s="13"/>
      <c r="F907" s="13"/>
      <c r="G907" s="13">
        <f>PRODUCT(C907:F907)</f>
        <v>1</v>
      </c>
    </row>
    <row r="909" spans="1:7" ht="45" customHeight="1">
      <c r="A909" s="19" t="s">
        <v>334</v>
      </c>
      <c r="B909" s="19" t="s">
        <v>226</v>
      </c>
      <c r="C909" s="19" t="s">
        <v>215</v>
      </c>
      <c r="D909" s="20" t="s">
        <v>49</v>
      </c>
      <c r="E909" s="21" t="s">
        <v>216</v>
      </c>
      <c r="F909" s="21" t="s">
        <v>216</v>
      </c>
      <c r="G909" s="22">
        <f>SUM(G910:G910)</f>
        <v>1</v>
      </c>
    </row>
    <row r="910" spans="1:7">
      <c r="A910" s="12" t="s">
        <v>335</v>
      </c>
      <c r="B910" s="12"/>
      <c r="C910" s="13">
        <v>1</v>
      </c>
      <c r="D910" s="13"/>
      <c r="E910" s="13"/>
      <c r="F910" s="13"/>
      <c r="G910" s="13">
        <f>PRODUCT(C910:F910)</f>
        <v>1</v>
      </c>
    </row>
    <row r="912" spans="1:7">
      <c r="B912" t="s">
        <v>224</v>
      </c>
      <c r="C912" s="3" t="s">
        <v>8</v>
      </c>
      <c r="D912" s="4" t="s">
        <v>9</v>
      </c>
      <c r="E912" s="3" t="s">
        <v>10</v>
      </c>
    </row>
    <row r="913" spans="1:7">
      <c r="B913" t="s">
        <v>224</v>
      </c>
      <c r="C913" s="3" t="s">
        <v>11</v>
      </c>
      <c r="D913" s="4" t="s">
        <v>217</v>
      </c>
      <c r="E913" s="3" t="s">
        <v>218</v>
      </c>
    </row>
    <row r="914" spans="1:7">
      <c r="B914" t="s">
        <v>224</v>
      </c>
      <c r="C914" s="3" t="s">
        <v>14</v>
      </c>
      <c r="D914" s="4" t="s">
        <v>9</v>
      </c>
      <c r="E914" s="3" t="s">
        <v>218</v>
      </c>
    </row>
    <row r="916" spans="1:7" ht="45" customHeight="1">
      <c r="A916" s="19" t="s">
        <v>336</v>
      </c>
      <c r="B916" s="19" t="s">
        <v>226</v>
      </c>
      <c r="C916" s="19" t="s">
        <v>220</v>
      </c>
      <c r="D916" s="20" t="s">
        <v>18</v>
      </c>
      <c r="E916" s="21" t="s">
        <v>221</v>
      </c>
      <c r="F916" s="21" t="s">
        <v>221</v>
      </c>
      <c r="G916" s="22">
        <f>SUM(G917:G917)</f>
        <v>1</v>
      </c>
    </row>
    <row r="917" spans="1:7">
      <c r="A917" s="12"/>
      <c r="B917" s="12"/>
      <c r="C917" s="13">
        <v>1</v>
      </c>
      <c r="D917" s="13"/>
      <c r="E917" s="13"/>
      <c r="F917" s="13"/>
      <c r="G917" s="13">
        <f>PRODUCT(C917:F917)</f>
        <v>1</v>
      </c>
    </row>
  </sheetData>
  <mergeCells count="84">
    <mergeCell ref="E13:F13"/>
    <mergeCell ref="E20:F20"/>
    <mergeCell ref="E23:F23"/>
    <mergeCell ref="E26:F26"/>
    <mergeCell ref="E36:F36"/>
    <mergeCell ref="E39:F39"/>
    <mergeCell ref="E42:F42"/>
    <mergeCell ref="E46:F46"/>
    <mergeCell ref="E53:F53"/>
    <mergeCell ref="E60:F60"/>
    <mergeCell ref="E101:F101"/>
    <mergeCell ref="E107:F107"/>
    <mergeCell ref="E112:F112"/>
    <mergeCell ref="E159:F159"/>
    <mergeCell ref="E168:F168"/>
    <mergeCell ref="E173:F173"/>
    <mergeCell ref="E177:F177"/>
    <mergeCell ref="E181:F181"/>
    <mergeCell ref="E184:F184"/>
    <mergeCell ref="E191:F191"/>
    <mergeCell ref="E213:F213"/>
    <mergeCell ref="E234:F234"/>
    <mergeCell ref="E255:F255"/>
    <mergeCell ref="E258:F258"/>
    <mergeCell ref="E265:F265"/>
    <mergeCell ref="E268:F268"/>
    <mergeCell ref="E271:F271"/>
    <mergeCell ref="E274:F274"/>
    <mergeCell ref="E277:F277"/>
    <mergeCell ref="E280:F280"/>
    <mergeCell ref="E283:F283"/>
    <mergeCell ref="E286:F286"/>
    <mergeCell ref="E289:F289"/>
    <mergeCell ref="E292:F292"/>
    <mergeCell ref="E295:F295"/>
    <mergeCell ref="E298:F298"/>
    <mergeCell ref="E301:F301"/>
    <mergeCell ref="E310:F310"/>
    <mergeCell ref="E313:F313"/>
    <mergeCell ref="E321:F321"/>
    <mergeCell ref="E330:F330"/>
    <mergeCell ref="E335:F335"/>
    <mergeCell ref="E338:F338"/>
    <mergeCell ref="E534:F534"/>
    <mergeCell ref="E727:F727"/>
    <mergeCell ref="E735:F735"/>
    <mergeCell ref="E738:F738"/>
    <mergeCell ref="E743:F743"/>
    <mergeCell ref="E760:F760"/>
    <mergeCell ref="E769:F769"/>
    <mergeCell ref="E779:F779"/>
    <mergeCell ref="E785:F785"/>
    <mergeCell ref="E790:F790"/>
    <mergeCell ref="E807:F807"/>
    <mergeCell ref="E813:F813"/>
    <mergeCell ref="E819:F819"/>
    <mergeCell ref="E829:F829"/>
    <mergeCell ref="E832:F832"/>
    <mergeCell ref="E835:F835"/>
    <mergeCell ref="E838:F838"/>
    <mergeCell ref="E869:F869"/>
    <mergeCell ref="E876:F876"/>
    <mergeCell ref="E879:F879"/>
    <mergeCell ref="E841:F841"/>
    <mergeCell ref="E844:F844"/>
    <mergeCell ref="E851:F851"/>
    <mergeCell ref="E857:F857"/>
    <mergeCell ref="E860:F860"/>
    <mergeCell ref="E899:F899"/>
    <mergeCell ref="E906:F906"/>
    <mergeCell ref="E909:F909"/>
    <mergeCell ref="E916:F916"/>
    <mergeCell ref="A1:H1"/>
    <mergeCell ref="A2:H2"/>
    <mergeCell ref="A3:H3"/>
    <mergeCell ref="A4:H4"/>
    <mergeCell ref="A6:H6"/>
    <mergeCell ref="E882:F882"/>
    <mergeCell ref="E885:F885"/>
    <mergeCell ref="E888:F888"/>
    <mergeCell ref="E893:F893"/>
    <mergeCell ref="E896:F896"/>
    <mergeCell ref="E863:F863"/>
    <mergeCell ref="E866:F866"/>
  </mergeCells>
  <pageMargins left="0.75" right="0.75" top="0.75" bottom="0.5" header="0.5" footer="0.7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bservacionsCAD xmlns="6a9906d8-7354-4b2d-a694-b1e5ee9da8e0" xsi:nil="true"/>
    <observacionsSUM xmlns="6a9906d8-7354-4b2d-a694-b1e5ee9da8e0" xsi:nil="true"/>
    <revision xmlns="6a9906d8-7354-4b2d-a694-b1e5ee9da8e0" xsi:nil="true"/>
    <lcf76f155ced4ddcb4097134ff3c332f xmlns="6a9906d8-7354-4b2d-a694-b1e5ee9da8e0">
      <Terms xmlns="http://schemas.microsoft.com/office/infopath/2007/PartnerControls"/>
    </lcf76f155ced4ddcb4097134ff3c332f>
    <ObservacionsOFITEC xmlns="6a9906d8-7354-4b2d-a694-b1e5ee9da8e0" xsi:nil="true"/>
    <TaxCatchAll xmlns="e0ed6653-2567-4b65-ac99-fef63f11409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5AF3FDF25B90C4AB8B49CDE89D97260" ma:contentTypeVersion="17" ma:contentTypeDescription="Crea un document nou" ma:contentTypeScope="" ma:versionID="75f46397d6ef71767c72481bc6f39eb9">
  <xsd:schema xmlns:xsd="http://www.w3.org/2001/XMLSchema" xmlns:xs="http://www.w3.org/2001/XMLSchema" xmlns:p="http://schemas.microsoft.com/office/2006/metadata/properties" xmlns:ns2="6a9906d8-7354-4b2d-a694-b1e5ee9da8e0" xmlns:ns3="e0ed6653-2567-4b65-ac99-fef63f114098" targetNamespace="http://schemas.microsoft.com/office/2006/metadata/properties" ma:root="true" ma:fieldsID="63348fc43001b22cbcaca119929313a7" ns2:_="" ns3:_="">
    <xsd:import namespace="6a9906d8-7354-4b2d-a694-b1e5ee9da8e0"/>
    <xsd:import namespace="e0ed6653-2567-4b65-ac99-fef63f11409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revision" minOccurs="0"/>
                <xsd:element ref="ns2:ObservacionsCAD" minOccurs="0"/>
                <xsd:element ref="ns2:observacionsSUM" minOccurs="0"/>
                <xsd:element ref="ns2:ObservacionsOFITE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9906d8-7354-4b2d-a694-b1e5ee9da8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revision" ma:index="21" nillable="true" ma:displayName="revision" ma:format="Dropdown" ma:internalName="revision">
      <xsd:simpleType>
        <xsd:restriction base="dms:Text">
          <xsd:maxLength value="255"/>
        </xsd:restriction>
      </xsd:simpleType>
    </xsd:element>
    <xsd:element name="ObservacionsCAD" ma:index="22" nillable="true" ma:displayName="Observacions CAD" ma:format="Dropdown" ma:internalName="ObservacionsCAD">
      <xsd:simpleType>
        <xsd:restriction base="dms:Note">
          <xsd:maxLength value="255"/>
        </xsd:restriction>
      </xsd:simpleType>
    </xsd:element>
    <xsd:element name="observacionsSUM" ma:index="23" nillable="true" ma:displayName="observacions SUM" ma:format="Dropdown" ma:internalName="observacionsSUM">
      <xsd:simpleType>
        <xsd:restriction base="dms:Text">
          <xsd:maxLength value="255"/>
        </xsd:restriction>
      </xsd:simpleType>
    </xsd:element>
    <xsd:element name="ObservacionsOFITEC" ma:index="24" nillable="true" ma:displayName="Observacions OFITEC" ma:format="Dropdown" ma:internalName="ObservacionsOFITEC">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d6653-2567-4b65-ac99-fef63f114098" elementFormDefault="qualified">
    <xsd:import namespace="http://schemas.microsoft.com/office/2006/documentManagement/types"/>
    <xsd:import namespace="http://schemas.microsoft.com/office/infopath/2007/PartnerControls"/>
    <xsd:element name="SharedWithUsers" ma:index="12"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 compartit amb detalls" ma:internalName="SharedWithDetails" ma:readOnly="true">
      <xsd:simpleType>
        <xsd:restriction base="dms:Note">
          <xsd:maxLength value="255"/>
        </xsd:restriction>
      </xsd:simpleType>
    </xsd:element>
    <xsd:element name="TaxCatchAll" ma:index="16" nillable="true" ma:displayName="Taxonomy Catch All Column" ma:hidden="true" ma:list="{188673f0-37a7-420b-a58f-167b269443b9}" ma:internalName="TaxCatchAll" ma:showField="CatchAllData" ma:web="e0ed6653-2567-4b65-ac99-fef63f1140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4B5411-3272-4EFD-A19C-333601E54965}"/>
</file>

<file path=customXml/itemProps2.xml><?xml version="1.0" encoding="utf-8"?>
<ds:datastoreItem xmlns:ds="http://schemas.openxmlformats.org/officeDocument/2006/customXml" ds:itemID="{FDEA45E0-BC44-45B8-A680-0F08D6FB3541}"/>
</file>

<file path=customXml/itemProps3.xml><?xml version="1.0" encoding="utf-8"?>
<ds:datastoreItem xmlns:ds="http://schemas.openxmlformats.org/officeDocument/2006/customXml" ds:itemID="{A43CD852-A5D3-4403-979F-2BA7761D996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Fernandez Rius, Irene</cp:lastModifiedBy>
  <cp:revision/>
  <dcterms:created xsi:type="dcterms:W3CDTF">2024-08-06T16:13:10Z</dcterms:created>
  <dcterms:modified xsi:type="dcterms:W3CDTF">2024-10-03T11:16:23Z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0x010100E5AF3FDF25B90C4AB8B49CDE89D97260</vt:lpwstr>
  </property>
  <property fmtid="{D5CDD505-2E9C-101B-9397-08002B2CF9AE}" pid="3" name="MediaServiceImageTags">
    <vt:lpwstr/>
  </property>
</Properties>
</file>