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\\192.168.1.50\produccion\LICITACIONES\SUMINISTROS Y SERVICIOS\ARS ELECTROMEDICINA\CAT 20240905 1400 MANTENIMIENTO BELLVITGE L8\4. ENTREGA\SOBRE C\"/>
    </mc:Choice>
  </mc:AlternateContent>
  <xr:revisionPtr revIDLastSave="0" documentId="13_ncr:1_{C6852FD2-4D6B-4531-A0F7-480FC9400C28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LOT 8" sheetId="1" r:id="rId1"/>
  </sheets>
  <definedNames>
    <definedName name="_xlnm.Print_Area" localSheetId="0">'LOT 8'!$A$3:$M$32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I18" i="1"/>
  <c r="K18" i="1"/>
  <c r="G19" i="1"/>
  <c r="I19" i="1"/>
  <c r="K19" i="1"/>
  <c r="G20" i="1"/>
  <c r="I20" i="1"/>
  <c r="K20" i="1"/>
  <c r="G21" i="1"/>
  <c r="I21" i="1"/>
  <c r="K21" i="1"/>
  <c r="G22" i="1"/>
  <c r="I22" i="1"/>
  <c r="K22" i="1"/>
  <c r="H23" i="1"/>
  <c r="J23" i="1"/>
  <c r="L23" i="1"/>
  <c r="C25" i="1" l="1"/>
</calcChain>
</file>

<file path=xl/sharedStrings.xml><?xml version="1.0" encoding="utf-8"?>
<sst xmlns="http://schemas.openxmlformats.org/spreadsheetml/2006/main" count="44" uniqueCount="39">
  <si>
    <t>MODEL OFERTA ECONÒMICA. LOT 8 EXPEDIENT : CSE/AH02/1101396120/25/PO</t>
  </si>
  <si>
    <t>Dades empresa licitadora</t>
  </si>
  <si>
    <t>NOM:</t>
  </si>
  <si>
    <t>NIF:</t>
  </si>
  <si>
    <t>Equip</t>
  </si>
  <si>
    <t>Model</t>
  </si>
  <si>
    <t>ICS</t>
  </si>
  <si>
    <t>Serie</t>
  </si>
  <si>
    <t>Inici Contracte</t>
  </si>
  <si>
    <t>Import màxim 2025 s/IVA</t>
  </si>
  <si>
    <t>Import ofertat 2025 s/IVA</t>
  </si>
  <si>
    <t>Import màxim 2026 s/IVA</t>
  </si>
  <si>
    <t>Import ofertat 2026 s/IVA</t>
  </si>
  <si>
    <t>Import màxim 2027 s/IVA</t>
  </si>
  <si>
    <t>Import ofertat 2027 s/IVA</t>
  </si>
  <si>
    <t>RX Portàtil DR (Digital) COVID19</t>
  </si>
  <si>
    <t>GM85</t>
  </si>
  <si>
    <t>5143M3HJA00011V</t>
  </si>
  <si>
    <t>Ecògraf gine/obstetrícia Gamma mitja + Sonda convex elect. abdom. gine/obst. + Sonda convex elect. abdom. gine/obst.</t>
  </si>
  <si>
    <t>HS40-HS4NL3E + CF17FSC + CO28BN7B</t>
  </si>
  <si>
    <t>159953 + 159960 + 159954</t>
  </si>
  <si>
    <t>S1ZPM3HRA00010M + K0S4M3GR700051H + K0TKM3GR900175K</t>
  </si>
  <si>
    <t>159956 + 159964 + 159957</t>
  </si>
  <si>
    <t>S1ZPM3HR800002D + K0S4M3GR800008H + K0TKM3GR900184V</t>
  </si>
  <si>
    <t>Ecògraf gine/obstetrícia  gama alta + Sonda endo/transvaginal (endocavitari) + Sonda endo/transvaginal (endocavitari)</t>
  </si>
  <si>
    <t>HS50-HS5NL3N + GN49NOB + GN49NOB</t>
  </si>
  <si>
    <t>159959 + 159955 + 159958</t>
  </si>
  <si>
    <t>S287M3HRA00014T + K0TBM3GR900036L + K0TKBMGR900162K</t>
  </si>
  <si>
    <t>HS50-HS5NL3N + UO49F1B + GN49NOB</t>
  </si>
  <si>
    <t>159963 + 159962 +159966</t>
  </si>
  <si>
    <t>S287M3HRA00015B + K0TDM3GR900052X + K0TDM3GR700007M</t>
  </si>
  <si>
    <t xml:space="preserve">Ecògraf digital gamma alta nivell 3 + Sonda lineal + Sonda lineal </t>
  </si>
  <si>
    <t>HS30 + L03GF4C + L03GF4C</t>
  </si>
  <si>
    <t xml:space="preserve">161371 +159961 + 159965 </t>
  </si>
  <si>
    <t xml:space="preserve">S1J4M3HM200004X + K0S0M3GRA00019A + K0S0MGRA00025V </t>
  </si>
  <si>
    <t>TOTAL</t>
  </si>
  <si>
    <t>TOTAL s/IVA</t>
  </si>
  <si>
    <t>CATUSS MEDICA SL</t>
  </si>
  <si>
    <t>B09620808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</si>
</sst>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44" fontId="3" fillId="2" borderId="1" xfId="0" applyNumberFormat="1" applyFont="1" applyFill="1" applyBorder="1"/>
    <xf numFmtId="0" fontId="3" fillId="2" borderId="1" xfId="0" applyFont="1" applyFill="1" applyBorder="1"/>
    <xf numFmtId="44" fontId="0" fillId="2" borderId="1" xfId="0" applyNumberFormat="1" applyFill="1" applyBorder="1"/>
    <xf numFmtId="0" fontId="0" fillId="0" borderId="1" xfId="0" applyBorder="1"/>
    <xf numFmtId="44" fontId="0" fillId="0" borderId="1" xfId="1" applyFont="1" applyFill="1" applyBorder="1"/>
    <xf numFmtId="14" fontId="0" fillId="0" borderId="1" xfId="0" applyNumberFormat="1" applyBorder="1"/>
    <xf numFmtId="0" fontId="4" fillId="0" borderId="1" xfId="0" applyFont="1" applyBorder="1" applyAlignment="1">
      <alignment vertical="top" wrapText="1"/>
    </xf>
    <xf numFmtId="44" fontId="0" fillId="0" borderId="1" xfId="2" applyFont="1" applyFill="1" applyBorder="1"/>
    <xf numFmtId="0" fontId="2" fillId="4" borderId="1" xfId="0" applyFont="1" applyFill="1" applyBorder="1" applyAlignment="1">
      <alignment horizontal="center" wrapText="1"/>
    </xf>
    <xf numFmtId="0" fontId="5" fillId="5" borderId="1" xfId="0" applyFont="1" applyFill="1" applyBorder="1" applyAlignment="1">
      <alignment horizontal="center" vertical="center" wrapText="1"/>
    </xf>
    <xf numFmtId="0" fontId="0" fillId="3" borderId="0" xfId="0" applyFill="1"/>
    <xf numFmtId="0" fontId="6" fillId="3" borderId="0" xfId="0" applyFont="1" applyFill="1"/>
    <xf numFmtId="0" fontId="2" fillId="3" borderId="7" xfId="0" applyFont="1" applyFill="1" applyBorder="1" applyAlignment="1" applyProtection="1">
      <alignment vertical="center" wrapText="1"/>
      <protection locked="0"/>
    </xf>
    <xf numFmtId="0" fontId="2" fillId="3" borderId="4" xfId="0" applyFont="1" applyFill="1" applyBorder="1" applyAlignment="1" applyProtection="1">
      <alignment vertical="center" wrapText="1"/>
      <protection locked="0"/>
    </xf>
    <xf numFmtId="0" fontId="3" fillId="3" borderId="0" xfId="0" applyFont="1" applyFill="1" applyAlignment="1">
      <alignment horizontal="left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4" fontId="0" fillId="3" borderId="1" xfId="0" applyNumberFormat="1" applyFill="1" applyBorder="1" applyProtection="1">
      <protection locked="0"/>
    </xf>
  </cellXfs>
  <cellStyles count="3">
    <cellStyle name="Moneda" xfId="1" builtinId="4"/>
    <cellStyle name="Moneda 3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914400</xdr:colOff>
      <xdr:row>0</xdr:row>
      <xdr:rowOff>146051</xdr:rowOff>
    </xdr:from>
    <xdr:ext cx="2501902" cy="1041400"/>
    <xdr:pic>
      <xdr:nvPicPr>
        <xdr:cNvPr id="2" name="Imagen 1" descr="Papel de carta HUB Jun06 color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 l="68671" t="28998"/>
        <a:stretch>
          <a:fillRect/>
        </a:stretch>
      </xdr:blipFill>
      <xdr:spPr bwMode="auto">
        <a:xfrm>
          <a:off x="3048000" y="146051"/>
          <a:ext cx="2501902" cy="1041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0</xdr:col>
      <xdr:colOff>253999</xdr:colOff>
      <xdr:row>1</xdr:row>
      <xdr:rowOff>168275</xdr:rowOff>
    </xdr:from>
    <xdr:ext cx="2841625" cy="841375"/>
    <xdr:pic>
      <xdr:nvPicPr>
        <xdr:cNvPr id="3" name="Imagen 2" descr="Logo_GTMS_molt_gran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3999" y="358775"/>
          <a:ext cx="2841625" cy="841375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8:L26"/>
  <sheetViews>
    <sheetView tabSelected="1" workbookViewId="0">
      <selection activeCell="A3" sqref="A3:M32"/>
    </sheetView>
  </sheetViews>
  <sheetFormatPr baseColWidth="10" defaultColWidth="9.140625" defaultRowHeight="15" x14ac:dyDescent="0.25"/>
  <cols>
    <col min="2" max="2" width="35.5703125" customWidth="1"/>
    <col min="3" max="3" width="22" customWidth="1"/>
    <col min="4" max="4" width="21.5703125" bestFit="1" customWidth="1"/>
    <col min="5" max="5" width="20.28515625" customWidth="1"/>
    <col min="6" max="6" width="11.28515625" bestFit="1" customWidth="1"/>
    <col min="7" max="7" width="15.7109375" bestFit="1" customWidth="1"/>
    <col min="8" max="8" width="16.140625" customWidth="1"/>
    <col min="9" max="9" width="15.7109375" bestFit="1" customWidth="1"/>
    <col min="10" max="10" width="16.140625" customWidth="1"/>
    <col min="11" max="11" width="15.7109375" bestFit="1" customWidth="1"/>
    <col min="12" max="12" width="16.140625" customWidth="1"/>
  </cols>
  <sheetData>
    <row r="8" spans="1:12" ht="21" x14ac:dyDescent="0.35">
      <c r="A8" s="14" t="s">
        <v>0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</row>
    <row r="9" spans="1:12" ht="18.75" x14ac:dyDescent="0.3">
      <c r="A9" s="2"/>
    </row>
    <row r="10" spans="1:12" ht="18.75" x14ac:dyDescent="0.3">
      <c r="A10" s="2"/>
    </row>
    <row r="11" spans="1:12" ht="18.75" x14ac:dyDescent="0.3">
      <c r="A11" s="17" t="s">
        <v>1</v>
      </c>
      <c r="B11" s="17"/>
      <c r="C11" s="17"/>
    </row>
    <row r="12" spans="1:12" ht="19.5" thickBot="1" x14ac:dyDescent="0.35">
      <c r="A12" s="2"/>
    </row>
    <row r="13" spans="1:12" x14ac:dyDescent="0.25">
      <c r="A13" s="15" t="s">
        <v>2</v>
      </c>
      <c r="B13" s="18" t="s">
        <v>37</v>
      </c>
      <c r="C13" s="19"/>
    </row>
    <row r="14" spans="1:12" ht="15.75" thickBot="1" x14ac:dyDescent="0.3">
      <c r="A14" s="16" t="s">
        <v>3</v>
      </c>
      <c r="B14" s="20" t="s">
        <v>38</v>
      </c>
      <c r="C14" s="21"/>
    </row>
    <row r="15" spans="1:12" ht="18.75" x14ac:dyDescent="0.3">
      <c r="A15" s="2"/>
      <c r="B15" s="1"/>
    </row>
    <row r="16" spans="1:12" ht="30.75" x14ac:dyDescent="0.3">
      <c r="A16" s="2"/>
      <c r="B16" s="12" t="s">
        <v>4</v>
      </c>
      <c r="C16" s="12" t="s">
        <v>5</v>
      </c>
      <c r="D16" s="12" t="s">
        <v>6</v>
      </c>
      <c r="E16" s="12" t="s">
        <v>7</v>
      </c>
      <c r="F16" s="12" t="s">
        <v>8</v>
      </c>
      <c r="G16" s="11" t="s">
        <v>9</v>
      </c>
      <c r="H16" s="11" t="s">
        <v>10</v>
      </c>
      <c r="I16" s="11" t="s">
        <v>11</v>
      </c>
      <c r="J16" s="11" t="s">
        <v>12</v>
      </c>
      <c r="K16" s="11" t="s">
        <v>13</v>
      </c>
      <c r="L16" s="11" t="s">
        <v>14</v>
      </c>
    </row>
    <row r="17" spans="1:12" ht="13.5" customHeight="1" x14ac:dyDescent="0.3">
      <c r="A17" s="2"/>
      <c r="B17" s="9" t="s">
        <v>15</v>
      </c>
      <c r="C17" s="9" t="s">
        <v>16</v>
      </c>
      <c r="D17" s="9">
        <v>154712</v>
      </c>
      <c r="E17" s="9" t="s">
        <v>17</v>
      </c>
      <c r="F17" s="8">
        <v>45658</v>
      </c>
      <c r="G17" s="10">
        <v>12500</v>
      </c>
      <c r="H17" s="22">
        <v>12450</v>
      </c>
      <c r="I17" s="10">
        <v>12500</v>
      </c>
      <c r="J17" s="22">
        <v>12450</v>
      </c>
      <c r="K17" s="10">
        <v>12500</v>
      </c>
      <c r="L17" s="22">
        <v>12450</v>
      </c>
    </row>
    <row r="18" spans="1:12" ht="38.25" customHeight="1" x14ac:dyDescent="0.3">
      <c r="A18" s="2"/>
      <c r="B18" s="9" t="s">
        <v>18</v>
      </c>
      <c r="C18" s="9" t="s">
        <v>19</v>
      </c>
      <c r="D18" s="9" t="s">
        <v>20</v>
      </c>
      <c r="E18" s="9" t="s">
        <v>21</v>
      </c>
      <c r="F18" s="8">
        <v>45658</v>
      </c>
      <c r="G18" s="7">
        <f>11500/5</f>
        <v>2300</v>
      </c>
      <c r="H18" s="22">
        <v>2250</v>
      </c>
      <c r="I18" s="7">
        <f>11500/5</f>
        <v>2300</v>
      </c>
      <c r="J18" s="22">
        <v>2250</v>
      </c>
      <c r="K18" s="7">
        <f>11500/5</f>
        <v>2300</v>
      </c>
      <c r="L18" s="22">
        <v>2250</v>
      </c>
    </row>
    <row r="19" spans="1:12" ht="38.25" customHeight="1" x14ac:dyDescent="0.3">
      <c r="A19" s="2"/>
      <c r="B19" s="9" t="s">
        <v>18</v>
      </c>
      <c r="C19" s="9" t="s">
        <v>19</v>
      </c>
      <c r="D19" s="9" t="s">
        <v>22</v>
      </c>
      <c r="E19" s="9" t="s">
        <v>23</v>
      </c>
      <c r="F19" s="8">
        <v>45658</v>
      </c>
      <c r="G19" s="7">
        <f>11500/5</f>
        <v>2300</v>
      </c>
      <c r="H19" s="22">
        <v>2250</v>
      </c>
      <c r="I19" s="7">
        <f>11500/5</f>
        <v>2300</v>
      </c>
      <c r="J19" s="22">
        <v>2250</v>
      </c>
      <c r="K19" s="7">
        <f>11500/5</f>
        <v>2300</v>
      </c>
      <c r="L19" s="22">
        <v>2250</v>
      </c>
    </row>
    <row r="20" spans="1:12" ht="38.25" x14ac:dyDescent="0.3">
      <c r="A20" s="2"/>
      <c r="B20" s="9" t="s">
        <v>24</v>
      </c>
      <c r="C20" s="9" t="s">
        <v>25</v>
      </c>
      <c r="D20" s="9" t="s">
        <v>26</v>
      </c>
      <c r="E20" s="9" t="s">
        <v>27</v>
      </c>
      <c r="F20" s="8">
        <v>45658</v>
      </c>
      <c r="G20" s="7">
        <f>11500/5</f>
        <v>2300</v>
      </c>
      <c r="H20" s="22">
        <v>2250</v>
      </c>
      <c r="I20" s="7">
        <f>11500/5</f>
        <v>2300</v>
      </c>
      <c r="J20" s="22">
        <v>2250</v>
      </c>
      <c r="K20" s="7">
        <f>11500/5</f>
        <v>2300</v>
      </c>
      <c r="L20" s="22">
        <v>2250</v>
      </c>
    </row>
    <row r="21" spans="1:12" ht="38.25" x14ac:dyDescent="0.3">
      <c r="A21" s="2"/>
      <c r="B21" s="9" t="s">
        <v>24</v>
      </c>
      <c r="C21" s="9" t="s">
        <v>28</v>
      </c>
      <c r="D21" s="9" t="s">
        <v>29</v>
      </c>
      <c r="E21" s="9" t="s">
        <v>30</v>
      </c>
      <c r="F21" s="8">
        <v>45658</v>
      </c>
      <c r="G21" s="7">
        <f>11500/5</f>
        <v>2300</v>
      </c>
      <c r="H21" s="22">
        <v>2250</v>
      </c>
      <c r="I21" s="7">
        <f>11500/5</f>
        <v>2300</v>
      </c>
      <c r="J21" s="22">
        <v>2250</v>
      </c>
      <c r="K21" s="7">
        <f>11500/5</f>
        <v>2300</v>
      </c>
      <c r="L21" s="22">
        <v>2250</v>
      </c>
    </row>
    <row r="22" spans="1:12" ht="38.25" x14ac:dyDescent="0.3">
      <c r="A22" s="2"/>
      <c r="B22" s="9" t="s">
        <v>31</v>
      </c>
      <c r="C22" s="9" t="s">
        <v>32</v>
      </c>
      <c r="D22" s="9" t="s">
        <v>33</v>
      </c>
      <c r="E22" s="9" t="s">
        <v>34</v>
      </c>
      <c r="F22" s="8">
        <v>45658</v>
      </c>
      <c r="G22" s="7">
        <f>11500/5</f>
        <v>2300</v>
      </c>
      <c r="H22" s="22">
        <v>2250</v>
      </c>
      <c r="I22" s="7">
        <f>11500/5</f>
        <v>2300</v>
      </c>
      <c r="J22" s="22">
        <v>2250</v>
      </c>
      <c r="K22" s="7">
        <f>11500/5</f>
        <v>2300</v>
      </c>
      <c r="L22" s="22">
        <v>2250</v>
      </c>
    </row>
    <row r="23" spans="1:12" ht="18.75" x14ac:dyDescent="0.3">
      <c r="A23" s="2"/>
      <c r="B23" s="1"/>
      <c r="G23" s="6" t="s">
        <v>35</v>
      </c>
      <c r="H23" s="5">
        <f>SUM(H17:H22)</f>
        <v>23700</v>
      </c>
      <c r="I23" s="6" t="s">
        <v>35</v>
      </c>
      <c r="J23" s="5">
        <f>SUM(J17:J22)</f>
        <v>23700</v>
      </c>
      <c r="K23" s="6" t="s">
        <v>35</v>
      </c>
      <c r="L23" s="5">
        <f>SUM(L17:L22)</f>
        <v>23700</v>
      </c>
    </row>
    <row r="24" spans="1:12" ht="18.75" x14ac:dyDescent="0.3">
      <c r="A24" s="2"/>
      <c r="B24" s="1"/>
    </row>
    <row r="25" spans="1:12" ht="18.75" x14ac:dyDescent="0.3">
      <c r="A25" s="2"/>
      <c r="B25" s="4" t="s">
        <v>36</v>
      </c>
      <c r="C25" s="3">
        <f>H23+J23+L23</f>
        <v>71100</v>
      </c>
    </row>
    <row r="26" spans="1:12" ht="18.75" x14ac:dyDescent="0.3">
      <c r="A26" s="2"/>
      <c r="B26" s="1"/>
    </row>
  </sheetData>
  <sheetProtection algorithmName="SHA-512" hashValue="PiqNutgsDANClhoHKi1rHH01hZh5XHOMvHapD8www+Bmzo/yirDmkkI8L570rlxg0/0euJg1v+0kk7VPvYjvjA==" saltValue="u2YA4kAp/ZwAtZlgjrhO9Q==" spinCount="100000" sheet="1" objects="1" scenarios="1"/>
  <mergeCells count="3">
    <mergeCell ref="A11:C11"/>
    <mergeCell ref="B13:C13"/>
    <mergeCell ref="B14:C14"/>
  </mergeCells>
  <pageMargins left="0.7" right="0.7" top="0.75" bottom="0.75" header="0.3" footer="0.3"/>
  <pageSetup paperSize="9" scale="58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revision xmlns="6a9906d8-7354-4b2d-a694-b1e5ee9da8e0" xsi:nil="true"/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15" ma:contentTypeDescription="Crea un document nou" ma:contentTypeScope="" ma:versionID="f3811eee405b72de5845bcc58f195651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e5766b63f7add030029acd9d6cc2d2d0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" ma:format="Dropdown" ma:internalName="ObservacionsCA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9C23FDD-E065-4AC3-9A1F-2DB3C5A217F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F3A940-31F9-4E5C-8DA9-E5FE91D83FBB}">
  <ds:schemaRefs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e0ed6653-2567-4b65-ac99-fef63f114098"/>
    <ds:schemaRef ds:uri="6a9906d8-7354-4b2d-a694-b1e5ee9da8e0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7498557-4F37-41F9-B8A1-94A5B8C979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LOT 8</vt:lpstr>
      <vt:lpstr>'LOT 8'!Área_de_impresión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Batlle Prats, Rosa maria</dc:creator>
  <cp:keywords/>
  <dc:description/>
  <cp:lastModifiedBy>renault</cp:lastModifiedBy>
  <cp:revision/>
  <cp:lastPrinted>2024-09-05T07:51:09Z</cp:lastPrinted>
  <dcterms:created xsi:type="dcterms:W3CDTF">2024-06-13T10:13:00Z</dcterms:created>
  <dcterms:modified xsi:type="dcterms:W3CDTF">2024-09-05T07:51:13Z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