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fujifilm0eur.sharepoint.com/teams/EU-FEG-ES-CONCURSOS_PUBLICOS/Shared Documents/01 Concursos Ptes/20240905 Modal-US MTO_Hosp Bellvitge_CSEAH02110139612025PO/SOBRE C - 3 OF. ECONOMICA/"/>
    </mc:Choice>
  </mc:AlternateContent>
  <xr:revisionPtr revIDLastSave="15" documentId="11_2BDB7FE47D8905BA0D75C8677B3B1B480D633825" xr6:coauthVersionLast="47" xr6:coauthVersionMax="47" xr10:uidLastSave="{EABD8961-FC64-47F9-B5FD-CB700732F5BA}"/>
  <bookViews>
    <workbookView xWindow="-110" yWindow="-110" windowWidth="19420" windowHeight="10420" xr2:uid="{00000000-000D-0000-FFFF-FFFF00000000}"/>
  </bookViews>
  <sheets>
    <sheet name="LOT 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H25" i="1" s="1"/>
  <c r="J23" i="1"/>
  <c r="J25" i="1" s="1"/>
  <c r="L23" i="1"/>
  <c r="L25" i="1" s="1"/>
  <c r="C28" i="1" l="1"/>
</calcChain>
</file>

<file path=xl/sharedStrings.xml><?xml version="1.0" encoding="utf-8"?>
<sst xmlns="http://schemas.openxmlformats.org/spreadsheetml/2006/main" count="45" uniqueCount="35">
  <si>
    <t>MODEL OFERTA ECONÒMICA. LOT 5 EXPEDIENT : CSE/AH02/1101396120/25/PO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</si>
  <si>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</si>
  <si>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</si>
  <si>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</si>
  <si>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</si>
  <si>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</si>
  <si>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</si>
  <si>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</si>
  <si>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</si>
  <si>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2025 s/IVA</t>
  </si>
  <si>
    <t>Import ofertat 2025 s/IVA</t>
  </si>
  <si>
    <t>Import màxim 2026 s/IVA</t>
  </si>
  <si>
    <t>Import ofertat 2026 s/IVA</t>
  </si>
  <si>
    <t>Import màxim 2027 s/IVA</t>
  </si>
  <si>
    <t>Import ofertat 2027 s/IVA</t>
  </si>
  <si>
    <t>Mamògraf digital amb esterotacsia + Sistema digitalització</t>
  </si>
  <si>
    <t>AMULET 18X24 + AWS A2-V3 E</t>
  </si>
  <si>
    <t>135605 + 135845</t>
  </si>
  <si>
    <t>06920086 + 068553002</t>
  </si>
  <si>
    <t>RX Portàtil</t>
  </si>
  <si>
    <t>FDR NANO DR-XD1000</t>
  </si>
  <si>
    <t>6651173</t>
  </si>
  <si>
    <t>06851302</t>
  </si>
  <si>
    <t xml:space="preserve">Mamògraf digital amb tomosíntesis amp amb estereotàxia </t>
  </si>
  <si>
    <t>AMULET INNOVALITY</t>
  </si>
  <si>
    <t>87222358</t>
  </si>
  <si>
    <t>Ecògraf digital multidisciplin. nivell 2</t>
  </si>
  <si>
    <t>ARIETTA V60</t>
  </si>
  <si>
    <t>205T5354</t>
  </si>
  <si>
    <t>Subtotal</t>
  </si>
  <si>
    <t>Bossa addicional</t>
  </si>
  <si>
    <t>TOTAL</t>
  </si>
  <si>
    <t>TOTAL s/IVA</t>
  </si>
  <si>
    <t>FUJIFILM HEALTHCARE ESPAÑA, SL.</t>
  </si>
  <si>
    <t>B82097940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</si>
</sst>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8" fontId="3" fillId="2" borderId="1" xfId="0" applyNumberFormat="1" applyFont="1" applyFill="1" applyBorder="1"/>
    <xf numFmtId="0" fontId="3" fillId="2" borderId="1" xfId="0" applyFont="1" applyFill="1" applyBorder="1"/>
    <xf numFmtId="0" fontId="2" fillId="0" borderId="0" xfId="0" applyFont="1"/>
    <xf numFmtId="0" fontId="3" fillId="0" borderId="0" xfId="0" applyFont="1"/>
    <xf numFmtId="8" fontId="4" fillId="3" borderId="2" xfId="0" applyNumberFormat="1" applyFont="1" applyFill="1" applyBorder="1"/>
    <xf numFmtId="0" fontId="4" fillId="0" borderId="3" xfId="0" applyFont="1" applyBorder="1"/>
    <xf numFmtId="44" fontId="0" fillId="2" borderId="1" xfId="0" applyNumberFormat="1" applyFill="1" applyBorder="1"/>
    <xf numFmtId="0" fontId="4" fillId="0" borderId="1" xfId="0" applyFont="1" applyBorder="1"/>
    <xf numFmtId="44" fontId="0" fillId="0" borderId="1" xfId="1" applyFont="1" applyFill="1" applyBorder="1"/>
    <xf numFmtId="14" fontId="0" fillId="0" borderId="1" xfId="0" applyNumberFormat="1" applyBorder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4" fontId="0" fillId="0" borderId="1" xfId="1" applyFont="1" applyFill="1" applyBorder="1" applyAlignment="1">
      <alignment vertical="center"/>
    </xf>
    <xf numFmtId="0" fontId="2" fillId="5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4" borderId="0" xfId="0" applyFill="1"/>
    <xf numFmtId="0" fontId="7" fillId="4" borderId="0" xfId="0" applyFont="1" applyFill="1"/>
    <xf numFmtId="0" fontId="2" fillId="4" borderId="9" xfId="0" applyFont="1" applyFill="1" applyBorder="1" applyAlignment="1" applyProtection="1">
      <alignment vertical="center" wrapText="1"/>
      <protection locked="0"/>
    </xf>
    <xf numFmtId="0" fontId="2" fillId="4" borderId="6" xfId="0" applyFont="1" applyFill="1" applyBorder="1" applyAlignment="1" applyProtection="1">
      <alignment vertical="center" wrapText="1"/>
      <protection locked="0"/>
    </xf>
    <xf numFmtId="0" fontId="0" fillId="4" borderId="1" xfId="0" applyFill="1" applyBorder="1" applyProtection="1">
      <protection locked="0"/>
    </xf>
    <xf numFmtId="0" fontId="3" fillId="4" borderId="0" xfId="0" applyFont="1" applyFill="1" applyAlignment="1">
      <alignment horizontal="left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914400</xdr:colOff>
      <xdr:row>0</xdr:row>
      <xdr:rowOff>146051</xdr:rowOff>
    </xdr:from>
    <xdr:ext cx="2501902" cy="1041400"/>
    <xdr:pic>
      <xdr:nvPicPr>
        <xdr:cNvPr id="2" name="Imagen 1" descr="Papel de carta HUB Jun06 colo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68671" t="28998"/>
        <a:stretch>
          <a:fillRect/>
        </a:stretch>
      </xdr:blipFill>
      <xdr:spPr bwMode="auto">
        <a:xfrm>
          <a:off x="3048000" y="146051"/>
          <a:ext cx="2501902" cy="1041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253999</xdr:colOff>
      <xdr:row>1</xdr:row>
      <xdr:rowOff>168275</xdr:rowOff>
    </xdr:from>
    <xdr:ext cx="2841625" cy="841375"/>
    <xdr:pic>
      <xdr:nvPicPr>
        <xdr:cNvPr id="3" name="Imagen 2" descr="Logo_GTMS_molt_gra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999" y="358775"/>
          <a:ext cx="2841625" cy="841375"/>
        </a:xfrm>
        <a:prstGeom prst="rect">
          <a:avLst/>
        </a:prstGeom>
        <a:noFill/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L28"/>
  <sheetViews>
    <sheetView tabSelected="1" topLeftCell="A7" zoomScale="74" zoomScaleNormal="74" workbookViewId="0">
      <selection activeCell="F32" sqref="F32"/>
    </sheetView>
  </sheetViews>
  <sheetFormatPr defaultColWidth="9.08984375" defaultRowHeight="14.5" x14ac:dyDescent="0.35"/>
  <cols>
    <col min="2" max="2" width="35.54296875" customWidth="1"/>
    <col min="3" max="3" width="22" customWidth="1"/>
    <col min="4" max="4" width="21.54296875" bestFit="1" customWidth="1"/>
    <col min="5" max="5" width="15.08984375" customWidth="1"/>
    <col min="6" max="6" width="11.36328125" bestFit="1" customWidth="1"/>
    <col min="7" max="7" width="15.6328125" bestFit="1" customWidth="1"/>
    <col min="8" max="8" width="16.08984375" customWidth="1"/>
    <col min="9" max="9" width="15.6328125" bestFit="1" customWidth="1"/>
    <col min="10" max="10" width="16.08984375" customWidth="1"/>
    <col min="11" max="11" width="15.6328125" bestFit="1" customWidth="1"/>
    <col min="12" max="12" width="16.08984375" customWidth="1"/>
  </cols>
  <sheetData>
    <row r="8" spans="1:12" ht="21" x14ac:dyDescent="0.5">
      <c r="A8" s="17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2" ht="18.5" x14ac:dyDescent="0.45">
      <c r="A9" s="4"/>
    </row>
    <row r="10" spans="1:12" ht="18.5" x14ac:dyDescent="0.45">
      <c r="A10" s="4"/>
    </row>
    <row r="11" spans="1:12" ht="18.5" x14ac:dyDescent="0.45">
      <c r="A11" s="21" t="s">
        <v>1</v>
      </c>
      <c r="B11" s="21"/>
      <c r="C11" s="21"/>
    </row>
    <row r="12" spans="1:12" ht="19" thickBot="1" x14ac:dyDescent="0.5">
      <c r="A12" s="4"/>
    </row>
    <row r="13" spans="1:12" x14ac:dyDescent="0.35">
      <c r="A13" s="18" t="s">
        <v>2</v>
      </c>
      <c r="B13" s="22" t="s">
        <v>33</v>
      </c>
      <c r="C13" s="23"/>
    </row>
    <row r="14" spans="1:12" ht="15" thickBot="1" x14ac:dyDescent="0.4">
      <c r="A14" s="19" t="s">
        <v>3</v>
      </c>
      <c r="B14" s="24" t="s">
        <v>34</v>
      </c>
      <c r="C14" s="25"/>
    </row>
    <row r="15" spans="1:12" ht="18.5" x14ac:dyDescent="0.45">
      <c r="A15" s="4"/>
      <c r="B15" s="3"/>
    </row>
    <row r="16" spans="1:12" ht="30" x14ac:dyDescent="0.45">
      <c r="A16" s="4"/>
      <c r="B16" s="15" t="s">
        <v>4</v>
      </c>
      <c r="C16" s="15" t="s">
        <v>5</v>
      </c>
      <c r="D16" s="15" t="s">
        <v>6</v>
      </c>
      <c r="E16" s="15" t="s">
        <v>7</v>
      </c>
      <c r="F16" s="15" t="s">
        <v>8</v>
      </c>
      <c r="G16" s="14" t="s">
        <v>9</v>
      </c>
      <c r="H16" s="14" t="s">
        <v>10</v>
      </c>
      <c r="I16" s="14" t="s">
        <v>11</v>
      </c>
      <c r="J16" s="14" t="s">
        <v>12</v>
      </c>
      <c r="K16" s="14" t="s">
        <v>13</v>
      </c>
      <c r="L16" s="14" t="s">
        <v>14</v>
      </c>
    </row>
    <row r="17" spans="1:12" ht="25" x14ac:dyDescent="0.45">
      <c r="A17" s="4"/>
      <c r="B17" s="11" t="s">
        <v>15</v>
      </c>
      <c r="C17" s="11" t="s">
        <v>16</v>
      </c>
      <c r="D17" s="11" t="s">
        <v>17</v>
      </c>
      <c r="E17" s="12" t="s">
        <v>18</v>
      </c>
      <c r="F17" s="10">
        <v>45658</v>
      </c>
      <c r="G17" s="13">
        <v>7000</v>
      </c>
      <c r="H17" s="20">
        <v>7000</v>
      </c>
      <c r="I17" s="13">
        <v>7000</v>
      </c>
      <c r="J17" s="20">
        <v>7000</v>
      </c>
      <c r="K17" s="13">
        <v>7000</v>
      </c>
      <c r="L17" s="20">
        <v>7000</v>
      </c>
    </row>
    <row r="18" spans="1:12" ht="18.5" x14ac:dyDescent="0.45">
      <c r="A18" s="4"/>
      <c r="B18" s="11" t="s">
        <v>19</v>
      </c>
      <c r="C18" s="11" t="s">
        <v>20</v>
      </c>
      <c r="D18" s="11">
        <v>155323</v>
      </c>
      <c r="E18" s="12" t="s">
        <v>21</v>
      </c>
      <c r="F18" s="10">
        <v>45658</v>
      </c>
      <c r="G18" s="9">
        <v>7500</v>
      </c>
      <c r="H18" s="20">
        <v>7500</v>
      </c>
      <c r="I18" s="9">
        <v>7500</v>
      </c>
      <c r="J18" s="20">
        <v>7500</v>
      </c>
      <c r="K18" s="9">
        <v>7500</v>
      </c>
      <c r="L18" s="20">
        <v>7500</v>
      </c>
    </row>
    <row r="19" spans="1:12" ht="18.5" x14ac:dyDescent="0.45">
      <c r="A19" s="4"/>
      <c r="B19" s="11" t="s">
        <v>19</v>
      </c>
      <c r="C19" s="11" t="s">
        <v>20</v>
      </c>
      <c r="D19" s="11">
        <v>155823</v>
      </c>
      <c r="E19" s="12">
        <v>6751270</v>
      </c>
      <c r="F19" s="10">
        <v>45658</v>
      </c>
      <c r="G19" s="9">
        <v>7500</v>
      </c>
      <c r="H19" s="20">
        <v>7500</v>
      </c>
      <c r="I19" s="9">
        <v>7500</v>
      </c>
      <c r="J19" s="20">
        <v>7500</v>
      </c>
      <c r="K19" s="9">
        <v>7500</v>
      </c>
      <c r="L19" s="20">
        <v>7500</v>
      </c>
    </row>
    <row r="20" spans="1:12" ht="18.5" x14ac:dyDescent="0.45">
      <c r="A20" s="4"/>
      <c r="B20" s="11" t="s">
        <v>19</v>
      </c>
      <c r="C20" s="11" t="s">
        <v>20</v>
      </c>
      <c r="D20" s="11">
        <v>158132</v>
      </c>
      <c r="E20" s="12" t="s">
        <v>22</v>
      </c>
      <c r="F20" s="10">
        <v>45658</v>
      </c>
      <c r="G20" s="9">
        <v>7500</v>
      </c>
      <c r="H20" s="20">
        <v>7500</v>
      </c>
      <c r="I20" s="9">
        <v>7500</v>
      </c>
      <c r="J20" s="20">
        <v>7500</v>
      </c>
      <c r="K20" s="9">
        <v>7500</v>
      </c>
      <c r="L20" s="20">
        <v>7500</v>
      </c>
    </row>
    <row r="21" spans="1:12" ht="25" x14ac:dyDescent="0.45">
      <c r="A21" s="4"/>
      <c r="B21" s="11" t="s">
        <v>23</v>
      </c>
      <c r="C21" s="11" t="s">
        <v>24</v>
      </c>
      <c r="D21" s="11">
        <v>149037</v>
      </c>
      <c r="E21" s="11" t="s">
        <v>25</v>
      </c>
      <c r="F21" s="10">
        <v>45658</v>
      </c>
      <c r="G21" s="9">
        <v>20000</v>
      </c>
      <c r="H21" s="20">
        <v>20000</v>
      </c>
      <c r="I21" s="9">
        <v>20000</v>
      </c>
      <c r="J21" s="20">
        <v>20000</v>
      </c>
      <c r="K21" s="9">
        <v>20000</v>
      </c>
      <c r="L21" s="20">
        <v>20000</v>
      </c>
    </row>
    <row r="22" spans="1:12" ht="18.5" x14ac:dyDescent="0.45">
      <c r="A22" s="4"/>
      <c r="B22" s="11" t="s">
        <v>26</v>
      </c>
      <c r="C22" s="11" t="s">
        <v>27</v>
      </c>
      <c r="D22" s="11">
        <v>143979</v>
      </c>
      <c r="E22" s="11" t="s">
        <v>28</v>
      </c>
      <c r="F22" s="10">
        <v>45658</v>
      </c>
      <c r="G22" s="9">
        <v>2100</v>
      </c>
      <c r="H22" s="20">
        <v>1900</v>
      </c>
      <c r="I22" s="9">
        <v>2100</v>
      </c>
      <c r="J22" s="20">
        <v>1900</v>
      </c>
      <c r="K22" s="9">
        <v>2100</v>
      </c>
      <c r="L22" s="20">
        <v>1900</v>
      </c>
    </row>
    <row r="23" spans="1:12" ht="18.5" x14ac:dyDescent="0.45">
      <c r="A23" s="4"/>
      <c r="B23" s="3"/>
      <c r="G23" s="8" t="s">
        <v>29</v>
      </c>
      <c r="H23" s="7">
        <f>SUM(H17:H22)</f>
        <v>51400</v>
      </c>
      <c r="I23" s="8" t="s">
        <v>29</v>
      </c>
      <c r="J23" s="7">
        <f>SUM(J17:J22)</f>
        <v>51400</v>
      </c>
      <c r="K23" s="8" t="s">
        <v>29</v>
      </c>
      <c r="L23" s="7">
        <f>SUM(L17:L22)</f>
        <v>51400</v>
      </c>
    </row>
    <row r="24" spans="1:12" ht="18.5" x14ac:dyDescent="0.45">
      <c r="A24" s="4"/>
      <c r="B24" s="3"/>
      <c r="G24" s="6" t="s">
        <v>30</v>
      </c>
      <c r="H24" s="5">
        <v>25000</v>
      </c>
      <c r="I24" s="6" t="s">
        <v>30</v>
      </c>
      <c r="J24" s="5">
        <v>25000</v>
      </c>
      <c r="K24" s="6" t="s">
        <v>30</v>
      </c>
      <c r="L24" s="5">
        <v>25000</v>
      </c>
    </row>
    <row r="25" spans="1:12" ht="18.5" x14ac:dyDescent="0.45">
      <c r="A25" s="4"/>
      <c r="G25" s="6" t="s">
        <v>31</v>
      </c>
      <c r="H25" s="5">
        <f>H23+H24</f>
        <v>76400</v>
      </c>
      <c r="I25" s="6" t="s">
        <v>31</v>
      </c>
      <c r="J25" s="5">
        <f>J23+J24</f>
        <v>76400</v>
      </c>
      <c r="K25" s="6" t="s">
        <v>31</v>
      </c>
      <c r="L25" s="5">
        <f>L23+L24</f>
        <v>76400</v>
      </c>
    </row>
    <row r="26" spans="1:12" ht="18.5" x14ac:dyDescent="0.45">
      <c r="A26" s="4"/>
      <c r="B26" s="3"/>
    </row>
    <row r="28" spans="1:12" ht="18.5" x14ac:dyDescent="0.45">
      <c r="B28" s="2" t="s">
        <v>32</v>
      </c>
      <c r="C28" s="1">
        <f>H25+J25+L25</f>
        <v>229200</v>
      </c>
    </row>
  </sheetData>
  <sheetProtection algorithmName="SHA-512" hashValue="hHaI+0J0lR469iv0aqQlXdZEJFUpSJb/hlHn9UkfZa1X6qU6sofOrn6mPMYP6qJjsmbjJy6r54Hm89kBdkOFjQ==" saltValue="NnaNVPWFewQuEo+8u40cXw==" spinCount="100000" sheet="1" objects="1" scenarios="1"/>
  <mergeCells count="3">
    <mergeCell ref="A11:C11"/>
    <mergeCell ref="B13:C13"/>
    <mergeCell ref="B14:C14"/>
  </mergeCells>
  <pageMargins left="0.7" right="0.7" top="0.75" bottom="0.75" header="0.3" footer="0.3"/>
  <pageSetup paperSize="9" scale="6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a0513-ce83-4bdf-9c12-6955527aa688">
      <Terms xmlns="http://schemas.microsoft.com/office/infopath/2007/PartnerControls"/>
    </lcf76f155ced4ddcb4097134ff3c332f>
    <TaxCatchAll xmlns="4bb73252-7012-42de-a183-0397b7eb05e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FDF80CF0D5E7449D4F0C3E7BE362FB" ma:contentTypeVersion="14" ma:contentTypeDescription="Create a new document." ma:contentTypeScope="" ma:versionID="c3f1f2c123ba2d91d830c5ecc5662615">
  <xsd:schema xmlns:xsd="http://www.w3.org/2001/XMLSchema" xmlns:xs="http://www.w3.org/2001/XMLSchema" xmlns:p="http://schemas.microsoft.com/office/2006/metadata/properties" xmlns:ns2="4bb73252-7012-42de-a183-0397b7eb05e6" xmlns:ns3="e9ea0513-ce83-4bdf-9c12-6955527aa688" targetNamespace="http://schemas.microsoft.com/office/2006/metadata/properties" ma:root="true" ma:fieldsID="946d1bba1cf2c2f16cd34398d15d1d8d" ns2:_="" ns3:_="">
    <xsd:import namespace="4bb73252-7012-42de-a183-0397b7eb05e6"/>
    <xsd:import namespace="e9ea0513-ce83-4bdf-9c12-6955527aa68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73252-7012-42de-a183-0397b7eb05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38851d0-d3b4-4b08-bdde-263c331686d8}" ma:internalName="TaxCatchAll" ma:showField="CatchAllData" ma:web="4bb73252-7012-42de-a183-0397b7eb05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a0513-ce83-4bdf-9c12-6955527aa6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c342a8c-b427-4ddf-ac8c-7978289b67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A24AC0-FCF1-4874-9033-C33749548A2C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e0ed6653-2567-4b65-ac99-fef63f114098"/>
    <ds:schemaRef ds:uri="6a9906d8-7354-4b2d-a694-b1e5ee9da8e0"/>
    <ds:schemaRef ds:uri="e9ea0513-ce83-4bdf-9c12-6955527aa688"/>
    <ds:schemaRef ds:uri="4bb73252-7012-42de-a183-0397b7eb05e6"/>
  </ds:schemaRefs>
</ds:datastoreItem>
</file>

<file path=customXml/itemProps2.xml><?xml version="1.0" encoding="utf-8"?>
<ds:datastoreItem xmlns:ds="http://schemas.openxmlformats.org/officeDocument/2006/customXml" ds:itemID="{6AE3F3B2-EB42-410F-8FCF-4E2733BED7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b73252-7012-42de-a183-0397b7eb05e6"/>
    <ds:schemaRef ds:uri="e9ea0513-ce83-4bdf-9c12-6955527aa6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E2CBFA-511E-4BC0-95AA-E96C20A39D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5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Susana Tarazona</cp:lastModifiedBy>
  <cp:revision/>
  <cp:lastPrinted>2024-09-05T09:02:06Z</cp:lastPrinted>
  <dcterms:created xsi:type="dcterms:W3CDTF">2024-06-13T10:11:31Z</dcterms:created>
  <dcterms:modified xsi:type="dcterms:W3CDTF">2024-09-05T09:02:10Z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0x01010059FDF80CF0D5E7449D4F0C3E7BE362FB</vt:lpwstr>
  </property>
  <property fmtid="{D5CDD505-2E9C-101B-9397-08002B2CF9AE}" pid="3" name="MediaServiceImageTags">
    <vt:lpwstr/>
  </property>
</Properties>
</file>