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Torredembarra PPT_Ajuntament\02. FASE II. Redacció PPT\Annexos PPT\Annex 9. Models de presentació oferta\"/>
    </mc:Choice>
  </mc:AlternateContent>
  <xr:revisionPtr revIDLastSave="0" documentId="13_ncr:1_{6ED5ADA7-A22A-4121-AD59-9EFEEDB0797B}" xr6:coauthVersionLast="47" xr6:coauthVersionMax="47" xr10:uidLastSave="{00000000-0000-0000-0000-000000000000}"/>
  <bookViews>
    <workbookView xWindow="28680" yWindow="-120" windowWidth="29040" windowHeight="15720" tabRatio="782" activeTab="2" xr2:uid="{00000000-000D-0000-FFFF-FFFF00000000}"/>
  </bookViews>
  <sheets>
    <sheet name="TOTAL CONTRACTA" sheetId="78" r:id="rId1"/>
    <sheet name="Cost Directe_FASE I" sheetId="80" r:id="rId2"/>
    <sheet name="Cost Directe_FASE II" sheetId="79" r:id="rId3"/>
    <sheet name="Inversions" sheetId="11" r:id="rId4"/>
    <sheet name="Servei" sheetId="77" r:id="rId5"/>
    <sheet name="Unit personal" sheetId="71" r:id="rId6"/>
    <sheet name="Unit maq" sheetId="73" r:id="rId7"/>
    <sheet name="Antiguitat pers." sheetId="72" r:id="rId8"/>
  </sheets>
  <externalReferences>
    <externalReference r:id="rId9"/>
  </externalReferences>
  <definedNames>
    <definedName name="_Fill" hidden="1">#REF!</definedName>
    <definedName name="_xlnm.Print_Area" localSheetId="1">'Cost Directe_FASE I'!$D$3:$S$45</definedName>
    <definedName name="_xlnm.Print_Area" localSheetId="2">'Cost Directe_FASE II'!$D$3:$S$45</definedName>
    <definedName name="_xlnm.Print_Area" localSheetId="3">Inversions!$B$2:$P$34,Inversions!$R$6:$ET$34</definedName>
    <definedName name="_xlnm.Print_Area" localSheetId="4">Servei!$C$6:$V$99</definedName>
    <definedName name="_xlnm.Print_Area" localSheetId="0">'TOTAL CONTRACTA'!$D$3:$L$18</definedName>
    <definedName name="_xlnm.Print_Area" localSheetId="5">'Unit personal'!$A$1:$L$61</definedName>
    <definedName name="BI">[1]PARÀMETRES!$F$14</definedName>
    <definedName name="CC">[1]PARÀMETRES!$F$16</definedName>
    <definedName name="DG">[1]PARÀMETRES!$F$15</definedName>
    <definedName name="dies_conveni">[1]Dies!$B$21</definedName>
    <definedName name="GASOIL">[1]PARÀMETRES!$F$19</definedName>
    <definedName name="GASOLINA">[1]PARÀMETRES!$F$41</definedName>
    <definedName name="hores_dia">[1]PARÀMETRES!$F$29</definedName>
    <definedName name="IVA">[1]PARÀMETRES!$F$18</definedName>
    <definedName name="Maq">[1]BD!$A$4:$AG$580</definedName>
    <definedName name="Mezcla">[1]PARÀMETRES!$F$43</definedName>
    <definedName name="seguro0">[1]PARÀMETRES!$F$33</definedName>
    <definedName name="seguro1">[1]PARÀMETRES!$F$35</definedName>
    <definedName name="seguro2">[1]PARÀMETRES!$F$36</definedName>
    <definedName name="seguro3">[1]PARÀMETRES!$F$37</definedName>
    <definedName name="seguro4">[1]PARÀMETRES!$F$38</definedName>
    <definedName name="seguro6">[1]PARÀMETRES!$F$34</definedName>
    <definedName name="Serveis">'[1]Llistat serveis'!$B$2:$F$26</definedName>
    <definedName name="tipos">[1]PARÀMETRES!$F$13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4" i="80" l="1"/>
  <c r="R44" i="80"/>
  <c r="Q44" i="80"/>
  <c r="P44" i="80"/>
  <c r="O44" i="80"/>
  <c r="N44" i="80"/>
  <c r="M44" i="80"/>
  <c r="L44" i="80"/>
  <c r="K44" i="80"/>
  <c r="J44" i="80"/>
  <c r="I44" i="80"/>
  <c r="H44" i="80"/>
  <c r="G44" i="80"/>
  <c r="D3" i="80"/>
  <c r="S44" i="79"/>
  <c r="R44" i="79"/>
  <c r="Q44" i="79"/>
  <c r="P44" i="79"/>
  <c r="O44" i="79"/>
  <c r="N44" i="79"/>
  <c r="M44" i="79"/>
  <c r="L44" i="79"/>
  <c r="K44" i="79"/>
  <c r="J44" i="79"/>
  <c r="I44" i="79"/>
  <c r="H44" i="79"/>
  <c r="G44" i="79"/>
  <c r="D3" i="79"/>
  <c r="B2" i="11" l="1"/>
  <c r="F17" i="78"/>
  <c r="G17" i="78"/>
  <c r="H17" i="78"/>
  <c r="I17" i="78"/>
  <c r="J17" i="78"/>
  <c r="K17" i="78"/>
  <c r="L17" i="78"/>
  <c r="E17" i="78"/>
  <c r="P34" i="11"/>
  <c r="O34" i="11"/>
  <c r="N34" i="11"/>
  <c r="M34" i="11"/>
  <c r="L34" i="11"/>
  <c r="K34" i="11"/>
  <c r="J34" i="11"/>
  <c r="H34" i="11"/>
  <c r="G34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BT32" i="11"/>
  <c r="BU32" i="11"/>
  <c r="BV32" i="11"/>
  <c r="BW32" i="11"/>
  <c r="BX32" i="11"/>
  <c r="BY32" i="11"/>
  <c r="BZ32" i="11"/>
  <c r="CA32" i="11"/>
  <c r="CB32" i="11"/>
  <c r="CC32" i="11"/>
  <c r="CD32" i="11"/>
  <c r="CE32" i="11"/>
  <c r="CF32" i="11"/>
  <c r="CG32" i="11"/>
  <c r="CH32" i="11"/>
  <c r="CI32" i="11"/>
  <c r="CJ32" i="11"/>
  <c r="CK32" i="11"/>
  <c r="CL32" i="11"/>
  <c r="CM32" i="11"/>
  <c r="CN32" i="11"/>
  <c r="CO32" i="11"/>
  <c r="CP32" i="11"/>
  <c r="CQ32" i="11"/>
  <c r="CR32" i="11"/>
  <c r="CS32" i="11"/>
  <c r="CT32" i="11"/>
  <c r="CU32" i="11"/>
  <c r="CV32" i="11"/>
  <c r="CW32" i="11"/>
  <c r="CX32" i="11"/>
  <c r="CY32" i="11"/>
  <c r="CZ32" i="11"/>
  <c r="DA32" i="11"/>
  <c r="DB32" i="11"/>
  <c r="DC32" i="11"/>
  <c r="DD32" i="11"/>
  <c r="DE32" i="11"/>
  <c r="DF32" i="11"/>
  <c r="DG32" i="11"/>
  <c r="DH32" i="11"/>
  <c r="DI32" i="11"/>
  <c r="DJ32" i="11"/>
  <c r="DK32" i="11"/>
  <c r="DL32" i="11"/>
  <c r="DM32" i="11"/>
  <c r="DN32" i="11"/>
  <c r="DO32" i="11"/>
  <c r="DP32" i="11"/>
  <c r="DQ32" i="11"/>
  <c r="DR32" i="11"/>
  <c r="DS32" i="11"/>
  <c r="DT32" i="11"/>
  <c r="DU32" i="11"/>
  <c r="DV32" i="11"/>
  <c r="DW32" i="11"/>
  <c r="DX32" i="11"/>
  <c r="DY32" i="11"/>
  <c r="DZ32" i="11"/>
  <c r="EA32" i="11"/>
  <c r="EB32" i="11"/>
  <c r="EC32" i="11"/>
  <c r="ED32" i="11"/>
  <c r="EE32" i="11"/>
  <c r="EF32" i="11"/>
  <c r="EG32" i="11"/>
  <c r="EH32" i="11"/>
  <c r="EI32" i="11"/>
  <c r="EJ32" i="11"/>
  <c r="EK32" i="11"/>
  <c r="EL32" i="11"/>
  <c r="EM32" i="11"/>
  <c r="EN32" i="11"/>
  <c r="EO32" i="11"/>
  <c r="EP32" i="11"/>
  <c r="EQ32" i="11"/>
  <c r="ER32" i="11"/>
  <c r="ES32" i="11"/>
  <c r="ET32" i="11"/>
  <c r="R32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BT31" i="11"/>
  <c r="BU31" i="11"/>
  <c r="BV31" i="11"/>
  <c r="BW31" i="11"/>
  <c r="BX31" i="11"/>
  <c r="BY31" i="11"/>
  <c r="BZ31" i="11"/>
  <c r="CA31" i="11"/>
  <c r="CB31" i="11"/>
  <c r="CC31" i="11"/>
  <c r="CD31" i="11"/>
  <c r="CE31" i="11"/>
  <c r="CF31" i="11"/>
  <c r="CG31" i="11"/>
  <c r="CH31" i="11"/>
  <c r="CI31" i="11"/>
  <c r="CJ31" i="11"/>
  <c r="CK31" i="11"/>
  <c r="CL31" i="11"/>
  <c r="CM31" i="11"/>
  <c r="CN31" i="11"/>
  <c r="CO31" i="11"/>
  <c r="CP31" i="11"/>
  <c r="CQ31" i="11"/>
  <c r="CR31" i="11"/>
  <c r="CS31" i="11"/>
  <c r="CT31" i="11"/>
  <c r="CU31" i="11"/>
  <c r="CV31" i="11"/>
  <c r="CW31" i="11"/>
  <c r="CX31" i="11"/>
  <c r="CY31" i="11"/>
  <c r="CZ31" i="11"/>
  <c r="DA31" i="11"/>
  <c r="DB31" i="11"/>
  <c r="DC31" i="11"/>
  <c r="DD31" i="11"/>
  <c r="DE31" i="11"/>
  <c r="DF31" i="11"/>
  <c r="DG31" i="11"/>
  <c r="DH31" i="11"/>
  <c r="DI31" i="11"/>
  <c r="DJ31" i="11"/>
  <c r="DK31" i="11"/>
  <c r="DL31" i="11"/>
  <c r="DM31" i="11"/>
  <c r="DN31" i="11"/>
  <c r="DO31" i="11"/>
  <c r="DP31" i="11"/>
  <c r="DQ31" i="11"/>
  <c r="DR31" i="11"/>
  <c r="DS31" i="11"/>
  <c r="DT31" i="11"/>
  <c r="DU31" i="11"/>
  <c r="DV31" i="11"/>
  <c r="DW31" i="11"/>
  <c r="DX31" i="11"/>
  <c r="DY31" i="11"/>
  <c r="DZ31" i="11"/>
  <c r="EA31" i="11"/>
  <c r="EB31" i="11"/>
  <c r="EC31" i="11"/>
  <c r="ED31" i="11"/>
  <c r="EE31" i="11"/>
  <c r="EF31" i="11"/>
  <c r="EG31" i="11"/>
  <c r="EH31" i="11"/>
  <c r="EI31" i="11"/>
  <c r="EJ31" i="11"/>
  <c r="EK31" i="11"/>
  <c r="EL31" i="11"/>
  <c r="EM31" i="11"/>
  <c r="EN31" i="11"/>
  <c r="EO31" i="11"/>
  <c r="EP31" i="11"/>
  <c r="EQ31" i="11"/>
  <c r="ER31" i="11"/>
  <c r="ES31" i="11"/>
  <c r="ET31" i="11"/>
  <c r="R31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BT30" i="11"/>
  <c r="BU30" i="11"/>
  <c r="BV30" i="11"/>
  <c r="BW30" i="11"/>
  <c r="BX30" i="11"/>
  <c r="BY30" i="11"/>
  <c r="BZ30" i="11"/>
  <c r="CA30" i="11"/>
  <c r="CB30" i="11"/>
  <c r="CC30" i="11"/>
  <c r="CD30" i="11"/>
  <c r="CE30" i="11"/>
  <c r="CF30" i="11"/>
  <c r="CG30" i="11"/>
  <c r="CH30" i="11"/>
  <c r="CI30" i="11"/>
  <c r="CJ30" i="11"/>
  <c r="CK30" i="11"/>
  <c r="CL30" i="11"/>
  <c r="CM30" i="11"/>
  <c r="CN30" i="11"/>
  <c r="CO30" i="11"/>
  <c r="CP30" i="11"/>
  <c r="CQ30" i="11"/>
  <c r="CR30" i="11"/>
  <c r="CS30" i="11"/>
  <c r="CT30" i="11"/>
  <c r="CU30" i="11"/>
  <c r="CV30" i="11"/>
  <c r="CW30" i="11"/>
  <c r="CX30" i="11"/>
  <c r="CY30" i="11"/>
  <c r="CZ30" i="11"/>
  <c r="DA30" i="11"/>
  <c r="DB30" i="11"/>
  <c r="DC30" i="11"/>
  <c r="DD30" i="11"/>
  <c r="DE30" i="11"/>
  <c r="DF30" i="11"/>
  <c r="DG30" i="11"/>
  <c r="DH30" i="11"/>
  <c r="DI30" i="11"/>
  <c r="DJ30" i="11"/>
  <c r="DK30" i="11"/>
  <c r="DL30" i="11"/>
  <c r="DM30" i="11"/>
  <c r="DN30" i="11"/>
  <c r="DO30" i="11"/>
  <c r="DP30" i="11"/>
  <c r="DQ30" i="11"/>
  <c r="DR30" i="11"/>
  <c r="DS30" i="11"/>
  <c r="DT30" i="11"/>
  <c r="DU30" i="11"/>
  <c r="DV30" i="11"/>
  <c r="DW30" i="11"/>
  <c r="DX30" i="11"/>
  <c r="DY30" i="11"/>
  <c r="DZ30" i="11"/>
  <c r="EA30" i="11"/>
  <c r="EB30" i="11"/>
  <c r="EC30" i="11"/>
  <c r="ED30" i="11"/>
  <c r="EE30" i="11"/>
  <c r="EF30" i="11"/>
  <c r="EG30" i="11"/>
  <c r="EH30" i="11"/>
  <c r="EI30" i="11"/>
  <c r="EJ30" i="11"/>
  <c r="EK30" i="11"/>
  <c r="EL30" i="11"/>
  <c r="EM30" i="11"/>
  <c r="EN30" i="11"/>
  <c r="EO30" i="11"/>
  <c r="EP30" i="11"/>
  <c r="EQ30" i="11"/>
  <c r="ER30" i="11"/>
  <c r="ES30" i="11"/>
  <c r="ET30" i="11"/>
  <c r="R30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BT29" i="11"/>
  <c r="BU29" i="11"/>
  <c r="BV29" i="11"/>
  <c r="BW29" i="11"/>
  <c r="BX29" i="11"/>
  <c r="BY29" i="11"/>
  <c r="BZ29" i="11"/>
  <c r="CA29" i="11"/>
  <c r="CB29" i="11"/>
  <c r="CC29" i="11"/>
  <c r="CD29" i="11"/>
  <c r="CE29" i="11"/>
  <c r="CF29" i="11"/>
  <c r="CG29" i="11"/>
  <c r="CH29" i="11"/>
  <c r="CI29" i="11"/>
  <c r="CJ29" i="11"/>
  <c r="CK29" i="11"/>
  <c r="CL29" i="11"/>
  <c r="CM29" i="11"/>
  <c r="CN29" i="11"/>
  <c r="CO29" i="11"/>
  <c r="CP29" i="11"/>
  <c r="CQ29" i="11"/>
  <c r="CR29" i="11"/>
  <c r="CS29" i="11"/>
  <c r="CT29" i="11"/>
  <c r="CU29" i="11"/>
  <c r="CV29" i="11"/>
  <c r="CW29" i="11"/>
  <c r="CX29" i="11"/>
  <c r="CY29" i="11"/>
  <c r="CZ29" i="11"/>
  <c r="DA29" i="11"/>
  <c r="DB29" i="11"/>
  <c r="DC29" i="11"/>
  <c r="DD29" i="11"/>
  <c r="DE29" i="11"/>
  <c r="DF29" i="11"/>
  <c r="DG29" i="11"/>
  <c r="DH29" i="11"/>
  <c r="DI29" i="11"/>
  <c r="DJ29" i="11"/>
  <c r="DK29" i="11"/>
  <c r="DL29" i="11"/>
  <c r="DM29" i="11"/>
  <c r="DN29" i="11"/>
  <c r="DO29" i="11"/>
  <c r="DP29" i="11"/>
  <c r="DQ29" i="11"/>
  <c r="DR29" i="11"/>
  <c r="DS29" i="11"/>
  <c r="DT29" i="11"/>
  <c r="DU29" i="11"/>
  <c r="DV29" i="11"/>
  <c r="DW29" i="11"/>
  <c r="DX29" i="11"/>
  <c r="DY29" i="11"/>
  <c r="DZ29" i="11"/>
  <c r="EA29" i="11"/>
  <c r="EB29" i="11"/>
  <c r="EC29" i="11"/>
  <c r="ED29" i="11"/>
  <c r="EE29" i="11"/>
  <c r="EF29" i="11"/>
  <c r="EG29" i="11"/>
  <c r="EH29" i="11"/>
  <c r="EI29" i="11"/>
  <c r="EJ29" i="11"/>
  <c r="EK29" i="11"/>
  <c r="EL29" i="11"/>
  <c r="EM29" i="11"/>
  <c r="EN29" i="11"/>
  <c r="EO29" i="11"/>
  <c r="EP29" i="11"/>
  <c r="EQ29" i="11"/>
  <c r="ER29" i="11"/>
  <c r="ES29" i="11"/>
  <c r="ET29" i="11"/>
  <c r="R29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BT28" i="11"/>
  <c r="BU28" i="11"/>
  <c r="BV28" i="11"/>
  <c r="BW28" i="11"/>
  <c r="BX28" i="11"/>
  <c r="BY28" i="11"/>
  <c r="BZ28" i="11"/>
  <c r="CA28" i="11"/>
  <c r="CB28" i="11"/>
  <c r="CC28" i="11"/>
  <c r="CD28" i="11"/>
  <c r="CE28" i="11"/>
  <c r="CF28" i="11"/>
  <c r="CG28" i="11"/>
  <c r="CH28" i="11"/>
  <c r="CI28" i="11"/>
  <c r="CJ28" i="11"/>
  <c r="CK28" i="11"/>
  <c r="CL28" i="11"/>
  <c r="CM28" i="11"/>
  <c r="CN28" i="11"/>
  <c r="CO28" i="11"/>
  <c r="CP28" i="11"/>
  <c r="CQ28" i="11"/>
  <c r="CR28" i="11"/>
  <c r="CS28" i="11"/>
  <c r="CT28" i="11"/>
  <c r="CU28" i="11"/>
  <c r="CV28" i="11"/>
  <c r="CW28" i="11"/>
  <c r="CX28" i="11"/>
  <c r="CY28" i="11"/>
  <c r="CZ28" i="11"/>
  <c r="DA28" i="11"/>
  <c r="DB28" i="11"/>
  <c r="DC28" i="11"/>
  <c r="DD28" i="11"/>
  <c r="DE28" i="11"/>
  <c r="DF28" i="11"/>
  <c r="DG28" i="11"/>
  <c r="DH28" i="11"/>
  <c r="DI28" i="11"/>
  <c r="DJ28" i="11"/>
  <c r="DK28" i="11"/>
  <c r="DL28" i="11"/>
  <c r="DM28" i="11"/>
  <c r="DN28" i="11"/>
  <c r="DO28" i="11"/>
  <c r="DP28" i="11"/>
  <c r="DQ28" i="11"/>
  <c r="DR28" i="11"/>
  <c r="DS28" i="11"/>
  <c r="DT28" i="11"/>
  <c r="DU28" i="11"/>
  <c r="DV28" i="11"/>
  <c r="DW28" i="11"/>
  <c r="DX28" i="11"/>
  <c r="DY28" i="11"/>
  <c r="DZ28" i="11"/>
  <c r="EA28" i="11"/>
  <c r="EB28" i="11"/>
  <c r="EC28" i="11"/>
  <c r="ED28" i="11"/>
  <c r="EE28" i="11"/>
  <c r="EF28" i="11"/>
  <c r="EG28" i="11"/>
  <c r="EH28" i="11"/>
  <c r="EI28" i="11"/>
  <c r="EJ28" i="11"/>
  <c r="EK28" i="11"/>
  <c r="EL28" i="11"/>
  <c r="EM28" i="11"/>
  <c r="EN28" i="11"/>
  <c r="EO28" i="11"/>
  <c r="EP28" i="11"/>
  <c r="EQ28" i="11"/>
  <c r="ER28" i="11"/>
  <c r="ES28" i="11"/>
  <c r="ET28" i="11"/>
  <c r="R28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BT27" i="11"/>
  <c r="BU27" i="11"/>
  <c r="BV27" i="11"/>
  <c r="BW27" i="11"/>
  <c r="BX27" i="11"/>
  <c r="BY27" i="11"/>
  <c r="BZ27" i="11"/>
  <c r="CA27" i="11"/>
  <c r="CB27" i="11"/>
  <c r="CC27" i="11"/>
  <c r="CD27" i="11"/>
  <c r="CE27" i="11"/>
  <c r="CF27" i="11"/>
  <c r="CG27" i="11"/>
  <c r="CH27" i="11"/>
  <c r="CI27" i="11"/>
  <c r="CJ27" i="11"/>
  <c r="CK27" i="11"/>
  <c r="CL27" i="11"/>
  <c r="CM27" i="11"/>
  <c r="CN27" i="11"/>
  <c r="CO27" i="11"/>
  <c r="CP27" i="11"/>
  <c r="CQ27" i="11"/>
  <c r="CR27" i="11"/>
  <c r="CS27" i="11"/>
  <c r="CT27" i="11"/>
  <c r="CU27" i="11"/>
  <c r="CV27" i="11"/>
  <c r="CW27" i="11"/>
  <c r="CX27" i="11"/>
  <c r="CY27" i="11"/>
  <c r="CZ27" i="11"/>
  <c r="DA27" i="11"/>
  <c r="DB27" i="11"/>
  <c r="DC27" i="11"/>
  <c r="DD27" i="11"/>
  <c r="DE27" i="11"/>
  <c r="DF27" i="11"/>
  <c r="DG27" i="11"/>
  <c r="DH27" i="11"/>
  <c r="DI27" i="11"/>
  <c r="DJ27" i="11"/>
  <c r="DK27" i="11"/>
  <c r="DL27" i="11"/>
  <c r="DM27" i="11"/>
  <c r="DN27" i="11"/>
  <c r="DO27" i="11"/>
  <c r="DP27" i="11"/>
  <c r="DQ27" i="11"/>
  <c r="DR27" i="11"/>
  <c r="DS27" i="11"/>
  <c r="DT27" i="11"/>
  <c r="DU27" i="11"/>
  <c r="DV27" i="11"/>
  <c r="DW27" i="11"/>
  <c r="DX27" i="11"/>
  <c r="DY27" i="11"/>
  <c r="DZ27" i="11"/>
  <c r="EA27" i="11"/>
  <c r="EB27" i="11"/>
  <c r="EC27" i="11"/>
  <c r="ED27" i="11"/>
  <c r="EE27" i="11"/>
  <c r="EF27" i="11"/>
  <c r="EG27" i="11"/>
  <c r="EH27" i="11"/>
  <c r="EI27" i="11"/>
  <c r="EJ27" i="11"/>
  <c r="EK27" i="11"/>
  <c r="EL27" i="11"/>
  <c r="EM27" i="11"/>
  <c r="EN27" i="11"/>
  <c r="EO27" i="11"/>
  <c r="EP27" i="11"/>
  <c r="EQ27" i="11"/>
  <c r="ER27" i="11"/>
  <c r="ES27" i="11"/>
  <c r="ET27" i="11"/>
  <c r="R27" i="11"/>
  <c r="S26" i="11"/>
  <c r="R26" i="11"/>
  <c r="P19" i="11"/>
  <c r="O19" i="11"/>
  <c r="N19" i="11"/>
  <c r="M19" i="11"/>
  <c r="L19" i="11"/>
  <c r="K19" i="11"/>
  <c r="J19" i="11"/>
  <c r="H19" i="11"/>
  <c r="G19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BT17" i="11"/>
  <c r="BU17" i="11"/>
  <c r="BV17" i="11"/>
  <c r="BW17" i="11"/>
  <c r="BX17" i="11"/>
  <c r="BY17" i="11"/>
  <c r="BZ17" i="11"/>
  <c r="CA17" i="11"/>
  <c r="CB17" i="11"/>
  <c r="CC17" i="11"/>
  <c r="CD17" i="11"/>
  <c r="CE17" i="11"/>
  <c r="CF17" i="11"/>
  <c r="CG17" i="11"/>
  <c r="CH17" i="11"/>
  <c r="CI17" i="11"/>
  <c r="CJ17" i="11"/>
  <c r="CK17" i="11"/>
  <c r="CL17" i="11"/>
  <c r="CM17" i="11"/>
  <c r="CN17" i="11"/>
  <c r="CO17" i="11"/>
  <c r="CP17" i="11"/>
  <c r="CQ17" i="11"/>
  <c r="CR17" i="11"/>
  <c r="CS17" i="11"/>
  <c r="CT17" i="11"/>
  <c r="CU17" i="11"/>
  <c r="CV17" i="11"/>
  <c r="CW17" i="11"/>
  <c r="CX17" i="11"/>
  <c r="CY17" i="11"/>
  <c r="CZ17" i="11"/>
  <c r="DA17" i="11"/>
  <c r="DB17" i="11"/>
  <c r="DC17" i="11"/>
  <c r="DD17" i="11"/>
  <c r="DE17" i="11"/>
  <c r="DF17" i="11"/>
  <c r="DG17" i="11"/>
  <c r="DH17" i="11"/>
  <c r="DI17" i="11"/>
  <c r="DJ17" i="11"/>
  <c r="DK17" i="11"/>
  <c r="DL17" i="11"/>
  <c r="DM17" i="11"/>
  <c r="DN17" i="11"/>
  <c r="DO17" i="11"/>
  <c r="DP17" i="11"/>
  <c r="DQ17" i="11"/>
  <c r="DR17" i="11"/>
  <c r="DS17" i="11"/>
  <c r="DT17" i="11"/>
  <c r="DU17" i="11"/>
  <c r="DV17" i="11"/>
  <c r="DW17" i="11"/>
  <c r="DX17" i="11"/>
  <c r="DY17" i="11"/>
  <c r="DZ17" i="11"/>
  <c r="EA17" i="11"/>
  <c r="EB17" i="11"/>
  <c r="EC17" i="11"/>
  <c r="ED17" i="11"/>
  <c r="EE17" i="11"/>
  <c r="EF17" i="11"/>
  <c r="EG17" i="11"/>
  <c r="EH17" i="11"/>
  <c r="EI17" i="11"/>
  <c r="EJ17" i="11"/>
  <c r="EK17" i="11"/>
  <c r="EL17" i="11"/>
  <c r="EM17" i="11"/>
  <c r="EN17" i="11"/>
  <c r="EO17" i="11"/>
  <c r="EP17" i="11"/>
  <c r="EQ17" i="11"/>
  <c r="ER17" i="11"/>
  <c r="ES17" i="11"/>
  <c r="ET17" i="11"/>
  <c r="R17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BT16" i="11"/>
  <c r="BU16" i="11"/>
  <c r="BV16" i="11"/>
  <c r="BW16" i="11"/>
  <c r="BX16" i="11"/>
  <c r="BY16" i="11"/>
  <c r="BZ16" i="11"/>
  <c r="CA16" i="11"/>
  <c r="CB16" i="11"/>
  <c r="CC16" i="11"/>
  <c r="CD16" i="11"/>
  <c r="CE16" i="11"/>
  <c r="CF16" i="11"/>
  <c r="CG16" i="11"/>
  <c r="CH16" i="11"/>
  <c r="CI16" i="11"/>
  <c r="CJ16" i="11"/>
  <c r="CK16" i="11"/>
  <c r="CL16" i="11"/>
  <c r="CM16" i="11"/>
  <c r="CN16" i="11"/>
  <c r="CO16" i="11"/>
  <c r="CP16" i="11"/>
  <c r="CQ16" i="11"/>
  <c r="CR16" i="11"/>
  <c r="CS16" i="11"/>
  <c r="CT16" i="11"/>
  <c r="CU16" i="11"/>
  <c r="CV16" i="11"/>
  <c r="CW16" i="11"/>
  <c r="CX16" i="11"/>
  <c r="CY16" i="11"/>
  <c r="CZ16" i="11"/>
  <c r="DA16" i="11"/>
  <c r="DB16" i="11"/>
  <c r="DC16" i="11"/>
  <c r="DD16" i="11"/>
  <c r="DE16" i="11"/>
  <c r="DF16" i="11"/>
  <c r="DG16" i="11"/>
  <c r="DH16" i="11"/>
  <c r="DI16" i="11"/>
  <c r="DJ16" i="11"/>
  <c r="DK16" i="11"/>
  <c r="DL16" i="11"/>
  <c r="DM16" i="11"/>
  <c r="DN16" i="11"/>
  <c r="DO16" i="11"/>
  <c r="DP16" i="11"/>
  <c r="DQ16" i="11"/>
  <c r="DR16" i="11"/>
  <c r="DS16" i="11"/>
  <c r="DT16" i="11"/>
  <c r="DU16" i="11"/>
  <c r="DV16" i="11"/>
  <c r="DW16" i="11"/>
  <c r="DX16" i="11"/>
  <c r="DY16" i="11"/>
  <c r="DZ16" i="11"/>
  <c r="EA16" i="11"/>
  <c r="EB16" i="11"/>
  <c r="EC16" i="11"/>
  <c r="ED16" i="11"/>
  <c r="EE16" i="11"/>
  <c r="EF16" i="11"/>
  <c r="EG16" i="11"/>
  <c r="EH16" i="11"/>
  <c r="EI16" i="11"/>
  <c r="EJ16" i="11"/>
  <c r="EK16" i="11"/>
  <c r="EL16" i="11"/>
  <c r="EM16" i="11"/>
  <c r="EN16" i="11"/>
  <c r="EO16" i="11"/>
  <c r="EP16" i="11"/>
  <c r="EQ16" i="11"/>
  <c r="ER16" i="11"/>
  <c r="ES16" i="11"/>
  <c r="ET16" i="11"/>
  <c r="R16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BT15" i="11"/>
  <c r="BU15" i="11"/>
  <c r="BV15" i="11"/>
  <c r="BW15" i="11"/>
  <c r="BX15" i="11"/>
  <c r="BY15" i="11"/>
  <c r="BZ15" i="11"/>
  <c r="CA15" i="11"/>
  <c r="CB15" i="11"/>
  <c r="CC15" i="11"/>
  <c r="CD15" i="11"/>
  <c r="CE15" i="11"/>
  <c r="CF15" i="11"/>
  <c r="CG15" i="11"/>
  <c r="CH15" i="11"/>
  <c r="CI15" i="11"/>
  <c r="CJ15" i="11"/>
  <c r="CK15" i="11"/>
  <c r="CL15" i="11"/>
  <c r="CM15" i="11"/>
  <c r="CN15" i="11"/>
  <c r="CO15" i="11"/>
  <c r="CP15" i="11"/>
  <c r="CQ15" i="11"/>
  <c r="CR15" i="11"/>
  <c r="CS15" i="11"/>
  <c r="CT15" i="11"/>
  <c r="CU15" i="11"/>
  <c r="CV15" i="11"/>
  <c r="CW15" i="11"/>
  <c r="CX15" i="11"/>
  <c r="CY15" i="11"/>
  <c r="CZ15" i="11"/>
  <c r="DA15" i="11"/>
  <c r="DB15" i="11"/>
  <c r="DC15" i="11"/>
  <c r="DD15" i="11"/>
  <c r="DE15" i="11"/>
  <c r="DF15" i="11"/>
  <c r="DG15" i="11"/>
  <c r="DH15" i="11"/>
  <c r="DI15" i="11"/>
  <c r="DJ15" i="11"/>
  <c r="DK15" i="11"/>
  <c r="DL15" i="11"/>
  <c r="DM15" i="11"/>
  <c r="DN15" i="11"/>
  <c r="DO15" i="11"/>
  <c r="DP15" i="11"/>
  <c r="DQ15" i="11"/>
  <c r="DR15" i="11"/>
  <c r="DS15" i="11"/>
  <c r="DT15" i="11"/>
  <c r="DU15" i="11"/>
  <c r="DV15" i="11"/>
  <c r="DW15" i="11"/>
  <c r="DX15" i="11"/>
  <c r="DY15" i="11"/>
  <c r="DZ15" i="11"/>
  <c r="EA15" i="11"/>
  <c r="EB15" i="11"/>
  <c r="EC15" i="11"/>
  <c r="ED15" i="11"/>
  <c r="EE15" i="11"/>
  <c r="EF15" i="11"/>
  <c r="EG15" i="11"/>
  <c r="EH15" i="11"/>
  <c r="EI15" i="11"/>
  <c r="EJ15" i="11"/>
  <c r="EK15" i="11"/>
  <c r="EL15" i="11"/>
  <c r="EM15" i="11"/>
  <c r="EN15" i="11"/>
  <c r="EO15" i="11"/>
  <c r="EP15" i="11"/>
  <c r="EQ15" i="11"/>
  <c r="ER15" i="11"/>
  <c r="ES15" i="11"/>
  <c r="ET15" i="11"/>
  <c r="R15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BT14" i="11"/>
  <c r="BU14" i="11"/>
  <c r="BV14" i="11"/>
  <c r="BW14" i="11"/>
  <c r="BX14" i="11"/>
  <c r="BY14" i="11"/>
  <c r="BZ14" i="11"/>
  <c r="CA14" i="11"/>
  <c r="CB14" i="11"/>
  <c r="CC14" i="11"/>
  <c r="CD14" i="11"/>
  <c r="CE14" i="11"/>
  <c r="CF14" i="11"/>
  <c r="CG14" i="11"/>
  <c r="CH14" i="11"/>
  <c r="CI14" i="11"/>
  <c r="CJ14" i="11"/>
  <c r="CK14" i="11"/>
  <c r="CL14" i="11"/>
  <c r="CM14" i="11"/>
  <c r="CN14" i="11"/>
  <c r="CO14" i="11"/>
  <c r="CP14" i="11"/>
  <c r="CQ14" i="11"/>
  <c r="CR14" i="11"/>
  <c r="CS14" i="11"/>
  <c r="CT14" i="11"/>
  <c r="CU14" i="11"/>
  <c r="CV14" i="11"/>
  <c r="CW14" i="11"/>
  <c r="CX14" i="11"/>
  <c r="CY14" i="11"/>
  <c r="CZ14" i="11"/>
  <c r="DA14" i="11"/>
  <c r="DB14" i="11"/>
  <c r="DC14" i="11"/>
  <c r="DD14" i="11"/>
  <c r="DE14" i="11"/>
  <c r="DF14" i="11"/>
  <c r="DG14" i="11"/>
  <c r="DH14" i="11"/>
  <c r="DI14" i="11"/>
  <c r="DJ14" i="11"/>
  <c r="DK14" i="11"/>
  <c r="DL14" i="11"/>
  <c r="DM14" i="11"/>
  <c r="DN14" i="11"/>
  <c r="DO14" i="11"/>
  <c r="DP14" i="11"/>
  <c r="DQ14" i="11"/>
  <c r="DR14" i="11"/>
  <c r="DS14" i="11"/>
  <c r="DT14" i="11"/>
  <c r="DU14" i="11"/>
  <c r="DV14" i="11"/>
  <c r="DW14" i="11"/>
  <c r="DX14" i="11"/>
  <c r="DY14" i="11"/>
  <c r="DZ14" i="11"/>
  <c r="EA14" i="11"/>
  <c r="EB14" i="11"/>
  <c r="EC14" i="11"/>
  <c r="ED14" i="11"/>
  <c r="EE14" i="11"/>
  <c r="EF14" i="11"/>
  <c r="EG14" i="11"/>
  <c r="EH14" i="11"/>
  <c r="EI14" i="11"/>
  <c r="EJ14" i="11"/>
  <c r="EK14" i="11"/>
  <c r="EL14" i="11"/>
  <c r="EM14" i="11"/>
  <c r="EN14" i="11"/>
  <c r="EO14" i="11"/>
  <c r="EP14" i="11"/>
  <c r="EQ14" i="11"/>
  <c r="ER14" i="11"/>
  <c r="ES14" i="11"/>
  <c r="ET14" i="11"/>
  <c r="R14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BW13" i="11"/>
  <c r="BX13" i="11"/>
  <c r="BY13" i="11"/>
  <c r="BZ13" i="11"/>
  <c r="CA13" i="11"/>
  <c r="CB13" i="11"/>
  <c r="CC13" i="11"/>
  <c r="CD13" i="11"/>
  <c r="CE13" i="11"/>
  <c r="CF13" i="11"/>
  <c r="CG13" i="11"/>
  <c r="CH13" i="11"/>
  <c r="CI13" i="11"/>
  <c r="CJ13" i="11"/>
  <c r="CK13" i="11"/>
  <c r="CL13" i="11"/>
  <c r="CM13" i="11"/>
  <c r="CN13" i="11"/>
  <c r="CO13" i="11"/>
  <c r="CP13" i="11"/>
  <c r="CQ13" i="11"/>
  <c r="CR13" i="11"/>
  <c r="CS13" i="11"/>
  <c r="CT13" i="11"/>
  <c r="CU13" i="11"/>
  <c r="CV13" i="11"/>
  <c r="CW13" i="11"/>
  <c r="CX13" i="11"/>
  <c r="CY13" i="11"/>
  <c r="CZ13" i="11"/>
  <c r="DA13" i="11"/>
  <c r="DB13" i="11"/>
  <c r="DC13" i="11"/>
  <c r="DD13" i="11"/>
  <c r="DE13" i="11"/>
  <c r="DF13" i="11"/>
  <c r="DG13" i="11"/>
  <c r="DH13" i="11"/>
  <c r="DI13" i="11"/>
  <c r="DJ13" i="11"/>
  <c r="DK13" i="11"/>
  <c r="DL13" i="11"/>
  <c r="DM13" i="11"/>
  <c r="DN13" i="11"/>
  <c r="DO13" i="11"/>
  <c r="DP13" i="11"/>
  <c r="DQ13" i="11"/>
  <c r="DR13" i="11"/>
  <c r="DS13" i="11"/>
  <c r="DT13" i="11"/>
  <c r="DU13" i="11"/>
  <c r="DV13" i="11"/>
  <c r="DW13" i="11"/>
  <c r="DX13" i="11"/>
  <c r="DY13" i="11"/>
  <c r="DZ13" i="11"/>
  <c r="EA13" i="11"/>
  <c r="EB13" i="11"/>
  <c r="EC13" i="11"/>
  <c r="ED13" i="11"/>
  <c r="EE13" i="11"/>
  <c r="EF13" i="11"/>
  <c r="EG13" i="11"/>
  <c r="EH13" i="11"/>
  <c r="EI13" i="11"/>
  <c r="EJ13" i="11"/>
  <c r="EK13" i="11"/>
  <c r="EL13" i="11"/>
  <c r="EM13" i="11"/>
  <c r="EN13" i="11"/>
  <c r="EO13" i="11"/>
  <c r="EP13" i="11"/>
  <c r="EQ13" i="11"/>
  <c r="ER13" i="11"/>
  <c r="ES13" i="11"/>
  <c r="ET13" i="11"/>
  <c r="R13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/>
  <c r="CB12" i="11"/>
  <c r="CC12" i="11"/>
  <c r="CD12" i="11"/>
  <c r="CE12" i="11"/>
  <c r="CF12" i="11"/>
  <c r="CG12" i="11"/>
  <c r="CH12" i="11"/>
  <c r="CI12" i="11"/>
  <c r="CJ12" i="11"/>
  <c r="CK12" i="11"/>
  <c r="CL12" i="11"/>
  <c r="CM12" i="11"/>
  <c r="CN12" i="11"/>
  <c r="CO12" i="11"/>
  <c r="CP12" i="11"/>
  <c r="CQ12" i="11"/>
  <c r="CR12" i="11"/>
  <c r="CS12" i="11"/>
  <c r="CT12" i="11"/>
  <c r="CU12" i="11"/>
  <c r="CV12" i="11"/>
  <c r="CW12" i="11"/>
  <c r="CX12" i="11"/>
  <c r="CY12" i="11"/>
  <c r="CZ12" i="11"/>
  <c r="DA12" i="11"/>
  <c r="DB12" i="11"/>
  <c r="DC12" i="11"/>
  <c r="DD12" i="11"/>
  <c r="DE12" i="11"/>
  <c r="DF12" i="11"/>
  <c r="DG12" i="11"/>
  <c r="DH12" i="11"/>
  <c r="DI12" i="11"/>
  <c r="DJ12" i="11"/>
  <c r="DK12" i="11"/>
  <c r="DL12" i="11"/>
  <c r="DM12" i="11"/>
  <c r="DN12" i="11"/>
  <c r="DO12" i="11"/>
  <c r="DP12" i="11"/>
  <c r="DQ12" i="11"/>
  <c r="DR12" i="11"/>
  <c r="DS12" i="11"/>
  <c r="DT12" i="11"/>
  <c r="DU12" i="11"/>
  <c r="DV12" i="11"/>
  <c r="DW12" i="11"/>
  <c r="DX12" i="11"/>
  <c r="DY12" i="11"/>
  <c r="DZ12" i="11"/>
  <c r="EA12" i="11"/>
  <c r="EB12" i="11"/>
  <c r="EC12" i="11"/>
  <c r="ED12" i="11"/>
  <c r="EE12" i="11"/>
  <c r="EF12" i="11"/>
  <c r="EG12" i="11"/>
  <c r="EH12" i="11"/>
  <c r="EI12" i="11"/>
  <c r="EJ12" i="11"/>
  <c r="EK12" i="11"/>
  <c r="EL12" i="11"/>
  <c r="EM12" i="11"/>
  <c r="EN12" i="11"/>
  <c r="EO12" i="11"/>
  <c r="EP12" i="11"/>
  <c r="EQ12" i="11"/>
  <c r="ER12" i="11"/>
  <c r="ES12" i="11"/>
  <c r="ET12" i="11"/>
  <c r="R12" i="11"/>
  <c r="S11" i="11"/>
  <c r="T11" i="11"/>
  <c r="R11" i="11"/>
  <c r="S33" i="11"/>
  <c r="T26" i="11"/>
  <c r="U11" i="11"/>
  <c r="T18" i="11"/>
  <c r="S18" i="11"/>
  <c r="T33" i="11"/>
  <c r="U26" i="11"/>
  <c r="U18" i="11"/>
  <c r="V11" i="11"/>
  <c r="R25" i="77"/>
  <c r="U33" i="11"/>
  <c r="V26" i="11"/>
  <c r="V18" i="11"/>
  <c r="W11" i="11"/>
  <c r="V33" i="11"/>
  <c r="W26" i="11"/>
  <c r="W18" i="11"/>
  <c r="X11" i="11"/>
  <c r="R53" i="77"/>
  <c r="R67" i="77"/>
  <c r="R81" i="77"/>
  <c r="R39" i="77"/>
  <c r="W33" i="11"/>
  <c r="X26" i="11"/>
  <c r="X18" i="11"/>
  <c r="Y11" i="11"/>
  <c r="R84" i="77"/>
  <c r="X33" i="11"/>
  <c r="Y26" i="11"/>
  <c r="Z11" i="11"/>
  <c r="Y18" i="11"/>
  <c r="Y33" i="11"/>
  <c r="Z26" i="11"/>
  <c r="Z18" i="11"/>
  <c r="AA11" i="11"/>
  <c r="R95" i="77"/>
  <c r="R97" i="77"/>
  <c r="R99" i="77"/>
  <c r="AA26" i="11"/>
  <c r="Z33" i="11"/>
  <c r="AB11" i="11"/>
  <c r="AA18" i="11"/>
  <c r="AA33" i="11"/>
  <c r="AB26" i="11"/>
  <c r="AB18" i="11"/>
  <c r="AC11" i="11"/>
  <c r="F46" i="73"/>
  <c r="D46" i="73"/>
  <c r="C46" i="73"/>
  <c r="B46" i="73"/>
  <c r="H20" i="72"/>
  <c r="L52" i="71"/>
  <c r="J52" i="71"/>
  <c r="H52" i="71"/>
  <c r="F52" i="71"/>
  <c r="D52" i="71"/>
  <c r="L51" i="71"/>
  <c r="J51" i="71"/>
  <c r="H51" i="71"/>
  <c r="F51" i="71"/>
  <c r="D51" i="71"/>
  <c r="L50" i="71"/>
  <c r="J50" i="71"/>
  <c r="H50" i="71"/>
  <c r="F50" i="71"/>
  <c r="D50" i="71"/>
  <c r="L49" i="71"/>
  <c r="J49" i="71"/>
  <c r="H49" i="71"/>
  <c r="F49" i="71"/>
  <c r="D49" i="71"/>
  <c r="L48" i="71"/>
  <c r="J48" i="71"/>
  <c r="H48" i="71"/>
  <c r="F48" i="71"/>
  <c r="D48" i="71"/>
  <c r="L47" i="71"/>
  <c r="J47" i="71"/>
  <c r="H47" i="71"/>
  <c r="F47" i="71"/>
  <c r="D47" i="71"/>
  <c r="L45" i="71"/>
  <c r="J45" i="71"/>
  <c r="H45" i="71"/>
  <c r="F45" i="71"/>
  <c r="D45" i="71"/>
  <c r="L44" i="71"/>
  <c r="J44" i="71"/>
  <c r="H44" i="71"/>
  <c r="F44" i="71"/>
  <c r="D44" i="71"/>
  <c r="L43" i="71"/>
  <c r="J43" i="71"/>
  <c r="H43" i="71"/>
  <c r="F43" i="71"/>
  <c r="D43" i="71"/>
  <c r="L42" i="71"/>
  <c r="J42" i="71"/>
  <c r="H42" i="71"/>
  <c r="F42" i="71"/>
  <c r="D42" i="71"/>
  <c r="L41" i="71"/>
  <c r="J41" i="71"/>
  <c r="H41" i="71"/>
  <c r="F41" i="71"/>
  <c r="D41" i="71"/>
  <c r="L40" i="71"/>
  <c r="J40" i="71"/>
  <c r="H40" i="71"/>
  <c r="F40" i="71"/>
  <c r="D40" i="71"/>
  <c r="L39" i="71"/>
  <c r="J39" i="71"/>
  <c r="H39" i="71"/>
  <c r="F39" i="71"/>
  <c r="D39" i="71"/>
  <c r="L38" i="71"/>
  <c r="J38" i="71"/>
  <c r="H38" i="71"/>
  <c r="F38" i="71"/>
  <c r="D38" i="71"/>
  <c r="AB33" i="11"/>
  <c r="AC26" i="11"/>
  <c r="AD11" i="11"/>
  <c r="AC18" i="11"/>
  <c r="F53" i="71"/>
  <c r="F54" i="71"/>
  <c r="F56" i="71"/>
  <c r="F60" i="71"/>
  <c r="H53" i="71"/>
  <c r="H54" i="71"/>
  <c r="H56" i="71"/>
  <c r="H60" i="71"/>
  <c r="D53" i="71"/>
  <c r="D54" i="71"/>
  <c r="D56" i="71"/>
  <c r="D60" i="71"/>
  <c r="J53" i="71"/>
  <c r="J54" i="71"/>
  <c r="J57" i="71"/>
  <c r="J60" i="71"/>
  <c r="L53" i="71"/>
  <c r="L54" i="71"/>
  <c r="L57" i="71"/>
  <c r="L60" i="71"/>
  <c r="AC33" i="11"/>
  <c r="AD26" i="11"/>
  <c r="AD18" i="11"/>
  <c r="AE11" i="11"/>
  <c r="AE26" i="11"/>
  <c r="AD33" i="11"/>
  <c r="AE18" i="11"/>
  <c r="AF11" i="11"/>
  <c r="AE33" i="11"/>
  <c r="AF26" i="11"/>
  <c r="AF18" i="11"/>
  <c r="AG11" i="11"/>
  <c r="AF33" i="11"/>
  <c r="AG26" i="11"/>
  <c r="AG18" i="11"/>
  <c r="AH11" i="11"/>
  <c r="AG33" i="11"/>
  <c r="AH26" i="11"/>
  <c r="AH18" i="11"/>
  <c r="AI11" i="11"/>
  <c r="AH33" i="11"/>
  <c r="AI26" i="11"/>
  <c r="AI18" i="11"/>
  <c r="AJ11" i="11"/>
  <c r="AI33" i="11"/>
  <c r="AJ26" i="11"/>
  <c r="AJ18" i="11"/>
  <c r="AK11" i="11"/>
  <c r="AJ33" i="11"/>
  <c r="AK26" i="11"/>
  <c r="AL11" i="11"/>
  <c r="AK18" i="11"/>
  <c r="AK33" i="11"/>
  <c r="AL26" i="11"/>
  <c r="AL18" i="11"/>
  <c r="AM11" i="11"/>
  <c r="AM26" i="11"/>
  <c r="AL33" i="11"/>
  <c r="AN11" i="11"/>
  <c r="AM18" i="11"/>
  <c r="AM33" i="11"/>
  <c r="AN26" i="11"/>
  <c r="AN18" i="11"/>
  <c r="AO11" i="11"/>
  <c r="AN33" i="11"/>
  <c r="AO26" i="11"/>
  <c r="AP11" i="11"/>
  <c r="AO18" i="11"/>
  <c r="AO33" i="11"/>
  <c r="AP26" i="11"/>
  <c r="AP18" i="11"/>
  <c r="AQ11" i="11"/>
  <c r="AP33" i="11"/>
  <c r="AQ26" i="11"/>
  <c r="AQ18" i="11"/>
  <c r="AR11" i="11"/>
  <c r="AQ33" i="11"/>
  <c r="AR26" i="11"/>
  <c r="AS11" i="11"/>
  <c r="AR18" i="11"/>
  <c r="AR33" i="11"/>
  <c r="AS26" i="11"/>
  <c r="AS18" i="11"/>
  <c r="AT11" i="11"/>
  <c r="AS33" i="11"/>
  <c r="AT26" i="11"/>
  <c r="AT18" i="11"/>
  <c r="AU11" i="11"/>
  <c r="AT33" i="11"/>
  <c r="AU26" i="11"/>
  <c r="AU18" i="11"/>
  <c r="AV11" i="11"/>
  <c r="AU33" i="11"/>
  <c r="AV26" i="11"/>
  <c r="AV18" i="11"/>
  <c r="AW11" i="11"/>
  <c r="AW26" i="11"/>
  <c r="AV33" i="11"/>
  <c r="AW18" i="11"/>
  <c r="AX11" i="11"/>
  <c r="AW33" i="11"/>
  <c r="AX26" i="11"/>
  <c r="AX18" i="11"/>
  <c r="AY11" i="11"/>
  <c r="AY26" i="11"/>
  <c r="AX33" i="11"/>
  <c r="AY18" i="11"/>
  <c r="AZ11" i="11"/>
  <c r="AY33" i="11"/>
  <c r="AZ26" i="11"/>
  <c r="AZ18" i="11"/>
  <c r="BA11" i="11"/>
  <c r="AZ33" i="11"/>
  <c r="BA26" i="11"/>
  <c r="BA18" i="11"/>
  <c r="BB11" i="11"/>
  <c r="BA33" i="11"/>
  <c r="BB26" i="11"/>
  <c r="BB18" i="11"/>
  <c r="BC11" i="11"/>
  <c r="BB33" i="11"/>
  <c r="BC26" i="11"/>
  <c r="BD11" i="11"/>
  <c r="BC18" i="11"/>
  <c r="BC33" i="11"/>
  <c r="BD26" i="11"/>
  <c r="BE11" i="11"/>
  <c r="BD18" i="11"/>
  <c r="BD33" i="11"/>
  <c r="BE26" i="11"/>
  <c r="BE18" i="11"/>
  <c r="BF11" i="11"/>
  <c r="BE33" i="11"/>
  <c r="BF26" i="11"/>
  <c r="BF18" i="11"/>
  <c r="BG11" i="11"/>
  <c r="BF33" i="11"/>
  <c r="BG26" i="11"/>
  <c r="BG18" i="11"/>
  <c r="BH11" i="11"/>
  <c r="BG33" i="11"/>
  <c r="BH26" i="11"/>
  <c r="BH18" i="11"/>
  <c r="BI11" i="11"/>
  <c r="BH33" i="11"/>
  <c r="BI26" i="11"/>
  <c r="BJ11" i="11"/>
  <c r="BI18" i="11"/>
  <c r="BI33" i="11"/>
  <c r="BJ26" i="11"/>
  <c r="BK11" i="11"/>
  <c r="BJ18" i="11"/>
  <c r="BJ33" i="11"/>
  <c r="BK26" i="11"/>
  <c r="BL11" i="11"/>
  <c r="BK18" i="11"/>
  <c r="BK33" i="11"/>
  <c r="BL26" i="11"/>
  <c r="BL18" i="11"/>
  <c r="BM11" i="11"/>
  <c r="BL33" i="11"/>
  <c r="BM26" i="11"/>
  <c r="BN11" i="11"/>
  <c r="BM18" i="11"/>
  <c r="BM33" i="11"/>
  <c r="BN26" i="11"/>
  <c r="BN18" i="11"/>
  <c r="BO11" i="11"/>
  <c r="BN33" i="11"/>
  <c r="BO26" i="11"/>
  <c r="BO18" i="11"/>
  <c r="BP11" i="11"/>
  <c r="BO33" i="11"/>
  <c r="BP26" i="11"/>
  <c r="BP18" i="11"/>
  <c r="BQ11" i="11"/>
  <c r="BP33" i="11"/>
  <c r="BQ26" i="11"/>
  <c r="BQ18" i="11"/>
  <c r="BR11" i="11"/>
  <c r="BQ33" i="11"/>
  <c r="BR26" i="11"/>
  <c r="BR18" i="11"/>
  <c r="BS11" i="11"/>
  <c r="BR33" i="11"/>
  <c r="BS26" i="11"/>
  <c r="BT11" i="11"/>
  <c r="BS18" i="11"/>
  <c r="BS33" i="11"/>
  <c r="BT26" i="11"/>
  <c r="BT18" i="11"/>
  <c r="BU11" i="11"/>
  <c r="BT33" i="11"/>
  <c r="BU26" i="11"/>
  <c r="BV11" i="11"/>
  <c r="BU18" i="11"/>
  <c r="BU33" i="11"/>
  <c r="BV26" i="11"/>
  <c r="BV18" i="11"/>
  <c r="BW11" i="11"/>
  <c r="BW26" i="11"/>
  <c r="BV33" i="11"/>
  <c r="BX11" i="11"/>
  <c r="BW18" i="11"/>
  <c r="BW33" i="11"/>
  <c r="BX26" i="11"/>
  <c r="BX18" i="11"/>
  <c r="BY11" i="11"/>
  <c r="BX33" i="11"/>
  <c r="BY26" i="11"/>
  <c r="BZ11" i="11"/>
  <c r="BY18" i="11"/>
  <c r="BY33" i="11"/>
  <c r="BZ26" i="11"/>
  <c r="BZ18" i="11"/>
  <c r="CA11" i="11"/>
  <c r="BZ33" i="11"/>
  <c r="CA26" i="11"/>
  <c r="CA18" i="11"/>
  <c r="CB11" i="11"/>
  <c r="CA33" i="11"/>
  <c r="CB26" i="11"/>
  <c r="CC11" i="11"/>
  <c r="CB18" i="11"/>
  <c r="CB33" i="11"/>
  <c r="CC26" i="11"/>
  <c r="CC18" i="11"/>
  <c r="CD11" i="11"/>
  <c r="CC33" i="11"/>
  <c r="CD26" i="11"/>
  <c r="CD18" i="11"/>
  <c r="CE11" i="11"/>
  <c r="CD33" i="11"/>
  <c r="CE26" i="11"/>
  <c r="CF11" i="11"/>
  <c r="CE18" i="11"/>
  <c r="CE33" i="11"/>
  <c r="CF26" i="11"/>
  <c r="CF18" i="11"/>
  <c r="CG11" i="11"/>
  <c r="CF33" i="11"/>
  <c r="CG26" i="11"/>
  <c r="CG18" i="11"/>
  <c r="CH11" i="11"/>
  <c r="CG33" i="11"/>
  <c r="CH26" i="11"/>
  <c r="CH18" i="11"/>
  <c r="CI11" i="11"/>
  <c r="CI26" i="11"/>
  <c r="CH33" i="11"/>
  <c r="CI18" i="11"/>
  <c r="CJ11" i="11"/>
  <c r="CI33" i="11"/>
  <c r="CJ26" i="11"/>
  <c r="CJ18" i="11"/>
  <c r="CK11" i="11"/>
  <c r="CJ33" i="11"/>
  <c r="CK26" i="11"/>
  <c r="CL11" i="11"/>
  <c r="CK18" i="11"/>
  <c r="CK33" i="11"/>
  <c r="CL26" i="11"/>
  <c r="CL18" i="11"/>
  <c r="CM11" i="11"/>
  <c r="CM26" i="11"/>
  <c r="CL33" i="11"/>
  <c r="CN11" i="11"/>
  <c r="CM18" i="11"/>
  <c r="CM33" i="11"/>
  <c r="CN26" i="11"/>
  <c r="CO11" i="11"/>
  <c r="CN18" i="11"/>
  <c r="CN33" i="11"/>
  <c r="CO26" i="11"/>
  <c r="CO18" i="11"/>
  <c r="CP11" i="11"/>
  <c r="CO33" i="11"/>
  <c r="CP26" i="11"/>
  <c r="CP18" i="11"/>
  <c r="CQ11" i="11"/>
  <c r="CP33" i="11"/>
  <c r="CQ26" i="11"/>
  <c r="CR11" i="11"/>
  <c r="CQ18" i="11"/>
  <c r="CQ33" i="11"/>
  <c r="CR26" i="11"/>
  <c r="CR18" i="11"/>
  <c r="CS11" i="11"/>
  <c r="CR33" i="11"/>
  <c r="CS26" i="11"/>
  <c r="CS18" i="11"/>
  <c r="CT11" i="11"/>
  <c r="CS33" i="11"/>
  <c r="CT26" i="11"/>
  <c r="CU11" i="11"/>
  <c r="CT18" i="11"/>
  <c r="CT33" i="11"/>
  <c r="CU26" i="11"/>
  <c r="CU18" i="11"/>
  <c r="CV11" i="11"/>
  <c r="CU33" i="11"/>
  <c r="CV26" i="11"/>
  <c r="CV18" i="11"/>
  <c r="CW11" i="11"/>
  <c r="CV33" i="11"/>
  <c r="CW26" i="11"/>
  <c r="CX11" i="11"/>
  <c r="CW18" i="11"/>
  <c r="CW33" i="11"/>
  <c r="CX26" i="11"/>
  <c r="CX18" i="11"/>
  <c r="CY11" i="11"/>
  <c r="CX33" i="11"/>
  <c r="CY26" i="11"/>
  <c r="CY18" i="11"/>
  <c r="CZ11" i="11"/>
  <c r="CY33" i="11"/>
  <c r="CZ26" i="11"/>
  <c r="CZ18" i="11"/>
  <c r="DA11" i="11"/>
  <c r="CZ33" i="11"/>
  <c r="DA26" i="11"/>
  <c r="DA18" i="11"/>
  <c r="DB11" i="11"/>
  <c r="DA33" i="11"/>
  <c r="DB26" i="11"/>
  <c r="DB18" i="11"/>
  <c r="DC11" i="11"/>
  <c r="DB33" i="11"/>
  <c r="DC26" i="11"/>
  <c r="DD11" i="11"/>
  <c r="DC18" i="11"/>
  <c r="DC33" i="11"/>
  <c r="DD26" i="11"/>
  <c r="DD18" i="11"/>
  <c r="DE11" i="11"/>
  <c r="DD33" i="11"/>
  <c r="DE26" i="11"/>
  <c r="DF11" i="11"/>
  <c r="DE18" i="11"/>
  <c r="DE33" i="11"/>
  <c r="DF26" i="11"/>
  <c r="DF18" i="11"/>
  <c r="DG11" i="11"/>
  <c r="DG26" i="11"/>
  <c r="DF33" i="11"/>
  <c r="DG18" i="11"/>
  <c r="DH11" i="11"/>
  <c r="DG33" i="11"/>
  <c r="DH26" i="11"/>
  <c r="DH18" i="11"/>
  <c r="DI11" i="11"/>
  <c r="DH33" i="11"/>
  <c r="DI26" i="11"/>
  <c r="DJ11" i="11"/>
  <c r="DI18" i="11"/>
  <c r="DI33" i="11"/>
  <c r="DJ26" i="11"/>
  <c r="DJ18" i="11"/>
  <c r="DK11" i="11"/>
  <c r="DJ33" i="11"/>
  <c r="DK26" i="11"/>
  <c r="DK18" i="11"/>
  <c r="DL11" i="11"/>
  <c r="DK33" i="11"/>
  <c r="DL26" i="11"/>
  <c r="DM11" i="11"/>
  <c r="DL18" i="11"/>
  <c r="DL33" i="11"/>
  <c r="DM26" i="11"/>
  <c r="DM18" i="11"/>
  <c r="DN11" i="11"/>
  <c r="DM33" i="11"/>
  <c r="DN26" i="11"/>
  <c r="DN18" i="11"/>
  <c r="DO11" i="11"/>
  <c r="DN33" i="11"/>
  <c r="DO26" i="11"/>
  <c r="DP11" i="11"/>
  <c r="DO18" i="11"/>
  <c r="DO33" i="11"/>
  <c r="DP26" i="11"/>
  <c r="DP18" i="11"/>
  <c r="DQ11" i="11"/>
  <c r="DQ26" i="11"/>
  <c r="DP33" i="11"/>
  <c r="DR11" i="11"/>
  <c r="DQ18" i="11"/>
  <c r="DQ33" i="11"/>
  <c r="DR26" i="11"/>
  <c r="DR18" i="11"/>
  <c r="DS11" i="11"/>
  <c r="DS26" i="11"/>
  <c r="DR33" i="11"/>
  <c r="DT11" i="11"/>
  <c r="DS18" i="11"/>
  <c r="DS33" i="11"/>
  <c r="DT26" i="11"/>
  <c r="DT18" i="11"/>
  <c r="DU11" i="11"/>
  <c r="DT33" i="11"/>
  <c r="DU26" i="11"/>
  <c r="DV11" i="11"/>
  <c r="DU18" i="11"/>
  <c r="DU33" i="11"/>
  <c r="DV26" i="11"/>
  <c r="DV18" i="11"/>
  <c r="DW11" i="11"/>
  <c r="DW26" i="11"/>
  <c r="DV33" i="11"/>
  <c r="DX11" i="11"/>
  <c r="DW18" i="11"/>
  <c r="DW33" i="11"/>
  <c r="DX26" i="11"/>
  <c r="DX18" i="11"/>
  <c r="DY11" i="11"/>
  <c r="DX33" i="11"/>
  <c r="DY26" i="11"/>
  <c r="DY18" i="11"/>
  <c r="DZ11" i="11"/>
  <c r="DY33" i="11"/>
  <c r="DZ26" i="11"/>
  <c r="DZ18" i="11"/>
  <c r="EA11" i="11"/>
  <c r="DZ33" i="11"/>
  <c r="EA26" i="11"/>
  <c r="EB11" i="11"/>
  <c r="EA18" i="11"/>
  <c r="EA33" i="11"/>
  <c r="EB26" i="11"/>
  <c r="EB18" i="11"/>
  <c r="EC11" i="11"/>
  <c r="EB33" i="11"/>
  <c r="EC26" i="11"/>
  <c r="ED11" i="11"/>
  <c r="EC18" i="11"/>
  <c r="EC33" i="11"/>
  <c r="ED26" i="11"/>
  <c r="EE11" i="11"/>
  <c r="ED18" i="11"/>
  <c r="EE26" i="11"/>
  <c r="ED33" i="11"/>
  <c r="EF11" i="11"/>
  <c r="EE18" i="11"/>
  <c r="EE33" i="11"/>
  <c r="EF26" i="11"/>
  <c r="EF18" i="11"/>
  <c r="EG11" i="11"/>
  <c r="EF33" i="11"/>
  <c r="EG26" i="11"/>
  <c r="EH11" i="11"/>
  <c r="EG18" i="11"/>
  <c r="EG33" i="11"/>
  <c r="EH26" i="11"/>
  <c r="EH18" i="11"/>
  <c r="EI11" i="11"/>
  <c r="EH33" i="11"/>
  <c r="EI26" i="11"/>
  <c r="EI18" i="11"/>
  <c r="EJ11" i="11"/>
  <c r="EI33" i="11"/>
  <c r="EJ26" i="11"/>
  <c r="EJ18" i="11"/>
  <c r="EK11" i="11"/>
  <c r="EJ33" i="11"/>
  <c r="EK26" i="11"/>
  <c r="EK18" i="11"/>
  <c r="EL11" i="11"/>
  <c r="EK33" i="11"/>
  <c r="EL26" i="11"/>
  <c r="EL18" i="11"/>
  <c r="EM11" i="11"/>
  <c r="EL33" i="11"/>
  <c r="EM26" i="11"/>
  <c r="EN11" i="11"/>
  <c r="EM18" i="11"/>
  <c r="EM33" i="11"/>
  <c r="EN26" i="11"/>
  <c r="EN18" i="11"/>
  <c r="EO11" i="11"/>
  <c r="EO26" i="11"/>
  <c r="EN33" i="11"/>
  <c r="EP11" i="11"/>
  <c r="EO18" i="11"/>
  <c r="EO33" i="11"/>
  <c r="EP26" i="11"/>
  <c r="EP18" i="11"/>
  <c r="EQ11" i="11"/>
  <c r="EQ26" i="11"/>
  <c r="EP33" i="11"/>
  <c r="ER11" i="11"/>
  <c r="EQ18" i="11"/>
  <c r="EQ33" i="11"/>
  <c r="ER26" i="11"/>
  <c r="ER18" i="11"/>
  <c r="ES11" i="11"/>
  <c r="ER33" i="11"/>
  <c r="ES26" i="11"/>
  <c r="ET11" i="11"/>
  <c r="ET18" i="11"/>
  <c r="ES18" i="11"/>
  <c r="ES33" i="11"/>
  <c r="ET26" i="11"/>
  <c r="ET33" i="11"/>
  <c r="C6" i="7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Oliete</author>
  </authors>
  <commentList>
    <comment ref="K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D.E. = </t>
        </r>
        <r>
          <rPr>
            <sz val="9"/>
            <color indexed="81"/>
            <rFont val="Tahoma"/>
            <family val="2"/>
          </rPr>
          <t xml:space="preserve">Dies equivalents de conveni. Són els dies de treball descomptant vacances, substitucions i absentisme segons estableixi el present conveni.
</t>
        </r>
      </text>
    </comment>
    <comment ref="L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PLANT.</t>
        </r>
        <r>
          <rPr>
            <sz val="9"/>
            <color indexed="81"/>
            <rFont val="Tahoma"/>
            <family val="2"/>
          </rPr>
          <t xml:space="preserve"> = Plantilla equivalent del servei
</t>
        </r>
      </text>
    </comment>
    <comment ref="M1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LL.T. = </t>
        </r>
        <r>
          <rPr>
            <sz val="9"/>
            <color indexed="81"/>
            <rFont val="Tahoma"/>
            <family val="2"/>
          </rPr>
          <t xml:space="preserve">Llocs de treball del servei (operaris al carrer prestant servei)
</t>
        </r>
      </text>
    </comment>
    <comment ref="H3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Eduard Oliete:</t>
        </r>
        <r>
          <rPr>
            <sz val="9"/>
            <color indexed="81"/>
            <rFont val="Tahoma"/>
            <family val="2"/>
          </rPr>
          <t xml:space="preserve">
inclou manteniment del 5% contenidors de l'estoc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Oliete Guiu</author>
    <author>Eduard Oliete</author>
  </authors>
  <commentList>
    <comment ref="G4" authorId="0" shapeId="0" xr:uid="{00000000-0006-0000-0300-000001000000}">
      <text>
        <r>
          <rPr>
            <sz val="9"/>
            <color indexed="81"/>
            <rFont val="Tahoma"/>
            <family val="2"/>
          </rPr>
          <t>Sense incloure absentisme</t>
        </r>
      </text>
    </comment>
    <comment ref="I4" authorId="1" shapeId="0" xr:uid="{00000000-0006-0000-0300-000002000000}">
      <text>
        <r>
          <rPr>
            <sz val="9"/>
            <color indexed="81"/>
            <rFont val="Tahoma"/>
            <family val="2"/>
          </rPr>
          <t>Cost jornada incloent absentisme aplicat</t>
        </r>
      </text>
    </comment>
  </commentList>
</comments>
</file>

<file path=xl/sharedStrings.xml><?xml version="1.0" encoding="utf-8"?>
<sst xmlns="http://schemas.openxmlformats.org/spreadsheetml/2006/main" count="669" uniqueCount="338">
  <si>
    <t>Servei de recollida de residus de Torredembarra</t>
  </si>
  <si>
    <t>COST DIRECTE DELS SERVEIS</t>
  </si>
  <si>
    <t>Pressupost Parcial del Servei de:</t>
  </si>
  <si>
    <t>ANY 1</t>
  </si>
  <si>
    <t>ANY 2</t>
  </si>
  <si>
    <t>ANY 3</t>
  </si>
  <si>
    <t>ANY 4</t>
  </si>
  <si>
    <t>ANY 5</t>
  </si>
  <si>
    <t>ANY 6</t>
  </si>
  <si>
    <t>ANY 7</t>
  </si>
  <si>
    <t>ANY 8</t>
  </si>
  <si>
    <t>IVA inclòs</t>
  </si>
  <si>
    <t>SERVEIS DE RECOLLIDA DOMÈSTICA DE RESIDUS</t>
  </si>
  <si>
    <t>SERVEIS DE RECOLLIDA COMERCIAL</t>
  </si>
  <si>
    <t>SERVEIS COMUNS</t>
  </si>
  <si>
    <t>TOTAL</t>
  </si>
  <si>
    <t>Hores anuals de personal</t>
  </si>
  <si>
    <t>Hores anuals de servei</t>
  </si>
  <si>
    <t>Plantilla</t>
  </si>
  <si>
    <t>Llocs treball</t>
  </si>
  <si>
    <t>Cost directe</t>
  </si>
  <si>
    <t>Subtotal 1</t>
  </si>
  <si>
    <t>Desp. Gen.</t>
  </si>
  <si>
    <t>Ben.  Ind.</t>
  </si>
  <si>
    <t>Subtotal 2</t>
  </si>
  <si>
    <t>IVA</t>
  </si>
  <si>
    <t>Cost Directe</t>
  </si>
  <si>
    <t>(A)</t>
  </si>
  <si>
    <t>(B)</t>
  </si>
  <si>
    <t>(C)</t>
  </si>
  <si>
    <t>(D)</t>
  </si>
  <si>
    <t>(E)</t>
  </si>
  <si>
    <t>Personal</t>
  </si>
  <si>
    <t>Maquinaria</t>
  </si>
  <si>
    <t>Rep. i mtt.</t>
  </si>
  <si>
    <t>Amortit. i finanç.</t>
  </si>
  <si>
    <t>Assegurances</t>
  </si>
  <si>
    <t>XX%</t>
  </si>
  <si>
    <t>Total Anual</t>
  </si>
  <si>
    <t>Serveis comuns</t>
  </si>
  <si>
    <t>INVERSIONS DE RECOLLIDA DE RESIDUS. MITJANS DE NOVA ADQUISICIÓ</t>
  </si>
  <si>
    <t>CODI</t>
  </si>
  <si>
    <t>Equip</t>
  </si>
  <si>
    <t xml:space="preserve"> núm. </t>
  </si>
  <si>
    <t>Anys</t>
  </si>
  <si>
    <t>Preu</t>
  </si>
  <si>
    <t xml:space="preserve">Total </t>
  </si>
  <si>
    <t>Quota</t>
  </si>
  <si>
    <t xml:space="preserve">Tipus </t>
  </si>
  <si>
    <t>Finançam.</t>
  </si>
  <si>
    <t>Subtotal 3</t>
  </si>
  <si>
    <t>Preu 1A</t>
  </si>
  <si>
    <t>PENDENTS D'AMORTITZACIÓ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</si>
  <si>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</si>
  <si>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</si>
  <si>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</si>
  <si>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</si>
  <si>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</si>
  <si>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</si>
  <si>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</si>
  <si>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</si>
  <si>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</si>
  <si>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</si>
  <si>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</si>
  <si>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Codi</t>
  </si>
  <si>
    <t>Equips</t>
  </si>
  <si>
    <t>d'amort.</t>
  </si>
  <si>
    <t>Unitari</t>
  </si>
  <si>
    <t>Inversió</t>
  </si>
  <si>
    <t>Amort.</t>
  </si>
  <si>
    <t>interès</t>
  </si>
  <si>
    <t>AL FINALITZAR:</t>
  </si>
  <si>
    <t>1 MES</t>
  </si>
  <si>
    <t>2 MESOS</t>
  </si>
  <si>
    <t>3 MESOS</t>
  </si>
  <si>
    <t>4 MESOS</t>
  </si>
  <si>
    <t>5 MESOS</t>
  </si>
  <si>
    <t>6 MESOS</t>
  </si>
  <si>
    <t>7 MESOS</t>
  </si>
  <si>
    <t>8 MESOS</t>
  </si>
  <si>
    <t>9 MESOS</t>
  </si>
  <si>
    <t>10 MESOS</t>
  </si>
  <si>
    <t>11 MESOS</t>
  </si>
  <si>
    <t>12 MESOS</t>
  </si>
  <si>
    <t>13 MESOS</t>
  </si>
  <si>
    <t>14 MESOS</t>
  </si>
  <si>
    <t>15 MESOS</t>
  </si>
  <si>
    <t>16 MESOS</t>
  </si>
  <si>
    <t>17 MESOS</t>
  </si>
  <si>
    <t>18 MESOS</t>
  </si>
  <si>
    <t>19 MESOS</t>
  </si>
  <si>
    <t>20 MESOS</t>
  </si>
  <si>
    <t>21 MESOS</t>
  </si>
  <si>
    <t>22 MESOS</t>
  </si>
  <si>
    <t>23 MESOS</t>
  </si>
  <si>
    <t>24 MESOS</t>
  </si>
  <si>
    <t>25 MESOS</t>
  </si>
  <si>
    <t>26 MESOS</t>
  </si>
  <si>
    <t>27 MESOS</t>
  </si>
  <si>
    <t>28 MESOS</t>
  </si>
  <si>
    <t>29 MESOS</t>
  </si>
  <si>
    <t>30 MESOS</t>
  </si>
  <si>
    <t>31 MESOS</t>
  </si>
  <si>
    <t>32 MESOS</t>
  </si>
  <si>
    <t>33 MESOS</t>
  </si>
  <si>
    <t>34 MESOS</t>
  </si>
  <si>
    <t>35 MESOS</t>
  </si>
  <si>
    <t>36 MESOS</t>
  </si>
  <si>
    <t>37 MESOS</t>
  </si>
  <si>
    <t>38 MESOS</t>
  </si>
  <si>
    <t>39 MESOS</t>
  </si>
  <si>
    <t>40 MESOS</t>
  </si>
  <si>
    <t>41 MESOS</t>
  </si>
  <si>
    <t>42 MESOS</t>
  </si>
  <si>
    <t>43 MESOS</t>
  </si>
  <si>
    <t>44 MESOS</t>
  </si>
  <si>
    <t>45 MESOS</t>
  </si>
  <si>
    <t>46 MESOS</t>
  </si>
  <si>
    <t>47 MESOS</t>
  </si>
  <si>
    <t>48 MESOS</t>
  </si>
  <si>
    <t>49 MESOS</t>
  </si>
  <si>
    <t>50 MESOS</t>
  </si>
  <si>
    <t>51 MESOS</t>
  </si>
  <si>
    <t>52 MESOS</t>
  </si>
  <si>
    <t>53 MESOS</t>
  </si>
  <si>
    <t>54 MESOS</t>
  </si>
  <si>
    <t>55 MESOS</t>
  </si>
  <si>
    <t>56 MESOS</t>
  </si>
  <si>
    <t>57 MESOS</t>
  </si>
  <si>
    <t>58 MESOS</t>
  </si>
  <si>
    <t>59 MESOS</t>
  </si>
  <si>
    <t>60 MESOS</t>
  </si>
  <si>
    <t>61 MESOS</t>
  </si>
  <si>
    <t>62 MESOS</t>
  </si>
  <si>
    <t>63 MESOS</t>
  </si>
  <si>
    <t>64 MESOS</t>
  </si>
  <si>
    <t>65 MESOS</t>
  </si>
  <si>
    <t>66 MESOS</t>
  </si>
  <si>
    <t>67 MESOS</t>
  </si>
  <si>
    <t>68 MESOS</t>
  </si>
  <si>
    <t>69 MESOS</t>
  </si>
  <si>
    <t>70 MESOS</t>
  </si>
  <si>
    <t>71 MESOS</t>
  </si>
  <si>
    <t>72 MESOS</t>
  </si>
  <si>
    <t>73 MESOS</t>
  </si>
  <si>
    <t>74 MESOS</t>
  </si>
  <si>
    <t>75 MESOS</t>
  </si>
  <si>
    <t>76 MESOS</t>
  </si>
  <si>
    <t>77 MESOS</t>
  </si>
  <si>
    <t>78 MESOS</t>
  </si>
  <si>
    <t>79 MESOS</t>
  </si>
  <si>
    <t>80 MESOS</t>
  </si>
  <si>
    <t>81 MESOS</t>
  </si>
  <si>
    <t>82 MESOS</t>
  </si>
  <si>
    <t>83 MESOS</t>
  </si>
  <si>
    <t>84 MESOS</t>
  </si>
  <si>
    <t>85 MESOS</t>
  </si>
  <si>
    <t>86 MESOS</t>
  </si>
  <si>
    <t>87 MESOS</t>
  </si>
  <si>
    <t>88 MESOS</t>
  </si>
  <si>
    <t>89 MESOS</t>
  </si>
  <si>
    <t>90 MESOS</t>
  </si>
  <si>
    <t>91 MESOS</t>
  </si>
  <si>
    <t>92 MESOS</t>
  </si>
  <si>
    <t>93 MESOS</t>
  </si>
  <si>
    <t>94 MESOS</t>
  </si>
  <si>
    <t>95 MESOS</t>
  </si>
  <si>
    <t>96 MESOS</t>
  </si>
  <si>
    <t>97 MESOS</t>
  </si>
  <si>
    <t>98 MESOS</t>
  </si>
  <si>
    <t>99 MESOS</t>
  </si>
  <si>
    <t>100 MESOS</t>
  </si>
  <si>
    <t>101 MESOS</t>
  </si>
  <si>
    <t>102 MESOS</t>
  </si>
  <si>
    <t>103 MESOS</t>
  </si>
  <si>
    <t>104 MESOS</t>
  </si>
  <si>
    <t>105 MESOS</t>
  </si>
  <si>
    <t>106 MESOS</t>
  </si>
  <si>
    <t>107 MESOS</t>
  </si>
  <si>
    <t>108 MESOS</t>
  </si>
  <si>
    <t>109 MESOS</t>
  </si>
  <si>
    <t>110 MESOS</t>
  </si>
  <si>
    <t>111 MESOS</t>
  </si>
  <si>
    <t>112 MESOS</t>
  </si>
  <si>
    <t>113 MESOS</t>
  </si>
  <si>
    <t>114 MESOS</t>
  </si>
  <si>
    <t>115 MESOS</t>
  </si>
  <si>
    <t>116 MESOS</t>
  </si>
  <si>
    <t>117 MESOS</t>
  </si>
  <si>
    <t>118 MESOS</t>
  </si>
  <si>
    <t>119 MESOS</t>
  </si>
  <si>
    <t>120 MESOS</t>
  </si>
  <si>
    <t>121 MESOS</t>
  </si>
  <si>
    <t>122 MESOS</t>
  </si>
  <si>
    <t>123 MESOS</t>
  </si>
  <si>
    <t>124 MESOS</t>
  </si>
  <si>
    <t>125 MESOS</t>
  </si>
  <si>
    <t>126 MESOS</t>
  </si>
  <si>
    <t>127 MESOS</t>
  </si>
  <si>
    <t>128 MESOS</t>
  </si>
  <si>
    <t>129 MESOS</t>
  </si>
  <si>
    <t>130 MESOS</t>
  </si>
  <si>
    <t>131 MESOS</t>
  </si>
  <si>
    <t>132 MESOS</t>
  </si>
  <si>
    <t>ALTRES INVERSIONS</t>
  </si>
  <si>
    <t>COST PARCIAL DEL SERVEI DE RECOLLIDA</t>
  </si>
  <si>
    <t>Nom del servei</t>
  </si>
  <si>
    <t>1.- Cost de Personal</t>
  </si>
  <si>
    <t>Categoria</t>
  </si>
  <si>
    <t>Hores</t>
  </si>
  <si>
    <t>%</t>
  </si>
  <si>
    <t>dies de Servei</t>
  </si>
  <si>
    <t>Preu Unitari</t>
  </si>
  <si>
    <t xml:space="preserve">Torn de </t>
  </si>
  <si>
    <t>Tipus</t>
  </si>
  <si>
    <t xml:space="preserve">Cost </t>
  </si>
  <si>
    <t>feina</t>
  </si>
  <si>
    <t>Jornada</t>
  </si>
  <si>
    <t>parcial</t>
  </si>
  <si>
    <t>Total</t>
  </si>
  <si>
    <t>D. E.</t>
  </si>
  <si>
    <t>PLANT</t>
  </si>
  <si>
    <t>LL.T</t>
  </si>
  <si>
    <t>(€/jornada)</t>
  </si>
  <si>
    <t>Unitari (€/hora)</t>
  </si>
  <si>
    <t>treball</t>
  </si>
  <si>
    <t>Contracte</t>
  </si>
  <si>
    <t>Anual</t>
  </si>
  <si>
    <t>TOTAL PERSONAL (A)</t>
  </si>
  <si>
    <t>2.1 - Materials. Combustible i lubrificants</t>
  </si>
  <si>
    <t>utilització</t>
  </si>
  <si>
    <t>TOTAL COMBUSTIBLE I LUBRICANTS (B)</t>
  </si>
  <si>
    <t>2.2 - Materials. Manteniment i reparacions</t>
  </si>
  <si>
    <t>TOTAL MANTENIMENT I REPARACIONS (C)</t>
  </si>
  <si>
    <t>3. - Materials. Inversions</t>
  </si>
  <si>
    <t>Interès</t>
  </si>
  <si>
    <t>Quota Anual</t>
  </si>
  <si>
    <t>Inversió (€ totals)</t>
  </si>
  <si>
    <t>amortització</t>
  </si>
  <si>
    <t>Ut. (€/any)</t>
  </si>
  <si>
    <t>TOTAL AMORTITZACIONS (D)</t>
  </si>
  <si>
    <t>4. - Materials. Assegurances</t>
  </si>
  <si>
    <t>TOTAL ASSEGURANCES (D)</t>
  </si>
  <si>
    <t>Cost directe d'explotació del servei</t>
  </si>
  <si>
    <t>Part proporcional dels mitjans comuns</t>
  </si>
  <si>
    <t>Part proporcional lloguers equips</t>
  </si>
  <si>
    <t>Despeses Generals</t>
  </si>
  <si>
    <t>Benefici Industrial</t>
  </si>
  <si>
    <t>TOTAL ABANS IVA</t>
  </si>
  <si>
    <t>COST TOTAL DEL SERVEI (Euros/any)</t>
  </si>
  <si>
    <t>PREUS UNITARIS PER CATEGORIA SENSE ANTIGUITAT</t>
  </si>
  <si>
    <t>Remuneració 
€/Any</t>
  </si>
  <si>
    <t>Seguretat
Social
€/any</t>
  </si>
  <si>
    <t>Total
Cost empresa</t>
  </si>
  <si>
    <t>Hores treballador/any</t>
  </si>
  <si>
    <t>Hores treballador/jornada</t>
  </si>
  <si>
    <t>Jornades
Treballades per conveni</t>
  </si>
  <si>
    <t>Jornades absentisme (XX%)</t>
  </si>
  <si>
    <t>Cost empresa
Jornada</t>
  </si>
  <si>
    <t>NETEJA VIÀRIA / RECOLLIDA DE RESIDUS</t>
  </si>
  <si>
    <t>Encarregat neteja dia</t>
  </si>
  <si>
    <t>Conductor Neteja díia</t>
  </si>
  <si>
    <t>Conductor Baldejadora</t>
  </si>
  <si>
    <t>Peó Neteja Viaria</t>
  </si>
  <si>
    <t>...</t>
  </si>
  <si>
    <t>Cap de Serveis</t>
  </si>
  <si>
    <t>COST DE PERSONAL DESGLOSSAT PER CATEGORIES SENSE ANTIGUITAT</t>
  </si>
  <si>
    <t>Conceptes</t>
  </si>
  <si>
    <t>Encarregat Neteja viària.</t>
  </si>
  <si>
    <t>Conductor Neteja</t>
  </si>
  <si>
    <t>Conductor Neteja Dia</t>
  </si>
  <si>
    <t>Peó Neteja</t>
  </si>
  <si>
    <t>Operari-conductor</t>
  </si>
  <si>
    <t>Remuneració</t>
  </si>
  <si>
    <t>Unitats</t>
  </si>
  <si>
    <t>Cost Unitari</t>
  </si>
  <si>
    <t>Total Any</t>
  </si>
  <si>
    <t>Unit</t>
  </si>
  <si>
    <t>total Any</t>
  </si>
  <si>
    <t>Salario Base</t>
  </si>
  <si>
    <t>Plus Convenio</t>
  </si>
  <si>
    <t>Plus toxico-penoso</t>
  </si>
  <si>
    <t>Plus Nocturnidad</t>
  </si>
  <si>
    <t>etc…</t>
  </si>
  <si>
    <t>Total Retribució</t>
  </si>
  <si>
    <t>Base Cotitzable</t>
  </si>
  <si>
    <t>Total S.S.</t>
  </si>
  <si>
    <t>Percentatges</t>
  </si>
  <si>
    <t>Conductor</t>
  </si>
  <si>
    <t>Peó</t>
  </si>
  <si>
    <t>Taller</t>
  </si>
  <si>
    <t>Administració</t>
  </si>
  <si>
    <t>Total Cost Empresa</t>
  </si>
  <si>
    <t xml:space="preserve"> COST DE FUNCIONAMENT DELS EQUIPS I MAQUINÀRIA (Euros/jornada)</t>
  </si>
  <si>
    <t>Combustible</t>
  </si>
  <si>
    <t>Lubricants</t>
  </si>
  <si>
    <t>Reparacions</t>
  </si>
  <si>
    <t>Rodes</t>
  </si>
  <si>
    <t>Altres</t>
  </si>
  <si>
    <t>Cost Variable
Per Jornada</t>
  </si>
  <si>
    <t>DESPESES DE FUNCIONAMENT</t>
  </si>
  <si>
    <t>RELACIÓ DE PERSONAL ADSCRIT ALS SERVEIS DE RECOLLIDA DE RESIDUS
Càlcul de l'Antiguitat de la plantilla</t>
  </si>
  <si>
    <t>Identificador</t>
  </si>
  <si>
    <t>Tipus de contracte</t>
  </si>
  <si>
    <t xml:space="preserve">Antiguitat </t>
  </si>
  <si>
    <t>Total 
Anys</t>
  </si>
  <si>
    <t>Edat</t>
  </si>
  <si>
    <t>Salari Base</t>
  </si>
  <si>
    <t>Total 
Antiguitat</t>
  </si>
  <si>
    <t>TOTALS</t>
  </si>
  <si>
    <t xml:space="preserve"> </t>
  </si>
  <si>
    <t>Recollida porta a porta fracció resta</t>
  </si>
  <si>
    <t>Recollida porta a porta fracció FORM</t>
  </si>
  <si>
    <t>Recollida porta a porta fracció EELL</t>
  </si>
  <si>
    <t>Recollida porta a porta fracció paper-cartró</t>
  </si>
  <si>
    <t>Recollida porta a porta fracció vidre</t>
  </si>
  <si>
    <t>Recollida amb càrrega lateral fracció resta</t>
  </si>
  <si>
    <t>Recollida amb càrrega lateral fracció FORM</t>
  </si>
  <si>
    <t>Recollida amb càrrega lateral fracció EELL</t>
  </si>
  <si>
    <t>Recollida amb càrrega lateral fracció paper-cartró</t>
  </si>
  <si>
    <t>Recollida amb càrrega lateral fracció vidre</t>
  </si>
  <si>
    <t>Adquisició i manteniment de contenidors i cubells porta a porta domèstica</t>
  </si>
  <si>
    <t>Adquisició i manteniment de contenidors domèstics</t>
  </si>
  <si>
    <t>Rentat interior i exterior de contenidors</t>
  </si>
  <si>
    <t>Serveis de repàs</t>
  </si>
  <si>
    <t>Recollida de voluminosos</t>
  </si>
  <si>
    <t>Recollida de poda</t>
  </si>
  <si>
    <t>Servei de recollida de bosses abandonades</t>
  </si>
  <si>
    <t>Recollida comercial fracció resta</t>
  </si>
  <si>
    <t>Recollida comercial fracció FORM</t>
  </si>
  <si>
    <t>Recollida comercial fracció EELL</t>
  </si>
  <si>
    <t>Recollida comercial fracció paper-cartró</t>
  </si>
  <si>
    <t>Recollida comercial fracció vidre</t>
  </si>
  <si>
    <t>Adquisició i manteniment de contenidors comercials</t>
  </si>
  <si>
    <t>ALTRES DESPESES INDIRECTES SERVEI</t>
  </si>
  <si>
    <t>Sistema de tancament de contenidors de les fraccions resta i FORM</t>
  </si>
  <si>
    <t>Campanya inicial comunicació</t>
  </si>
  <si>
    <t>Campanya anual comunicació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</si>
</sst>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_-* #,##0.00\ _€_-;\-* #,##0.00\ _€_-;_-* &quot;-&quot;\ _€_-;_-@_-"/>
    <numFmt numFmtId="168" formatCode="_-* #,##0.00\ [$€]_-;\-* #,##0.00\ [$€]_-;_-* &quot;-&quot;??\ [$€]_-;_-@_-"/>
    <numFmt numFmtId="169" formatCode="_-* #,##0.00\ _P_t_s_-;\-* #,##0.00\ _P_t_s_-;_-* &quot;-&quot;??\ _P_t_s_-;_-@_-"/>
    <numFmt numFmtId="170" formatCode="#,##0_ ;\-#,##0\ "/>
    <numFmt numFmtId="171" formatCode="#,##0_);\(#,##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b/>
      <sz val="20"/>
      <color theme="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Helv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 tint="0.249977111117893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9"/>
      <color theme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6" tint="-0.499984740745262"/>
      </top>
      <bottom/>
      <diagonal/>
    </border>
    <border>
      <left style="hair">
        <color indexed="23"/>
      </left>
      <right style="hair">
        <color indexed="23"/>
      </right>
      <top style="medium">
        <color theme="6" tint="-0.499984740745262"/>
      </top>
      <bottom/>
      <diagonal/>
    </border>
    <border>
      <left/>
      <right/>
      <top/>
      <bottom style="medium">
        <color theme="6" tint="-0.499984740745262"/>
      </bottom>
      <diagonal/>
    </border>
    <border>
      <left style="hair">
        <color indexed="23"/>
      </left>
      <right style="hair">
        <color indexed="23"/>
      </right>
      <top/>
      <bottom style="medium">
        <color theme="6" tint="-0.499984740745262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6" tint="-0.499984740745262"/>
      </left>
      <right/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 style="thin">
        <color auto="1"/>
      </bottom>
      <diagonal/>
    </border>
    <border>
      <left/>
      <right style="hair">
        <color theme="6" tint="-0.499984740745262"/>
      </right>
      <top/>
      <bottom style="thin">
        <color auto="1"/>
      </bottom>
      <diagonal/>
    </border>
    <border>
      <left style="hair">
        <color theme="6" tint="-0.499984740745262"/>
      </left>
      <right/>
      <top style="thin">
        <color auto="1"/>
      </top>
      <bottom/>
      <diagonal/>
    </border>
    <border>
      <left/>
      <right style="hair">
        <color theme="6" tint="-0.499984740745262"/>
      </right>
      <top style="thin">
        <color auto="1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7" fillId="0" borderId="0"/>
    <xf numFmtId="9" fontId="7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7" fillId="0" borderId="0"/>
    <xf numFmtId="0" fontId="19" fillId="0" borderId="0"/>
    <xf numFmtId="165" fontId="1" fillId="0" borderId="0" applyFont="0" applyFill="0" applyBorder="0" applyAlignment="0" applyProtection="0"/>
  </cellStyleXfs>
  <cellXfs count="232">
    <xf numFmtId="0" fontId="0" fillId="0" borderId="0" xfId="0"/>
    <xf numFmtId="0" fontId="6" fillId="0" borderId="0" xfId="0" applyFont="1"/>
    <xf numFmtId="4" fontId="5" fillId="0" borderId="0" xfId="0" applyNumberFormat="1" applyFont="1"/>
    <xf numFmtId="0" fontId="5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70" fontId="0" fillId="0" borderId="11" xfId="1" applyNumberFormat="1" applyFont="1" applyBorder="1"/>
    <xf numFmtId="170" fontId="0" fillId="0" borderId="12" xfId="1" applyNumberFormat="1" applyFont="1" applyBorder="1"/>
    <xf numFmtId="170" fontId="0" fillId="0" borderId="15" xfId="1" applyNumberFormat="1" applyFont="1" applyBorder="1"/>
    <xf numFmtId="170" fontId="0" fillId="0" borderId="16" xfId="1" applyNumberFormat="1" applyFont="1" applyBorder="1"/>
    <xf numFmtId="170" fontId="0" fillId="0" borderId="13" xfId="1" applyNumberFormat="1" applyFont="1" applyBorder="1"/>
    <xf numFmtId="170" fontId="0" fillId="0" borderId="14" xfId="1" applyNumberFormat="1" applyFont="1" applyBorder="1"/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right"/>
    </xf>
    <xf numFmtId="2" fontId="16" fillId="0" borderId="0" xfId="0" applyNumberFormat="1" applyFont="1"/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/>
    <xf numFmtId="4" fontId="16" fillId="0" borderId="3" xfId="0" applyNumberFormat="1" applyFont="1" applyBorder="1" applyAlignment="1">
      <alignment horizontal="right"/>
    </xf>
    <xf numFmtId="10" fontId="0" fillId="0" borderId="0" xfId="0" applyNumberFormat="1"/>
    <xf numFmtId="0" fontId="16" fillId="0" borderId="0" xfId="0" applyFont="1"/>
    <xf numFmtId="0" fontId="16" fillId="0" borderId="3" xfId="0" applyFont="1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2" xfId="0" applyBorder="1" applyAlignment="1">
      <alignment horizontal="right"/>
    </xf>
    <xf numFmtId="0" fontId="18" fillId="0" borderId="15" xfId="0" applyFont="1" applyBorder="1"/>
    <xf numFmtId="0" fontId="18" fillId="0" borderId="16" xfId="0" applyFont="1" applyBorder="1"/>
    <xf numFmtId="0" fontId="0" fillId="0" borderId="2" xfId="0" applyBorder="1"/>
    <xf numFmtId="0" fontId="0" fillId="0" borderId="3" xfId="0" applyBorder="1"/>
    <xf numFmtId="10" fontId="0" fillId="0" borderId="16" xfId="0" applyNumberFormat="1" applyBorder="1"/>
    <xf numFmtId="170" fontId="2" fillId="0" borderId="3" xfId="0" applyNumberFormat="1" applyFont="1" applyBorder="1"/>
    <xf numFmtId="170" fontId="0" fillId="0" borderId="3" xfId="0" applyNumberFormat="1" applyBorder="1"/>
    <xf numFmtId="0" fontId="0" fillId="0" borderId="17" xfId="0" applyBorder="1"/>
    <xf numFmtId="10" fontId="0" fillId="0" borderId="18" xfId="0" applyNumberFormat="1" applyBorder="1"/>
    <xf numFmtId="0" fontId="5" fillId="0" borderId="0" xfId="12" applyFont="1" applyAlignment="1">
      <alignment horizontal="left"/>
    </xf>
    <xf numFmtId="0" fontId="5" fillId="0" borderId="0" xfId="12" applyFont="1"/>
    <xf numFmtId="0" fontId="5" fillId="0" borderId="0" xfId="12" applyFont="1" applyAlignment="1">
      <alignment horizontal="right"/>
    </xf>
    <xf numFmtId="0" fontId="2" fillId="0" borderId="9" xfId="12" applyFont="1" applyBorder="1" applyAlignment="1">
      <alignment horizontal="left" vertical="center"/>
    </xf>
    <xf numFmtId="0" fontId="5" fillId="0" borderId="10" xfId="12" applyFont="1" applyBorder="1" applyAlignment="1">
      <alignment horizontal="left"/>
    </xf>
    <xf numFmtId="0" fontId="5" fillId="0" borderId="10" xfId="12" applyFont="1" applyBorder="1"/>
    <xf numFmtId="0" fontId="5" fillId="0" borderId="10" xfId="12" applyFont="1" applyBorder="1" applyAlignment="1">
      <alignment horizontal="right"/>
    </xf>
    <xf numFmtId="171" fontId="5" fillId="0" borderId="0" xfId="12" applyNumberFormat="1" applyFont="1"/>
    <xf numFmtId="0" fontId="2" fillId="0" borderId="0" xfId="12" applyFont="1"/>
    <xf numFmtId="49" fontId="20" fillId="0" borderId="0" xfId="0" applyNumberFormat="1" applyFont="1"/>
    <xf numFmtId="2" fontId="20" fillId="0" borderId="0" xfId="0" applyNumberFormat="1" applyFont="1" applyAlignment="1">
      <alignment horizontal="center"/>
    </xf>
    <xf numFmtId="4" fontId="20" fillId="0" borderId="0" xfId="0" applyNumberFormat="1" applyFont="1"/>
    <xf numFmtId="10" fontId="0" fillId="0" borderId="0" xfId="2" applyNumberFormat="1" applyFont="1"/>
    <xf numFmtId="0" fontId="22" fillId="0" borderId="0" xfId="0" applyFont="1" applyAlignment="1">
      <alignment horizontal="left"/>
    </xf>
    <xf numFmtId="0" fontId="24" fillId="0" borderId="0" xfId="0" applyFont="1"/>
    <xf numFmtId="0" fontId="20" fillId="0" borderId="0" xfId="0" applyFont="1"/>
    <xf numFmtId="0" fontId="25" fillId="0" borderId="0" xfId="0" applyFont="1"/>
    <xf numFmtId="0" fontId="23" fillId="0" borderId="0" xfId="0" applyFont="1"/>
    <xf numFmtId="2" fontId="25" fillId="0" borderId="0" xfId="0" applyNumberFormat="1" applyFont="1" applyAlignment="1">
      <alignment horizontal="center"/>
    </xf>
    <xf numFmtId="0" fontId="25" fillId="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25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1" fontId="25" fillId="3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right"/>
    </xf>
    <xf numFmtId="165" fontId="25" fillId="0" borderId="0" xfId="14" applyFont="1" applyAlignment="1">
      <alignment horizontal="center"/>
    </xf>
    <xf numFmtId="166" fontId="25" fillId="0" borderId="0" xfId="2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5" fillId="0" borderId="10" xfId="0" applyFont="1" applyBorder="1"/>
    <xf numFmtId="0" fontId="30" fillId="0" borderId="10" xfId="0" applyFont="1" applyBorder="1"/>
    <xf numFmtId="0" fontId="5" fillId="0" borderId="10" xfId="0" applyFont="1" applyBorder="1" applyAlignment="1">
      <alignment horizontal="center"/>
    </xf>
    <xf numFmtId="3" fontId="5" fillId="0" borderId="0" xfId="0" applyNumberFormat="1" applyFont="1"/>
    <xf numFmtId="3" fontId="2" fillId="0" borderId="0" xfId="0" applyNumberFormat="1" applyFont="1"/>
    <xf numFmtId="0" fontId="2" fillId="0" borderId="9" xfId="12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20" fillId="0" borderId="3" xfId="0" applyFont="1" applyBorder="1"/>
    <xf numFmtId="0" fontId="33" fillId="0" borderId="0" xfId="0" applyFont="1" applyAlignment="1">
      <alignment horizontal="left" vertical="center"/>
    </xf>
    <xf numFmtId="0" fontId="20" fillId="8" borderId="21" xfId="0" applyFont="1" applyFill="1" applyBorder="1" applyAlignment="1">
      <alignment horizontal="center"/>
    </xf>
    <xf numFmtId="0" fontId="28" fillId="8" borderId="19" xfId="0" applyFont="1" applyFill="1" applyBorder="1"/>
    <xf numFmtId="4" fontId="28" fillId="8" borderId="19" xfId="0" applyNumberFormat="1" applyFont="1" applyFill="1" applyBorder="1" applyAlignment="1">
      <alignment horizontal="center"/>
    </xf>
    <xf numFmtId="4" fontId="28" fillId="8" borderId="19" xfId="0" applyNumberFormat="1" applyFont="1" applyFill="1" applyBorder="1" applyAlignment="1">
      <alignment horizontal="right"/>
    </xf>
    <xf numFmtId="9" fontId="4" fillId="9" borderId="0" xfId="2" applyFont="1" applyFill="1" applyAlignment="1">
      <alignment horizontal="center"/>
    </xf>
    <xf numFmtId="4" fontId="28" fillId="0" borderId="0" xfId="0" applyNumberFormat="1" applyFont="1" applyAlignment="1">
      <alignment horizontal="right"/>
    </xf>
    <xf numFmtId="0" fontId="34" fillId="0" borderId="0" xfId="0" applyFont="1"/>
    <xf numFmtId="0" fontId="28" fillId="0" borderId="0" xfId="0" applyFont="1"/>
    <xf numFmtId="10" fontId="0" fillId="0" borderId="0" xfId="2" quotePrefix="1" applyNumberFormat="1" applyFont="1" applyBorder="1"/>
    <xf numFmtId="10" fontId="0" fillId="0" borderId="0" xfId="2" applyNumberFormat="1" applyFont="1" applyBorder="1"/>
    <xf numFmtId="4" fontId="28" fillId="8" borderId="22" xfId="0" applyNumberFormat="1" applyFont="1" applyFill="1" applyBorder="1" applyAlignment="1">
      <alignment horizontal="left"/>
    </xf>
    <xf numFmtId="4" fontId="28" fillId="8" borderId="23" xfId="0" applyNumberFormat="1" applyFont="1" applyFill="1" applyBorder="1" applyAlignment="1">
      <alignment horizontal="right"/>
    </xf>
    <xf numFmtId="3" fontId="35" fillId="0" borderId="0" xfId="0" applyNumberFormat="1" applyFont="1"/>
    <xf numFmtId="0" fontId="33" fillId="6" borderId="0" xfId="0" applyFont="1" applyFill="1" applyAlignment="1">
      <alignment horizontal="left" vertical="center"/>
    </xf>
    <xf numFmtId="0" fontId="0" fillId="6" borderId="0" xfId="0" applyFill="1"/>
    <xf numFmtId="0" fontId="28" fillId="6" borderId="0" xfId="0" applyFont="1" applyFill="1" applyAlignment="1">
      <alignment horizontal="left" vertical="center"/>
    </xf>
    <xf numFmtId="49" fontId="31" fillId="6" borderId="0" xfId="0" applyNumberFormat="1" applyFont="1" applyFill="1" applyAlignment="1">
      <alignment horizontal="left" vertical="center"/>
    </xf>
    <xf numFmtId="49" fontId="31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" fontId="20" fillId="6" borderId="0" xfId="0" applyNumberFormat="1" applyFont="1" applyFill="1"/>
    <xf numFmtId="0" fontId="37" fillId="0" borderId="0" xfId="0" applyFont="1" applyProtection="1">
      <protection hidden="1"/>
    </xf>
    <xf numFmtId="0" fontId="20" fillId="5" borderId="5" xfId="0" applyFont="1" applyFill="1" applyBorder="1" applyAlignment="1">
      <alignment vertical="center"/>
    </xf>
    <xf numFmtId="0" fontId="20" fillId="5" borderId="5" xfId="3" applyFont="1" applyFill="1" applyBorder="1" applyAlignment="1">
      <alignment horizontal="center"/>
    </xf>
    <xf numFmtId="0" fontId="20" fillId="5" borderId="6" xfId="3" applyFont="1" applyFill="1" applyBorder="1" applyAlignment="1">
      <alignment horizontal="center" vertical="center"/>
    </xf>
    <xf numFmtId="0" fontId="20" fillId="0" borderId="0" xfId="3" applyFont="1"/>
    <xf numFmtId="3" fontId="38" fillId="5" borderId="0" xfId="0" applyNumberFormat="1" applyFont="1" applyFill="1" applyAlignment="1">
      <alignment horizontal="left" vertical="center"/>
    </xf>
    <xf numFmtId="3" fontId="39" fillId="5" borderId="0" xfId="0" applyNumberFormat="1" applyFont="1" applyFill="1" applyAlignment="1">
      <alignment horizontal="center" vertical="center"/>
    </xf>
    <xf numFmtId="0" fontId="20" fillId="5" borderId="7" xfId="0" applyFont="1" applyFill="1" applyBorder="1" applyAlignment="1">
      <alignment vertical="center"/>
    </xf>
    <xf numFmtId="0" fontId="20" fillId="5" borderId="7" xfId="3" applyFont="1" applyFill="1" applyBorder="1" applyAlignment="1">
      <alignment horizontal="center"/>
    </xf>
    <xf numFmtId="0" fontId="20" fillId="5" borderId="8" xfId="3" applyFont="1" applyFill="1" applyBorder="1" applyAlignment="1">
      <alignment horizontal="center" vertical="center"/>
    </xf>
    <xf numFmtId="10" fontId="20" fillId="5" borderId="8" xfId="3" applyNumberFormat="1" applyFont="1" applyFill="1" applyBorder="1" applyAlignment="1">
      <alignment horizontal="center" vertical="center"/>
    </xf>
    <xf numFmtId="10" fontId="20" fillId="5" borderId="8" xfId="3" applyNumberFormat="1" applyFont="1" applyFill="1" applyBorder="1" applyAlignment="1">
      <alignment horizontal="left" vertical="center"/>
    </xf>
    <xf numFmtId="3" fontId="38" fillId="5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4" fontId="20" fillId="0" borderId="0" xfId="3" applyNumberFormat="1" applyFont="1" applyAlignment="1">
      <alignment vertical="center"/>
    </xf>
    <xf numFmtId="1" fontId="20" fillId="3" borderId="0" xfId="3" applyNumberFormat="1" applyFont="1" applyFill="1" applyAlignment="1">
      <alignment horizontal="center" vertical="center"/>
    </xf>
    <xf numFmtId="3" fontId="20" fillId="0" borderId="0" xfId="3" applyNumberFormat="1" applyFont="1" applyAlignment="1">
      <alignment horizontal="center" vertical="center"/>
    </xf>
    <xf numFmtId="167" fontId="20" fillId="0" borderId="0" xfId="1" applyNumberFormat="1" applyFont="1" applyFill="1" applyBorder="1" applyAlignment="1">
      <alignment vertical="center"/>
    </xf>
    <xf numFmtId="167" fontId="20" fillId="2" borderId="0" xfId="1" applyNumberFormat="1" applyFont="1" applyFill="1" applyBorder="1" applyAlignment="1">
      <alignment vertical="center"/>
    </xf>
    <xf numFmtId="166" fontId="20" fillId="0" borderId="0" xfId="3" applyNumberFormat="1" applyFont="1" applyAlignment="1">
      <alignment horizontal="center" vertical="center"/>
    </xf>
    <xf numFmtId="4" fontId="20" fillId="2" borderId="0" xfId="3" applyNumberFormat="1" applyFont="1" applyFill="1" applyAlignment="1">
      <alignment vertical="center"/>
    </xf>
    <xf numFmtId="167" fontId="32" fillId="0" borderId="0" xfId="1" applyNumberFormat="1" applyFont="1" applyFill="1" applyBorder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0" fillId="4" borderId="0" xfId="0" applyNumberFormat="1" applyFont="1" applyFill="1"/>
    <xf numFmtId="167" fontId="31" fillId="4" borderId="0" xfId="4" applyNumberFormat="1" applyFont="1" applyFill="1" applyAlignment="1">
      <alignment horizontal="right"/>
    </xf>
    <xf numFmtId="0" fontId="0" fillId="5" borderId="0" xfId="0" applyFill="1"/>
    <xf numFmtId="0" fontId="20" fillId="5" borderId="20" xfId="0" applyFont="1" applyFill="1" applyBorder="1" applyAlignment="1">
      <alignment vertical="center" wrapText="1"/>
    </xf>
    <xf numFmtId="0" fontId="20" fillId="5" borderId="2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vertical="center" wrapText="1"/>
    </xf>
    <xf numFmtId="0" fontId="20" fillId="5" borderId="21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 vertical="center" wrapText="1"/>
    </xf>
    <xf numFmtId="166" fontId="20" fillId="5" borderId="21" xfId="2" applyNumberFormat="1" applyFont="1" applyFill="1" applyBorder="1" applyAlignment="1">
      <alignment horizontal="center"/>
    </xf>
    <xf numFmtId="0" fontId="28" fillId="5" borderId="19" xfId="0" applyFont="1" applyFill="1" applyBorder="1"/>
    <xf numFmtId="4" fontId="28" fillId="5" borderId="19" xfId="0" applyNumberFormat="1" applyFont="1" applyFill="1" applyBorder="1" applyAlignment="1">
      <alignment horizontal="center"/>
    </xf>
    <xf numFmtId="4" fontId="28" fillId="5" borderId="19" xfId="0" applyNumberFormat="1" applyFont="1" applyFill="1" applyBorder="1" applyAlignment="1">
      <alignment horizontal="left"/>
    </xf>
    <xf numFmtId="4" fontId="28" fillId="5" borderId="19" xfId="0" applyNumberFormat="1" applyFont="1" applyFill="1" applyBorder="1" applyAlignment="1">
      <alignment horizontal="right"/>
    </xf>
    <xf numFmtId="0" fontId="20" fillId="5" borderId="20" xfId="0" applyFont="1" applyFill="1" applyBorder="1" applyAlignment="1">
      <alignment horizontal="right" vertical="center"/>
    </xf>
    <xf numFmtId="0" fontId="20" fillId="5" borderId="21" xfId="0" applyFont="1" applyFill="1" applyBorder="1" applyAlignment="1">
      <alignment horizontal="right"/>
    </xf>
    <xf numFmtId="0" fontId="32" fillId="6" borderId="0" xfId="0" applyFont="1" applyFill="1" applyAlignment="1">
      <alignment horizontal="centerContinuous" vertical="center"/>
    </xf>
    <xf numFmtId="0" fontId="3" fillId="6" borderId="0" xfId="12" applyFont="1" applyFill="1" applyAlignment="1">
      <alignment horizontal="centerContinuous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1" xfId="0" applyFill="1" applyBorder="1" applyAlignment="1">
      <alignment horizontal="centerContinuous" vertic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3" xfId="0" applyFill="1" applyBorder="1"/>
    <xf numFmtId="0" fontId="0" fillId="5" borderId="14" xfId="0" applyFill="1" applyBorder="1"/>
    <xf numFmtId="0" fontId="2" fillId="5" borderId="9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9" xfId="12" applyFont="1" applyFill="1" applyBorder="1" applyAlignment="1">
      <alignment horizontal="left" vertical="center"/>
    </xf>
    <xf numFmtId="0" fontId="2" fillId="5" borderId="9" xfId="12" applyFont="1" applyFill="1" applyBorder="1" applyAlignment="1">
      <alignment horizontal="center" wrapText="1"/>
    </xf>
    <xf numFmtId="0" fontId="2" fillId="5" borderId="9" xfId="12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Continuous" vertical="center"/>
    </xf>
    <xf numFmtId="0" fontId="40" fillId="8" borderId="0" xfId="0" applyFont="1" applyFill="1" applyAlignment="1">
      <alignment horizontal="centerContinuous" vertical="center"/>
    </xf>
    <xf numFmtId="9" fontId="40" fillId="8" borderId="0" xfId="2" applyFont="1" applyFill="1" applyBorder="1" applyAlignment="1">
      <alignment horizontal="center"/>
    </xf>
    <xf numFmtId="49" fontId="27" fillId="5" borderId="0" xfId="0" applyNumberFormat="1" applyFont="1" applyFill="1"/>
    <xf numFmtId="2" fontId="27" fillId="5" borderId="0" xfId="0" applyNumberFormat="1" applyFont="1" applyFill="1" applyAlignment="1">
      <alignment horizontal="center"/>
    </xf>
    <xf numFmtId="4" fontId="27" fillId="5" borderId="0" xfId="0" applyNumberFormat="1" applyFont="1" applyFill="1"/>
    <xf numFmtId="4" fontId="0" fillId="5" borderId="0" xfId="0" applyNumberFormat="1" applyFill="1"/>
    <xf numFmtId="0" fontId="20" fillId="8" borderId="20" xfId="0" applyFont="1" applyFill="1" applyBorder="1" applyAlignment="1">
      <alignment horizontal="centerContinuous" vertical="center"/>
    </xf>
    <xf numFmtId="0" fontId="40" fillId="8" borderId="21" xfId="0" applyFont="1" applyFill="1" applyBorder="1" applyAlignment="1">
      <alignment horizontal="center"/>
    </xf>
    <xf numFmtId="166" fontId="40" fillId="8" borderId="21" xfId="2" applyNumberFormat="1" applyFont="1" applyFill="1" applyBorder="1" applyAlignment="1">
      <alignment horizontal="center"/>
    </xf>
    <xf numFmtId="9" fontId="40" fillId="8" borderId="21" xfId="2" applyFont="1" applyFill="1" applyBorder="1" applyAlignment="1">
      <alignment horizontal="center"/>
    </xf>
    <xf numFmtId="0" fontId="41" fillId="6" borderId="0" xfId="0" applyFont="1" applyFill="1" applyAlignment="1">
      <alignment horizontal="left" vertical="center"/>
    </xf>
    <xf numFmtId="49" fontId="42" fillId="6" borderId="0" xfId="0" applyNumberFormat="1" applyFont="1" applyFill="1" applyAlignment="1">
      <alignment horizontal="left" vertical="center"/>
    </xf>
    <xf numFmtId="0" fontId="42" fillId="6" borderId="0" xfId="0" applyFont="1" applyFill="1" applyAlignment="1">
      <alignment horizontal="centerContinuous" vertical="center"/>
    </xf>
    <xf numFmtId="0" fontId="42" fillId="6" borderId="0" xfId="12" applyFont="1" applyFill="1" applyAlignment="1">
      <alignment horizontal="centerContinuous" vertical="center" wrapText="1"/>
    </xf>
    <xf numFmtId="0" fontId="20" fillId="8" borderId="24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25" xfId="0" applyFont="1" applyFill="1" applyBorder="1" applyAlignment="1">
      <alignment horizontal="center" vertical="center" wrapText="1"/>
    </xf>
    <xf numFmtId="0" fontId="20" fillId="8" borderId="26" xfId="0" applyFont="1" applyFill="1" applyBorder="1" applyAlignment="1">
      <alignment horizontal="center"/>
    </xf>
    <xf numFmtId="0" fontId="20" fillId="8" borderId="27" xfId="0" applyFont="1" applyFill="1" applyBorder="1" applyAlignment="1">
      <alignment horizontal="center" vertical="center" wrapText="1"/>
    </xf>
    <xf numFmtId="0" fontId="20" fillId="8" borderId="28" xfId="0" applyFont="1" applyFill="1" applyBorder="1" applyAlignment="1">
      <alignment horizontal="centerContinuous" vertical="center"/>
    </xf>
    <xf numFmtId="0" fontId="20" fillId="8" borderId="29" xfId="0" applyFont="1" applyFill="1" applyBorder="1" applyAlignment="1">
      <alignment horizontal="centerContinuous" vertical="center"/>
    </xf>
    <xf numFmtId="49" fontId="32" fillId="5" borderId="0" xfId="0" applyNumberFormat="1" applyFont="1" applyFill="1"/>
    <xf numFmtId="0" fontId="32" fillId="8" borderId="0" xfId="0" applyFont="1" applyFill="1" applyAlignment="1">
      <alignment horizontal="centerContinuous" vertical="center"/>
    </xf>
    <xf numFmtId="0" fontId="32" fillId="8" borderId="21" xfId="0" applyFont="1" applyFill="1" applyBorder="1" applyAlignment="1">
      <alignment horizontal="center"/>
    </xf>
    <xf numFmtId="4" fontId="32" fillId="0" borderId="0" xfId="0" applyNumberFormat="1" applyFont="1"/>
    <xf numFmtId="0" fontId="32" fillId="8" borderId="20" xfId="0" applyFont="1" applyFill="1" applyBorder="1" applyAlignment="1">
      <alignment horizontal="centerContinuous" vertical="top" wrapText="1"/>
    </xf>
    <xf numFmtId="0" fontId="20" fillId="8" borderId="0" xfId="0" applyFont="1" applyFill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Continuous" vertical="center"/>
    </xf>
    <xf numFmtId="0" fontId="32" fillId="6" borderId="30" xfId="0" applyFont="1" applyFill="1" applyBorder="1" applyAlignment="1">
      <alignment horizontal="centerContinuous" vertical="center"/>
    </xf>
    <xf numFmtId="3" fontId="16" fillId="0" borderId="30" xfId="0" applyNumberFormat="1" applyFont="1" applyBorder="1" applyAlignment="1">
      <alignment horizontal="left"/>
    </xf>
    <xf numFmtId="3" fontId="16" fillId="0" borderId="30" xfId="0" applyNumberFormat="1" applyFont="1" applyBorder="1" applyAlignment="1">
      <alignment horizontal="right"/>
    </xf>
    <xf numFmtId="4" fontId="16" fillId="7" borderId="30" xfId="0" applyNumberFormat="1" applyFont="1" applyFill="1" applyBorder="1" applyAlignment="1">
      <alignment horizontal="right"/>
    </xf>
    <xf numFmtId="0" fontId="16" fillId="0" borderId="31" xfId="0" applyFont="1" applyBorder="1"/>
    <xf numFmtId="0" fontId="0" fillId="5" borderId="32" xfId="0" applyFill="1" applyBorder="1"/>
    <xf numFmtId="0" fontId="0" fillId="5" borderId="33" xfId="0" applyFill="1" applyBorder="1"/>
    <xf numFmtId="0" fontId="2" fillId="0" borderId="34" xfId="0" applyFont="1" applyBorder="1" applyAlignment="1">
      <alignment horizontal="centerContinuous"/>
    </xf>
    <xf numFmtId="0" fontId="2" fillId="0" borderId="35" xfId="0" applyFont="1" applyBorder="1" applyAlignment="1">
      <alignment horizontal="centerContinuous"/>
    </xf>
    <xf numFmtId="0" fontId="0" fillId="0" borderId="34" xfId="0" applyBorder="1"/>
    <xf numFmtId="170" fontId="2" fillId="0" borderId="35" xfId="0" applyNumberFormat="1" applyFont="1" applyBorder="1"/>
    <xf numFmtId="0" fontId="0" fillId="0" borderId="32" xfId="0" applyBorder="1"/>
    <xf numFmtId="170" fontId="0" fillId="0" borderId="36" xfId="0" applyNumberFormat="1" applyBorder="1"/>
    <xf numFmtId="0" fontId="5" fillId="0" borderId="30" xfId="0" applyFont="1" applyBorder="1"/>
    <xf numFmtId="0" fontId="2" fillId="0" borderId="30" xfId="0" applyFont="1" applyBorder="1" applyAlignment="1">
      <alignment horizontal="centerContinuous" vertical="center"/>
    </xf>
    <xf numFmtId="0" fontId="5" fillId="0" borderId="30" xfId="0" applyFont="1" applyBorder="1" applyAlignment="1">
      <alignment horizontal="centerContinuous" vertical="center"/>
    </xf>
    <xf numFmtId="3" fontId="5" fillId="0" borderId="30" xfId="0" applyNumberFormat="1" applyFont="1" applyBorder="1"/>
    <xf numFmtId="4" fontId="2" fillId="7" borderId="30" xfId="0" applyNumberFormat="1" applyFont="1" applyFill="1" applyBorder="1"/>
    <xf numFmtId="4" fontId="5" fillId="0" borderId="30" xfId="0" applyNumberFormat="1" applyFont="1" applyBorder="1"/>
    <xf numFmtId="0" fontId="5" fillId="0" borderId="30" xfId="12" applyFont="1" applyBorder="1" applyAlignment="1">
      <alignment horizontal="left"/>
    </xf>
    <xf numFmtId="14" fontId="5" fillId="0" borderId="30" xfId="12" applyNumberFormat="1" applyFont="1" applyBorder="1" applyAlignment="1">
      <alignment horizontal="center"/>
    </xf>
    <xf numFmtId="4" fontId="5" fillId="0" borderId="30" xfId="12" applyNumberFormat="1" applyFont="1" applyBorder="1" applyAlignment="1">
      <alignment horizontal="right"/>
    </xf>
    <xf numFmtId="0" fontId="5" fillId="0" borderId="30" xfId="12" applyFont="1" applyBorder="1"/>
    <xf numFmtId="171" fontId="5" fillId="0" borderId="30" xfId="12" applyNumberFormat="1" applyFont="1" applyBorder="1"/>
    <xf numFmtId="0" fontId="5" fillId="0" borderId="30" xfId="12" applyFont="1" applyBorder="1" applyAlignment="1">
      <alignment horizontal="right"/>
    </xf>
    <xf numFmtId="0" fontId="32" fillId="8" borderId="20" xfId="0" applyFont="1" applyFill="1" applyBorder="1" applyAlignment="1">
      <alignment horizontal="left" vertical="center"/>
    </xf>
    <xf numFmtId="0" fontId="32" fillId="8" borderId="0" xfId="0" applyFont="1" applyFill="1" applyAlignment="1">
      <alignment horizontal="left" vertical="center"/>
    </xf>
    <xf numFmtId="0" fontId="32" fillId="8" borderId="21" xfId="0" applyFont="1" applyFill="1" applyBorder="1" applyAlignment="1">
      <alignment horizontal="left" vertical="center"/>
    </xf>
    <xf numFmtId="0" fontId="20" fillId="8" borderId="20" xfId="0" applyFont="1" applyFill="1" applyBorder="1" applyAlignment="1">
      <alignment horizontal="left" vertical="center"/>
    </xf>
    <xf numFmtId="0" fontId="20" fillId="8" borderId="0" xfId="0" applyFont="1" applyFill="1" applyAlignment="1">
      <alignment horizontal="left" vertical="center"/>
    </xf>
    <xf numFmtId="0" fontId="20" fillId="8" borderId="21" xfId="0" applyFont="1" applyFill="1" applyBorder="1" applyAlignment="1">
      <alignment horizontal="left" vertical="center"/>
    </xf>
    <xf numFmtId="0" fontId="20" fillId="8" borderId="20" xfId="3" applyFont="1" applyFill="1" applyBorder="1" applyAlignment="1">
      <alignment horizontal="center" vertical="center"/>
    </xf>
    <xf numFmtId="0" fontId="20" fillId="8" borderId="0" xfId="3" applyFont="1" applyFill="1" applyAlignment="1">
      <alignment horizontal="center" vertical="center"/>
    </xf>
    <xf numFmtId="0" fontId="20" fillId="8" borderId="21" xfId="3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20" fillId="5" borderId="20" xfId="3" applyFont="1" applyFill="1" applyBorder="1" applyAlignment="1">
      <alignment horizontal="center" vertical="center"/>
    </xf>
    <xf numFmtId="0" fontId="20" fillId="5" borderId="21" xfId="3" applyFont="1" applyFill="1" applyBorder="1" applyAlignment="1">
      <alignment horizontal="center" vertical="center"/>
    </xf>
    <xf numFmtId="0" fontId="42" fillId="6" borderId="0" xfId="0" applyFont="1" applyFill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</cellXfs>
  <cellStyles count="15">
    <cellStyle name="Euro" xfId="7" xr:uid="{00000000-0005-0000-0000-000000000000}"/>
    <cellStyle name="Millares" xfId="14" builtinId="3"/>
    <cellStyle name="Millares [0]" xfId="1" builtinId="6"/>
    <cellStyle name="Millares 2" xfId="11" xr:uid="{00000000-0005-0000-0000-000003000000}"/>
    <cellStyle name="No-definido" xfId="8" xr:uid="{00000000-0005-0000-0000-000004000000}"/>
    <cellStyle name="Normal" xfId="0" builtinId="0"/>
    <cellStyle name="Normal 2" xfId="5" xr:uid="{00000000-0005-0000-0000-000006000000}"/>
    <cellStyle name="Normal 3" xfId="9" xr:uid="{00000000-0005-0000-0000-000007000000}"/>
    <cellStyle name="Normal 4" xfId="13" xr:uid="{00000000-0005-0000-0000-000008000000}"/>
    <cellStyle name="Normal_ESTUDI ECONÓMIC BASE Esplugues Def 19-9-02" xfId="3" xr:uid="{00000000-0005-0000-0000-000009000000}"/>
    <cellStyle name="Normal_ESTUDI ECONÓMIC VAR 1 Castellar" xfId="4" xr:uid="{00000000-0005-0000-0000-00000A000000}"/>
    <cellStyle name="Normal_LPRSLV99" xfId="12" xr:uid="{00000000-0005-0000-0000-00000B000000}"/>
    <cellStyle name="Porcentaje" xfId="2" builtinId="5"/>
    <cellStyle name="Porcentual 2" xfId="6" xr:uid="{00000000-0005-0000-0000-00000D000000}"/>
    <cellStyle name="Porcentual 3" xfId="10" xr:uid="{00000000-0005-0000-0000-00000E000000}"/>
  </cellStyles>
  <dxfs count="0"/>
  <tableStyles count="0" defaultTableStyle="TableStyleMedium9" defaultPivotStyle="PivotStyleLight16"/>
  <colors>
    <mruColors>
      <color rgb="FFFFFFCC"/>
      <color rgb="FF519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Canovelles/Pressupost/Pressupost%20Canovelles%20RU-NV%2023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ÀMETRES"/>
      <sheetName val="BD"/>
      <sheetName val="Llistat serveis"/>
      <sheetName val="Cost Directe"/>
      <sheetName val="Inversions"/>
      <sheetName val="Servei"/>
      <sheetName val="Solucions"/>
      <sheetName val="RESUM SERVEIS"/>
      <sheetName val="MOBA"/>
      <sheetName val="Criteris adjudicació"/>
      <sheetName val="Dies"/>
      <sheetName val="Personal"/>
      <sheetName val="Hoja2"/>
      <sheetName val="Hoja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EA11D-A1AB-4D7A-BF34-15F03C492F32}">
  <sheetPr>
    <pageSetUpPr fitToPage="1"/>
  </sheetPr>
  <dimension ref="D3:R17"/>
  <sheetViews>
    <sheetView showGridLines="0" view="pageBreakPreview" zoomScale="130" zoomScaleNormal="85" zoomScaleSheetLayoutView="130" workbookViewId="0">
      <selection activeCell="A15" sqref="A15"/>
    </sheetView>
  </sheetViews>
  <sheetFormatPr baseColWidth="10" defaultColWidth="11.42578125" defaultRowHeight="15" x14ac:dyDescent="0.25"/>
  <cols>
    <col min="1" max="2" width="2.42578125" customWidth="1"/>
    <col min="3" max="3" width="4.140625" bestFit="1" customWidth="1"/>
    <col min="4" max="4" width="54.7109375" customWidth="1"/>
    <col min="5" max="5" width="11.7109375" bestFit="1" customWidth="1"/>
    <col min="6" max="16" width="11.7109375" customWidth="1"/>
  </cols>
  <sheetData>
    <row r="3" spans="4:18" ht="26.25" x14ac:dyDescent="0.25">
      <c r="D3" s="85" t="s">
        <v>0</v>
      </c>
    </row>
    <row r="4" spans="4:18" ht="6" customHeight="1" x14ac:dyDescent="0.25"/>
    <row r="5" spans="4:18" s="100" customFormat="1" ht="3" customHeight="1" x14ac:dyDescent="0.25"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4:18" ht="6" customHeight="1" x14ac:dyDescent="0.25"/>
    <row r="7" spans="4:18" s="100" customFormat="1" ht="15.75" x14ac:dyDescent="0.25">
      <c r="D7" s="171" t="s">
        <v>1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4:18" ht="6" customHeight="1" x14ac:dyDescent="0.25">
      <c r="M8" s="103"/>
      <c r="N8" s="103"/>
      <c r="O8" s="103"/>
      <c r="P8" s="103"/>
    </row>
    <row r="9" spans="4:18" ht="15.75" x14ac:dyDescent="0.25">
      <c r="D9" s="215" t="s">
        <v>2</v>
      </c>
      <c r="E9" s="186" t="s">
        <v>3</v>
      </c>
      <c r="F9" s="186" t="s">
        <v>4</v>
      </c>
      <c r="G9" s="186" t="s">
        <v>5</v>
      </c>
      <c r="H9" s="186" t="s">
        <v>6</v>
      </c>
      <c r="I9" s="186" t="s">
        <v>7</v>
      </c>
      <c r="J9" s="186" t="s">
        <v>8</v>
      </c>
      <c r="K9" s="186" t="s">
        <v>9</v>
      </c>
      <c r="L9" s="186" t="s">
        <v>10</v>
      </c>
      <c r="M9" s="103"/>
      <c r="N9" s="103"/>
      <c r="O9" s="103"/>
      <c r="P9" s="103"/>
      <c r="Q9" s="183"/>
    </row>
    <row r="10" spans="4:18" ht="15" customHeight="1" x14ac:dyDescent="0.25">
      <c r="D10" s="216"/>
      <c r="E10" s="183"/>
      <c r="F10" s="183"/>
      <c r="G10" s="183"/>
      <c r="H10" s="183"/>
      <c r="I10" s="183"/>
      <c r="J10" s="183"/>
      <c r="K10" s="183"/>
      <c r="L10" s="183"/>
      <c r="M10" s="103"/>
      <c r="N10" s="103"/>
      <c r="O10" s="103"/>
      <c r="P10" s="103"/>
      <c r="Q10" s="183"/>
    </row>
    <row r="11" spans="4:18" ht="15" customHeight="1" x14ac:dyDescent="0.25">
      <c r="D11" s="217"/>
      <c r="E11" s="184" t="s">
        <v>11</v>
      </c>
      <c r="F11" s="184" t="s">
        <v>11</v>
      </c>
      <c r="G11" s="184" t="s">
        <v>11</v>
      </c>
      <c r="H11" s="184" t="s">
        <v>11</v>
      </c>
      <c r="I11" s="184" t="s">
        <v>11</v>
      </c>
      <c r="J11" s="184" t="s">
        <v>11</v>
      </c>
      <c r="K11" s="184" t="s">
        <v>11</v>
      </c>
      <c r="L11" s="184" t="s">
        <v>11</v>
      </c>
      <c r="M11" s="103"/>
      <c r="N11" s="103"/>
      <c r="O11" s="103"/>
      <c r="P11" s="103"/>
    </row>
    <row r="12" spans="4:18" ht="6" customHeight="1" x14ac:dyDescent="0.25">
      <c r="M12" s="103"/>
      <c r="N12" s="103"/>
      <c r="O12" s="103"/>
      <c r="P12" s="103"/>
    </row>
    <row r="13" spans="4:18" s="131" customFormat="1" ht="15.75" x14ac:dyDescent="0.25">
      <c r="D13" s="182" t="s">
        <v>12</v>
      </c>
      <c r="E13" s="185"/>
      <c r="F13" s="185"/>
      <c r="G13" s="185"/>
      <c r="H13" s="185"/>
      <c r="I13" s="185"/>
      <c r="J13" s="185"/>
      <c r="K13" s="185"/>
      <c r="L13" s="185"/>
      <c r="M13" s="103"/>
      <c r="N13" s="103"/>
      <c r="O13" s="103"/>
      <c r="P13" s="103"/>
      <c r="R13" s="166"/>
    </row>
    <row r="14" spans="4:18" s="131" customFormat="1" ht="15.75" x14ac:dyDescent="0.25">
      <c r="D14" s="182" t="s">
        <v>13</v>
      </c>
      <c r="E14" s="185"/>
      <c r="F14" s="185"/>
      <c r="G14" s="185"/>
      <c r="H14" s="185"/>
      <c r="I14" s="185"/>
      <c r="J14" s="185"/>
      <c r="K14" s="185"/>
      <c r="L14" s="185"/>
      <c r="M14" s="103"/>
      <c r="N14" s="103"/>
      <c r="O14" s="103"/>
      <c r="P14" s="103"/>
      <c r="R14" s="166"/>
    </row>
    <row r="15" spans="4:18" s="131" customFormat="1" ht="15.75" x14ac:dyDescent="0.25">
      <c r="D15" s="182" t="s">
        <v>14</v>
      </c>
      <c r="E15" s="185"/>
      <c r="F15" s="185"/>
      <c r="G15" s="185"/>
      <c r="H15" s="185"/>
      <c r="I15" s="185"/>
      <c r="J15" s="185"/>
      <c r="K15" s="185"/>
      <c r="L15" s="185"/>
      <c r="M15" s="103"/>
      <c r="N15" s="103"/>
      <c r="O15" s="103"/>
      <c r="P15" s="103"/>
      <c r="R15" s="166"/>
    </row>
    <row r="16" spans="4:18" ht="6" customHeight="1" x14ac:dyDescent="0.25">
      <c r="M16" s="103"/>
      <c r="N16" s="103"/>
      <c r="O16" s="103"/>
      <c r="P16" s="103"/>
    </row>
    <row r="17" spans="4:16" ht="15.75" x14ac:dyDescent="0.25">
      <c r="D17" s="87" t="s">
        <v>15</v>
      </c>
      <c r="E17" s="89">
        <f>SUM(E12:E16)</f>
        <v>0</v>
      </c>
      <c r="F17" s="89">
        <f t="shared" ref="F17:L17" si="0">SUM(F12:F16)</f>
        <v>0</v>
      </c>
      <c r="G17" s="89">
        <f t="shared" si="0"/>
        <v>0</v>
      </c>
      <c r="H17" s="89">
        <f t="shared" si="0"/>
        <v>0</v>
      </c>
      <c r="I17" s="89">
        <f t="shared" si="0"/>
        <v>0</v>
      </c>
      <c r="J17" s="89">
        <f t="shared" si="0"/>
        <v>0</v>
      </c>
      <c r="K17" s="89">
        <f t="shared" si="0"/>
        <v>0</v>
      </c>
      <c r="L17" s="89">
        <f t="shared" si="0"/>
        <v>0</v>
      </c>
      <c r="M17" s="103"/>
      <c r="N17" s="103"/>
      <c r="O17" s="103"/>
      <c r="P17" s="103"/>
    </row>
  </sheetData>
  <mergeCells count="1">
    <mergeCell ref="D9:D11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F904-F146-4053-A669-D6A07679F0ED}">
  <sheetPr>
    <pageSetUpPr fitToPage="1"/>
  </sheetPr>
  <dimension ref="D3:U44"/>
  <sheetViews>
    <sheetView showGridLines="0" view="pageBreakPreview" topLeftCell="A3" zoomScale="85" zoomScaleNormal="85" zoomScaleSheetLayoutView="85" workbookViewId="0">
      <selection activeCell="D48" sqref="D48"/>
    </sheetView>
  </sheetViews>
  <sheetFormatPr baseColWidth="10" defaultColWidth="11.42578125" defaultRowHeight="15" x14ac:dyDescent="0.25"/>
  <cols>
    <col min="1" max="2" width="2.42578125" customWidth="1"/>
    <col min="3" max="3" width="4.140625" bestFit="1" customWidth="1"/>
    <col min="4" max="4" width="54.7109375" customWidth="1"/>
    <col min="5" max="6" width="12.85546875" customWidth="1"/>
    <col min="9" max="13" width="14.28515625" customWidth="1"/>
    <col min="17" max="17" width="14.5703125" bestFit="1" customWidth="1"/>
    <col min="19" max="19" width="11.7109375" bestFit="1" customWidth="1"/>
  </cols>
  <sheetData>
    <row r="3" spans="4:21" ht="26.25" x14ac:dyDescent="0.25">
      <c r="D3" s="85" t="str">
        <f>+'TOTAL CONTRACTA'!D3</f>
        <v>Servei de recollida de residus de Torredembarra</v>
      </c>
      <c r="E3" s="85"/>
      <c r="F3" s="85"/>
    </row>
    <row r="4" spans="4:21" ht="6" customHeight="1" x14ac:dyDescent="0.25">
      <c r="G4" s="85"/>
    </row>
    <row r="5" spans="4:21" s="100" customFormat="1" ht="3" customHeight="1" x14ac:dyDescent="0.25"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4:21" ht="6" customHeight="1" x14ac:dyDescent="0.25">
      <c r="G6" s="85"/>
    </row>
    <row r="7" spans="4:21" s="100" customFormat="1" ht="15.75" x14ac:dyDescent="0.25">
      <c r="D7" s="171" t="s">
        <v>1</v>
      </c>
      <c r="E7" s="101"/>
      <c r="F7" s="101"/>
      <c r="H7" s="102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</row>
    <row r="8" spans="4:21" ht="6" customHeight="1" x14ac:dyDescent="0.25">
      <c r="G8" s="85"/>
    </row>
    <row r="9" spans="4:21" x14ac:dyDescent="0.25">
      <c r="D9" s="218" t="s">
        <v>2</v>
      </c>
      <c r="E9" s="224" t="s">
        <v>16</v>
      </c>
      <c r="F9" s="224" t="s">
        <v>17</v>
      </c>
      <c r="G9" s="221" t="s">
        <v>18</v>
      </c>
      <c r="H9" s="224" t="s">
        <v>19</v>
      </c>
      <c r="I9" s="180" t="s">
        <v>20</v>
      </c>
      <c r="J9" s="167"/>
      <c r="K9" s="167"/>
      <c r="L9" s="167"/>
      <c r="M9" s="181"/>
      <c r="N9" s="167" t="s">
        <v>21</v>
      </c>
      <c r="O9" s="167" t="s">
        <v>22</v>
      </c>
      <c r="P9" s="167" t="s">
        <v>23</v>
      </c>
      <c r="Q9" s="167" t="s">
        <v>24</v>
      </c>
      <c r="R9" s="167" t="s">
        <v>25</v>
      </c>
      <c r="S9" s="167" t="s">
        <v>26</v>
      </c>
    </row>
    <row r="10" spans="4:21" ht="15" customHeight="1" x14ac:dyDescent="0.25">
      <c r="D10" s="219"/>
      <c r="E10" s="225"/>
      <c r="F10" s="225"/>
      <c r="G10" s="222"/>
      <c r="H10" s="225"/>
      <c r="I10" s="175" t="s">
        <v>27</v>
      </c>
      <c r="J10" s="176" t="s">
        <v>28</v>
      </c>
      <c r="K10" s="160" t="s">
        <v>29</v>
      </c>
      <c r="L10" s="187" t="s">
        <v>30</v>
      </c>
      <c r="M10" s="177" t="s">
        <v>31</v>
      </c>
      <c r="N10" s="161"/>
      <c r="O10" s="161"/>
      <c r="P10" s="161"/>
      <c r="Q10" s="161"/>
      <c r="R10" s="162">
        <v>0.1</v>
      </c>
      <c r="S10" s="160"/>
    </row>
    <row r="11" spans="4:21" ht="15" customHeight="1" x14ac:dyDescent="0.25">
      <c r="D11" s="220"/>
      <c r="E11" s="226"/>
      <c r="F11" s="226"/>
      <c r="G11" s="223"/>
      <c r="H11" s="226"/>
      <c r="I11" s="178" t="s">
        <v>32</v>
      </c>
      <c r="J11" s="86" t="s">
        <v>33</v>
      </c>
      <c r="K11" s="86" t="s">
        <v>34</v>
      </c>
      <c r="L11" s="188" t="s">
        <v>35</v>
      </c>
      <c r="M11" s="179" t="s">
        <v>36</v>
      </c>
      <c r="N11" s="168"/>
      <c r="O11" s="169" t="s">
        <v>37</v>
      </c>
      <c r="P11" s="169" t="s">
        <v>37</v>
      </c>
      <c r="Q11" s="168"/>
      <c r="R11" s="170"/>
      <c r="S11" s="86" t="s">
        <v>38</v>
      </c>
    </row>
    <row r="12" spans="4:21" ht="6" customHeight="1" x14ac:dyDescent="0.25"/>
    <row r="13" spans="4:21" s="131" customFormat="1" x14ac:dyDescent="0.25">
      <c r="D13" s="163" t="s">
        <v>12</v>
      </c>
      <c r="E13" s="163"/>
      <c r="F13" s="163"/>
      <c r="G13" s="164"/>
      <c r="H13" s="164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U13" s="166"/>
    </row>
    <row r="14" spans="4:21" x14ac:dyDescent="0.25">
      <c r="D14" s="54" t="s">
        <v>311</v>
      </c>
      <c r="E14" s="54"/>
      <c r="F14" s="54"/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U14" s="8"/>
    </row>
    <row r="15" spans="4:21" x14ac:dyDescent="0.25">
      <c r="D15" s="54" t="s">
        <v>312</v>
      </c>
      <c r="E15" s="54"/>
      <c r="F15" s="54"/>
      <c r="G15" s="55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U15" s="8"/>
    </row>
    <row r="16" spans="4:21" x14ac:dyDescent="0.25">
      <c r="D16" s="54" t="s">
        <v>313</v>
      </c>
      <c r="E16" s="54"/>
      <c r="F16" s="54"/>
      <c r="G16" s="55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U16" s="8"/>
    </row>
    <row r="17" spans="4:21" x14ac:dyDescent="0.25">
      <c r="D17" s="54" t="s">
        <v>314</v>
      </c>
      <c r="E17" s="54"/>
      <c r="F17" s="54"/>
      <c r="G17" s="55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U17" s="8"/>
    </row>
    <row r="18" spans="4:21" x14ac:dyDescent="0.25">
      <c r="D18" s="54" t="s">
        <v>315</v>
      </c>
      <c r="E18" s="54"/>
      <c r="F18" s="54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U18" s="8"/>
    </row>
    <row r="19" spans="4:21" x14ac:dyDescent="0.25">
      <c r="D19" s="54" t="s">
        <v>316</v>
      </c>
      <c r="E19" s="54"/>
      <c r="F19" s="54"/>
      <c r="G19" s="55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U19" s="8"/>
    </row>
    <row r="20" spans="4:21" x14ac:dyDescent="0.25">
      <c r="D20" s="54" t="s">
        <v>317</v>
      </c>
      <c r="E20" s="54"/>
      <c r="F20" s="54"/>
      <c r="G20" s="55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U20" s="8"/>
    </row>
    <row r="21" spans="4:21" x14ac:dyDescent="0.25">
      <c r="D21" s="54" t="s">
        <v>318</v>
      </c>
      <c r="E21" s="54"/>
      <c r="F21" s="54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U21" s="8"/>
    </row>
    <row r="22" spans="4:21" x14ac:dyDescent="0.25">
      <c r="D22" s="54" t="s">
        <v>319</v>
      </c>
      <c r="E22" s="54"/>
      <c r="F22" s="54"/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U22" s="8"/>
    </row>
    <row r="23" spans="4:21" x14ac:dyDescent="0.25">
      <c r="D23" s="54" t="s">
        <v>320</v>
      </c>
      <c r="E23" s="54"/>
      <c r="F23" s="54"/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U23" s="8"/>
    </row>
    <row r="24" spans="4:21" x14ac:dyDescent="0.25">
      <c r="D24" s="54" t="s">
        <v>321</v>
      </c>
      <c r="E24" s="54"/>
      <c r="F24" s="54"/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U24" s="8"/>
    </row>
    <row r="25" spans="4:21" x14ac:dyDescent="0.25">
      <c r="D25" s="54" t="s">
        <v>322</v>
      </c>
      <c r="E25" s="54"/>
      <c r="F25" s="54"/>
      <c r="G25" s="55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4:21" x14ac:dyDescent="0.25">
      <c r="D26" s="54" t="s">
        <v>323</v>
      </c>
      <c r="E26" s="54"/>
      <c r="F26" s="54"/>
      <c r="G26" s="5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4:21" x14ac:dyDescent="0.25">
      <c r="D27" s="54" t="s">
        <v>324</v>
      </c>
      <c r="E27" s="54"/>
      <c r="F27" s="54"/>
      <c r="G27" s="55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4:21" x14ac:dyDescent="0.25">
      <c r="D28" s="54" t="s">
        <v>325</v>
      </c>
      <c r="E28" s="54"/>
      <c r="F28" s="54"/>
      <c r="G28" s="55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4:21" x14ac:dyDescent="0.25">
      <c r="D29" s="54" t="s">
        <v>326</v>
      </c>
      <c r="E29" s="54"/>
      <c r="F29" s="54"/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4:21" x14ac:dyDescent="0.25">
      <c r="D30" s="54" t="s">
        <v>327</v>
      </c>
      <c r="E30" s="54"/>
      <c r="F30" s="54"/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4:21" s="131" customFormat="1" x14ac:dyDescent="0.25">
      <c r="D31" s="163" t="s">
        <v>13</v>
      </c>
      <c r="E31" s="163"/>
      <c r="F31" s="163"/>
      <c r="G31" s="164"/>
      <c r="H31" s="164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U31" s="166"/>
    </row>
    <row r="32" spans="4:21" x14ac:dyDescent="0.25">
      <c r="D32" s="54" t="s">
        <v>328</v>
      </c>
      <c r="E32" s="54"/>
      <c r="F32" s="54"/>
      <c r="G32" s="55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4:21" x14ac:dyDescent="0.25">
      <c r="D33" s="54" t="s">
        <v>329</v>
      </c>
      <c r="E33" s="54"/>
      <c r="F33" s="54"/>
      <c r="G33" s="55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4:21" x14ac:dyDescent="0.25">
      <c r="D34" s="54" t="s">
        <v>330</v>
      </c>
      <c r="E34" s="54"/>
      <c r="F34" s="54"/>
      <c r="G34" s="55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4:21" x14ac:dyDescent="0.25">
      <c r="D35" s="54" t="s">
        <v>331</v>
      </c>
      <c r="E35" s="54"/>
      <c r="F35" s="54"/>
      <c r="G35" s="55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4:21" x14ac:dyDescent="0.25">
      <c r="D36" s="54" t="s">
        <v>332</v>
      </c>
      <c r="E36" s="54"/>
      <c r="F36" s="54"/>
      <c r="G36" s="55"/>
      <c r="H36" s="5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4:21" x14ac:dyDescent="0.25">
      <c r="D37" s="54" t="s">
        <v>333</v>
      </c>
      <c r="E37" s="54"/>
      <c r="F37" s="54"/>
      <c r="G37" s="55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4:21" s="131" customFormat="1" x14ac:dyDescent="0.25">
      <c r="D38" s="163" t="s">
        <v>334</v>
      </c>
      <c r="E38" s="163"/>
      <c r="F38" s="163"/>
      <c r="G38" s="164"/>
      <c r="H38" s="164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U38" s="166"/>
    </row>
    <row r="39" spans="4:21" x14ac:dyDescent="0.25">
      <c r="D39" s="54" t="s">
        <v>335</v>
      </c>
      <c r="E39" s="54"/>
      <c r="F39" s="54"/>
      <c r="G39" s="55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4:21" x14ac:dyDescent="0.25">
      <c r="D40" s="54" t="s">
        <v>336</v>
      </c>
      <c r="E40" s="54"/>
      <c r="F40" s="54"/>
      <c r="G40" s="55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4:21" x14ac:dyDescent="0.25">
      <c r="D41" s="54" t="s">
        <v>337</v>
      </c>
      <c r="E41" s="54"/>
      <c r="F41" s="54"/>
      <c r="G41" s="55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4:21" x14ac:dyDescent="0.25">
      <c r="D42" s="54" t="s">
        <v>39</v>
      </c>
      <c r="E42" s="54"/>
      <c r="F42" s="54"/>
      <c r="G42" s="55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4:21" ht="6" customHeight="1" x14ac:dyDescent="0.25">
      <c r="G43" s="85"/>
    </row>
    <row r="44" spans="4:21" x14ac:dyDescent="0.25">
      <c r="D44" s="87" t="s">
        <v>15</v>
      </c>
      <c r="E44" s="87"/>
      <c r="F44" s="87"/>
      <c r="G44" s="88">
        <f>SUM(G12:G43)</f>
        <v>0</v>
      </c>
      <c r="H44" s="88">
        <f>SUM(H12:H43)</f>
        <v>0</v>
      </c>
      <c r="I44" s="89">
        <f>SUM(I12:I43)</f>
        <v>0</v>
      </c>
      <c r="J44" s="89">
        <f>SUM(J12:J43)</f>
        <v>0</v>
      </c>
      <c r="K44" s="89">
        <f>SUM(K12:K43)</f>
        <v>0</v>
      </c>
      <c r="L44" s="89">
        <f>SUM(L12:L43)</f>
        <v>0</v>
      </c>
      <c r="M44" s="89">
        <f>SUM(M12:M43)</f>
        <v>0</v>
      </c>
      <c r="N44" s="89">
        <f>SUM(N12:N43)</f>
        <v>0</v>
      </c>
      <c r="O44" s="89">
        <f>SUM(O12:O43)</f>
        <v>0</v>
      </c>
      <c r="P44" s="89">
        <f>SUM(P12:P43)</f>
        <v>0</v>
      </c>
      <c r="Q44" s="89">
        <f>SUM(Q12:Q43)</f>
        <v>0</v>
      </c>
      <c r="R44" s="89">
        <f>SUM(R12:R43)</f>
        <v>0</v>
      </c>
      <c r="S44" s="89">
        <f>SUM(S12:S43)</f>
        <v>0</v>
      </c>
    </row>
  </sheetData>
  <mergeCells count="5">
    <mergeCell ref="D9:D11"/>
    <mergeCell ref="E9:E11"/>
    <mergeCell ref="F9:F11"/>
    <mergeCell ref="G9:G11"/>
    <mergeCell ref="H9:H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8891-4DDC-49B5-9A62-BC5E761A2C2A}">
  <sheetPr>
    <pageSetUpPr fitToPage="1"/>
  </sheetPr>
  <dimension ref="D3:U44"/>
  <sheetViews>
    <sheetView showGridLines="0" tabSelected="1" view="pageBreakPreview" topLeftCell="A3" zoomScale="85" zoomScaleNormal="85" zoomScaleSheetLayoutView="85" workbookViewId="0">
      <selection activeCell="G47" sqref="G47"/>
    </sheetView>
  </sheetViews>
  <sheetFormatPr baseColWidth="10" defaultColWidth="11.42578125" defaultRowHeight="15" x14ac:dyDescent="0.25"/>
  <cols>
    <col min="1" max="2" width="2.42578125" customWidth="1"/>
    <col min="3" max="3" width="4.140625" bestFit="1" customWidth="1"/>
    <col min="4" max="4" width="54.7109375" customWidth="1"/>
    <col min="5" max="6" width="12.85546875" customWidth="1"/>
    <col min="9" max="13" width="14.28515625" customWidth="1"/>
    <col min="17" max="17" width="14.5703125" bestFit="1" customWidth="1"/>
    <col min="19" max="19" width="11.7109375" bestFit="1" customWidth="1"/>
  </cols>
  <sheetData>
    <row r="3" spans="4:21" ht="26.25" x14ac:dyDescent="0.25">
      <c r="D3" s="85" t="str">
        <f>+'TOTAL CONTRACTA'!D3</f>
        <v>Servei de recollida de residus de Torredembarra</v>
      </c>
      <c r="E3" s="85"/>
      <c r="F3" s="85"/>
    </row>
    <row r="4" spans="4:21" ht="6" customHeight="1" x14ac:dyDescent="0.25">
      <c r="G4" s="85"/>
    </row>
    <row r="5" spans="4:21" s="100" customFormat="1" ht="3" customHeight="1" x14ac:dyDescent="0.25"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4:21" ht="6" customHeight="1" x14ac:dyDescent="0.25">
      <c r="G6" s="85"/>
    </row>
    <row r="7" spans="4:21" s="100" customFormat="1" ht="15.75" x14ac:dyDescent="0.25">
      <c r="D7" s="171" t="s">
        <v>1</v>
      </c>
      <c r="E7" s="101"/>
      <c r="F7" s="101"/>
      <c r="H7" s="102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</row>
    <row r="8" spans="4:21" ht="6" customHeight="1" x14ac:dyDescent="0.25">
      <c r="G8" s="85"/>
    </row>
    <row r="9" spans="4:21" x14ac:dyDescent="0.25">
      <c r="D9" s="218" t="s">
        <v>2</v>
      </c>
      <c r="E9" s="224" t="s">
        <v>16</v>
      </c>
      <c r="F9" s="224" t="s">
        <v>17</v>
      </c>
      <c r="G9" s="221" t="s">
        <v>18</v>
      </c>
      <c r="H9" s="224" t="s">
        <v>19</v>
      </c>
      <c r="I9" s="180" t="s">
        <v>20</v>
      </c>
      <c r="J9" s="167"/>
      <c r="K9" s="167"/>
      <c r="L9" s="167"/>
      <c r="M9" s="181"/>
      <c r="N9" s="167" t="s">
        <v>21</v>
      </c>
      <c r="O9" s="167" t="s">
        <v>22</v>
      </c>
      <c r="P9" s="167" t="s">
        <v>23</v>
      </c>
      <c r="Q9" s="167" t="s">
        <v>24</v>
      </c>
      <c r="R9" s="167" t="s">
        <v>25</v>
      </c>
      <c r="S9" s="167" t="s">
        <v>26</v>
      </c>
    </row>
    <row r="10" spans="4:21" ht="15" customHeight="1" x14ac:dyDescent="0.25">
      <c r="D10" s="219"/>
      <c r="E10" s="225"/>
      <c r="F10" s="225"/>
      <c r="G10" s="222"/>
      <c r="H10" s="225"/>
      <c r="I10" s="175" t="s">
        <v>27</v>
      </c>
      <c r="J10" s="176" t="s">
        <v>28</v>
      </c>
      <c r="K10" s="160" t="s">
        <v>29</v>
      </c>
      <c r="L10" s="187" t="s">
        <v>30</v>
      </c>
      <c r="M10" s="177" t="s">
        <v>31</v>
      </c>
      <c r="N10" s="161"/>
      <c r="O10" s="161"/>
      <c r="P10" s="161"/>
      <c r="Q10" s="161"/>
      <c r="R10" s="162">
        <v>0.1</v>
      </c>
      <c r="S10" s="160"/>
    </row>
    <row r="11" spans="4:21" ht="15" customHeight="1" x14ac:dyDescent="0.25">
      <c r="D11" s="220"/>
      <c r="E11" s="226"/>
      <c r="F11" s="226"/>
      <c r="G11" s="223"/>
      <c r="H11" s="226"/>
      <c r="I11" s="178" t="s">
        <v>32</v>
      </c>
      <c r="J11" s="86" t="s">
        <v>33</v>
      </c>
      <c r="K11" s="86" t="s">
        <v>34</v>
      </c>
      <c r="L11" s="188" t="s">
        <v>35</v>
      </c>
      <c r="M11" s="179" t="s">
        <v>36</v>
      </c>
      <c r="N11" s="168"/>
      <c r="O11" s="169" t="s">
        <v>37</v>
      </c>
      <c r="P11" s="169" t="s">
        <v>37</v>
      </c>
      <c r="Q11" s="168"/>
      <c r="R11" s="170"/>
      <c r="S11" s="86" t="s">
        <v>38</v>
      </c>
    </row>
    <row r="12" spans="4:21" ht="6" customHeight="1" x14ac:dyDescent="0.25"/>
    <row r="13" spans="4:21" s="131" customFormat="1" x14ac:dyDescent="0.25">
      <c r="D13" s="163" t="s">
        <v>12</v>
      </c>
      <c r="E13" s="163"/>
      <c r="F13" s="163"/>
      <c r="G13" s="164"/>
      <c r="H13" s="164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U13" s="166"/>
    </row>
    <row r="14" spans="4:21" x14ac:dyDescent="0.25">
      <c r="D14" s="54" t="s">
        <v>311</v>
      </c>
      <c r="E14" s="54"/>
      <c r="F14" s="54"/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U14" s="8"/>
    </row>
    <row r="15" spans="4:21" x14ac:dyDescent="0.25">
      <c r="D15" s="54" t="s">
        <v>312</v>
      </c>
      <c r="E15" s="54"/>
      <c r="F15" s="54"/>
      <c r="G15" s="55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U15" s="8"/>
    </row>
    <row r="16" spans="4:21" x14ac:dyDescent="0.25">
      <c r="D16" s="54" t="s">
        <v>313</v>
      </c>
      <c r="E16" s="54"/>
      <c r="F16" s="54"/>
      <c r="G16" s="55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U16" s="8"/>
    </row>
    <row r="17" spans="4:21" x14ac:dyDescent="0.25">
      <c r="D17" s="54" t="s">
        <v>314</v>
      </c>
      <c r="E17" s="54"/>
      <c r="F17" s="54"/>
      <c r="G17" s="55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U17" s="8"/>
    </row>
    <row r="18" spans="4:21" x14ac:dyDescent="0.25">
      <c r="D18" s="54" t="s">
        <v>315</v>
      </c>
      <c r="E18" s="54"/>
      <c r="F18" s="54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U18" s="8"/>
    </row>
    <row r="19" spans="4:21" x14ac:dyDescent="0.25">
      <c r="D19" s="54" t="s">
        <v>316</v>
      </c>
      <c r="E19" s="54"/>
      <c r="F19" s="54"/>
      <c r="G19" s="55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U19" s="8"/>
    </row>
    <row r="20" spans="4:21" x14ac:dyDescent="0.25">
      <c r="D20" s="54" t="s">
        <v>317</v>
      </c>
      <c r="E20" s="54"/>
      <c r="F20" s="54"/>
      <c r="G20" s="55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U20" s="8"/>
    </row>
    <row r="21" spans="4:21" x14ac:dyDescent="0.25">
      <c r="D21" s="54" t="s">
        <v>318</v>
      </c>
      <c r="E21" s="54"/>
      <c r="F21" s="54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U21" s="8"/>
    </row>
    <row r="22" spans="4:21" x14ac:dyDescent="0.25">
      <c r="D22" s="54" t="s">
        <v>319</v>
      </c>
      <c r="E22" s="54"/>
      <c r="F22" s="54"/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U22" s="8"/>
    </row>
    <row r="23" spans="4:21" x14ac:dyDescent="0.25">
      <c r="D23" s="54" t="s">
        <v>320</v>
      </c>
      <c r="E23" s="54"/>
      <c r="F23" s="54"/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U23" s="8"/>
    </row>
    <row r="24" spans="4:21" x14ac:dyDescent="0.25">
      <c r="D24" s="54" t="s">
        <v>321</v>
      </c>
      <c r="E24" s="54"/>
      <c r="F24" s="54"/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U24" s="8"/>
    </row>
    <row r="25" spans="4:21" x14ac:dyDescent="0.25">
      <c r="D25" s="54" t="s">
        <v>322</v>
      </c>
      <c r="E25" s="54"/>
      <c r="F25" s="54"/>
      <c r="G25" s="55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4:21" x14ac:dyDescent="0.25">
      <c r="D26" s="54" t="s">
        <v>323</v>
      </c>
      <c r="E26" s="54"/>
      <c r="F26" s="54"/>
      <c r="G26" s="5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4:21" x14ac:dyDescent="0.25">
      <c r="D27" s="54" t="s">
        <v>324</v>
      </c>
      <c r="E27" s="54"/>
      <c r="F27" s="54"/>
      <c r="G27" s="55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4:21" x14ac:dyDescent="0.25">
      <c r="D28" s="54" t="s">
        <v>325</v>
      </c>
      <c r="E28" s="54"/>
      <c r="F28" s="54"/>
      <c r="G28" s="55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4:21" x14ac:dyDescent="0.25">
      <c r="D29" s="54" t="s">
        <v>326</v>
      </c>
      <c r="E29" s="54"/>
      <c r="F29" s="54"/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4:21" x14ac:dyDescent="0.25">
      <c r="D30" s="54" t="s">
        <v>327</v>
      </c>
      <c r="E30" s="54"/>
      <c r="F30" s="54"/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4:21" s="131" customFormat="1" x14ac:dyDescent="0.25">
      <c r="D31" s="163" t="s">
        <v>13</v>
      </c>
      <c r="E31" s="163"/>
      <c r="F31" s="163"/>
      <c r="G31" s="164"/>
      <c r="H31" s="164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U31" s="166"/>
    </row>
    <row r="32" spans="4:21" x14ac:dyDescent="0.25">
      <c r="D32" s="54" t="s">
        <v>328</v>
      </c>
      <c r="E32" s="54"/>
      <c r="F32" s="54"/>
      <c r="G32" s="55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4:21" x14ac:dyDescent="0.25">
      <c r="D33" s="54" t="s">
        <v>329</v>
      </c>
      <c r="E33" s="54"/>
      <c r="F33" s="54"/>
      <c r="G33" s="55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4:21" x14ac:dyDescent="0.25">
      <c r="D34" s="54" t="s">
        <v>330</v>
      </c>
      <c r="E34" s="54"/>
      <c r="F34" s="54"/>
      <c r="G34" s="55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4:21" x14ac:dyDescent="0.25">
      <c r="D35" s="54" t="s">
        <v>331</v>
      </c>
      <c r="E35" s="54"/>
      <c r="F35" s="54"/>
      <c r="G35" s="55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4:21" x14ac:dyDescent="0.25">
      <c r="D36" s="54" t="s">
        <v>332</v>
      </c>
      <c r="E36" s="54"/>
      <c r="F36" s="54"/>
      <c r="G36" s="55"/>
      <c r="H36" s="5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4:21" x14ac:dyDescent="0.25">
      <c r="D37" s="54" t="s">
        <v>333</v>
      </c>
      <c r="E37" s="54"/>
      <c r="F37" s="54"/>
      <c r="G37" s="55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4:21" s="131" customFormat="1" x14ac:dyDescent="0.25">
      <c r="D38" s="163" t="s">
        <v>334</v>
      </c>
      <c r="E38" s="163"/>
      <c r="F38" s="163"/>
      <c r="G38" s="164"/>
      <c r="H38" s="164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U38" s="166"/>
    </row>
    <row r="39" spans="4:21" x14ac:dyDescent="0.25">
      <c r="D39" s="54" t="s">
        <v>335</v>
      </c>
      <c r="E39" s="54"/>
      <c r="F39" s="54"/>
      <c r="G39" s="55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4:21" x14ac:dyDescent="0.25">
      <c r="D40" s="54" t="s">
        <v>336</v>
      </c>
      <c r="E40" s="54"/>
      <c r="F40" s="54"/>
      <c r="G40" s="55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4:21" x14ac:dyDescent="0.25">
      <c r="D41" s="54" t="s">
        <v>337</v>
      </c>
      <c r="E41" s="54"/>
      <c r="F41" s="54"/>
      <c r="G41" s="55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4:21" x14ac:dyDescent="0.25">
      <c r="D42" s="54" t="s">
        <v>39</v>
      </c>
      <c r="E42" s="54"/>
      <c r="F42" s="54"/>
      <c r="G42" s="55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4:21" ht="6" customHeight="1" x14ac:dyDescent="0.25">
      <c r="G43" s="85"/>
    </row>
    <row r="44" spans="4:21" x14ac:dyDescent="0.25">
      <c r="D44" s="87" t="s">
        <v>15</v>
      </c>
      <c r="E44" s="87"/>
      <c r="F44" s="87"/>
      <c r="G44" s="88">
        <f>SUM(G12:G43)</f>
        <v>0</v>
      </c>
      <c r="H44" s="88">
        <f>SUM(H12:H43)</f>
        <v>0</v>
      </c>
      <c r="I44" s="89">
        <f>SUM(I12:I43)</f>
        <v>0</v>
      </c>
      <c r="J44" s="89">
        <f>SUM(J12:J43)</f>
        <v>0</v>
      </c>
      <c r="K44" s="89">
        <f>SUM(K12:K43)</f>
        <v>0</v>
      </c>
      <c r="L44" s="89">
        <f>SUM(L12:L43)</f>
        <v>0</v>
      </c>
      <c r="M44" s="89">
        <f>SUM(M12:M43)</f>
        <v>0</v>
      </c>
      <c r="N44" s="89">
        <f>SUM(N12:N43)</f>
        <v>0</v>
      </c>
      <c r="O44" s="89">
        <f>SUM(O12:O43)</f>
        <v>0</v>
      </c>
      <c r="P44" s="89">
        <f>SUM(P12:P43)</f>
        <v>0</v>
      </c>
      <c r="Q44" s="89">
        <f>SUM(Q12:Q43)</f>
        <v>0</v>
      </c>
      <c r="R44" s="89">
        <f>SUM(R12:R43)</f>
        <v>0</v>
      </c>
      <c r="S44" s="89">
        <f>SUM(S12:S43)</f>
        <v>0</v>
      </c>
    </row>
  </sheetData>
  <mergeCells count="5">
    <mergeCell ref="D9:D11"/>
    <mergeCell ref="E9:E11"/>
    <mergeCell ref="F9:F11"/>
    <mergeCell ref="G9:G11"/>
    <mergeCell ref="H9:H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T78"/>
  <sheetViews>
    <sheetView showGridLines="0" view="pageBreakPreview" zoomScale="85" zoomScaleNormal="85" zoomScaleSheetLayoutView="85" workbookViewId="0">
      <selection activeCell="A6" sqref="A6:XFD6"/>
    </sheetView>
  </sheetViews>
  <sheetFormatPr baseColWidth="10" defaultColWidth="11.42578125" defaultRowHeight="15" outlineLevelCol="1" x14ac:dyDescent="0.25"/>
  <cols>
    <col min="2" max="2" width="7.42578125" customWidth="1"/>
    <col min="3" max="3" width="45.140625" customWidth="1"/>
    <col min="6" max="6" width="15.140625" bestFit="1" customWidth="1"/>
    <col min="7" max="7" width="17" bestFit="1" customWidth="1"/>
    <col min="8" max="8" width="15" bestFit="1" customWidth="1"/>
    <col min="9" max="9" width="13.140625" bestFit="1" customWidth="1"/>
    <col min="10" max="10" width="13.7109375" bestFit="1" customWidth="1"/>
    <col min="11" max="11" width="15" bestFit="1" customWidth="1"/>
    <col min="12" max="12" width="13.7109375" bestFit="1" customWidth="1"/>
    <col min="13" max="13" width="12.5703125" bestFit="1" customWidth="1"/>
    <col min="14" max="14" width="15.28515625" bestFit="1" customWidth="1" outlineLevel="1"/>
    <col min="15" max="15" width="14" bestFit="1" customWidth="1"/>
    <col min="16" max="16" width="17.140625" bestFit="1" customWidth="1"/>
    <col min="18" max="18" width="64" style="98" bestFit="1" customWidth="1"/>
    <col min="19" max="19" width="12.7109375" style="98" customWidth="1"/>
    <col min="20" max="30" width="11.7109375" style="98" customWidth="1"/>
    <col min="31" max="41" width="11.7109375" style="98" hidden="1" customWidth="1"/>
    <col min="42" max="42" width="11.7109375" style="98" customWidth="1"/>
    <col min="43" max="53" width="11.7109375" style="98" hidden="1" customWidth="1"/>
    <col min="54" max="54" width="11.7109375" style="98" customWidth="1"/>
    <col min="55" max="65" width="11.7109375" style="98" hidden="1" customWidth="1"/>
    <col min="66" max="66" width="11.7109375" style="98" customWidth="1"/>
    <col min="67" max="77" width="11.7109375" style="98" hidden="1" customWidth="1"/>
    <col min="78" max="78" width="11.7109375" style="98" customWidth="1"/>
    <col min="79" max="89" width="11.7109375" style="98" hidden="1" customWidth="1"/>
    <col min="90" max="90" width="11.7109375" style="98" customWidth="1"/>
    <col min="91" max="101" width="11.7109375" style="98" hidden="1" customWidth="1"/>
    <col min="102" max="102" width="11.7109375" style="98" customWidth="1"/>
    <col min="103" max="113" width="11.7109375" style="98" hidden="1" customWidth="1"/>
    <col min="114" max="114" width="11.7109375" style="98" customWidth="1"/>
    <col min="115" max="125" width="11.7109375" style="98" hidden="1" customWidth="1"/>
    <col min="126" max="126" width="11.7109375" style="98" customWidth="1"/>
    <col min="127" max="137" width="11.7109375" style="98" hidden="1" customWidth="1"/>
    <col min="138" max="138" width="11.7109375" style="98" customWidth="1"/>
    <col min="139" max="149" width="11.7109375" style="98" hidden="1" customWidth="1"/>
    <col min="150" max="150" width="11.7109375" style="98" customWidth="1"/>
  </cols>
  <sheetData>
    <row r="1" spans="2:150" x14ac:dyDescent="0.25">
      <c r="B1" s="7">
        <v>4</v>
      </c>
      <c r="C1" s="7">
        <v>5</v>
      </c>
      <c r="D1" s="7">
        <v>6</v>
      </c>
      <c r="E1" s="7">
        <v>7</v>
      </c>
      <c r="F1" s="7">
        <v>8</v>
      </c>
      <c r="G1" s="7">
        <v>9</v>
      </c>
      <c r="H1" s="7">
        <v>10</v>
      </c>
      <c r="I1" s="7">
        <v>11</v>
      </c>
      <c r="J1" s="7">
        <v>12</v>
      </c>
      <c r="K1" s="7">
        <v>13</v>
      </c>
      <c r="L1" s="7">
        <v>14</v>
      </c>
      <c r="M1" s="7">
        <v>15</v>
      </c>
      <c r="N1" s="7">
        <v>17</v>
      </c>
      <c r="O1" s="7">
        <v>18</v>
      </c>
      <c r="P1" s="7">
        <v>19</v>
      </c>
      <c r="Q1" s="7">
        <v>20</v>
      </c>
      <c r="R1" s="7">
        <v>21</v>
      </c>
    </row>
    <row r="2" spans="2:150" ht="26.25" x14ac:dyDescent="0.25">
      <c r="B2" s="85" t="e">
        <f>+#REF!</f>
        <v>#REF!</v>
      </c>
    </row>
    <row r="3" spans="2:150" ht="6" customHeight="1" x14ac:dyDescent="0.25">
      <c r="C3" s="85"/>
    </row>
    <row r="4" spans="2:150" ht="3" customHeight="1" x14ac:dyDescent="0.25">
      <c r="B4" s="99"/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2:150" ht="6" customHeight="1" x14ac:dyDescent="0.25">
      <c r="C5" s="85"/>
    </row>
    <row r="6" spans="2:150" ht="15.75" x14ac:dyDescent="0.25">
      <c r="B6" s="171" t="s">
        <v>40</v>
      </c>
      <c r="C6" s="100"/>
      <c r="D6" s="102"/>
      <c r="E6" s="103"/>
      <c r="F6" s="103"/>
      <c r="G6" s="103"/>
      <c r="H6" s="103"/>
      <c r="I6" s="103"/>
      <c r="J6" s="103"/>
      <c r="K6" s="103"/>
      <c r="L6" s="104"/>
      <c r="M6" s="105"/>
      <c r="N6" s="105"/>
      <c r="O6" s="105"/>
      <c r="P6" s="100"/>
    </row>
    <row r="7" spans="2:150" ht="24" thickBot="1" x14ac:dyDescent="0.4">
      <c r="B7" s="106"/>
    </row>
    <row r="8" spans="2:150" s="110" customFormat="1" ht="15.75" x14ac:dyDescent="0.2">
      <c r="B8" s="107" t="s">
        <v>41</v>
      </c>
      <c r="C8" s="107" t="s">
        <v>42</v>
      </c>
      <c r="D8" s="108" t="s">
        <v>43</v>
      </c>
      <c r="E8" s="109" t="s">
        <v>44</v>
      </c>
      <c r="F8" s="109" t="s">
        <v>45</v>
      </c>
      <c r="G8" s="108" t="s">
        <v>46</v>
      </c>
      <c r="H8" s="109" t="s">
        <v>47</v>
      </c>
      <c r="I8" s="109" t="s">
        <v>48</v>
      </c>
      <c r="J8" s="109" t="s">
        <v>49</v>
      </c>
      <c r="K8" s="109" t="s">
        <v>21</v>
      </c>
      <c r="L8" s="109" t="s">
        <v>22</v>
      </c>
      <c r="M8" s="109" t="s">
        <v>23</v>
      </c>
      <c r="N8" s="109" t="s">
        <v>50</v>
      </c>
      <c r="O8" s="109" t="s">
        <v>25</v>
      </c>
      <c r="P8" s="109" t="s">
        <v>51</v>
      </c>
      <c r="R8" s="111" t="s">
        <v>52</v>
      </c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 t="s">
        <v>53</v>
      </c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 t="s">
        <v>54</v>
      </c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 t="s">
        <v>55</v>
      </c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 t="s">
        <v>56</v>
      </c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 t="s">
        <v>57</v>
      </c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 t="s">
        <v>58</v>
      </c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 t="s">
        <v>59</v>
      </c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 t="s">
        <v>60</v>
      </c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 t="s">
        <v>61</v>
      </c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 t="s">
        <v>62</v>
      </c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 t="s">
        <v>63</v>
      </c>
    </row>
    <row r="9" spans="2:150" s="110" customFormat="1" ht="16.5" customHeight="1" thickBot="1" x14ac:dyDescent="0.25">
      <c r="B9" s="113" t="s">
        <v>64</v>
      </c>
      <c r="C9" s="113" t="s">
        <v>42</v>
      </c>
      <c r="D9" s="114" t="s">
        <v>65</v>
      </c>
      <c r="E9" s="115" t="s">
        <v>66</v>
      </c>
      <c r="F9" s="115" t="s">
        <v>67</v>
      </c>
      <c r="G9" s="114" t="s">
        <v>68</v>
      </c>
      <c r="H9" s="115" t="s">
        <v>69</v>
      </c>
      <c r="I9" s="115" t="s">
        <v>70</v>
      </c>
      <c r="J9" s="116"/>
      <c r="K9" s="117"/>
      <c r="L9" s="116"/>
      <c r="M9" s="116"/>
      <c r="N9" s="116"/>
      <c r="O9" s="116"/>
      <c r="P9" s="116" t="s">
        <v>38</v>
      </c>
      <c r="R9" s="111" t="s">
        <v>71</v>
      </c>
      <c r="S9" s="118" t="s">
        <v>72</v>
      </c>
      <c r="T9" s="118" t="s">
        <v>73</v>
      </c>
      <c r="U9" s="118" t="s">
        <v>74</v>
      </c>
      <c r="V9" s="118" t="s">
        <v>75</v>
      </c>
      <c r="W9" s="118" t="s">
        <v>76</v>
      </c>
      <c r="X9" s="118" t="s">
        <v>77</v>
      </c>
      <c r="Y9" s="118" t="s">
        <v>78</v>
      </c>
      <c r="Z9" s="118" t="s">
        <v>79</v>
      </c>
      <c r="AA9" s="118" t="s">
        <v>80</v>
      </c>
      <c r="AB9" s="118" t="s">
        <v>81</v>
      </c>
      <c r="AC9" s="118" t="s">
        <v>82</v>
      </c>
      <c r="AD9" s="118" t="s">
        <v>83</v>
      </c>
      <c r="AE9" s="118" t="s">
        <v>84</v>
      </c>
      <c r="AF9" s="118" t="s">
        <v>85</v>
      </c>
      <c r="AG9" s="118" t="s">
        <v>86</v>
      </c>
      <c r="AH9" s="118" t="s">
        <v>87</v>
      </c>
      <c r="AI9" s="118" t="s">
        <v>88</v>
      </c>
      <c r="AJ9" s="118" t="s">
        <v>89</v>
      </c>
      <c r="AK9" s="118" t="s">
        <v>90</v>
      </c>
      <c r="AL9" s="118" t="s">
        <v>91</v>
      </c>
      <c r="AM9" s="118" t="s">
        <v>92</v>
      </c>
      <c r="AN9" s="118" t="s">
        <v>93</v>
      </c>
      <c r="AO9" s="118" t="s">
        <v>94</v>
      </c>
      <c r="AP9" s="118" t="s">
        <v>95</v>
      </c>
      <c r="AQ9" s="118" t="s">
        <v>96</v>
      </c>
      <c r="AR9" s="118" t="s">
        <v>97</v>
      </c>
      <c r="AS9" s="118" t="s">
        <v>98</v>
      </c>
      <c r="AT9" s="118" t="s">
        <v>99</v>
      </c>
      <c r="AU9" s="118" t="s">
        <v>100</v>
      </c>
      <c r="AV9" s="118" t="s">
        <v>101</v>
      </c>
      <c r="AW9" s="118" t="s">
        <v>102</v>
      </c>
      <c r="AX9" s="118" t="s">
        <v>103</v>
      </c>
      <c r="AY9" s="118" t="s">
        <v>104</v>
      </c>
      <c r="AZ9" s="118" t="s">
        <v>105</v>
      </c>
      <c r="BA9" s="118" t="s">
        <v>106</v>
      </c>
      <c r="BB9" s="118" t="s">
        <v>107</v>
      </c>
      <c r="BC9" s="118" t="s">
        <v>108</v>
      </c>
      <c r="BD9" s="118" t="s">
        <v>109</v>
      </c>
      <c r="BE9" s="118" t="s">
        <v>110</v>
      </c>
      <c r="BF9" s="118" t="s">
        <v>111</v>
      </c>
      <c r="BG9" s="118" t="s">
        <v>112</v>
      </c>
      <c r="BH9" s="118" t="s">
        <v>113</v>
      </c>
      <c r="BI9" s="118" t="s">
        <v>114</v>
      </c>
      <c r="BJ9" s="118" t="s">
        <v>115</v>
      </c>
      <c r="BK9" s="118" t="s">
        <v>116</v>
      </c>
      <c r="BL9" s="118" t="s">
        <v>117</v>
      </c>
      <c r="BM9" s="118" t="s">
        <v>118</v>
      </c>
      <c r="BN9" s="118" t="s">
        <v>119</v>
      </c>
      <c r="BO9" s="118" t="s">
        <v>120</v>
      </c>
      <c r="BP9" s="118" t="s">
        <v>121</v>
      </c>
      <c r="BQ9" s="118" t="s">
        <v>122</v>
      </c>
      <c r="BR9" s="118" t="s">
        <v>123</v>
      </c>
      <c r="BS9" s="118" t="s">
        <v>124</v>
      </c>
      <c r="BT9" s="118" t="s">
        <v>125</v>
      </c>
      <c r="BU9" s="118" t="s">
        <v>126</v>
      </c>
      <c r="BV9" s="118" t="s">
        <v>127</v>
      </c>
      <c r="BW9" s="118" t="s">
        <v>128</v>
      </c>
      <c r="BX9" s="118" t="s">
        <v>129</v>
      </c>
      <c r="BY9" s="118" t="s">
        <v>130</v>
      </c>
      <c r="BZ9" s="118" t="s">
        <v>131</v>
      </c>
      <c r="CA9" s="118" t="s">
        <v>132</v>
      </c>
      <c r="CB9" s="118" t="s">
        <v>133</v>
      </c>
      <c r="CC9" s="118" t="s">
        <v>134</v>
      </c>
      <c r="CD9" s="118" t="s">
        <v>135</v>
      </c>
      <c r="CE9" s="118" t="s">
        <v>136</v>
      </c>
      <c r="CF9" s="118" t="s">
        <v>137</v>
      </c>
      <c r="CG9" s="118" t="s">
        <v>138</v>
      </c>
      <c r="CH9" s="118" t="s">
        <v>139</v>
      </c>
      <c r="CI9" s="118" t="s">
        <v>140</v>
      </c>
      <c r="CJ9" s="118" t="s">
        <v>141</v>
      </c>
      <c r="CK9" s="118" t="s">
        <v>142</v>
      </c>
      <c r="CL9" s="118" t="s">
        <v>143</v>
      </c>
      <c r="CM9" s="118" t="s">
        <v>144</v>
      </c>
      <c r="CN9" s="118" t="s">
        <v>145</v>
      </c>
      <c r="CO9" s="118" t="s">
        <v>146</v>
      </c>
      <c r="CP9" s="118" t="s">
        <v>147</v>
      </c>
      <c r="CQ9" s="118" t="s">
        <v>148</v>
      </c>
      <c r="CR9" s="118" t="s">
        <v>149</v>
      </c>
      <c r="CS9" s="118" t="s">
        <v>150</v>
      </c>
      <c r="CT9" s="118" t="s">
        <v>151</v>
      </c>
      <c r="CU9" s="118" t="s">
        <v>152</v>
      </c>
      <c r="CV9" s="118" t="s">
        <v>153</v>
      </c>
      <c r="CW9" s="118" t="s">
        <v>154</v>
      </c>
      <c r="CX9" s="118" t="s">
        <v>155</v>
      </c>
      <c r="CY9" s="118" t="s">
        <v>156</v>
      </c>
      <c r="CZ9" s="118" t="s">
        <v>157</v>
      </c>
      <c r="DA9" s="118" t="s">
        <v>158</v>
      </c>
      <c r="DB9" s="118" t="s">
        <v>159</v>
      </c>
      <c r="DC9" s="118" t="s">
        <v>160</v>
      </c>
      <c r="DD9" s="118" t="s">
        <v>161</v>
      </c>
      <c r="DE9" s="118" t="s">
        <v>162</v>
      </c>
      <c r="DF9" s="118" t="s">
        <v>163</v>
      </c>
      <c r="DG9" s="118" t="s">
        <v>164</v>
      </c>
      <c r="DH9" s="118" t="s">
        <v>165</v>
      </c>
      <c r="DI9" s="118" t="s">
        <v>166</v>
      </c>
      <c r="DJ9" s="118" t="s">
        <v>167</v>
      </c>
      <c r="DK9" s="118" t="s">
        <v>168</v>
      </c>
      <c r="DL9" s="118" t="s">
        <v>169</v>
      </c>
      <c r="DM9" s="118" t="s">
        <v>170</v>
      </c>
      <c r="DN9" s="118" t="s">
        <v>171</v>
      </c>
      <c r="DO9" s="118" t="s">
        <v>172</v>
      </c>
      <c r="DP9" s="118" t="s">
        <v>173</v>
      </c>
      <c r="DQ9" s="118" t="s">
        <v>174</v>
      </c>
      <c r="DR9" s="118" t="s">
        <v>175</v>
      </c>
      <c r="DS9" s="118" t="s">
        <v>176</v>
      </c>
      <c r="DT9" s="118" t="s">
        <v>177</v>
      </c>
      <c r="DU9" s="118" t="s">
        <v>178</v>
      </c>
      <c r="DV9" s="118" t="s">
        <v>179</v>
      </c>
      <c r="DW9" s="118" t="s">
        <v>180</v>
      </c>
      <c r="DX9" s="118" t="s">
        <v>181</v>
      </c>
      <c r="DY9" s="118" t="s">
        <v>182</v>
      </c>
      <c r="DZ9" s="118" t="s">
        <v>183</v>
      </c>
      <c r="EA9" s="118" t="s">
        <v>184</v>
      </c>
      <c r="EB9" s="118" t="s">
        <v>185</v>
      </c>
      <c r="EC9" s="118" t="s">
        <v>186</v>
      </c>
      <c r="ED9" s="118" t="s">
        <v>187</v>
      </c>
      <c r="EE9" s="118" t="s">
        <v>188</v>
      </c>
      <c r="EF9" s="118" t="s">
        <v>189</v>
      </c>
      <c r="EG9" s="118" t="s">
        <v>190</v>
      </c>
      <c r="EH9" s="118" t="s">
        <v>191</v>
      </c>
      <c r="EI9" s="118" t="s">
        <v>192</v>
      </c>
      <c r="EJ9" s="118" t="s">
        <v>193</v>
      </c>
      <c r="EK9" s="118" t="s">
        <v>194</v>
      </c>
      <c r="EL9" s="118" t="s">
        <v>195</v>
      </c>
      <c r="EM9" s="118" t="s">
        <v>196</v>
      </c>
      <c r="EN9" s="118" t="s">
        <v>197</v>
      </c>
      <c r="EO9" s="118" t="s">
        <v>198</v>
      </c>
      <c r="EP9" s="118" t="s">
        <v>199</v>
      </c>
      <c r="EQ9" s="118" t="s">
        <v>200</v>
      </c>
      <c r="ER9" s="118" t="s">
        <v>201</v>
      </c>
      <c r="ES9" s="118" t="s">
        <v>202</v>
      </c>
      <c r="ET9" s="118" t="s">
        <v>203</v>
      </c>
    </row>
    <row r="10" spans="2:150" s="110" customFormat="1" ht="6" customHeight="1" x14ac:dyDescent="0.2"/>
    <row r="11" spans="2:150" x14ac:dyDescent="0.25">
      <c r="B11" s="119"/>
      <c r="C11" s="120"/>
      <c r="D11" s="121"/>
      <c r="E11" s="122"/>
      <c r="F11" s="123"/>
      <c r="G11" s="124"/>
      <c r="H11" s="123"/>
      <c r="I11" s="125"/>
      <c r="J11" s="123"/>
      <c r="K11" s="124"/>
      <c r="L11" s="123"/>
      <c r="M11" s="123"/>
      <c r="N11" s="126"/>
      <c r="O11" s="123"/>
      <c r="P11" s="127"/>
      <c r="Q11" s="7"/>
      <c r="R11" s="120">
        <f t="shared" ref="R11:R17" si="0">C11</f>
        <v>0</v>
      </c>
      <c r="S11" s="128">
        <f t="shared" ref="S11:S17" si="1">G11+(G11*(I11/12))-(K11/12)</f>
        <v>0</v>
      </c>
      <c r="T11" s="128">
        <f t="shared" ref="T11:T17" si="2">IF(S11&lt;1,0,S11+(S11*($I11/12))-($K11/12))</f>
        <v>0</v>
      </c>
      <c r="U11" s="128">
        <f t="shared" ref="U11:U17" si="3">IF(T11&lt;1,0,T11+(T11*($I11/12))-($K11/12))</f>
        <v>0</v>
      </c>
      <c r="V11" s="128">
        <f t="shared" ref="V11:V17" si="4">IF(U11&lt;1,0,U11+(U11*($I11/12))-($K11/12))</f>
        <v>0</v>
      </c>
      <c r="W11" s="128">
        <f t="shared" ref="W11:W17" si="5">IF(V11&lt;1,0,V11+(V11*($I11/12))-($K11/12))</f>
        <v>0</v>
      </c>
      <c r="X11" s="128">
        <f t="shared" ref="X11:X17" si="6">IF(W11&lt;1,0,W11+(W11*($I11/12))-($K11/12))</f>
        <v>0</v>
      </c>
      <c r="Y11" s="128">
        <f t="shared" ref="Y11:Y17" si="7">IF(X11&lt;1,0,X11+(X11*($I11/12))-($K11/12))</f>
        <v>0</v>
      </c>
      <c r="Z11" s="128">
        <f t="shared" ref="Z11:Z17" si="8">IF(Y11&lt;1,0,Y11+(Y11*($I11/12))-($K11/12))</f>
        <v>0</v>
      </c>
      <c r="AA11" s="128">
        <f t="shared" ref="AA11:AA17" si="9">IF(Z11&lt;1,0,Z11+(Z11*($I11/12))-($K11/12))</f>
        <v>0</v>
      </c>
      <c r="AB11" s="128">
        <f t="shared" ref="AB11:AB17" si="10">IF(AA11&lt;1,0,AA11+(AA11*($I11/12))-($K11/12))</f>
        <v>0</v>
      </c>
      <c r="AC11" s="128">
        <f t="shared" ref="AC11:AC17" si="11">IF(AB11&lt;1,0,AB11+(AB11*($I11/12))-($K11/12))</f>
        <v>0</v>
      </c>
      <c r="AD11" s="128">
        <f t="shared" ref="AD11:AD17" si="12">IF(AC11&lt;1,0,AC11+(AC11*($I11/12))-($K11/12))</f>
        <v>0</v>
      </c>
      <c r="AE11" s="128">
        <f t="shared" ref="AE11:AE17" si="13">IF(AD11&lt;1,0,AD11+(AD11*($I11/12))-($K11/12))</f>
        <v>0</v>
      </c>
      <c r="AF11" s="128">
        <f t="shared" ref="AF11:AF17" si="14">IF(AE11&lt;1,0,AE11+(AE11*($I11/12))-($K11/12))</f>
        <v>0</v>
      </c>
      <c r="AG11" s="128">
        <f t="shared" ref="AG11:AG17" si="15">IF(AF11&lt;1,0,AF11+(AF11*($I11/12))-($K11/12))</f>
        <v>0</v>
      </c>
      <c r="AH11" s="128">
        <f t="shared" ref="AH11:AH17" si="16">IF(AG11&lt;1,0,AG11+(AG11*($I11/12))-($K11/12))</f>
        <v>0</v>
      </c>
      <c r="AI11" s="128">
        <f t="shared" ref="AI11:AI17" si="17">IF(AH11&lt;1,0,AH11+(AH11*($I11/12))-($K11/12))</f>
        <v>0</v>
      </c>
      <c r="AJ11" s="128">
        <f t="shared" ref="AJ11:AJ17" si="18">IF(AI11&lt;1,0,AI11+(AI11*($I11/12))-($K11/12))</f>
        <v>0</v>
      </c>
      <c r="AK11" s="128">
        <f t="shared" ref="AK11:AK17" si="19">IF(AJ11&lt;1,0,AJ11+(AJ11*($I11/12))-($K11/12))</f>
        <v>0</v>
      </c>
      <c r="AL11" s="128">
        <f t="shared" ref="AL11:AL17" si="20">IF(AK11&lt;1,0,AK11+(AK11*($I11/12))-($K11/12))</f>
        <v>0</v>
      </c>
      <c r="AM11" s="128">
        <f t="shared" ref="AM11:AM17" si="21">IF(AL11&lt;1,0,AL11+(AL11*($I11/12))-($K11/12))</f>
        <v>0</v>
      </c>
      <c r="AN11" s="128">
        <f t="shared" ref="AN11:AN17" si="22">IF(AM11&lt;1,0,AM11+(AM11*($I11/12))-($K11/12))</f>
        <v>0</v>
      </c>
      <c r="AO11" s="128">
        <f t="shared" ref="AO11:AO17" si="23">IF(AN11&lt;1,0,AN11+(AN11*($I11/12))-($K11/12))</f>
        <v>0</v>
      </c>
      <c r="AP11" s="128">
        <f t="shared" ref="AP11:AP17" si="24">IF(AO11&lt;1,0,AO11+(AO11*($I11/12))-($K11/12))</f>
        <v>0</v>
      </c>
      <c r="AQ11" s="128">
        <f t="shared" ref="AQ11:AQ17" si="25">IF(AP11&lt;1,0,AP11+(AP11*($I11/12))-($K11/12))</f>
        <v>0</v>
      </c>
      <c r="AR11" s="128">
        <f t="shared" ref="AR11:AR17" si="26">IF(AQ11&lt;1,0,AQ11+(AQ11*($I11/12))-($K11/12))</f>
        <v>0</v>
      </c>
      <c r="AS11" s="128">
        <f t="shared" ref="AS11:AS17" si="27">IF(AR11&lt;1,0,AR11+(AR11*($I11/12))-($K11/12))</f>
        <v>0</v>
      </c>
      <c r="AT11" s="128">
        <f t="shared" ref="AT11:AT17" si="28">IF(AS11&lt;1,0,AS11+(AS11*($I11/12))-($K11/12))</f>
        <v>0</v>
      </c>
      <c r="AU11" s="128">
        <f t="shared" ref="AU11:AU17" si="29">IF(AT11&lt;1,0,AT11+(AT11*($I11/12))-($K11/12))</f>
        <v>0</v>
      </c>
      <c r="AV11" s="128">
        <f t="shared" ref="AV11:AV17" si="30">IF(AU11&lt;1,0,AU11+(AU11*($I11/12))-($K11/12))</f>
        <v>0</v>
      </c>
      <c r="AW11" s="128">
        <f t="shared" ref="AW11:AW17" si="31">IF(AV11&lt;1,0,AV11+(AV11*($I11/12))-($K11/12))</f>
        <v>0</v>
      </c>
      <c r="AX11" s="128">
        <f t="shared" ref="AX11:AX17" si="32">IF(AW11&lt;1,0,AW11+(AW11*($I11/12))-($K11/12))</f>
        <v>0</v>
      </c>
      <c r="AY11" s="128">
        <f t="shared" ref="AY11:AY17" si="33">IF(AX11&lt;1,0,AX11+(AX11*($I11/12))-($K11/12))</f>
        <v>0</v>
      </c>
      <c r="AZ11" s="128">
        <f t="shared" ref="AZ11:AZ17" si="34">IF(AY11&lt;1,0,AY11+(AY11*($I11/12))-($K11/12))</f>
        <v>0</v>
      </c>
      <c r="BA11" s="128">
        <f t="shared" ref="BA11:BA17" si="35">IF(AZ11&lt;1,0,AZ11+(AZ11*($I11/12))-($K11/12))</f>
        <v>0</v>
      </c>
      <c r="BB11" s="128">
        <f t="shared" ref="BB11:BB17" si="36">IF(BA11&lt;1,0,BA11+(BA11*($I11/12))-($K11/12))</f>
        <v>0</v>
      </c>
      <c r="BC11" s="128">
        <f t="shared" ref="BC11:BC17" si="37">IF(BB11&lt;1,0,BB11+(BB11*($I11/12))-($K11/12))</f>
        <v>0</v>
      </c>
      <c r="BD11" s="128">
        <f t="shared" ref="BD11:BD17" si="38">IF(BC11&lt;1,0,BC11+(BC11*($I11/12))-($K11/12))</f>
        <v>0</v>
      </c>
      <c r="BE11" s="128">
        <f t="shared" ref="BE11:BE17" si="39">IF(BD11&lt;1,0,BD11+(BD11*($I11/12))-($K11/12))</f>
        <v>0</v>
      </c>
      <c r="BF11" s="128">
        <f t="shared" ref="BF11:BF17" si="40">IF(BE11&lt;1,0,BE11+(BE11*($I11/12))-($K11/12))</f>
        <v>0</v>
      </c>
      <c r="BG11" s="128">
        <f t="shared" ref="BG11:BG17" si="41">IF(BF11&lt;1,0,BF11+(BF11*($I11/12))-($K11/12))</f>
        <v>0</v>
      </c>
      <c r="BH11" s="128">
        <f t="shared" ref="BH11:BH17" si="42">IF(BG11&lt;1,0,BG11+(BG11*($I11/12))-($K11/12))</f>
        <v>0</v>
      </c>
      <c r="BI11" s="128">
        <f t="shared" ref="BI11:BI17" si="43">IF(BH11&lt;1,0,BH11+(BH11*($I11/12))-($K11/12))</f>
        <v>0</v>
      </c>
      <c r="BJ11" s="128">
        <f t="shared" ref="BJ11:BJ17" si="44">IF(BI11&lt;1,0,BI11+(BI11*($I11/12))-($K11/12))</f>
        <v>0</v>
      </c>
      <c r="BK11" s="128">
        <f t="shared" ref="BK11:BK17" si="45">IF(BJ11&lt;1,0,BJ11+(BJ11*($I11/12))-($K11/12))</f>
        <v>0</v>
      </c>
      <c r="BL11" s="128">
        <f t="shared" ref="BL11:BL17" si="46">IF(BK11&lt;1,0,BK11+(BK11*($I11/12))-($K11/12))</f>
        <v>0</v>
      </c>
      <c r="BM11" s="128">
        <f t="shared" ref="BM11:BM17" si="47">IF(BL11&lt;1,0,BL11+(BL11*($I11/12))-($K11/12))</f>
        <v>0</v>
      </c>
      <c r="BN11" s="128">
        <f t="shared" ref="BN11:BN17" si="48">IF(BM11&lt;1,0,BM11+(BM11*($I11/12))-($K11/12))</f>
        <v>0</v>
      </c>
      <c r="BO11" s="128">
        <f t="shared" ref="BO11:BO17" si="49">IF(BN11&lt;1,0,BN11+(BN11*($I11/12))-($K11/12))</f>
        <v>0</v>
      </c>
      <c r="BP11" s="128">
        <f t="shared" ref="BP11:BP17" si="50">IF(BO11&lt;1,0,BO11+(BO11*($I11/12))-($K11/12))</f>
        <v>0</v>
      </c>
      <c r="BQ11" s="128">
        <f t="shared" ref="BQ11:BQ17" si="51">IF(BP11&lt;1,0,BP11+(BP11*($I11/12))-($K11/12))</f>
        <v>0</v>
      </c>
      <c r="BR11" s="128">
        <f t="shared" ref="BR11:BR17" si="52">IF(BQ11&lt;1,0,BQ11+(BQ11*($I11/12))-($K11/12))</f>
        <v>0</v>
      </c>
      <c r="BS11" s="128">
        <f t="shared" ref="BS11:BS17" si="53">IF(BR11&lt;1,0,BR11+(BR11*($I11/12))-($K11/12))</f>
        <v>0</v>
      </c>
      <c r="BT11" s="128">
        <f t="shared" ref="BT11:BT17" si="54">IF(BS11&lt;1,0,BS11+(BS11*($I11/12))-($K11/12))</f>
        <v>0</v>
      </c>
      <c r="BU11" s="128">
        <f t="shared" ref="BU11:BU17" si="55">IF(BT11&lt;1,0,BT11+(BT11*($I11/12))-($K11/12))</f>
        <v>0</v>
      </c>
      <c r="BV11" s="128">
        <f t="shared" ref="BV11:BV17" si="56">IF(BU11&lt;1,0,BU11+(BU11*($I11/12))-($K11/12))</f>
        <v>0</v>
      </c>
      <c r="BW11" s="128">
        <f t="shared" ref="BW11:BW17" si="57">IF(BV11&lt;1,0,BV11+(BV11*($I11/12))-($K11/12))</f>
        <v>0</v>
      </c>
      <c r="BX11" s="128">
        <f t="shared" ref="BX11:BX17" si="58">IF(BW11&lt;1,0,BW11+(BW11*($I11/12))-($K11/12))</f>
        <v>0</v>
      </c>
      <c r="BY11" s="128">
        <f t="shared" ref="BY11:BY17" si="59">IF(BX11&lt;1,0,BX11+(BX11*($I11/12))-($K11/12))</f>
        <v>0</v>
      </c>
      <c r="BZ11" s="128">
        <f t="shared" ref="BZ11:BZ17" si="60">IF(BY11&lt;1,0,BY11+(BY11*($I11/12))-($K11/12))</f>
        <v>0</v>
      </c>
      <c r="CA11" s="128">
        <f t="shared" ref="CA11:CA17" si="61">IF(BZ11&lt;1,0,BZ11+(BZ11*($I11/12))-($K11/12))</f>
        <v>0</v>
      </c>
      <c r="CB11" s="128">
        <f t="shared" ref="CB11:CB17" si="62">IF(CA11&lt;1,0,CA11+(CA11*($I11/12))-($K11/12))</f>
        <v>0</v>
      </c>
      <c r="CC11" s="128">
        <f t="shared" ref="CC11:CC17" si="63">IF(CB11&lt;1,0,CB11+(CB11*($I11/12))-($K11/12))</f>
        <v>0</v>
      </c>
      <c r="CD11" s="128">
        <f t="shared" ref="CD11:CD17" si="64">IF(CC11&lt;1,0,CC11+(CC11*($I11/12))-($K11/12))</f>
        <v>0</v>
      </c>
      <c r="CE11" s="128">
        <f t="shared" ref="CE11:CE17" si="65">IF(CD11&lt;1,0,CD11+(CD11*($I11/12))-($K11/12))</f>
        <v>0</v>
      </c>
      <c r="CF11" s="128">
        <f t="shared" ref="CF11:CF17" si="66">IF(CE11&lt;1,0,CE11+(CE11*($I11/12))-($K11/12))</f>
        <v>0</v>
      </c>
      <c r="CG11" s="128">
        <f t="shared" ref="CG11:CG17" si="67">IF(CF11&lt;1,0,CF11+(CF11*($I11/12))-($K11/12))</f>
        <v>0</v>
      </c>
      <c r="CH11" s="128">
        <f t="shared" ref="CH11:CH17" si="68">IF(CG11&lt;1,0,CG11+(CG11*($I11/12))-($K11/12))</f>
        <v>0</v>
      </c>
      <c r="CI11" s="128">
        <f t="shared" ref="CI11:CI17" si="69">IF(CH11&lt;1,0,CH11+(CH11*($I11/12))-($K11/12))</f>
        <v>0</v>
      </c>
      <c r="CJ11" s="128">
        <f t="shared" ref="CJ11:CJ17" si="70">IF(CI11&lt;1,0,CI11+(CI11*($I11/12))-($K11/12))</f>
        <v>0</v>
      </c>
      <c r="CK11" s="128">
        <f t="shared" ref="CK11:CK17" si="71">IF(CJ11&lt;1,0,CJ11+(CJ11*($I11/12))-($K11/12))</f>
        <v>0</v>
      </c>
      <c r="CL11" s="128">
        <f t="shared" ref="CL11:CL17" si="72">IF(CK11&lt;1,0,CK11+(CK11*($I11/12))-($K11/12))</f>
        <v>0</v>
      </c>
      <c r="CM11" s="128">
        <f t="shared" ref="CM11:CM17" si="73">IF(CL11&lt;1,0,CL11+(CL11*($I11/12))-($K11/12))</f>
        <v>0</v>
      </c>
      <c r="CN11" s="128">
        <f t="shared" ref="CN11:CN17" si="74">IF(CM11&lt;1,0,CM11+(CM11*($I11/12))-($K11/12))</f>
        <v>0</v>
      </c>
      <c r="CO11" s="128">
        <f t="shared" ref="CO11:CO17" si="75">IF(CN11&lt;1,0,CN11+(CN11*($I11/12))-($K11/12))</f>
        <v>0</v>
      </c>
      <c r="CP11" s="128">
        <f t="shared" ref="CP11:CP17" si="76">IF(CO11&lt;1,0,CO11+(CO11*($I11/12))-($K11/12))</f>
        <v>0</v>
      </c>
      <c r="CQ11" s="128">
        <f t="shared" ref="CQ11:CQ17" si="77">IF(CP11&lt;1,0,CP11+(CP11*($I11/12))-($K11/12))</f>
        <v>0</v>
      </c>
      <c r="CR11" s="128">
        <f t="shared" ref="CR11:CR17" si="78">IF(CQ11&lt;1,0,CQ11+(CQ11*($I11/12))-($K11/12))</f>
        <v>0</v>
      </c>
      <c r="CS11" s="128">
        <f t="shared" ref="CS11:CS17" si="79">IF(CR11&lt;1,0,CR11+(CR11*($I11/12))-($K11/12))</f>
        <v>0</v>
      </c>
      <c r="CT11" s="128">
        <f t="shared" ref="CT11:CT17" si="80">IF(CS11&lt;1,0,CS11+(CS11*($I11/12))-($K11/12))</f>
        <v>0</v>
      </c>
      <c r="CU11" s="128">
        <f t="shared" ref="CU11:CU17" si="81">IF(CT11&lt;1,0,CT11+(CT11*($I11/12))-($K11/12))</f>
        <v>0</v>
      </c>
      <c r="CV11" s="128">
        <f t="shared" ref="CV11:CV17" si="82">IF(CU11&lt;1,0,CU11+(CU11*($I11/12))-($K11/12))</f>
        <v>0</v>
      </c>
      <c r="CW11" s="128">
        <f t="shared" ref="CW11:CW17" si="83">IF(CV11&lt;1,0,CV11+(CV11*($I11/12))-($K11/12))</f>
        <v>0</v>
      </c>
      <c r="CX11" s="128">
        <f t="shared" ref="CX11:CX17" si="84">IF(CW11&lt;1,0,CW11+(CW11*($I11/12))-($K11/12))</f>
        <v>0</v>
      </c>
      <c r="CY11" s="128">
        <f t="shared" ref="CY11:CY17" si="85">IF(CX11&lt;1,0,CX11+(CX11*($I11/12))-($K11/12))</f>
        <v>0</v>
      </c>
      <c r="CZ11" s="128">
        <f t="shared" ref="CZ11:CZ17" si="86">IF(CY11&lt;1,0,CY11+(CY11*($I11/12))-($K11/12))</f>
        <v>0</v>
      </c>
      <c r="DA11" s="128">
        <f t="shared" ref="DA11:DA17" si="87">IF(CZ11&lt;1,0,CZ11+(CZ11*($I11/12))-($K11/12))</f>
        <v>0</v>
      </c>
      <c r="DB11" s="128">
        <f t="shared" ref="DB11:DB17" si="88">IF(DA11&lt;1,0,DA11+(DA11*($I11/12))-($K11/12))</f>
        <v>0</v>
      </c>
      <c r="DC11" s="128">
        <f t="shared" ref="DC11:DC17" si="89">IF(DB11&lt;1,0,DB11+(DB11*($I11/12))-($K11/12))</f>
        <v>0</v>
      </c>
      <c r="DD11" s="128">
        <f t="shared" ref="DD11:DD17" si="90">IF(DC11&lt;1,0,DC11+(DC11*($I11/12))-($K11/12))</f>
        <v>0</v>
      </c>
      <c r="DE11" s="128">
        <f t="shared" ref="DE11:DE17" si="91">IF(DD11&lt;1,0,DD11+(DD11*($I11/12))-($K11/12))</f>
        <v>0</v>
      </c>
      <c r="DF11" s="128">
        <f t="shared" ref="DF11:DF17" si="92">IF(DE11&lt;1,0,DE11+(DE11*($I11/12))-($K11/12))</f>
        <v>0</v>
      </c>
      <c r="DG11" s="128">
        <f t="shared" ref="DG11:DG17" si="93">IF(DF11&lt;1,0,DF11+(DF11*($I11/12))-($K11/12))</f>
        <v>0</v>
      </c>
      <c r="DH11" s="128">
        <f t="shared" ref="DH11:DH17" si="94">IF(DG11&lt;1,0,DG11+(DG11*($I11/12))-($K11/12))</f>
        <v>0</v>
      </c>
      <c r="DI11" s="128">
        <f t="shared" ref="DI11:DI17" si="95">IF(DH11&lt;1,0,DH11+(DH11*($I11/12))-($K11/12))</f>
        <v>0</v>
      </c>
      <c r="DJ11" s="128">
        <f t="shared" ref="DJ11:DJ17" si="96">IF(DI11&lt;1,0,DI11+(DI11*($I11/12))-($K11/12))</f>
        <v>0</v>
      </c>
      <c r="DK11" s="128">
        <f t="shared" ref="DK11:DK17" si="97">IF(DJ11&lt;1,0,DJ11+(DJ11*($I11/12))-($K11/12))</f>
        <v>0</v>
      </c>
      <c r="DL11" s="128">
        <f t="shared" ref="DL11:DL17" si="98">IF(DK11&lt;1,0,DK11+(DK11*($I11/12))-($K11/12))</f>
        <v>0</v>
      </c>
      <c r="DM11" s="128">
        <f t="shared" ref="DM11:DM17" si="99">IF(DL11&lt;1,0,DL11+(DL11*($I11/12))-($K11/12))</f>
        <v>0</v>
      </c>
      <c r="DN11" s="128">
        <f t="shared" ref="DN11:DN17" si="100">IF(DM11&lt;1,0,DM11+(DM11*($I11/12))-($K11/12))</f>
        <v>0</v>
      </c>
      <c r="DO11" s="128">
        <f t="shared" ref="DO11:DO17" si="101">IF(DN11&lt;1,0,DN11+(DN11*($I11/12))-($K11/12))</f>
        <v>0</v>
      </c>
      <c r="DP11" s="128">
        <f t="shared" ref="DP11:DP17" si="102">IF(DO11&lt;1,0,DO11+(DO11*($I11/12))-($K11/12))</f>
        <v>0</v>
      </c>
      <c r="DQ11" s="128">
        <f t="shared" ref="DQ11:DQ17" si="103">IF(DP11&lt;1,0,DP11+(DP11*($I11/12))-($K11/12))</f>
        <v>0</v>
      </c>
      <c r="DR11" s="128">
        <f t="shared" ref="DR11:DR17" si="104">IF(DQ11&lt;1,0,DQ11+(DQ11*($I11/12))-($K11/12))</f>
        <v>0</v>
      </c>
      <c r="DS11" s="128">
        <f t="shared" ref="DS11:DS17" si="105">IF(DR11&lt;1,0,DR11+(DR11*($I11/12))-($K11/12))</f>
        <v>0</v>
      </c>
      <c r="DT11" s="128">
        <f t="shared" ref="DT11:DT17" si="106">IF(DS11&lt;1,0,DS11+(DS11*($I11/12))-($K11/12))</f>
        <v>0</v>
      </c>
      <c r="DU11" s="128">
        <f t="shared" ref="DU11:DU17" si="107">IF(DT11&lt;1,0,DT11+(DT11*($I11/12))-($K11/12))</f>
        <v>0</v>
      </c>
      <c r="DV11" s="128">
        <f t="shared" ref="DV11:DV17" si="108">IF(DU11&lt;1,0,DU11+(DU11*($I11/12))-($K11/12))</f>
        <v>0</v>
      </c>
      <c r="DW11" s="128">
        <f t="shared" ref="DW11:DW17" si="109">IF(DV11&lt;1,0,DV11+(DV11*($I11/12))-($K11/12))</f>
        <v>0</v>
      </c>
      <c r="DX11" s="128">
        <f t="shared" ref="DX11:DX17" si="110">IF(DW11&lt;1,0,DW11+(DW11*($I11/12))-($K11/12))</f>
        <v>0</v>
      </c>
      <c r="DY11" s="128">
        <f t="shared" ref="DY11:DY17" si="111">IF(DX11&lt;1,0,DX11+(DX11*($I11/12))-($K11/12))</f>
        <v>0</v>
      </c>
      <c r="DZ11" s="128">
        <f t="shared" ref="DZ11:DZ17" si="112">IF(DY11&lt;1,0,DY11+(DY11*($I11/12))-($K11/12))</f>
        <v>0</v>
      </c>
      <c r="EA11" s="128">
        <f t="shared" ref="EA11:EA17" si="113">IF(DZ11&lt;1,0,DZ11+(DZ11*($I11/12))-($K11/12))</f>
        <v>0</v>
      </c>
      <c r="EB11" s="128">
        <f t="shared" ref="EB11:EB17" si="114">IF(EA11&lt;1,0,EA11+(EA11*($I11/12))-($K11/12))</f>
        <v>0</v>
      </c>
      <c r="EC11" s="128">
        <f t="shared" ref="EC11:EC17" si="115">IF(EB11&lt;1,0,EB11+(EB11*($I11/12))-($K11/12))</f>
        <v>0</v>
      </c>
      <c r="ED11" s="128">
        <f t="shared" ref="ED11:ED17" si="116">IF(EC11&lt;1,0,EC11+(EC11*($I11/12))-($K11/12))</f>
        <v>0</v>
      </c>
      <c r="EE11" s="128">
        <f t="shared" ref="EE11:EE17" si="117">IF(ED11&lt;1,0,ED11+(ED11*($I11/12))-($K11/12))</f>
        <v>0</v>
      </c>
      <c r="EF11" s="128">
        <f t="shared" ref="EF11:EF17" si="118">IF(EE11&lt;1,0,EE11+(EE11*($I11/12))-($K11/12))</f>
        <v>0</v>
      </c>
      <c r="EG11" s="128">
        <f t="shared" ref="EG11:EG17" si="119">IF(EF11&lt;1,0,EF11+(EF11*($I11/12))-($K11/12))</f>
        <v>0</v>
      </c>
      <c r="EH11" s="128">
        <f t="shared" ref="EH11:EH17" si="120">IF(EG11&lt;1,0,EG11+(EG11*($I11/12))-($K11/12))</f>
        <v>0</v>
      </c>
      <c r="EI11" s="128">
        <f t="shared" ref="EI11:EI17" si="121">IF(EH11&lt;1,0,EH11+(EH11*($I11/12))-($K11/12))</f>
        <v>0</v>
      </c>
      <c r="EJ11" s="128">
        <f t="shared" ref="EJ11:EJ17" si="122">IF(EI11&lt;1,0,EI11+(EI11*($I11/12))-($K11/12))</f>
        <v>0</v>
      </c>
      <c r="EK11" s="128">
        <f t="shared" ref="EK11:EK17" si="123">IF(EJ11&lt;1,0,EJ11+(EJ11*($I11/12))-($K11/12))</f>
        <v>0</v>
      </c>
      <c r="EL11" s="128">
        <f t="shared" ref="EL11:EL17" si="124">IF(EK11&lt;1,0,EK11+(EK11*($I11/12))-($K11/12))</f>
        <v>0</v>
      </c>
      <c r="EM11" s="128">
        <f t="shared" ref="EM11:EM17" si="125">IF(EL11&lt;1,0,EL11+(EL11*($I11/12))-($K11/12))</f>
        <v>0</v>
      </c>
      <c r="EN11" s="128">
        <f t="shared" ref="EN11:EN17" si="126">IF(EM11&lt;1,0,EM11+(EM11*($I11/12))-($K11/12))</f>
        <v>0</v>
      </c>
      <c r="EO11" s="128">
        <f t="shared" ref="EO11:EO17" si="127">IF(EN11&lt;1,0,EN11+(EN11*($I11/12))-($K11/12))</f>
        <v>0</v>
      </c>
      <c r="EP11" s="128">
        <f t="shared" ref="EP11:EP17" si="128">IF(EO11&lt;1,0,EO11+(EO11*($I11/12))-($K11/12))</f>
        <v>0</v>
      </c>
      <c r="EQ11" s="128">
        <f t="shared" ref="EQ11:EQ17" si="129">IF(EP11&lt;1,0,EP11+(EP11*($I11/12))-($K11/12))</f>
        <v>0</v>
      </c>
      <c r="ER11" s="128">
        <f t="shared" ref="ER11:ER17" si="130">IF(EQ11&lt;1,0,EQ11+(EQ11*($I11/12))-($K11/12))</f>
        <v>0</v>
      </c>
      <c r="ES11" s="128">
        <f t="shared" ref="ES11:ES17" si="131">IF(ER11&lt;1,0,ER11+(ER11*($I11/12))-($K11/12))</f>
        <v>0</v>
      </c>
      <c r="ET11" s="128">
        <f t="shared" ref="ET11:ET17" si="132">IF(ES11&lt;1,0,ES11+(ES11*($I11/12))-($K11/12))</f>
        <v>0</v>
      </c>
    </row>
    <row r="12" spans="2:150" x14ac:dyDescent="0.25">
      <c r="B12" s="119"/>
      <c r="C12" s="120"/>
      <c r="D12" s="121"/>
      <c r="E12" s="122"/>
      <c r="F12" s="123"/>
      <c r="G12" s="124"/>
      <c r="H12" s="123"/>
      <c r="I12" s="125"/>
      <c r="J12" s="123"/>
      <c r="K12" s="124"/>
      <c r="L12" s="123"/>
      <c r="M12" s="123"/>
      <c r="N12" s="126"/>
      <c r="O12" s="123"/>
      <c r="P12" s="127"/>
      <c r="Q12" s="7"/>
      <c r="R12" s="120">
        <f t="shared" si="0"/>
        <v>0</v>
      </c>
      <c r="S12" s="128">
        <f t="shared" si="1"/>
        <v>0</v>
      </c>
      <c r="T12" s="128">
        <f t="shared" si="2"/>
        <v>0</v>
      </c>
      <c r="U12" s="128">
        <f t="shared" si="3"/>
        <v>0</v>
      </c>
      <c r="V12" s="128">
        <f t="shared" si="4"/>
        <v>0</v>
      </c>
      <c r="W12" s="128">
        <f t="shared" si="5"/>
        <v>0</v>
      </c>
      <c r="X12" s="128">
        <f t="shared" si="6"/>
        <v>0</v>
      </c>
      <c r="Y12" s="128">
        <f t="shared" si="7"/>
        <v>0</v>
      </c>
      <c r="Z12" s="128">
        <f t="shared" si="8"/>
        <v>0</v>
      </c>
      <c r="AA12" s="128">
        <f t="shared" si="9"/>
        <v>0</v>
      </c>
      <c r="AB12" s="128">
        <f t="shared" si="10"/>
        <v>0</v>
      </c>
      <c r="AC12" s="128">
        <f t="shared" si="11"/>
        <v>0</v>
      </c>
      <c r="AD12" s="128">
        <f t="shared" si="12"/>
        <v>0</v>
      </c>
      <c r="AE12" s="128">
        <f t="shared" si="13"/>
        <v>0</v>
      </c>
      <c r="AF12" s="128">
        <f t="shared" si="14"/>
        <v>0</v>
      </c>
      <c r="AG12" s="128">
        <f t="shared" si="15"/>
        <v>0</v>
      </c>
      <c r="AH12" s="128">
        <f t="shared" si="16"/>
        <v>0</v>
      </c>
      <c r="AI12" s="128">
        <f t="shared" si="17"/>
        <v>0</v>
      </c>
      <c r="AJ12" s="128">
        <f t="shared" si="18"/>
        <v>0</v>
      </c>
      <c r="AK12" s="128">
        <f t="shared" si="19"/>
        <v>0</v>
      </c>
      <c r="AL12" s="128">
        <f t="shared" si="20"/>
        <v>0</v>
      </c>
      <c r="AM12" s="128">
        <f t="shared" si="21"/>
        <v>0</v>
      </c>
      <c r="AN12" s="128">
        <f t="shared" si="22"/>
        <v>0</v>
      </c>
      <c r="AO12" s="128">
        <f t="shared" si="23"/>
        <v>0</v>
      </c>
      <c r="AP12" s="128">
        <f t="shared" si="24"/>
        <v>0</v>
      </c>
      <c r="AQ12" s="128">
        <f t="shared" si="25"/>
        <v>0</v>
      </c>
      <c r="AR12" s="128">
        <f t="shared" si="26"/>
        <v>0</v>
      </c>
      <c r="AS12" s="128">
        <f t="shared" si="27"/>
        <v>0</v>
      </c>
      <c r="AT12" s="128">
        <f t="shared" si="28"/>
        <v>0</v>
      </c>
      <c r="AU12" s="128">
        <f t="shared" si="29"/>
        <v>0</v>
      </c>
      <c r="AV12" s="128">
        <f t="shared" si="30"/>
        <v>0</v>
      </c>
      <c r="AW12" s="128">
        <f t="shared" si="31"/>
        <v>0</v>
      </c>
      <c r="AX12" s="128">
        <f t="shared" si="32"/>
        <v>0</v>
      </c>
      <c r="AY12" s="128">
        <f t="shared" si="33"/>
        <v>0</v>
      </c>
      <c r="AZ12" s="128">
        <f t="shared" si="34"/>
        <v>0</v>
      </c>
      <c r="BA12" s="128">
        <f t="shared" si="35"/>
        <v>0</v>
      </c>
      <c r="BB12" s="128">
        <f t="shared" si="36"/>
        <v>0</v>
      </c>
      <c r="BC12" s="128">
        <f t="shared" si="37"/>
        <v>0</v>
      </c>
      <c r="BD12" s="128">
        <f t="shared" si="38"/>
        <v>0</v>
      </c>
      <c r="BE12" s="128">
        <f t="shared" si="39"/>
        <v>0</v>
      </c>
      <c r="BF12" s="128">
        <f t="shared" si="40"/>
        <v>0</v>
      </c>
      <c r="BG12" s="128">
        <f t="shared" si="41"/>
        <v>0</v>
      </c>
      <c r="BH12" s="128">
        <f t="shared" si="42"/>
        <v>0</v>
      </c>
      <c r="BI12" s="128">
        <f t="shared" si="43"/>
        <v>0</v>
      </c>
      <c r="BJ12" s="128">
        <f t="shared" si="44"/>
        <v>0</v>
      </c>
      <c r="BK12" s="128">
        <f t="shared" si="45"/>
        <v>0</v>
      </c>
      <c r="BL12" s="128">
        <f t="shared" si="46"/>
        <v>0</v>
      </c>
      <c r="BM12" s="128">
        <f t="shared" si="47"/>
        <v>0</v>
      </c>
      <c r="BN12" s="128">
        <f t="shared" si="48"/>
        <v>0</v>
      </c>
      <c r="BO12" s="128">
        <f t="shared" si="49"/>
        <v>0</v>
      </c>
      <c r="BP12" s="128">
        <f t="shared" si="50"/>
        <v>0</v>
      </c>
      <c r="BQ12" s="128">
        <f t="shared" si="51"/>
        <v>0</v>
      </c>
      <c r="BR12" s="128">
        <f t="shared" si="52"/>
        <v>0</v>
      </c>
      <c r="BS12" s="128">
        <f t="shared" si="53"/>
        <v>0</v>
      </c>
      <c r="BT12" s="128">
        <f t="shared" si="54"/>
        <v>0</v>
      </c>
      <c r="BU12" s="128">
        <f t="shared" si="55"/>
        <v>0</v>
      </c>
      <c r="BV12" s="128">
        <f t="shared" si="56"/>
        <v>0</v>
      </c>
      <c r="BW12" s="128">
        <f t="shared" si="57"/>
        <v>0</v>
      </c>
      <c r="BX12" s="128">
        <f t="shared" si="58"/>
        <v>0</v>
      </c>
      <c r="BY12" s="128">
        <f t="shared" si="59"/>
        <v>0</v>
      </c>
      <c r="BZ12" s="128">
        <f t="shared" si="60"/>
        <v>0</v>
      </c>
      <c r="CA12" s="128">
        <f t="shared" si="61"/>
        <v>0</v>
      </c>
      <c r="CB12" s="128">
        <f t="shared" si="62"/>
        <v>0</v>
      </c>
      <c r="CC12" s="128">
        <f t="shared" si="63"/>
        <v>0</v>
      </c>
      <c r="CD12" s="128">
        <f t="shared" si="64"/>
        <v>0</v>
      </c>
      <c r="CE12" s="128">
        <f t="shared" si="65"/>
        <v>0</v>
      </c>
      <c r="CF12" s="128">
        <f t="shared" si="66"/>
        <v>0</v>
      </c>
      <c r="CG12" s="128">
        <f t="shared" si="67"/>
        <v>0</v>
      </c>
      <c r="CH12" s="128">
        <f t="shared" si="68"/>
        <v>0</v>
      </c>
      <c r="CI12" s="128">
        <f t="shared" si="69"/>
        <v>0</v>
      </c>
      <c r="CJ12" s="128">
        <f t="shared" si="70"/>
        <v>0</v>
      </c>
      <c r="CK12" s="128">
        <f t="shared" si="71"/>
        <v>0</v>
      </c>
      <c r="CL12" s="128">
        <f t="shared" si="72"/>
        <v>0</v>
      </c>
      <c r="CM12" s="128">
        <f t="shared" si="73"/>
        <v>0</v>
      </c>
      <c r="CN12" s="128">
        <f t="shared" si="74"/>
        <v>0</v>
      </c>
      <c r="CO12" s="128">
        <f t="shared" si="75"/>
        <v>0</v>
      </c>
      <c r="CP12" s="128">
        <f t="shared" si="76"/>
        <v>0</v>
      </c>
      <c r="CQ12" s="128">
        <f t="shared" si="77"/>
        <v>0</v>
      </c>
      <c r="CR12" s="128">
        <f t="shared" si="78"/>
        <v>0</v>
      </c>
      <c r="CS12" s="128">
        <f t="shared" si="79"/>
        <v>0</v>
      </c>
      <c r="CT12" s="128">
        <f t="shared" si="80"/>
        <v>0</v>
      </c>
      <c r="CU12" s="128">
        <f t="shared" si="81"/>
        <v>0</v>
      </c>
      <c r="CV12" s="128">
        <f t="shared" si="82"/>
        <v>0</v>
      </c>
      <c r="CW12" s="128">
        <f t="shared" si="83"/>
        <v>0</v>
      </c>
      <c r="CX12" s="128">
        <f t="shared" si="84"/>
        <v>0</v>
      </c>
      <c r="CY12" s="128">
        <f t="shared" si="85"/>
        <v>0</v>
      </c>
      <c r="CZ12" s="128">
        <f t="shared" si="86"/>
        <v>0</v>
      </c>
      <c r="DA12" s="128">
        <f t="shared" si="87"/>
        <v>0</v>
      </c>
      <c r="DB12" s="128">
        <f t="shared" si="88"/>
        <v>0</v>
      </c>
      <c r="DC12" s="128">
        <f t="shared" si="89"/>
        <v>0</v>
      </c>
      <c r="DD12" s="128">
        <f t="shared" si="90"/>
        <v>0</v>
      </c>
      <c r="DE12" s="128">
        <f t="shared" si="91"/>
        <v>0</v>
      </c>
      <c r="DF12" s="128">
        <f t="shared" si="92"/>
        <v>0</v>
      </c>
      <c r="DG12" s="128">
        <f t="shared" si="93"/>
        <v>0</v>
      </c>
      <c r="DH12" s="128">
        <f t="shared" si="94"/>
        <v>0</v>
      </c>
      <c r="DI12" s="128">
        <f t="shared" si="95"/>
        <v>0</v>
      </c>
      <c r="DJ12" s="128">
        <f t="shared" si="96"/>
        <v>0</v>
      </c>
      <c r="DK12" s="128">
        <f t="shared" si="97"/>
        <v>0</v>
      </c>
      <c r="DL12" s="128">
        <f t="shared" si="98"/>
        <v>0</v>
      </c>
      <c r="DM12" s="128">
        <f t="shared" si="99"/>
        <v>0</v>
      </c>
      <c r="DN12" s="128">
        <f t="shared" si="100"/>
        <v>0</v>
      </c>
      <c r="DO12" s="128">
        <f t="shared" si="101"/>
        <v>0</v>
      </c>
      <c r="DP12" s="128">
        <f t="shared" si="102"/>
        <v>0</v>
      </c>
      <c r="DQ12" s="128">
        <f t="shared" si="103"/>
        <v>0</v>
      </c>
      <c r="DR12" s="128">
        <f t="shared" si="104"/>
        <v>0</v>
      </c>
      <c r="DS12" s="128">
        <f t="shared" si="105"/>
        <v>0</v>
      </c>
      <c r="DT12" s="128">
        <f t="shared" si="106"/>
        <v>0</v>
      </c>
      <c r="DU12" s="128">
        <f t="shared" si="107"/>
        <v>0</v>
      </c>
      <c r="DV12" s="128">
        <f t="shared" si="108"/>
        <v>0</v>
      </c>
      <c r="DW12" s="128">
        <f t="shared" si="109"/>
        <v>0</v>
      </c>
      <c r="DX12" s="128">
        <f t="shared" si="110"/>
        <v>0</v>
      </c>
      <c r="DY12" s="128">
        <f t="shared" si="111"/>
        <v>0</v>
      </c>
      <c r="DZ12" s="128">
        <f t="shared" si="112"/>
        <v>0</v>
      </c>
      <c r="EA12" s="128">
        <f t="shared" si="113"/>
        <v>0</v>
      </c>
      <c r="EB12" s="128">
        <f t="shared" si="114"/>
        <v>0</v>
      </c>
      <c r="EC12" s="128">
        <f t="shared" si="115"/>
        <v>0</v>
      </c>
      <c r="ED12" s="128">
        <f t="shared" si="116"/>
        <v>0</v>
      </c>
      <c r="EE12" s="128">
        <f t="shared" si="117"/>
        <v>0</v>
      </c>
      <c r="EF12" s="128">
        <f t="shared" si="118"/>
        <v>0</v>
      </c>
      <c r="EG12" s="128">
        <f t="shared" si="119"/>
        <v>0</v>
      </c>
      <c r="EH12" s="128">
        <f t="shared" si="120"/>
        <v>0</v>
      </c>
      <c r="EI12" s="128">
        <f t="shared" si="121"/>
        <v>0</v>
      </c>
      <c r="EJ12" s="128">
        <f t="shared" si="122"/>
        <v>0</v>
      </c>
      <c r="EK12" s="128">
        <f t="shared" si="123"/>
        <v>0</v>
      </c>
      <c r="EL12" s="128">
        <f t="shared" si="124"/>
        <v>0</v>
      </c>
      <c r="EM12" s="128">
        <f t="shared" si="125"/>
        <v>0</v>
      </c>
      <c r="EN12" s="128">
        <f t="shared" si="126"/>
        <v>0</v>
      </c>
      <c r="EO12" s="128">
        <f t="shared" si="127"/>
        <v>0</v>
      </c>
      <c r="EP12" s="128">
        <f t="shared" si="128"/>
        <v>0</v>
      </c>
      <c r="EQ12" s="128">
        <f t="shared" si="129"/>
        <v>0</v>
      </c>
      <c r="ER12" s="128">
        <f t="shared" si="130"/>
        <v>0</v>
      </c>
      <c r="ES12" s="128">
        <f t="shared" si="131"/>
        <v>0</v>
      </c>
      <c r="ET12" s="128">
        <f t="shared" si="132"/>
        <v>0</v>
      </c>
    </row>
    <row r="13" spans="2:150" x14ac:dyDescent="0.25">
      <c r="B13" s="119"/>
      <c r="C13" s="120"/>
      <c r="D13" s="121"/>
      <c r="E13" s="122"/>
      <c r="F13" s="123"/>
      <c r="G13" s="124"/>
      <c r="H13" s="123"/>
      <c r="I13" s="125"/>
      <c r="J13" s="123"/>
      <c r="K13" s="124"/>
      <c r="L13" s="123"/>
      <c r="M13" s="123"/>
      <c r="N13" s="126"/>
      <c r="O13" s="123"/>
      <c r="P13" s="127"/>
      <c r="Q13" s="7"/>
      <c r="R13" s="120">
        <f t="shared" si="0"/>
        <v>0</v>
      </c>
      <c r="S13" s="128">
        <f t="shared" si="1"/>
        <v>0</v>
      </c>
      <c r="T13" s="128">
        <f t="shared" si="2"/>
        <v>0</v>
      </c>
      <c r="U13" s="128">
        <f t="shared" si="3"/>
        <v>0</v>
      </c>
      <c r="V13" s="128">
        <f t="shared" si="4"/>
        <v>0</v>
      </c>
      <c r="W13" s="128">
        <f t="shared" si="5"/>
        <v>0</v>
      </c>
      <c r="X13" s="128">
        <f t="shared" si="6"/>
        <v>0</v>
      </c>
      <c r="Y13" s="128">
        <f t="shared" si="7"/>
        <v>0</v>
      </c>
      <c r="Z13" s="128">
        <f t="shared" si="8"/>
        <v>0</v>
      </c>
      <c r="AA13" s="128">
        <f t="shared" si="9"/>
        <v>0</v>
      </c>
      <c r="AB13" s="128">
        <f t="shared" si="10"/>
        <v>0</v>
      </c>
      <c r="AC13" s="128">
        <f t="shared" si="11"/>
        <v>0</v>
      </c>
      <c r="AD13" s="128">
        <f t="shared" si="12"/>
        <v>0</v>
      </c>
      <c r="AE13" s="128">
        <f t="shared" si="13"/>
        <v>0</v>
      </c>
      <c r="AF13" s="128">
        <f t="shared" si="14"/>
        <v>0</v>
      </c>
      <c r="AG13" s="128">
        <f t="shared" si="15"/>
        <v>0</v>
      </c>
      <c r="AH13" s="128">
        <f t="shared" si="16"/>
        <v>0</v>
      </c>
      <c r="AI13" s="128">
        <f t="shared" si="17"/>
        <v>0</v>
      </c>
      <c r="AJ13" s="128">
        <f t="shared" si="18"/>
        <v>0</v>
      </c>
      <c r="AK13" s="128">
        <f t="shared" si="19"/>
        <v>0</v>
      </c>
      <c r="AL13" s="128">
        <f t="shared" si="20"/>
        <v>0</v>
      </c>
      <c r="AM13" s="128">
        <f t="shared" si="21"/>
        <v>0</v>
      </c>
      <c r="AN13" s="128">
        <f t="shared" si="22"/>
        <v>0</v>
      </c>
      <c r="AO13" s="128">
        <f t="shared" si="23"/>
        <v>0</v>
      </c>
      <c r="AP13" s="128">
        <f t="shared" si="24"/>
        <v>0</v>
      </c>
      <c r="AQ13" s="128">
        <f t="shared" si="25"/>
        <v>0</v>
      </c>
      <c r="AR13" s="128">
        <f t="shared" si="26"/>
        <v>0</v>
      </c>
      <c r="AS13" s="128">
        <f t="shared" si="27"/>
        <v>0</v>
      </c>
      <c r="AT13" s="128">
        <f t="shared" si="28"/>
        <v>0</v>
      </c>
      <c r="AU13" s="128">
        <f t="shared" si="29"/>
        <v>0</v>
      </c>
      <c r="AV13" s="128">
        <f t="shared" si="30"/>
        <v>0</v>
      </c>
      <c r="AW13" s="128">
        <f t="shared" si="31"/>
        <v>0</v>
      </c>
      <c r="AX13" s="128">
        <f t="shared" si="32"/>
        <v>0</v>
      </c>
      <c r="AY13" s="128">
        <f t="shared" si="33"/>
        <v>0</v>
      </c>
      <c r="AZ13" s="128">
        <f t="shared" si="34"/>
        <v>0</v>
      </c>
      <c r="BA13" s="128">
        <f t="shared" si="35"/>
        <v>0</v>
      </c>
      <c r="BB13" s="128">
        <f t="shared" si="36"/>
        <v>0</v>
      </c>
      <c r="BC13" s="128">
        <f t="shared" si="37"/>
        <v>0</v>
      </c>
      <c r="BD13" s="128">
        <f t="shared" si="38"/>
        <v>0</v>
      </c>
      <c r="BE13" s="128">
        <f t="shared" si="39"/>
        <v>0</v>
      </c>
      <c r="BF13" s="128">
        <f t="shared" si="40"/>
        <v>0</v>
      </c>
      <c r="BG13" s="128">
        <f t="shared" si="41"/>
        <v>0</v>
      </c>
      <c r="BH13" s="128">
        <f t="shared" si="42"/>
        <v>0</v>
      </c>
      <c r="BI13" s="128">
        <f t="shared" si="43"/>
        <v>0</v>
      </c>
      <c r="BJ13" s="128">
        <f t="shared" si="44"/>
        <v>0</v>
      </c>
      <c r="BK13" s="128">
        <f t="shared" si="45"/>
        <v>0</v>
      </c>
      <c r="BL13" s="128">
        <f t="shared" si="46"/>
        <v>0</v>
      </c>
      <c r="BM13" s="128">
        <f t="shared" si="47"/>
        <v>0</v>
      </c>
      <c r="BN13" s="128">
        <f t="shared" si="48"/>
        <v>0</v>
      </c>
      <c r="BO13" s="128">
        <f t="shared" si="49"/>
        <v>0</v>
      </c>
      <c r="BP13" s="128">
        <f t="shared" si="50"/>
        <v>0</v>
      </c>
      <c r="BQ13" s="128">
        <f t="shared" si="51"/>
        <v>0</v>
      </c>
      <c r="BR13" s="128">
        <f t="shared" si="52"/>
        <v>0</v>
      </c>
      <c r="BS13" s="128">
        <f t="shared" si="53"/>
        <v>0</v>
      </c>
      <c r="BT13" s="128">
        <f t="shared" si="54"/>
        <v>0</v>
      </c>
      <c r="BU13" s="128">
        <f t="shared" si="55"/>
        <v>0</v>
      </c>
      <c r="BV13" s="128">
        <f t="shared" si="56"/>
        <v>0</v>
      </c>
      <c r="BW13" s="128">
        <f t="shared" si="57"/>
        <v>0</v>
      </c>
      <c r="BX13" s="128">
        <f t="shared" si="58"/>
        <v>0</v>
      </c>
      <c r="BY13" s="128">
        <f t="shared" si="59"/>
        <v>0</v>
      </c>
      <c r="BZ13" s="128">
        <f t="shared" si="60"/>
        <v>0</v>
      </c>
      <c r="CA13" s="128">
        <f t="shared" si="61"/>
        <v>0</v>
      </c>
      <c r="CB13" s="128">
        <f t="shared" si="62"/>
        <v>0</v>
      </c>
      <c r="CC13" s="128">
        <f t="shared" si="63"/>
        <v>0</v>
      </c>
      <c r="CD13" s="128">
        <f t="shared" si="64"/>
        <v>0</v>
      </c>
      <c r="CE13" s="128">
        <f t="shared" si="65"/>
        <v>0</v>
      </c>
      <c r="CF13" s="128">
        <f t="shared" si="66"/>
        <v>0</v>
      </c>
      <c r="CG13" s="128">
        <f t="shared" si="67"/>
        <v>0</v>
      </c>
      <c r="CH13" s="128">
        <f t="shared" si="68"/>
        <v>0</v>
      </c>
      <c r="CI13" s="128">
        <f t="shared" si="69"/>
        <v>0</v>
      </c>
      <c r="CJ13" s="128">
        <f t="shared" si="70"/>
        <v>0</v>
      </c>
      <c r="CK13" s="128">
        <f t="shared" si="71"/>
        <v>0</v>
      </c>
      <c r="CL13" s="128">
        <f t="shared" si="72"/>
        <v>0</v>
      </c>
      <c r="CM13" s="128">
        <f t="shared" si="73"/>
        <v>0</v>
      </c>
      <c r="CN13" s="128">
        <f t="shared" si="74"/>
        <v>0</v>
      </c>
      <c r="CO13" s="128">
        <f t="shared" si="75"/>
        <v>0</v>
      </c>
      <c r="CP13" s="128">
        <f t="shared" si="76"/>
        <v>0</v>
      </c>
      <c r="CQ13" s="128">
        <f t="shared" si="77"/>
        <v>0</v>
      </c>
      <c r="CR13" s="128">
        <f t="shared" si="78"/>
        <v>0</v>
      </c>
      <c r="CS13" s="128">
        <f t="shared" si="79"/>
        <v>0</v>
      </c>
      <c r="CT13" s="128">
        <f t="shared" si="80"/>
        <v>0</v>
      </c>
      <c r="CU13" s="128">
        <f t="shared" si="81"/>
        <v>0</v>
      </c>
      <c r="CV13" s="128">
        <f t="shared" si="82"/>
        <v>0</v>
      </c>
      <c r="CW13" s="128">
        <f t="shared" si="83"/>
        <v>0</v>
      </c>
      <c r="CX13" s="128">
        <f t="shared" si="84"/>
        <v>0</v>
      </c>
      <c r="CY13" s="128">
        <f t="shared" si="85"/>
        <v>0</v>
      </c>
      <c r="CZ13" s="128">
        <f t="shared" si="86"/>
        <v>0</v>
      </c>
      <c r="DA13" s="128">
        <f t="shared" si="87"/>
        <v>0</v>
      </c>
      <c r="DB13" s="128">
        <f t="shared" si="88"/>
        <v>0</v>
      </c>
      <c r="DC13" s="128">
        <f t="shared" si="89"/>
        <v>0</v>
      </c>
      <c r="DD13" s="128">
        <f t="shared" si="90"/>
        <v>0</v>
      </c>
      <c r="DE13" s="128">
        <f t="shared" si="91"/>
        <v>0</v>
      </c>
      <c r="DF13" s="128">
        <f t="shared" si="92"/>
        <v>0</v>
      </c>
      <c r="DG13" s="128">
        <f t="shared" si="93"/>
        <v>0</v>
      </c>
      <c r="DH13" s="128">
        <f t="shared" si="94"/>
        <v>0</v>
      </c>
      <c r="DI13" s="128">
        <f t="shared" si="95"/>
        <v>0</v>
      </c>
      <c r="DJ13" s="128">
        <f t="shared" si="96"/>
        <v>0</v>
      </c>
      <c r="DK13" s="128">
        <f t="shared" si="97"/>
        <v>0</v>
      </c>
      <c r="DL13" s="128">
        <f t="shared" si="98"/>
        <v>0</v>
      </c>
      <c r="DM13" s="128">
        <f t="shared" si="99"/>
        <v>0</v>
      </c>
      <c r="DN13" s="128">
        <f t="shared" si="100"/>
        <v>0</v>
      </c>
      <c r="DO13" s="128">
        <f t="shared" si="101"/>
        <v>0</v>
      </c>
      <c r="DP13" s="128">
        <f t="shared" si="102"/>
        <v>0</v>
      </c>
      <c r="DQ13" s="128">
        <f t="shared" si="103"/>
        <v>0</v>
      </c>
      <c r="DR13" s="128">
        <f t="shared" si="104"/>
        <v>0</v>
      </c>
      <c r="DS13" s="128">
        <f t="shared" si="105"/>
        <v>0</v>
      </c>
      <c r="DT13" s="128">
        <f t="shared" si="106"/>
        <v>0</v>
      </c>
      <c r="DU13" s="128">
        <f t="shared" si="107"/>
        <v>0</v>
      </c>
      <c r="DV13" s="128">
        <f t="shared" si="108"/>
        <v>0</v>
      </c>
      <c r="DW13" s="128">
        <f t="shared" si="109"/>
        <v>0</v>
      </c>
      <c r="DX13" s="128">
        <f t="shared" si="110"/>
        <v>0</v>
      </c>
      <c r="DY13" s="128">
        <f t="shared" si="111"/>
        <v>0</v>
      </c>
      <c r="DZ13" s="128">
        <f t="shared" si="112"/>
        <v>0</v>
      </c>
      <c r="EA13" s="128">
        <f t="shared" si="113"/>
        <v>0</v>
      </c>
      <c r="EB13" s="128">
        <f t="shared" si="114"/>
        <v>0</v>
      </c>
      <c r="EC13" s="128">
        <f t="shared" si="115"/>
        <v>0</v>
      </c>
      <c r="ED13" s="128">
        <f t="shared" si="116"/>
        <v>0</v>
      </c>
      <c r="EE13" s="128">
        <f t="shared" si="117"/>
        <v>0</v>
      </c>
      <c r="EF13" s="128">
        <f t="shared" si="118"/>
        <v>0</v>
      </c>
      <c r="EG13" s="128">
        <f t="shared" si="119"/>
        <v>0</v>
      </c>
      <c r="EH13" s="128">
        <f t="shared" si="120"/>
        <v>0</v>
      </c>
      <c r="EI13" s="128">
        <f t="shared" si="121"/>
        <v>0</v>
      </c>
      <c r="EJ13" s="128">
        <f t="shared" si="122"/>
        <v>0</v>
      </c>
      <c r="EK13" s="128">
        <f t="shared" si="123"/>
        <v>0</v>
      </c>
      <c r="EL13" s="128">
        <f t="shared" si="124"/>
        <v>0</v>
      </c>
      <c r="EM13" s="128">
        <f t="shared" si="125"/>
        <v>0</v>
      </c>
      <c r="EN13" s="128">
        <f t="shared" si="126"/>
        <v>0</v>
      </c>
      <c r="EO13" s="128">
        <f t="shared" si="127"/>
        <v>0</v>
      </c>
      <c r="EP13" s="128">
        <f t="shared" si="128"/>
        <v>0</v>
      </c>
      <c r="EQ13" s="128">
        <f t="shared" si="129"/>
        <v>0</v>
      </c>
      <c r="ER13" s="128">
        <f t="shared" si="130"/>
        <v>0</v>
      </c>
      <c r="ES13" s="128">
        <f t="shared" si="131"/>
        <v>0</v>
      </c>
      <c r="ET13" s="128">
        <f t="shared" si="132"/>
        <v>0</v>
      </c>
    </row>
    <row r="14" spans="2:150" x14ac:dyDescent="0.25">
      <c r="B14" s="119"/>
      <c r="C14" s="120"/>
      <c r="D14" s="121"/>
      <c r="E14" s="122"/>
      <c r="F14" s="123"/>
      <c r="G14" s="124"/>
      <c r="H14" s="123"/>
      <c r="I14" s="125"/>
      <c r="J14" s="123"/>
      <c r="K14" s="124"/>
      <c r="L14" s="123"/>
      <c r="M14" s="123"/>
      <c r="N14" s="126"/>
      <c r="O14" s="123"/>
      <c r="P14" s="127"/>
      <c r="Q14" s="7"/>
      <c r="R14" s="120">
        <f t="shared" si="0"/>
        <v>0</v>
      </c>
      <c r="S14" s="128">
        <f t="shared" si="1"/>
        <v>0</v>
      </c>
      <c r="T14" s="128">
        <f t="shared" si="2"/>
        <v>0</v>
      </c>
      <c r="U14" s="128">
        <f t="shared" si="3"/>
        <v>0</v>
      </c>
      <c r="V14" s="128">
        <f t="shared" si="4"/>
        <v>0</v>
      </c>
      <c r="W14" s="128">
        <f t="shared" si="5"/>
        <v>0</v>
      </c>
      <c r="X14" s="128">
        <f t="shared" si="6"/>
        <v>0</v>
      </c>
      <c r="Y14" s="128">
        <f t="shared" si="7"/>
        <v>0</v>
      </c>
      <c r="Z14" s="128">
        <f t="shared" si="8"/>
        <v>0</v>
      </c>
      <c r="AA14" s="128">
        <f t="shared" si="9"/>
        <v>0</v>
      </c>
      <c r="AB14" s="128">
        <f t="shared" si="10"/>
        <v>0</v>
      </c>
      <c r="AC14" s="128">
        <f t="shared" si="11"/>
        <v>0</v>
      </c>
      <c r="AD14" s="128">
        <f t="shared" si="12"/>
        <v>0</v>
      </c>
      <c r="AE14" s="128">
        <f t="shared" si="13"/>
        <v>0</v>
      </c>
      <c r="AF14" s="128">
        <f t="shared" si="14"/>
        <v>0</v>
      </c>
      <c r="AG14" s="128">
        <f t="shared" si="15"/>
        <v>0</v>
      </c>
      <c r="AH14" s="128">
        <f t="shared" si="16"/>
        <v>0</v>
      </c>
      <c r="AI14" s="128">
        <f t="shared" si="17"/>
        <v>0</v>
      </c>
      <c r="AJ14" s="128">
        <f t="shared" si="18"/>
        <v>0</v>
      </c>
      <c r="AK14" s="128">
        <f t="shared" si="19"/>
        <v>0</v>
      </c>
      <c r="AL14" s="128">
        <f t="shared" si="20"/>
        <v>0</v>
      </c>
      <c r="AM14" s="128">
        <f t="shared" si="21"/>
        <v>0</v>
      </c>
      <c r="AN14" s="128">
        <f t="shared" si="22"/>
        <v>0</v>
      </c>
      <c r="AO14" s="128">
        <f t="shared" si="23"/>
        <v>0</v>
      </c>
      <c r="AP14" s="128">
        <f t="shared" si="24"/>
        <v>0</v>
      </c>
      <c r="AQ14" s="128">
        <f t="shared" si="25"/>
        <v>0</v>
      </c>
      <c r="AR14" s="128">
        <f t="shared" si="26"/>
        <v>0</v>
      </c>
      <c r="AS14" s="128">
        <f t="shared" si="27"/>
        <v>0</v>
      </c>
      <c r="AT14" s="128">
        <f t="shared" si="28"/>
        <v>0</v>
      </c>
      <c r="AU14" s="128">
        <f t="shared" si="29"/>
        <v>0</v>
      </c>
      <c r="AV14" s="128">
        <f t="shared" si="30"/>
        <v>0</v>
      </c>
      <c r="AW14" s="128">
        <f t="shared" si="31"/>
        <v>0</v>
      </c>
      <c r="AX14" s="128">
        <f t="shared" si="32"/>
        <v>0</v>
      </c>
      <c r="AY14" s="128">
        <f t="shared" si="33"/>
        <v>0</v>
      </c>
      <c r="AZ14" s="128">
        <f t="shared" si="34"/>
        <v>0</v>
      </c>
      <c r="BA14" s="128">
        <f t="shared" si="35"/>
        <v>0</v>
      </c>
      <c r="BB14" s="128">
        <f t="shared" si="36"/>
        <v>0</v>
      </c>
      <c r="BC14" s="128">
        <f t="shared" si="37"/>
        <v>0</v>
      </c>
      <c r="BD14" s="128">
        <f t="shared" si="38"/>
        <v>0</v>
      </c>
      <c r="BE14" s="128">
        <f t="shared" si="39"/>
        <v>0</v>
      </c>
      <c r="BF14" s="128">
        <f t="shared" si="40"/>
        <v>0</v>
      </c>
      <c r="BG14" s="128">
        <f t="shared" si="41"/>
        <v>0</v>
      </c>
      <c r="BH14" s="128">
        <f t="shared" si="42"/>
        <v>0</v>
      </c>
      <c r="BI14" s="128">
        <f t="shared" si="43"/>
        <v>0</v>
      </c>
      <c r="BJ14" s="128">
        <f t="shared" si="44"/>
        <v>0</v>
      </c>
      <c r="BK14" s="128">
        <f t="shared" si="45"/>
        <v>0</v>
      </c>
      <c r="BL14" s="128">
        <f t="shared" si="46"/>
        <v>0</v>
      </c>
      <c r="BM14" s="128">
        <f t="shared" si="47"/>
        <v>0</v>
      </c>
      <c r="BN14" s="128">
        <f t="shared" si="48"/>
        <v>0</v>
      </c>
      <c r="BO14" s="128">
        <f t="shared" si="49"/>
        <v>0</v>
      </c>
      <c r="BP14" s="128">
        <f t="shared" si="50"/>
        <v>0</v>
      </c>
      <c r="BQ14" s="128">
        <f t="shared" si="51"/>
        <v>0</v>
      </c>
      <c r="BR14" s="128">
        <f t="shared" si="52"/>
        <v>0</v>
      </c>
      <c r="BS14" s="128">
        <f t="shared" si="53"/>
        <v>0</v>
      </c>
      <c r="BT14" s="128">
        <f t="shared" si="54"/>
        <v>0</v>
      </c>
      <c r="BU14" s="128">
        <f t="shared" si="55"/>
        <v>0</v>
      </c>
      <c r="BV14" s="128">
        <f t="shared" si="56"/>
        <v>0</v>
      </c>
      <c r="BW14" s="128">
        <f t="shared" si="57"/>
        <v>0</v>
      </c>
      <c r="BX14" s="128">
        <f t="shared" si="58"/>
        <v>0</v>
      </c>
      <c r="BY14" s="128">
        <f t="shared" si="59"/>
        <v>0</v>
      </c>
      <c r="BZ14" s="128">
        <f t="shared" si="60"/>
        <v>0</v>
      </c>
      <c r="CA14" s="128">
        <f t="shared" si="61"/>
        <v>0</v>
      </c>
      <c r="CB14" s="128">
        <f t="shared" si="62"/>
        <v>0</v>
      </c>
      <c r="CC14" s="128">
        <f t="shared" si="63"/>
        <v>0</v>
      </c>
      <c r="CD14" s="128">
        <f t="shared" si="64"/>
        <v>0</v>
      </c>
      <c r="CE14" s="128">
        <f t="shared" si="65"/>
        <v>0</v>
      </c>
      <c r="CF14" s="128">
        <f t="shared" si="66"/>
        <v>0</v>
      </c>
      <c r="CG14" s="128">
        <f t="shared" si="67"/>
        <v>0</v>
      </c>
      <c r="CH14" s="128">
        <f t="shared" si="68"/>
        <v>0</v>
      </c>
      <c r="CI14" s="128">
        <f t="shared" si="69"/>
        <v>0</v>
      </c>
      <c r="CJ14" s="128">
        <f t="shared" si="70"/>
        <v>0</v>
      </c>
      <c r="CK14" s="128">
        <f t="shared" si="71"/>
        <v>0</v>
      </c>
      <c r="CL14" s="128">
        <f t="shared" si="72"/>
        <v>0</v>
      </c>
      <c r="CM14" s="128">
        <f t="shared" si="73"/>
        <v>0</v>
      </c>
      <c r="CN14" s="128">
        <f t="shared" si="74"/>
        <v>0</v>
      </c>
      <c r="CO14" s="128">
        <f t="shared" si="75"/>
        <v>0</v>
      </c>
      <c r="CP14" s="128">
        <f t="shared" si="76"/>
        <v>0</v>
      </c>
      <c r="CQ14" s="128">
        <f t="shared" si="77"/>
        <v>0</v>
      </c>
      <c r="CR14" s="128">
        <f t="shared" si="78"/>
        <v>0</v>
      </c>
      <c r="CS14" s="128">
        <f t="shared" si="79"/>
        <v>0</v>
      </c>
      <c r="CT14" s="128">
        <f t="shared" si="80"/>
        <v>0</v>
      </c>
      <c r="CU14" s="128">
        <f t="shared" si="81"/>
        <v>0</v>
      </c>
      <c r="CV14" s="128">
        <f t="shared" si="82"/>
        <v>0</v>
      </c>
      <c r="CW14" s="128">
        <f t="shared" si="83"/>
        <v>0</v>
      </c>
      <c r="CX14" s="128">
        <f t="shared" si="84"/>
        <v>0</v>
      </c>
      <c r="CY14" s="128">
        <f t="shared" si="85"/>
        <v>0</v>
      </c>
      <c r="CZ14" s="128">
        <f t="shared" si="86"/>
        <v>0</v>
      </c>
      <c r="DA14" s="128">
        <f t="shared" si="87"/>
        <v>0</v>
      </c>
      <c r="DB14" s="128">
        <f t="shared" si="88"/>
        <v>0</v>
      </c>
      <c r="DC14" s="128">
        <f t="shared" si="89"/>
        <v>0</v>
      </c>
      <c r="DD14" s="128">
        <f t="shared" si="90"/>
        <v>0</v>
      </c>
      <c r="DE14" s="128">
        <f t="shared" si="91"/>
        <v>0</v>
      </c>
      <c r="DF14" s="128">
        <f t="shared" si="92"/>
        <v>0</v>
      </c>
      <c r="DG14" s="128">
        <f t="shared" si="93"/>
        <v>0</v>
      </c>
      <c r="DH14" s="128">
        <f t="shared" si="94"/>
        <v>0</v>
      </c>
      <c r="DI14" s="128">
        <f t="shared" si="95"/>
        <v>0</v>
      </c>
      <c r="DJ14" s="128">
        <f t="shared" si="96"/>
        <v>0</v>
      </c>
      <c r="DK14" s="128">
        <f t="shared" si="97"/>
        <v>0</v>
      </c>
      <c r="DL14" s="128">
        <f t="shared" si="98"/>
        <v>0</v>
      </c>
      <c r="DM14" s="128">
        <f t="shared" si="99"/>
        <v>0</v>
      </c>
      <c r="DN14" s="128">
        <f t="shared" si="100"/>
        <v>0</v>
      </c>
      <c r="DO14" s="128">
        <f t="shared" si="101"/>
        <v>0</v>
      </c>
      <c r="DP14" s="128">
        <f t="shared" si="102"/>
        <v>0</v>
      </c>
      <c r="DQ14" s="128">
        <f t="shared" si="103"/>
        <v>0</v>
      </c>
      <c r="DR14" s="128">
        <f t="shared" si="104"/>
        <v>0</v>
      </c>
      <c r="DS14" s="128">
        <f t="shared" si="105"/>
        <v>0</v>
      </c>
      <c r="DT14" s="128">
        <f t="shared" si="106"/>
        <v>0</v>
      </c>
      <c r="DU14" s="128">
        <f t="shared" si="107"/>
        <v>0</v>
      </c>
      <c r="DV14" s="128">
        <f t="shared" si="108"/>
        <v>0</v>
      </c>
      <c r="DW14" s="128">
        <f t="shared" si="109"/>
        <v>0</v>
      </c>
      <c r="DX14" s="128">
        <f t="shared" si="110"/>
        <v>0</v>
      </c>
      <c r="DY14" s="128">
        <f t="shared" si="111"/>
        <v>0</v>
      </c>
      <c r="DZ14" s="128">
        <f t="shared" si="112"/>
        <v>0</v>
      </c>
      <c r="EA14" s="128">
        <f t="shared" si="113"/>
        <v>0</v>
      </c>
      <c r="EB14" s="128">
        <f t="shared" si="114"/>
        <v>0</v>
      </c>
      <c r="EC14" s="128">
        <f t="shared" si="115"/>
        <v>0</v>
      </c>
      <c r="ED14" s="128">
        <f t="shared" si="116"/>
        <v>0</v>
      </c>
      <c r="EE14" s="128">
        <f t="shared" si="117"/>
        <v>0</v>
      </c>
      <c r="EF14" s="128">
        <f t="shared" si="118"/>
        <v>0</v>
      </c>
      <c r="EG14" s="128">
        <f t="shared" si="119"/>
        <v>0</v>
      </c>
      <c r="EH14" s="128">
        <f t="shared" si="120"/>
        <v>0</v>
      </c>
      <c r="EI14" s="128">
        <f t="shared" si="121"/>
        <v>0</v>
      </c>
      <c r="EJ14" s="128">
        <f t="shared" si="122"/>
        <v>0</v>
      </c>
      <c r="EK14" s="128">
        <f t="shared" si="123"/>
        <v>0</v>
      </c>
      <c r="EL14" s="128">
        <f t="shared" si="124"/>
        <v>0</v>
      </c>
      <c r="EM14" s="128">
        <f t="shared" si="125"/>
        <v>0</v>
      </c>
      <c r="EN14" s="128">
        <f t="shared" si="126"/>
        <v>0</v>
      </c>
      <c r="EO14" s="128">
        <f t="shared" si="127"/>
        <v>0</v>
      </c>
      <c r="EP14" s="128">
        <f t="shared" si="128"/>
        <v>0</v>
      </c>
      <c r="EQ14" s="128">
        <f t="shared" si="129"/>
        <v>0</v>
      </c>
      <c r="ER14" s="128">
        <f t="shared" si="130"/>
        <v>0</v>
      </c>
      <c r="ES14" s="128">
        <f t="shared" si="131"/>
        <v>0</v>
      </c>
      <c r="ET14" s="128">
        <f t="shared" si="132"/>
        <v>0</v>
      </c>
    </row>
    <row r="15" spans="2:150" x14ac:dyDescent="0.25">
      <c r="B15" s="119"/>
      <c r="C15" s="120"/>
      <c r="D15" s="121"/>
      <c r="E15" s="122"/>
      <c r="F15" s="123"/>
      <c r="G15" s="124"/>
      <c r="H15" s="123"/>
      <c r="I15" s="125"/>
      <c r="J15" s="123"/>
      <c r="K15" s="124"/>
      <c r="L15" s="123"/>
      <c r="M15" s="123"/>
      <c r="N15" s="126"/>
      <c r="O15" s="123"/>
      <c r="P15" s="127"/>
      <c r="Q15" s="7"/>
      <c r="R15" s="120">
        <f t="shared" si="0"/>
        <v>0</v>
      </c>
      <c r="S15" s="128">
        <f t="shared" si="1"/>
        <v>0</v>
      </c>
      <c r="T15" s="128">
        <f t="shared" si="2"/>
        <v>0</v>
      </c>
      <c r="U15" s="128">
        <f t="shared" si="3"/>
        <v>0</v>
      </c>
      <c r="V15" s="128">
        <f t="shared" si="4"/>
        <v>0</v>
      </c>
      <c r="W15" s="128">
        <f t="shared" si="5"/>
        <v>0</v>
      </c>
      <c r="X15" s="128">
        <f t="shared" si="6"/>
        <v>0</v>
      </c>
      <c r="Y15" s="128">
        <f t="shared" si="7"/>
        <v>0</v>
      </c>
      <c r="Z15" s="128">
        <f t="shared" si="8"/>
        <v>0</v>
      </c>
      <c r="AA15" s="128">
        <f t="shared" si="9"/>
        <v>0</v>
      </c>
      <c r="AB15" s="128">
        <f t="shared" si="10"/>
        <v>0</v>
      </c>
      <c r="AC15" s="128">
        <f t="shared" si="11"/>
        <v>0</v>
      </c>
      <c r="AD15" s="128">
        <f t="shared" si="12"/>
        <v>0</v>
      </c>
      <c r="AE15" s="128">
        <f t="shared" si="13"/>
        <v>0</v>
      </c>
      <c r="AF15" s="128">
        <f t="shared" si="14"/>
        <v>0</v>
      </c>
      <c r="AG15" s="128">
        <f t="shared" si="15"/>
        <v>0</v>
      </c>
      <c r="AH15" s="128">
        <f t="shared" si="16"/>
        <v>0</v>
      </c>
      <c r="AI15" s="128">
        <f t="shared" si="17"/>
        <v>0</v>
      </c>
      <c r="AJ15" s="128">
        <f t="shared" si="18"/>
        <v>0</v>
      </c>
      <c r="AK15" s="128">
        <f t="shared" si="19"/>
        <v>0</v>
      </c>
      <c r="AL15" s="128">
        <f t="shared" si="20"/>
        <v>0</v>
      </c>
      <c r="AM15" s="128">
        <f t="shared" si="21"/>
        <v>0</v>
      </c>
      <c r="AN15" s="128">
        <f t="shared" si="22"/>
        <v>0</v>
      </c>
      <c r="AO15" s="128">
        <f t="shared" si="23"/>
        <v>0</v>
      </c>
      <c r="AP15" s="128">
        <f t="shared" si="24"/>
        <v>0</v>
      </c>
      <c r="AQ15" s="128">
        <f t="shared" si="25"/>
        <v>0</v>
      </c>
      <c r="AR15" s="128">
        <f t="shared" si="26"/>
        <v>0</v>
      </c>
      <c r="AS15" s="128">
        <f t="shared" si="27"/>
        <v>0</v>
      </c>
      <c r="AT15" s="128">
        <f t="shared" si="28"/>
        <v>0</v>
      </c>
      <c r="AU15" s="128">
        <f t="shared" si="29"/>
        <v>0</v>
      </c>
      <c r="AV15" s="128">
        <f t="shared" si="30"/>
        <v>0</v>
      </c>
      <c r="AW15" s="128">
        <f t="shared" si="31"/>
        <v>0</v>
      </c>
      <c r="AX15" s="128">
        <f t="shared" si="32"/>
        <v>0</v>
      </c>
      <c r="AY15" s="128">
        <f t="shared" si="33"/>
        <v>0</v>
      </c>
      <c r="AZ15" s="128">
        <f t="shared" si="34"/>
        <v>0</v>
      </c>
      <c r="BA15" s="128">
        <f t="shared" si="35"/>
        <v>0</v>
      </c>
      <c r="BB15" s="128">
        <f t="shared" si="36"/>
        <v>0</v>
      </c>
      <c r="BC15" s="128">
        <f t="shared" si="37"/>
        <v>0</v>
      </c>
      <c r="BD15" s="128">
        <f t="shared" si="38"/>
        <v>0</v>
      </c>
      <c r="BE15" s="128">
        <f t="shared" si="39"/>
        <v>0</v>
      </c>
      <c r="BF15" s="128">
        <f t="shared" si="40"/>
        <v>0</v>
      </c>
      <c r="BG15" s="128">
        <f t="shared" si="41"/>
        <v>0</v>
      </c>
      <c r="BH15" s="128">
        <f t="shared" si="42"/>
        <v>0</v>
      </c>
      <c r="BI15" s="128">
        <f t="shared" si="43"/>
        <v>0</v>
      </c>
      <c r="BJ15" s="128">
        <f t="shared" si="44"/>
        <v>0</v>
      </c>
      <c r="BK15" s="128">
        <f t="shared" si="45"/>
        <v>0</v>
      </c>
      <c r="BL15" s="128">
        <f t="shared" si="46"/>
        <v>0</v>
      </c>
      <c r="BM15" s="128">
        <f t="shared" si="47"/>
        <v>0</v>
      </c>
      <c r="BN15" s="128">
        <f t="shared" si="48"/>
        <v>0</v>
      </c>
      <c r="BO15" s="128">
        <f t="shared" si="49"/>
        <v>0</v>
      </c>
      <c r="BP15" s="128">
        <f t="shared" si="50"/>
        <v>0</v>
      </c>
      <c r="BQ15" s="128">
        <f t="shared" si="51"/>
        <v>0</v>
      </c>
      <c r="BR15" s="128">
        <f t="shared" si="52"/>
        <v>0</v>
      </c>
      <c r="BS15" s="128">
        <f t="shared" si="53"/>
        <v>0</v>
      </c>
      <c r="BT15" s="128">
        <f t="shared" si="54"/>
        <v>0</v>
      </c>
      <c r="BU15" s="128">
        <f t="shared" si="55"/>
        <v>0</v>
      </c>
      <c r="BV15" s="128">
        <f t="shared" si="56"/>
        <v>0</v>
      </c>
      <c r="BW15" s="128">
        <f t="shared" si="57"/>
        <v>0</v>
      </c>
      <c r="BX15" s="128">
        <f t="shared" si="58"/>
        <v>0</v>
      </c>
      <c r="BY15" s="128">
        <f t="shared" si="59"/>
        <v>0</v>
      </c>
      <c r="BZ15" s="128">
        <f t="shared" si="60"/>
        <v>0</v>
      </c>
      <c r="CA15" s="128">
        <f t="shared" si="61"/>
        <v>0</v>
      </c>
      <c r="CB15" s="128">
        <f t="shared" si="62"/>
        <v>0</v>
      </c>
      <c r="CC15" s="128">
        <f t="shared" si="63"/>
        <v>0</v>
      </c>
      <c r="CD15" s="128">
        <f t="shared" si="64"/>
        <v>0</v>
      </c>
      <c r="CE15" s="128">
        <f t="shared" si="65"/>
        <v>0</v>
      </c>
      <c r="CF15" s="128">
        <f t="shared" si="66"/>
        <v>0</v>
      </c>
      <c r="CG15" s="128">
        <f t="shared" si="67"/>
        <v>0</v>
      </c>
      <c r="CH15" s="128">
        <f t="shared" si="68"/>
        <v>0</v>
      </c>
      <c r="CI15" s="128">
        <f t="shared" si="69"/>
        <v>0</v>
      </c>
      <c r="CJ15" s="128">
        <f t="shared" si="70"/>
        <v>0</v>
      </c>
      <c r="CK15" s="128">
        <f t="shared" si="71"/>
        <v>0</v>
      </c>
      <c r="CL15" s="128">
        <f t="shared" si="72"/>
        <v>0</v>
      </c>
      <c r="CM15" s="128">
        <f t="shared" si="73"/>
        <v>0</v>
      </c>
      <c r="CN15" s="128">
        <f t="shared" si="74"/>
        <v>0</v>
      </c>
      <c r="CO15" s="128">
        <f t="shared" si="75"/>
        <v>0</v>
      </c>
      <c r="CP15" s="128">
        <f t="shared" si="76"/>
        <v>0</v>
      </c>
      <c r="CQ15" s="128">
        <f t="shared" si="77"/>
        <v>0</v>
      </c>
      <c r="CR15" s="128">
        <f t="shared" si="78"/>
        <v>0</v>
      </c>
      <c r="CS15" s="128">
        <f t="shared" si="79"/>
        <v>0</v>
      </c>
      <c r="CT15" s="128">
        <f t="shared" si="80"/>
        <v>0</v>
      </c>
      <c r="CU15" s="128">
        <f t="shared" si="81"/>
        <v>0</v>
      </c>
      <c r="CV15" s="128">
        <f t="shared" si="82"/>
        <v>0</v>
      </c>
      <c r="CW15" s="128">
        <f t="shared" si="83"/>
        <v>0</v>
      </c>
      <c r="CX15" s="128">
        <f t="shared" si="84"/>
        <v>0</v>
      </c>
      <c r="CY15" s="128">
        <f t="shared" si="85"/>
        <v>0</v>
      </c>
      <c r="CZ15" s="128">
        <f t="shared" si="86"/>
        <v>0</v>
      </c>
      <c r="DA15" s="128">
        <f t="shared" si="87"/>
        <v>0</v>
      </c>
      <c r="DB15" s="128">
        <f t="shared" si="88"/>
        <v>0</v>
      </c>
      <c r="DC15" s="128">
        <f t="shared" si="89"/>
        <v>0</v>
      </c>
      <c r="DD15" s="128">
        <f t="shared" si="90"/>
        <v>0</v>
      </c>
      <c r="DE15" s="128">
        <f t="shared" si="91"/>
        <v>0</v>
      </c>
      <c r="DF15" s="128">
        <f t="shared" si="92"/>
        <v>0</v>
      </c>
      <c r="DG15" s="128">
        <f t="shared" si="93"/>
        <v>0</v>
      </c>
      <c r="DH15" s="128">
        <f t="shared" si="94"/>
        <v>0</v>
      </c>
      <c r="DI15" s="128">
        <f t="shared" si="95"/>
        <v>0</v>
      </c>
      <c r="DJ15" s="128">
        <f t="shared" si="96"/>
        <v>0</v>
      </c>
      <c r="DK15" s="128">
        <f t="shared" si="97"/>
        <v>0</v>
      </c>
      <c r="DL15" s="128">
        <f t="shared" si="98"/>
        <v>0</v>
      </c>
      <c r="DM15" s="128">
        <f t="shared" si="99"/>
        <v>0</v>
      </c>
      <c r="DN15" s="128">
        <f t="shared" si="100"/>
        <v>0</v>
      </c>
      <c r="DO15" s="128">
        <f t="shared" si="101"/>
        <v>0</v>
      </c>
      <c r="DP15" s="128">
        <f t="shared" si="102"/>
        <v>0</v>
      </c>
      <c r="DQ15" s="128">
        <f t="shared" si="103"/>
        <v>0</v>
      </c>
      <c r="DR15" s="128">
        <f t="shared" si="104"/>
        <v>0</v>
      </c>
      <c r="DS15" s="128">
        <f t="shared" si="105"/>
        <v>0</v>
      </c>
      <c r="DT15" s="128">
        <f t="shared" si="106"/>
        <v>0</v>
      </c>
      <c r="DU15" s="128">
        <f t="shared" si="107"/>
        <v>0</v>
      </c>
      <c r="DV15" s="128">
        <f t="shared" si="108"/>
        <v>0</v>
      </c>
      <c r="DW15" s="128">
        <f t="shared" si="109"/>
        <v>0</v>
      </c>
      <c r="DX15" s="128">
        <f t="shared" si="110"/>
        <v>0</v>
      </c>
      <c r="DY15" s="128">
        <f t="shared" si="111"/>
        <v>0</v>
      </c>
      <c r="DZ15" s="128">
        <f t="shared" si="112"/>
        <v>0</v>
      </c>
      <c r="EA15" s="128">
        <f t="shared" si="113"/>
        <v>0</v>
      </c>
      <c r="EB15" s="128">
        <f t="shared" si="114"/>
        <v>0</v>
      </c>
      <c r="EC15" s="128">
        <f t="shared" si="115"/>
        <v>0</v>
      </c>
      <c r="ED15" s="128">
        <f t="shared" si="116"/>
        <v>0</v>
      </c>
      <c r="EE15" s="128">
        <f t="shared" si="117"/>
        <v>0</v>
      </c>
      <c r="EF15" s="128">
        <f t="shared" si="118"/>
        <v>0</v>
      </c>
      <c r="EG15" s="128">
        <f t="shared" si="119"/>
        <v>0</v>
      </c>
      <c r="EH15" s="128">
        <f t="shared" si="120"/>
        <v>0</v>
      </c>
      <c r="EI15" s="128">
        <f t="shared" si="121"/>
        <v>0</v>
      </c>
      <c r="EJ15" s="128">
        <f t="shared" si="122"/>
        <v>0</v>
      </c>
      <c r="EK15" s="128">
        <f t="shared" si="123"/>
        <v>0</v>
      </c>
      <c r="EL15" s="128">
        <f t="shared" si="124"/>
        <v>0</v>
      </c>
      <c r="EM15" s="128">
        <f t="shared" si="125"/>
        <v>0</v>
      </c>
      <c r="EN15" s="128">
        <f t="shared" si="126"/>
        <v>0</v>
      </c>
      <c r="EO15" s="128">
        <f t="shared" si="127"/>
        <v>0</v>
      </c>
      <c r="EP15" s="128">
        <f t="shared" si="128"/>
        <v>0</v>
      </c>
      <c r="EQ15" s="128">
        <f t="shared" si="129"/>
        <v>0</v>
      </c>
      <c r="ER15" s="128">
        <f t="shared" si="130"/>
        <v>0</v>
      </c>
      <c r="ES15" s="128">
        <f t="shared" si="131"/>
        <v>0</v>
      </c>
      <c r="ET15" s="128">
        <f t="shared" si="132"/>
        <v>0</v>
      </c>
    </row>
    <row r="16" spans="2:150" x14ac:dyDescent="0.25">
      <c r="B16" s="119"/>
      <c r="C16" s="120"/>
      <c r="D16" s="121"/>
      <c r="E16" s="122"/>
      <c r="F16" s="123"/>
      <c r="G16" s="124"/>
      <c r="H16" s="123"/>
      <c r="I16" s="125"/>
      <c r="J16" s="123"/>
      <c r="K16" s="124"/>
      <c r="L16" s="123"/>
      <c r="M16" s="123"/>
      <c r="N16" s="126"/>
      <c r="O16" s="123"/>
      <c r="P16" s="127"/>
      <c r="Q16" s="7"/>
      <c r="R16" s="120">
        <f t="shared" si="0"/>
        <v>0</v>
      </c>
      <c r="S16" s="128">
        <f t="shared" si="1"/>
        <v>0</v>
      </c>
      <c r="T16" s="128">
        <f t="shared" si="2"/>
        <v>0</v>
      </c>
      <c r="U16" s="128">
        <f t="shared" si="3"/>
        <v>0</v>
      </c>
      <c r="V16" s="128">
        <f t="shared" si="4"/>
        <v>0</v>
      </c>
      <c r="W16" s="128">
        <f t="shared" si="5"/>
        <v>0</v>
      </c>
      <c r="X16" s="128">
        <f t="shared" si="6"/>
        <v>0</v>
      </c>
      <c r="Y16" s="128">
        <f t="shared" si="7"/>
        <v>0</v>
      </c>
      <c r="Z16" s="128">
        <f t="shared" si="8"/>
        <v>0</v>
      </c>
      <c r="AA16" s="128">
        <f t="shared" si="9"/>
        <v>0</v>
      </c>
      <c r="AB16" s="128">
        <f t="shared" si="10"/>
        <v>0</v>
      </c>
      <c r="AC16" s="128">
        <f t="shared" si="11"/>
        <v>0</v>
      </c>
      <c r="AD16" s="128">
        <f t="shared" si="12"/>
        <v>0</v>
      </c>
      <c r="AE16" s="128">
        <f t="shared" si="13"/>
        <v>0</v>
      </c>
      <c r="AF16" s="128">
        <f t="shared" si="14"/>
        <v>0</v>
      </c>
      <c r="AG16" s="128">
        <f t="shared" si="15"/>
        <v>0</v>
      </c>
      <c r="AH16" s="128">
        <f t="shared" si="16"/>
        <v>0</v>
      </c>
      <c r="AI16" s="128">
        <f t="shared" si="17"/>
        <v>0</v>
      </c>
      <c r="AJ16" s="128">
        <f t="shared" si="18"/>
        <v>0</v>
      </c>
      <c r="AK16" s="128">
        <f t="shared" si="19"/>
        <v>0</v>
      </c>
      <c r="AL16" s="128">
        <f t="shared" si="20"/>
        <v>0</v>
      </c>
      <c r="AM16" s="128">
        <f t="shared" si="21"/>
        <v>0</v>
      </c>
      <c r="AN16" s="128">
        <f t="shared" si="22"/>
        <v>0</v>
      </c>
      <c r="AO16" s="128">
        <f t="shared" si="23"/>
        <v>0</v>
      </c>
      <c r="AP16" s="128">
        <f t="shared" si="24"/>
        <v>0</v>
      </c>
      <c r="AQ16" s="128">
        <f t="shared" si="25"/>
        <v>0</v>
      </c>
      <c r="AR16" s="128">
        <f t="shared" si="26"/>
        <v>0</v>
      </c>
      <c r="AS16" s="128">
        <f t="shared" si="27"/>
        <v>0</v>
      </c>
      <c r="AT16" s="128">
        <f t="shared" si="28"/>
        <v>0</v>
      </c>
      <c r="AU16" s="128">
        <f t="shared" si="29"/>
        <v>0</v>
      </c>
      <c r="AV16" s="128">
        <f t="shared" si="30"/>
        <v>0</v>
      </c>
      <c r="AW16" s="128">
        <f t="shared" si="31"/>
        <v>0</v>
      </c>
      <c r="AX16" s="128">
        <f t="shared" si="32"/>
        <v>0</v>
      </c>
      <c r="AY16" s="128">
        <f t="shared" si="33"/>
        <v>0</v>
      </c>
      <c r="AZ16" s="128">
        <f t="shared" si="34"/>
        <v>0</v>
      </c>
      <c r="BA16" s="128">
        <f t="shared" si="35"/>
        <v>0</v>
      </c>
      <c r="BB16" s="128">
        <f t="shared" si="36"/>
        <v>0</v>
      </c>
      <c r="BC16" s="128">
        <f t="shared" si="37"/>
        <v>0</v>
      </c>
      <c r="BD16" s="128">
        <f t="shared" si="38"/>
        <v>0</v>
      </c>
      <c r="BE16" s="128">
        <f t="shared" si="39"/>
        <v>0</v>
      </c>
      <c r="BF16" s="128">
        <f t="shared" si="40"/>
        <v>0</v>
      </c>
      <c r="BG16" s="128">
        <f t="shared" si="41"/>
        <v>0</v>
      </c>
      <c r="BH16" s="128">
        <f t="shared" si="42"/>
        <v>0</v>
      </c>
      <c r="BI16" s="128">
        <f t="shared" si="43"/>
        <v>0</v>
      </c>
      <c r="BJ16" s="128">
        <f t="shared" si="44"/>
        <v>0</v>
      </c>
      <c r="BK16" s="128">
        <f t="shared" si="45"/>
        <v>0</v>
      </c>
      <c r="BL16" s="128">
        <f t="shared" si="46"/>
        <v>0</v>
      </c>
      <c r="BM16" s="128">
        <f t="shared" si="47"/>
        <v>0</v>
      </c>
      <c r="BN16" s="128">
        <f t="shared" si="48"/>
        <v>0</v>
      </c>
      <c r="BO16" s="128">
        <f t="shared" si="49"/>
        <v>0</v>
      </c>
      <c r="BP16" s="128">
        <f t="shared" si="50"/>
        <v>0</v>
      </c>
      <c r="BQ16" s="128">
        <f t="shared" si="51"/>
        <v>0</v>
      </c>
      <c r="BR16" s="128">
        <f t="shared" si="52"/>
        <v>0</v>
      </c>
      <c r="BS16" s="128">
        <f t="shared" si="53"/>
        <v>0</v>
      </c>
      <c r="BT16" s="128">
        <f t="shared" si="54"/>
        <v>0</v>
      </c>
      <c r="BU16" s="128">
        <f t="shared" si="55"/>
        <v>0</v>
      </c>
      <c r="BV16" s="128">
        <f t="shared" si="56"/>
        <v>0</v>
      </c>
      <c r="BW16" s="128">
        <f t="shared" si="57"/>
        <v>0</v>
      </c>
      <c r="BX16" s="128">
        <f t="shared" si="58"/>
        <v>0</v>
      </c>
      <c r="BY16" s="128">
        <f t="shared" si="59"/>
        <v>0</v>
      </c>
      <c r="BZ16" s="128">
        <f t="shared" si="60"/>
        <v>0</v>
      </c>
      <c r="CA16" s="128">
        <f t="shared" si="61"/>
        <v>0</v>
      </c>
      <c r="CB16" s="128">
        <f t="shared" si="62"/>
        <v>0</v>
      </c>
      <c r="CC16" s="128">
        <f t="shared" si="63"/>
        <v>0</v>
      </c>
      <c r="CD16" s="128">
        <f t="shared" si="64"/>
        <v>0</v>
      </c>
      <c r="CE16" s="128">
        <f t="shared" si="65"/>
        <v>0</v>
      </c>
      <c r="CF16" s="128">
        <f t="shared" si="66"/>
        <v>0</v>
      </c>
      <c r="CG16" s="128">
        <f t="shared" si="67"/>
        <v>0</v>
      </c>
      <c r="CH16" s="128">
        <f t="shared" si="68"/>
        <v>0</v>
      </c>
      <c r="CI16" s="128">
        <f t="shared" si="69"/>
        <v>0</v>
      </c>
      <c r="CJ16" s="128">
        <f t="shared" si="70"/>
        <v>0</v>
      </c>
      <c r="CK16" s="128">
        <f t="shared" si="71"/>
        <v>0</v>
      </c>
      <c r="CL16" s="128">
        <f t="shared" si="72"/>
        <v>0</v>
      </c>
      <c r="CM16" s="128">
        <f t="shared" si="73"/>
        <v>0</v>
      </c>
      <c r="CN16" s="128">
        <f t="shared" si="74"/>
        <v>0</v>
      </c>
      <c r="CO16" s="128">
        <f t="shared" si="75"/>
        <v>0</v>
      </c>
      <c r="CP16" s="128">
        <f t="shared" si="76"/>
        <v>0</v>
      </c>
      <c r="CQ16" s="128">
        <f t="shared" si="77"/>
        <v>0</v>
      </c>
      <c r="CR16" s="128">
        <f t="shared" si="78"/>
        <v>0</v>
      </c>
      <c r="CS16" s="128">
        <f t="shared" si="79"/>
        <v>0</v>
      </c>
      <c r="CT16" s="128">
        <f t="shared" si="80"/>
        <v>0</v>
      </c>
      <c r="CU16" s="128">
        <f t="shared" si="81"/>
        <v>0</v>
      </c>
      <c r="CV16" s="128">
        <f t="shared" si="82"/>
        <v>0</v>
      </c>
      <c r="CW16" s="128">
        <f t="shared" si="83"/>
        <v>0</v>
      </c>
      <c r="CX16" s="128">
        <f t="shared" si="84"/>
        <v>0</v>
      </c>
      <c r="CY16" s="128">
        <f t="shared" si="85"/>
        <v>0</v>
      </c>
      <c r="CZ16" s="128">
        <f t="shared" si="86"/>
        <v>0</v>
      </c>
      <c r="DA16" s="128">
        <f t="shared" si="87"/>
        <v>0</v>
      </c>
      <c r="DB16" s="128">
        <f t="shared" si="88"/>
        <v>0</v>
      </c>
      <c r="DC16" s="128">
        <f t="shared" si="89"/>
        <v>0</v>
      </c>
      <c r="DD16" s="128">
        <f t="shared" si="90"/>
        <v>0</v>
      </c>
      <c r="DE16" s="128">
        <f t="shared" si="91"/>
        <v>0</v>
      </c>
      <c r="DF16" s="128">
        <f t="shared" si="92"/>
        <v>0</v>
      </c>
      <c r="DG16" s="128">
        <f t="shared" si="93"/>
        <v>0</v>
      </c>
      <c r="DH16" s="128">
        <f t="shared" si="94"/>
        <v>0</v>
      </c>
      <c r="DI16" s="128">
        <f t="shared" si="95"/>
        <v>0</v>
      </c>
      <c r="DJ16" s="128">
        <f t="shared" si="96"/>
        <v>0</v>
      </c>
      <c r="DK16" s="128">
        <f t="shared" si="97"/>
        <v>0</v>
      </c>
      <c r="DL16" s="128">
        <f t="shared" si="98"/>
        <v>0</v>
      </c>
      <c r="DM16" s="128">
        <f t="shared" si="99"/>
        <v>0</v>
      </c>
      <c r="DN16" s="128">
        <f t="shared" si="100"/>
        <v>0</v>
      </c>
      <c r="DO16" s="128">
        <f t="shared" si="101"/>
        <v>0</v>
      </c>
      <c r="DP16" s="128">
        <f t="shared" si="102"/>
        <v>0</v>
      </c>
      <c r="DQ16" s="128">
        <f t="shared" si="103"/>
        <v>0</v>
      </c>
      <c r="DR16" s="128">
        <f t="shared" si="104"/>
        <v>0</v>
      </c>
      <c r="DS16" s="128">
        <f t="shared" si="105"/>
        <v>0</v>
      </c>
      <c r="DT16" s="128">
        <f t="shared" si="106"/>
        <v>0</v>
      </c>
      <c r="DU16" s="128">
        <f t="shared" si="107"/>
        <v>0</v>
      </c>
      <c r="DV16" s="128">
        <f t="shared" si="108"/>
        <v>0</v>
      </c>
      <c r="DW16" s="128">
        <f t="shared" si="109"/>
        <v>0</v>
      </c>
      <c r="DX16" s="128">
        <f t="shared" si="110"/>
        <v>0</v>
      </c>
      <c r="DY16" s="128">
        <f t="shared" si="111"/>
        <v>0</v>
      </c>
      <c r="DZ16" s="128">
        <f t="shared" si="112"/>
        <v>0</v>
      </c>
      <c r="EA16" s="128">
        <f t="shared" si="113"/>
        <v>0</v>
      </c>
      <c r="EB16" s="128">
        <f t="shared" si="114"/>
        <v>0</v>
      </c>
      <c r="EC16" s="128">
        <f t="shared" si="115"/>
        <v>0</v>
      </c>
      <c r="ED16" s="128">
        <f t="shared" si="116"/>
        <v>0</v>
      </c>
      <c r="EE16" s="128">
        <f t="shared" si="117"/>
        <v>0</v>
      </c>
      <c r="EF16" s="128">
        <f t="shared" si="118"/>
        <v>0</v>
      </c>
      <c r="EG16" s="128">
        <f t="shared" si="119"/>
        <v>0</v>
      </c>
      <c r="EH16" s="128">
        <f t="shared" si="120"/>
        <v>0</v>
      </c>
      <c r="EI16" s="128">
        <f t="shared" si="121"/>
        <v>0</v>
      </c>
      <c r="EJ16" s="128">
        <f t="shared" si="122"/>
        <v>0</v>
      </c>
      <c r="EK16" s="128">
        <f t="shared" si="123"/>
        <v>0</v>
      </c>
      <c r="EL16" s="128">
        <f t="shared" si="124"/>
        <v>0</v>
      </c>
      <c r="EM16" s="128">
        <f t="shared" si="125"/>
        <v>0</v>
      </c>
      <c r="EN16" s="128">
        <f t="shared" si="126"/>
        <v>0</v>
      </c>
      <c r="EO16" s="128">
        <f t="shared" si="127"/>
        <v>0</v>
      </c>
      <c r="EP16" s="128">
        <f t="shared" si="128"/>
        <v>0</v>
      </c>
      <c r="EQ16" s="128">
        <f t="shared" si="129"/>
        <v>0</v>
      </c>
      <c r="ER16" s="128">
        <f t="shared" si="130"/>
        <v>0</v>
      </c>
      <c r="ES16" s="128">
        <f t="shared" si="131"/>
        <v>0</v>
      </c>
      <c r="ET16" s="128">
        <f t="shared" si="132"/>
        <v>0</v>
      </c>
    </row>
    <row r="17" spans="2:150" x14ac:dyDescent="0.25">
      <c r="B17" s="119"/>
      <c r="C17" s="120"/>
      <c r="D17" s="121"/>
      <c r="E17" s="122"/>
      <c r="F17" s="123"/>
      <c r="G17" s="124"/>
      <c r="H17" s="123"/>
      <c r="I17" s="125"/>
      <c r="J17" s="123"/>
      <c r="K17" s="124"/>
      <c r="L17" s="123"/>
      <c r="M17" s="123"/>
      <c r="N17" s="126"/>
      <c r="O17" s="123"/>
      <c r="P17" s="127"/>
      <c r="R17" s="120">
        <f t="shared" si="0"/>
        <v>0</v>
      </c>
      <c r="S17" s="128">
        <f t="shared" si="1"/>
        <v>0</v>
      </c>
      <c r="T17" s="128">
        <f t="shared" si="2"/>
        <v>0</v>
      </c>
      <c r="U17" s="128">
        <f t="shared" si="3"/>
        <v>0</v>
      </c>
      <c r="V17" s="128">
        <f t="shared" si="4"/>
        <v>0</v>
      </c>
      <c r="W17" s="128">
        <f t="shared" si="5"/>
        <v>0</v>
      </c>
      <c r="X17" s="128">
        <f t="shared" si="6"/>
        <v>0</v>
      </c>
      <c r="Y17" s="128">
        <f t="shared" si="7"/>
        <v>0</v>
      </c>
      <c r="Z17" s="128">
        <f t="shared" si="8"/>
        <v>0</v>
      </c>
      <c r="AA17" s="128">
        <f t="shared" si="9"/>
        <v>0</v>
      </c>
      <c r="AB17" s="128">
        <f t="shared" si="10"/>
        <v>0</v>
      </c>
      <c r="AC17" s="128">
        <f t="shared" si="11"/>
        <v>0</v>
      </c>
      <c r="AD17" s="128">
        <f t="shared" si="12"/>
        <v>0</v>
      </c>
      <c r="AE17" s="128">
        <f t="shared" si="13"/>
        <v>0</v>
      </c>
      <c r="AF17" s="128">
        <f t="shared" si="14"/>
        <v>0</v>
      </c>
      <c r="AG17" s="128">
        <f t="shared" si="15"/>
        <v>0</v>
      </c>
      <c r="AH17" s="128">
        <f t="shared" si="16"/>
        <v>0</v>
      </c>
      <c r="AI17" s="128">
        <f t="shared" si="17"/>
        <v>0</v>
      </c>
      <c r="AJ17" s="128">
        <f t="shared" si="18"/>
        <v>0</v>
      </c>
      <c r="AK17" s="128">
        <f t="shared" si="19"/>
        <v>0</v>
      </c>
      <c r="AL17" s="128">
        <f t="shared" si="20"/>
        <v>0</v>
      </c>
      <c r="AM17" s="128">
        <f t="shared" si="21"/>
        <v>0</v>
      </c>
      <c r="AN17" s="128">
        <f t="shared" si="22"/>
        <v>0</v>
      </c>
      <c r="AO17" s="128">
        <f t="shared" si="23"/>
        <v>0</v>
      </c>
      <c r="AP17" s="128">
        <f t="shared" si="24"/>
        <v>0</v>
      </c>
      <c r="AQ17" s="128">
        <f t="shared" si="25"/>
        <v>0</v>
      </c>
      <c r="AR17" s="128">
        <f t="shared" si="26"/>
        <v>0</v>
      </c>
      <c r="AS17" s="128">
        <f t="shared" si="27"/>
        <v>0</v>
      </c>
      <c r="AT17" s="128">
        <f t="shared" si="28"/>
        <v>0</v>
      </c>
      <c r="AU17" s="128">
        <f t="shared" si="29"/>
        <v>0</v>
      </c>
      <c r="AV17" s="128">
        <f t="shared" si="30"/>
        <v>0</v>
      </c>
      <c r="AW17" s="128">
        <f t="shared" si="31"/>
        <v>0</v>
      </c>
      <c r="AX17" s="128">
        <f t="shared" si="32"/>
        <v>0</v>
      </c>
      <c r="AY17" s="128">
        <f t="shared" si="33"/>
        <v>0</v>
      </c>
      <c r="AZ17" s="128">
        <f t="shared" si="34"/>
        <v>0</v>
      </c>
      <c r="BA17" s="128">
        <f t="shared" si="35"/>
        <v>0</v>
      </c>
      <c r="BB17" s="128">
        <f t="shared" si="36"/>
        <v>0</v>
      </c>
      <c r="BC17" s="128">
        <f t="shared" si="37"/>
        <v>0</v>
      </c>
      <c r="BD17" s="128">
        <f t="shared" si="38"/>
        <v>0</v>
      </c>
      <c r="BE17" s="128">
        <f t="shared" si="39"/>
        <v>0</v>
      </c>
      <c r="BF17" s="128">
        <f t="shared" si="40"/>
        <v>0</v>
      </c>
      <c r="BG17" s="128">
        <f t="shared" si="41"/>
        <v>0</v>
      </c>
      <c r="BH17" s="128">
        <f t="shared" si="42"/>
        <v>0</v>
      </c>
      <c r="BI17" s="128">
        <f t="shared" si="43"/>
        <v>0</v>
      </c>
      <c r="BJ17" s="128">
        <f t="shared" si="44"/>
        <v>0</v>
      </c>
      <c r="BK17" s="128">
        <f t="shared" si="45"/>
        <v>0</v>
      </c>
      <c r="BL17" s="128">
        <f t="shared" si="46"/>
        <v>0</v>
      </c>
      <c r="BM17" s="128">
        <f t="shared" si="47"/>
        <v>0</v>
      </c>
      <c r="BN17" s="128">
        <f t="shared" si="48"/>
        <v>0</v>
      </c>
      <c r="BO17" s="128">
        <f t="shared" si="49"/>
        <v>0</v>
      </c>
      <c r="BP17" s="128">
        <f t="shared" si="50"/>
        <v>0</v>
      </c>
      <c r="BQ17" s="128">
        <f t="shared" si="51"/>
        <v>0</v>
      </c>
      <c r="BR17" s="128">
        <f t="shared" si="52"/>
        <v>0</v>
      </c>
      <c r="BS17" s="128">
        <f t="shared" si="53"/>
        <v>0</v>
      </c>
      <c r="BT17" s="128">
        <f t="shared" si="54"/>
        <v>0</v>
      </c>
      <c r="BU17" s="128">
        <f t="shared" si="55"/>
        <v>0</v>
      </c>
      <c r="BV17" s="128">
        <f t="shared" si="56"/>
        <v>0</v>
      </c>
      <c r="BW17" s="128">
        <f t="shared" si="57"/>
        <v>0</v>
      </c>
      <c r="BX17" s="128">
        <f t="shared" si="58"/>
        <v>0</v>
      </c>
      <c r="BY17" s="128">
        <f t="shared" si="59"/>
        <v>0</v>
      </c>
      <c r="BZ17" s="128">
        <f t="shared" si="60"/>
        <v>0</v>
      </c>
      <c r="CA17" s="128">
        <f t="shared" si="61"/>
        <v>0</v>
      </c>
      <c r="CB17" s="128">
        <f t="shared" si="62"/>
        <v>0</v>
      </c>
      <c r="CC17" s="128">
        <f t="shared" si="63"/>
        <v>0</v>
      </c>
      <c r="CD17" s="128">
        <f t="shared" si="64"/>
        <v>0</v>
      </c>
      <c r="CE17" s="128">
        <f t="shared" si="65"/>
        <v>0</v>
      </c>
      <c r="CF17" s="128">
        <f t="shared" si="66"/>
        <v>0</v>
      </c>
      <c r="CG17" s="128">
        <f t="shared" si="67"/>
        <v>0</v>
      </c>
      <c r="CH17" s="128">
        <f t="shared" si="68"/>
        <v>0</v>
      </c>
      <c r="CI17" s="128">
        <f t="shared" si="69"/>
        <v>0</v>
      </c>
      <c r="CJ17" s="128">
        <f t="shared" si="70"/>
        <v>0</v>
      </c>
      <c r="CK17" s="128">
        <f t="shared" si="71"/>
        <v>0</v>
      </c>
      <c r="CL17" s="128">
        <f t="shared" si="72"/>
        <v>0</v>
      </c>
      <c r="CM17" s="128">
        <f t="shared" si="73"/>
        <v>0</v>
      </c>
      <c r="CN17" s="128">
        <f t="shared" si="74"/>
        <v>0</v>
      </c>
      <c r="CO17" s="128">
        <f t="shared" si="75"/>
        <v>0</v>
      </c>
      <c r="CP17" s="128">
        <f t="shared" si="76"/>
        <v>0</v>
      </c>
      <c r="CQ17" s="128">
        <f t="shared" si="77"/>
        <v>0</v>
      </c>
      <c r="CR17" s="128">
        <f t="shared" si="78"/>
        <v>0</v>
      </c>
      <c r="CS17" s="128">
        <f t="shared" si="79"/>
        <v>0</v>
      </c>
      <c r="CT17" s="128">
        <f t="shared" si="80"/>
        <v>0</v>
      </c>
      <c r="CU17" s="128">
        <f t="shared" si="81"/>
        <v>0</v>
      </c>
      <c r="CV17" s="128">
        <f t="shared" si="82"/>
        <v>0</v>
      </c>
      <c r="CW17" s="128">
        <f t="shared" si="83"/>
        <v>0</v>
      </c>
      <c r="CX17" s="128">
        <f t="shared" si="84"/>
        <v>0</v>
      </c>
      <c r="CY17" s="128">
        <f t="shared" si="85"/>
        <v>0</v>
      </c>
      <c r="CZ17" s="128">
        <f t="shared" si="86"/>
        <v>0</v>
      </c>
      <c r="DA17" s="128">
        <f t="shared" si="87"/>
        <v>0</v>
      </c>
      <c r="DB17" s="128">
        <f t="shared" si="88"/>
        <v>0</v>
      </c>
      <c r="DC17" s="128">
        <f t="shared" si="89"/>
        <v>0</v>
      </c>
      <c r="DD17" s="128">
        <f t="shared" si="90"/>
        <v>0</v>
      </c>
      <c r="DE17" s="128">
        <f t="shared" si="91"/>
        <v>0</v>
      </c>
      <c r="DF17" s="128">
        <f t="shared" si="92"/>
        <v>0</v>
      </c>
      <c r="DG17" s="128">
        <f t="shared" si="93"/>
        <v>0</v>
      </c>
      <c r="DH17" s="128">
        <f t="shared" si="94"/>
        <v>0</v>
      </c>
      <c r="DI17" s="128">
        <f t="shared" si="95"/>
        <v>0</v>
      </c>
      <c r="DJ17" s="128">
        <f t="shared" si="96"/>
        <v>0</v>
      </c>
      <c r="DK17" s="128">
        <f t="shared" si="97"/>
        <v>0</v>
      </c>
      <c r="DL17" s="128">
        <f t="shared" si="98"/>
        <v>0</v>
      </c>
      <c r="DM17" s="128">
        <f t="shared" si="99"/>
        <v>0</v>
      </c>
      <c r="DN17" s="128">
        <f t="shared" si="100"/>
        <v>0</v>
      </c>
      <c r="DO17" s="128">
        <f t="shared" si="101"/>
        <v>0</v>
      </c>
      <c r="DP17" s="128">
        <f t="shared" si="102"/>
        <v>0</v>
      </c>
      <c r="DQ17" s="128">
        <f t="shared" si="103"/>
        <v>0</v>
      </c>
      <c r="DR17" s="128">
        <f t="shared" si="104"/>
        <v>0</v>
      </c>
      <c r="DS17" s="128">
        <f t="shared" si="105"/>
        <v>0</v>
      </c>
      <c r="DT17" s="128">
        <f t="shared" si="106"/>
        <v>0</v>
      </c>
      <c r="DU17" s="128">
        <f t="shared" si="107"/>
        <v>0</v>
      </c>
      <c r="DV17" s="128">
        <f t="shared" si="108"/>
        <v>0</v>
      </c>
      <c r="DW17" s="128">
        <f t="shared" si="109"/>
        <v>0</v>
      </c>
      <c r="DX17" s="128">
        <f t="shared" si="110"/>
        <v>0</v>
      </c>
      <c r="DY17" s="128">
        <f t="shared" si="111"/>
        <v>0</v>
      </c>
      <c r="DZ17" s="128">
        <f t="shared" si="112"/>
        <v>0</v>
      </c>
      <c r="EA17" s="128">
        <f t="shared" si="113"/>
        <v>0</v>
      </c>
      <c r="EB17" s="128">
        <f t="shared" si="114"/>
        <v>0</v>
      </c>
      <c r="EC17" s="128">
        <f t="shared" si="115"/>
        <v>0</v>
      </c>
      <c r="ED17" s="128">
        <f t="shared" si="116"/>
        <v>0</v>
      </c>
      <c r="EE17" s="128">
        <f t="shared" si="117"/>
        <v>0</v>
      </c>
      <c r="EF17" s="128">
        <f t="shared" si="118"/>
        <v>0</v>
      </c>
      <c r="EG17" s="128">
        <f t="shared" si="119"/>
        <v>0</v>
      </c>
      <c r="EH17" s="128">
        <f t="shared" si="120"/>
        <v>0</v>
      </c>
      <c r="EI17" s="128">
        <f t="shared" si="121"/>
        <v>0</v>
      </c>
      <c r="EJ17" s="128">
        <f t="shared" si="122"/>
        <v>0</v>
      </c>
      <c r="EK17" s="128">
        <f t="shared" si="123"/>
        <v>0</v>
      </c>
      <c r="EL17" s="128">
        <f t="shared" si="124"/>
        <v>0</v>
      </c>
      <c r="EM17" s="128">
        <f t="shared" si="125"/>
        <v>0</v>
      </c>
      <c r="EN17" s="128">
        <f t="shared" si="126"/>
        <v>0</v>
      </c>
      <c r="EO17" s="128">
        <f t="shared" si="127"/>
        <v>0</v>
      </c>
      <c r="EP17" s="128">
        <f t="shared" si="128"/>
        <v>0</v>
      </c>
      <c r="EQ17" s="128">
        <f t="shared" si="129"/>
        <v>0</v>
      </c>
      <c r="ER17" s="128">
        <f t="shared" si="130"/>
        <v>0</v>
      </c>
      <c r="ES17" s="128">
        <f t="shared" si="131"/>
        <v>0</v>
      </c>
      <c r="ET17" s="128">
        <f t="shared" si="132"/>
        <v>0</v>
      </c>
    </row>
    <row r="18" spans="2:150" x14ac:dyDescent="0.25">
      <c r="R18"/>
      <c r="S18" s="129">
        <f t="shared" ref="S18:CD18" si="133">SUM(S11:S17)</f>
        <v>0</v>
      </c>
      <c r="T18" s="129">
        <f t="shared" si="133"/>
        <v>0</v>
      </c>
      <c r="U18" s="129">
        <f t="shared" si="133"/>
        <v>0</v>
      </c>
      <c r="V18" s="129">
        <f t="shared" si="133"/>
        <v>0</v>
      </c>
      <c r="W18" s="129">
        <f t="shared" si="133"/>
        <v>0</v>
      </c>
      <c r="X18" s="129">
        <f t="shared" si="133"/>
        <v>0</v>
      </c>
      <c r="Y18" s="129">
        <f t="shared" si="133"/>
        <v>0</v>
      </c>
      <c r="Z18" s="129">
        <f t="shared" si="133"/>
        <v>0</v>
      </c>
      <c r="AA18" s="129">
        <f t="shared" si="133"/>
        <v>0</v>
      </c>
      <c r="AB18" s="129">
        <f t="shared" si="133"/>
        <v>0</v>
      </c>
      <c r="AC18" s="129">
        <f t="shared" si="133"/>
        <v>0</v>
      </c>
      <c r="AD18" s="129">
        <f t="shared" si="133"/>
        <v>0</v>
      </c>
      <c r="AE18" s="129">
        <f t="shared" si="133"/>
        <v>0</v>
      </c>
      <c r="AF18" s="129">
        <f t="shared" si="133"/>
        <v>0</v>
      </c>
      <c r="AG18" s="129">
        <f t="shared" si="133"/>
        <v>0</v>
      </c>
      <c r="AH18" s="129">
        <f t="shared" si="133"/>
        <v>0</v>
      </c>
      <c r="AI18" s="129">
        <f t="shared" si="133"/>
        <v>0</v>
      </c>
      <c r="AJ18" s="129">
        <f t="shared" si="133"/>
        <v>0</v>
      </c>
      <c r="AK18" s="129">
        <f t="shared" si="133"/>
        <v>0</v>
      </c>
      <c r="AL18" s="129">
        <f t="shared" si="133"/>
        <v>0</v>
      </c>
      <c r="AM18" s="129">
        <f t="shared" si="133"/>
        <v>0</v>
      </c>
      <c r="AN18" s="129">
        <f t="shared" si="133"/>
        <v>0</v>
      </c>
      <c r="AO18" s="129">
        <f t="shared" si="133"/>
        <v>0</v>
      </c>
      <c r="AP18" s="129">
        <f t="shared" si="133"/>
        <v>0</v>
      </c>
      <c r="AQ18" s="129">
        <f t="shared" si="133"/>
        <v>0</v>
      </c>
      <c r="AR18" s="129">
        <f t="shared" si="133"/>
        <v>0</v>
      </c>
      <c r="AS18" s="129">
        <f t="shared" si="133"/>
        <v>0</v>
      </c>
      <c r="AT18" s="129">
        <f t="shared" si="133"/>
        <v>0</v>
      </c>
      <c r="AU18" s="129">
        <f t="shared" si="133"/>
        <v>0</v>
      </c>
      <c r="AV18" s="129">
        <f t="shared" si="133"/>
        <v>0</v>
      </c>
      <c r="AW18" s="129">
        <f t="shared" si="133"/>
        <v>0</v>
      </c>
      <c r="AX18" s="129">
        <f t="shared" si="133"/>
        <v>0</v>
      </c>
      <c r="AY18" s="129">
        <f t="shared" si="133"/>
        <v>0</v>
      </c>
      <c r="AZ18" s="129">
        <f t="shared" si="133"/>
        <v>0</v>
      </c>
      <c r="BA18" s="129">
        <f t="shared" si="133"/>
        <v>0</v>
      </c>
      <c r="BB18" s="129">
        <f t="shared" si="133"/>
        <v>0</v>
      </c>
      <c r="BC18" s="129">
        <f t="shared" si="133"/>
        <v>0</v>
      </c>
      <c r="BD18" s="129">
        <f t="shared" si="133"/>
        <v>0</v>
      </c>
      <c r="BE18" s="129">
        <f t="shared" si="133"/>
        <v>0</v>
      </c>
      <c r="BF18" s="129">
        <f t="shared" si="133"/>
        <v>0</v>
      </c>
      <c r="BG18" s="129">
        <f t="shared" si="133"/>
        <v>0</v>
      </c>
      <c r="BH18" s="129">
        <f t="shared" si="133"/>
        <v>0</v>
      </c>
      <c r="BI18" s="129">
        <f t="shared" si="133"/>
        <v>0</v>
      </c>
      <c r="BJ18" s="129">
        <f t="shared" si="133"/>
        <v>0</v>
      </c>
      <c r="BK18" s="129">
        <f t="shared" si="133"/>
        <v>0</v>
      </c>
      <c r="BL18" s="129">
        <f t="shared" si="133"/>
        <v>0</v>
      </c>
      <c r="BM18" s="129">
        <f t="shared" si="133"/>
        <v>0</v>
      </c>
      <c r="BN18" s="129">
        <f t="shared" si="133"/>
        <v>0</v>
      </c>
      <c r="BO18" s="129">
        <f t="shared" si="133"/>
        <v>0</v>
      </c>
      <c r="BP18" s="129">
        <f t="shared" si="133"/>
        <v>0</v>
      </c>
      <c r="BQ18" s="129">
        <f t="shared" si="133"/>
        <v>0</v>
      </c>
      <c r="BR18" s="129">
        <f t="shared" si="133"/>
        <v>0</v>
      </c>
      <c r="BS18" s="129">
        <f t="shared" si="133"/>
        <v>0</v>
      </c>
      <c r="BT18" s="129">
        <f t="shared" si="133"/>
        <v>0</v>
      </c>
      <c r="BU18" s="129">
        <f t="shared" si="133"/>
        <v>0</v>
      </c>
      <c r="BV18" s="129">
        <f t="shared" si="133"/>
        <v>0</v>
      </c>
      <c r="BW18" s="129">
        <f t="shared" si="133"/>
        <v>0</v>
      </c>
      <c r="BX18" s="129">
        <f t="shared" si="133"/>
        <v>0</v>
      </c>
      <c r="BY18" s="129">
        <f t="shared" si="133"/>
        <v>0</v>
      </c>
      <c r="BZ18" s="129">
        <f t="shared" si="133"/>
        <v>0</v>
      </c>
      <c r="CA18" s="129">
        <f t="shared" si="133"/>
        <v>0</v>
      </c>
      <c r="CB18" s="129">
        <f t="shared" si="133"/>
        <v>0</v>
      </c>
      <c r="CC18" s="129">
        <f t="shared" si="133"/>
        <v>0</v>
      </c>
      <c r="CD18" s="129">
        <f t="shared" si="133"/>
        <v>0</v>
      </c>
      <c r="CE18" s="129">
        <f t="shared" ref="CE18:EP18" si="134">SUM(CE11:CE17)</f>
        <v>0</v>
      </c>
      <c r="CF18" s="129">
        <f t="shared" si="134"/>
        <v>0</v>
      </c>
      <c r="CG18" s="129">
        <f t="shared" si="134"/>
        <v>0</v>
      </c>
      <c r="CH18" s="129">
        <f t="shared" si="134"/>
        <v>0</v>
      </c>
      <c r="CI18" s="129">
        <f t="shared" si="134"/>
        <v>0</v>
      </c>
      <c r="CJ18" s="129">
        <f t="shared" si="134"/>
        <v>0</v>
      </c>
      <c r="CK18" s="129">
        <f t="shared" si="134"/>
        <v>0</v>
      </c>
      <c r="CL18" s="129">
        <f t="shared" si="134"/>
        <v>0</v>
      </c>
      <c r="CM18" s="129">
        <f t="shared" si="134"/>
        <v>0</v>
      </c>
      <c r="CN18" s="129">
        <f t="shared" si="134"/>
        <v>0</v>
      </c>
      <c r="CO18" s="129">
        <f t="shared" si="134"/>
        <v>0</v>
      </c>
      <c r="CP18" s="129">
        <f t="shared" si="134"/>
        <v>0</v>
      </c>
      <c r="CQ18" s="129">
        <f t="shared" si="134"/>
        <v>0</v>
      </c>
      <c r="CR18" s="129">
        <f t="shared" si="134"/>
        <v>0</v>
      </c>
      <c r="CS18" s="129">
        <f t="shared" si="134"/>
        <v>0</v>
      </c>
      <c r="CT18" s="129">
        <f t="shared" si="134"/>
        <v>0</v>
      </c>
      <c r="CU18" s="129">
        <f t="shared" si="134"/>
        <v>0</v>
      </c>
      <c r="CV18" s="129">
        <f t="shared" si="134"/>
        <v>0</v>
      </c>
      <c r="CW18" s="129">
        <f t="shared" si="134"/>
        <v>0</v>
      </c>
      <c r="CX18" s="129">
        <f t="shared" si="134"/>
        <v>0</v>
      </c>
      <c r="CY18" s="129">
        <f t="shared" si="134"/>
        <v>0</v>
      </c>
      <c r="CZ18" s="129">
        <f t="shared" si="134"/>
        <v>0</v>
      </c>
      <c r="DA18" s="129">
        <f t="shared" si="134"/>
        <v>0</v>
      </c>
      <c r="DB18" s="129">
        <f t="shared" si="134"/>
        <v>0</v>
      </c>
      <c r="DC18" s="129">
        <f t="shared" si="134"/>
        <v>0</v>
      </c>
      <c r="DD18" s="129">
        <f t="shared" si="134"/>
        <v>0</v>
      </c>
      <c r="DE18" s="129">
        <f t="shared" si="134"/>
        <v>0</v>
      </c>
      <c r="DF18" s="129">
        <f t="shared" si="134"/>
        <v>0</v>
      </c>
      <c r="DG18" s="129">
        <f t="shared" si="134"/>
        <v>0</v>
      </c>
      <c r="DH18" s="129">
        <f t="shared" si="134"/>
        <v>0</v>
      </c>
      <c r="DI18" s="129">
        <f t="shared" si="134"/>
        <v>0</v>
      </c>
      <c r="DJ18" s="129">
        <f t="shared" si="134"/>
        <v>0</v>
      </c>
      <c r="DK18" s="129">
        <f t="shared" si="134"/>
        <v>0</v>
      </c>
      <c r="DL18" s="129">
        <f t="shared" si="134"/>
        <v>0</v>
      </c>
      <c r="DM18" s="129">
        <f t="shared" si="134"/>
        <v>0</v>
      </c>
      <c r="DN18" s="129">
        <f t="shared" si="134"/>
        <v>0</v>
      </c>
      <c r="DO18" s="129">
        <f t="shared" si="134"/>
        <v>0</v>
      </c>
      <c r="DP18" s="129">
        <f t="shared" si="134"/>
        <v>0</v>
      </c>
      <c r="DQ18" s="129">
        <f t="shared" si="134"/>
        <v>0</v>
      </c>
      <c r="DR18" s="129">
        <f t="shared" si="134"/>
        <v>0</v>
      </c>
      <c r="DS18" s="129">
        <f t="shared" si="134"/>
        <v>0</v>
      </c>
      <c r="DT18" s="129">
        <f t="shared" si="134"/>
        <v>0</v>
      </c>
      <c r="DU18" s="129">
        <f t="shared" si="134"/>
        <v>0</v>
      </c>
      <c r="DV18" s="129">
        <f t="shared" si="134"/>
        <v>0</v>
      </c>
      <c r="DW18" s="129">
        <f t="shared" si="134"/>
        <v>0</v>
      </c>
      <c r="DX18" s="129">
        <f t="shared" si="134"/>
        <v>0</v>
      </c>
      <c r="DY18" s="129">
        <f t="shared" si="134"/>
        <v>0</v>
      </c>
      <c r="DZ18" s="129">
        <f t="shared" si="134"/>
        <v>0</v>
      </c>
      <c r="EA18" s="129">
        <f t="shared" si="134"/>
        <v>0</v>
      </c>
      <c r="EB18" s="129">
        <f t="shared" si="134"/>
        <v>0</v>
      </c>
      <c r="EC18" s="129">
        <f t="shared" si="134"/>
        <v>0</v>
      </c>
      <c r="ED18" s="129">
        <f t="shared" si="134"/>
        <v>0</v>
      </c>
      <c r="EE18" s="129">
        <f t="shared" si="134"/>
        <v>0</v>
      </c>
      <c r="EF18" s="129">
        <f t="shared" si="134"/>
        <v>0</v>
      </c>
      <c r="EG18" s="129">
        <f t="shared" si="134"/>
        <v>0</v>
      </c>
      <c r="EH18" s="129">
        <f t="shared" si="134"/>
        <v>0</v>
      </c>
      <c r="EI18" s="129">
        <f t="shared" si="134"/>
        <v>0</v>
      </c>
      <c r="EJ18" s="129">
        <f t="shared" si="134"/>
        <v>0</v>
      </c>
      <c r="EK18" s="129">
        <f t="shared" si="134"/>
        <v>0</v>
      </c>
      <c r="EL18" s="129">
        <f t="shared" si="134"/>
        <v>0</v>
      </c>
      <c r="EM18" s="129">
        <f t="shared" si="134"/>
        <v>0</v>
      </c>
      <c r="EN18" s="129">
        <f t="shared" si="134"/>
        <v>0</v>
      </c>
      <c r="EO18" s="129">
        <f t="shared" si="134"/>
        <v>0</v>
      </c>
      <c r="EP18" s="129">
        <f t="shared" si="134"/>
        <v>0</v>
      </c>
      <c r="EQ18" s="129">
        <f>SUM(EQ11:EQ17)</f>
        <v>0</v>
      </c>
      <c r="ER18" s="129">
        <f>SUM(ER11:ER17)</f>
        <v>0</v>
      </c>
      <c r="ES18" s="129">
        <f>SUM(ES11:ES17)</f>
        <v>0</v>
      </c>
      <c r="ET18" s="129">
        <f>SUM(ET11:ET17)</f>
        <v>0</v>
      </c>
    </row>
    <row r="19" spans="2:150" ht="15.75" x14ac:dyDescent="0.25">
      <c r="G19" s="130">
        <f>SUM(G11:G18)</f>
        <v>0</v>
      </c>
      <c r="H19" s="130">
        <f>SUM(H11:H18)</f>
        <v>0</v>
      </c>
      <c r="I19" s="130"/>
      <c r="J19" s="130">
        <f t="shared" ref="J19:P19" si="135">SUM(J11:J18)</f>
        <v>0</v>
      </c>
      <c r="K19" s="130">
        <f t="shared" si="135"/>
        <v>0</v>
      </c>
      <c r="L19" s="130">
        <f t="shared" si="135"/>
        <v>0</v>
      </c>
      <c r="M19" s="130">
        <f t="shared" si="135"/>
        <v>0</v>
      </c>
      <c r="N19" s="130">
        <f t="shared" si="135"/>
        <v>0</v>
      </c>
      <c r="O19" s="130">
        <f t="shared" si="135"/>
        <v>0</v>
      </c>
      <c r="P19" s="130">
        <f t="shared" si="135"/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</row>
    <row r="20" spans="2:150" x14ac:dyDescent="0.25"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</row>
    <row r="21" spans="2:150" ht="15.75" x14ac:dyDescent="0.25">
      <c r="B21" s="171" t="s">
        <v>204</v>
      </c>
      <c r="C21" s="100"/>
      <c r="D21" s="102"/>
      <c r="E21" s="103"/>
      <c r="F21" s="103"/>
      <c r="G21" s="103"/>
      <c r="H21" s="103"/>
      <c r="I21" s="103"/>
      <c r="J21" s="103"/>
      <c r="K21" s="103"/>
      <c r="L21" s="104"/>
      <c r="M21" s="105"/>
      <c r="N21" s="105"/>
      <c r="O21" s="105"/>
      <c r="P21" s="100"/>
    </row>
    <row r="22" spans="2:150" ht="24" thickBot="1" x14ac:dyDescent="0.4">
      <c r="B22" s="106"/>
    </row>
    <row r="23" spans="2:150" s="110" customFormat="1" ht="15.75" x14ac:dyDescent="0.2">
      <c r="B23" s="107" t="s">
        <v>41</v>
      </c>
      <c r="C23" s="107" t="s">
        <v>42</v>
      </c>
      <c r="D23" s="108" t="s">
        <v>43</v>
      </c>
      <c r="E23" s="109" t="s">
        <v>44</v>
      </c>
      <c r="F23" s="109" t="s">
        <v>45</v>
      </c>
      <c r="G23" s="108" t="s">
        <v>46</v>
      </c>
      <c r="H23" s="109" t="s">
        <v>47</v>
      </c>
      <c r="I23" s="109" t="s">
        <v>48</v>
      </c>
      <c r="J23" s="109" t="s">
        <v>49</v>
      </c>
      <c r="K23" s="109" t="s">
        <v>21</v>
      </c>
      <c r="L23" s="109" t="s">
        <v>22</v>
      </c>
      <c r="M23" s="109" t="s">
        <v>23</v>
      </c>
      <c r="N23" s="109" t="s">
        <v>50</v>
      </c>
      <c r="O23" s="109" t="s">
        <v>25</v>
      </c>
      <c r="P23" s="109" t="s">
        <v>51</v>
      </c>
      <c r="R23" s="111" t="s">
        <v>52</v>
      </c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 t="s">
        <v>53</v>
      </c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 t="s">
        <v>54</v>
      </c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 t="s">
        <v>55</v>
      </c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 t="s">
        <v>56</v>
      </c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 t="s">
        <v>57</v>
      </c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 t="s">
        <v>58</v>
      </c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 t="s">
        <v>59</v>
      </c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 t="s">
        <v>60</v>
      </c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 t="s">
        <v>61</v>
      </c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 t="s">
        <v>62</v>
      </c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 t="s">
        <v>63</v>
      </c>
    </row>
    <row r="24" spans="2:150" s="110" customFormat="1" ht="16.5" customHeight="1" thickBot="1" x14ac:dyDescent="0.25">
      <c r="B24" s="113" t="s">
        <v>64</v>
      </c>
      <c r="C24" s="113" t="s">
        <v>42</v>
      </c>
      <c r="D24" s="114" t="s">
        <v>65</v>
      </c>
      <c r="E24" s="115" t="s">
        <v>66</v>
      </c>
      <c r="F24" s="115" t="s">
        <v>67</v>
      </c>
      <c r="G24" s="114" t="s">
        <v>68</v>
      </c>
      <c r="H24" s="115" t="s">
        <v>69</v>
      </c>
      <c r="I24" s="115" t="s">
        <v>70</v>
      </c>
      <c r="J24" s="116"/>
      <c r="K24" s="117"/>
      <c r="L24" s="116"/>
      <c r="M24" s="116"/>
      <c r="N24" s="116"/>
      <c r="O24" s="116"/>
      <c r="P24" s="116" t="s">
        <v>38</v>
      </c>
      <c r="R24" s="111" t="s">
        <v>71</v>
      </c>
      <c r="S24" s="118" t="s">
        <v>72</v>
      </c>
      <c r="T24" s="118" t="s">
        <v>73</v>
      </c>
      <c r="U24" s="118" t="s">
        <v>74</v>
      </c>
      <c r="V24" s="118" t="s">
        <v>75</v>
      </c>
      <c r="W24" s="118" t="s">
        <v>76</v>
      </c>
      <c r="X24" s="118" t="s">
        <v>77</v>
      </c>
      <c r="Y24" s="118" t="s">
        <v>78</v>
      </c>
      <c r="Z24" s="118" t="s">
        <v>79</v>
      </c>
      <c r="AA24" s="118" t="s">
        <v>80</v>
      </c>
      <c r="AB24" s="118" t="s">
        <v>81</v>
      </c>
      <c r="AC24" s="118" t="s">
        <v>82</v>
      </c>
      <c r="AD24" s="118" t="s">
        <v>83</v>
      </c>
      <c r="AE24" s="118" t="s">
        <v>84</v>
      </c>
      <c r="AF24" s="118" t="s">
        <v>85</v>
      </c>
      <c r="AG24" s="118" t="s">
        <v>86</v>
      </c>
      <c r="AH24" s="118" t="s">
        <v>87</v>
      </c>
      <c r="AI24" s="118" t="s">
        <v>88</v>
      </c>
      <c r="AJ24" s="118" t="s">
        <v>89</v>
      </c>
      <c r="AK24" s="118" t="s">
        <v>90</v>
      </c>
      <c r="AL24" s="118" t="s">
        <v>91</v>
      </c>
      <c r="AM24" s="118" t="s">
        <v>92</v>
      </c>
      <c r="AN24" s="118" t="s">
        <v>93</v>
      </c>
      <c r="AO24" s="118" t="s">
        <v>94</v>
      </c>
      <c r="AP24" s="118" t="s">
        <v>95</v>
      </c>
      <c r="AQ24" s="118" t="s">
        <v>96</v>
      </c>
      <c r="AR24" s="118" t="s">
        <v>97</v>
      </c>
      <c r="AS24" s="118" t="s">
        <v>98</v>
      </c>
      <c r="AT24" s="118" t="s">
        <v>99</v>
      </c>
      <c r="AU24" s="118" t="s">
        <v>100</v>
      </c>
      <c r="AV24" s="118" t="s">
        <v>101</v>
      </c>
      <c r="AW24" s="118" t="s">
        <v>102</v>
      </c>
      <c r="AX24" s="118" t="s">
        <v>103</v>
      </c>
      <c r="AY24" s="118" t="s">
        <v>104</v>
      </c>
      <c r="AZ24" s="118" t="s">
        <v>105</v>
      </c>
      <c r="BA24" s="118" t="s">
        <v>106</v>
      </c>
      <c r="BB24" s="118" t="s">
        <v>107</v>
      </c>
      <c r="BC24" s="118" t="s">
        <v>108</v>
      </c>
      <c r="BD24" s="118" t="s">
        <v>109</v>
      </c>
      <c r="BE24" s="118" t="s">
        <v>110</v>
      </c>
      <c r="BF24" s="118" t="s">
        <v>111</v>
      </c>
      <c r="BG24" s="118" t="s">
        <v>112</v>
      </c>
      <c r="BH24" s="118" t="s">
        <v>113</v>
      </c>
      <c r="BI24" s="118" t="s">
        <v>114</v>
      </c>
      <c r="BJ24" s="118" t="s">
        <v>115</v>
      </c>
      <c r="BK24" s="118" t="s">
        <v>116</v>
      </c>
      <c r="BL24" s="118" t="s">
        <v>117</v>
      </c>
      <c r="BM24" s="118" t="s">
        <v>118</v>
      </c>
      <c r="BN24" s="118" t="s">
        <v>119</v>
      </c>
      <c r="BO24" s="118" t="s">
        <v>120</v>
      </c>
      <c r="BP24" s="118" t="s">
        <v>121</v>
      </c>
      <c r="BQ24" s="118" t="s">
        <v>122</v>
      </c>
      <c r="BR24" s="118" t="s">
        <v>123</v>
      </c>
      <c r="BS24" s="118" t="s">
        <v>124</v>
      </c>
      <c r="BT24" s="118" t="s">
        <v>125</v>
      </c>
      <c r="BU24" s="118" t="s">
        <v>126</v>
      </c>
      <c r="BV24" s="118" t="s">
        <v>127</v>
      </c>
      <c r="BW24" s="118" t="s">
        <v>128</v>
      </c>
      <c r="BX24" s="118" t="s">
        <v>129</v>
      </c>
      <c r="BY24" s="118" t="s">
        <v>130</v>
      </c>
      <c r="BZ24" s="118" t="s">
        <v>131</v>
      </c>
      <c r="CA24" s="118" t="s">
        <v>132</v>
      </c>
      <c r="CB24" s="118" t="s">
        <v>133</v>
      </c>
      <c r="CC24" s="118" t="s">
        <v>134</v>
      </c>
      <c r="CD24" s="118" t="s">
        <v>135</v>
      </c>
      <c r="CE24" s="118" t="s">
        <v>136</v>
      </c>
      <c r="CF24" s="118" t="s">
        <v>137</v>
      </c>
      <c r="CG24" s="118" t="s">
        <v>138</v>
      </c>
      <c r="CH24" s="118" t="s">
        <v>139</v>
      </c>
      <c r="CI24" s="118" t="s">
        <v>140</v>
      </c>
      <c r="CJ24" s="118" t="s">
        <v>141</v>
      </c>
      <c r="CK24" s="118" t="s">
        <v>142</v>
      </c>
      <c r="CL24" s="118" t="s">
        <v>143</v>
      </c>
      <c r="CM24" s="118" t="s">
        <v>144</v>
      </c>
      <c r="CN24" s="118" t="s">
        <v>145</v>
      </c>
      <c r="CO24" s="118" t="s">
        <v>146</v>
      </c>
      <c r="CP24" s="118" t="s">
        <v>147</v>
      </c>
      <c r="CQ24" s="118" t="s">
        <v>148</v>
      </c>
      <c r="CR24" s="118" t="s">
        <v>149</v>
      </c>
      <c r="CS24" s="118" t="s">
        <v>150</v>
      </c>
      <c r="CT24" s="118" t="s">
        <v>151</v>
      </c>
      <c r="CU24" s="118" t="s">
        <v>152</v>
      </c>
      <c r="CV24" s="118" t="s">
        <v>153</v>
      </c>
      <c r="CW24" s="118" t="s">
        <v>154</v>
      </c>
      <c r="CX24" s="118" t="s">
        <v>155</v>
      </c>
      <c r="CY24" s="118" t="s">
        <v>156</v>
      </c>
      <c r="CZ24" s="118" t="s">
        <v>157</v>
      </c>
      <c r="DA24" s="118" t="s">
        <v>158</v>
      </c>
      <c r="DB24" s="118" t="s">
        <v>159</v>
      </c>
      <c r="DC24" s="118" t="s">
        <v>160</v>
      </c>
      <c r="DD24" s="118" t="s">
        <v>161</v>
      </c>
      <c r="DE24" s="118" t="s">
        <v>162</v>
      </c>
      <c r="DF24" s="118" t="s">
        <v>163</v>
      </c>
      <c r="DG24" s="118" t="s">
        <v>164</v>
      </c>
      <c r="DH24" s="118" t="s">
        <v>165</v>
      </c>
      <c r="DI24" s="118" t="s">
        <v>166</v>
      </c>
      <c r="DJ24" s="118" t="s">
        <v>167</v>
      </c>
      <c r="DK24" s="118" t="s">
        <v>168</v>
      </c>
      <c r="DL24" s="118" t="s">
        <v>169</v>
      </c>
      <c r="DM24" s="118" t="s">
        <v>170</v>
      </c>
      <c r="DN24" s="118" t="s">
        <v>171</v>
      </c>
      <c r="DO24" s="118" t="s">
        <v>172</v>
      </c>
      <c r="DP24" s="118" t="s">
        <v>173</v>
      </c>
      <c r="DQ24" s="118" t="s">
        <v>174</v>
      </c>
      <c r="DR24" s="118" t="s">
        <v>175</v>
      </c>
      <c r="DS24" s="118" t="s">
        <v>176</v>
      </c>
      <c r="DT24" s="118" t="s">
        <v>177</v>
      </c>
      <c r="DU24" s="118" t="s">
        <v>178</v>
      </c>
      <c r="DV24" s="118" t="s">
        <v>179</v>
      </c>
      <c r="DW24" s="118" t="s">
        <v>180</v>
      </c>
      <c r="DX24" s="118" t="s">
        <v>181</v>
      </c>
      <c r="DY24" s="118" t="s">
        <v>182</v>
      </c>
      <c r="DZ24" s="118" t="s">
        <v>183</v>
      </c>
      <c r="EA24" s="118" t="s">
        <v>184</v>
      </c>
      <c r="EB24" s="118" t="s">
        <v>185</v>
      </c>
      <c r="EC24" s="118" t="s">
        <v>186</v>
      </c>
      <c r="ED24" s="118" t="s">
        <v>187</v>
      </c>
      <c r="EE24" s="118" t="s">
        <v>188</v>
      </c>
      <c r="EF24" s="118" t="s">
        <v>189</v>
      </c>
      <c r="EG24" s="118" t="s">
        <v>190</v>
      </c>
      <c r="EH24" s="118" t="s">
        <v>191</v>
      </c>
      <c r="EI24" s="118" t="s">
        <v>192</v>
      </c>
      <c r="EJ24" s="118" t="s">
        <v>193</v>
      </c>
      <c r="EK24" s="118" t="s">
        <v>194</v>
      </c>
      <c r="EL24" s="118" t="s">
        <v>195</v>
      </c>
      <c r="EM24" s="118" t="s">
        <v>196</v>
      </c>
      <c r="EN24" s="118" t="s">
        <v>197</v>
      </c>
      <c r="EO24" s="118" t="s">
        <v>198</v>
      </c>
      <c r="EP24" s="118" t="s">
        <v>199</v>
      </c>
      <c r="EQ24" s="118" t="s">
        <v>200</v>
      </c>
      <c r="ER24" s="118" t="s">
        <v>201</v>
      </c>
      <c r="ES24" s="118" t="s">
        <v>202</v>
      </c>
      <c r="ET24" s="118" t="s">
        <v>203</v>
      </c>
    </row>
    <row r="25" spans="2:150" s="110" customFormat="1" ht="6" customHeight="1" x14ac:dyDescent="0.2"/>
    <row r="26" spans="2:150" x14ac:dyDescent="0.25">
      <c r="B26" s="119"/>
      <c r="C26" s="120"/>
      <c r="D26" s="121"/>
      <c r="E26" s="122"/>
      <c r="F26" s="123"/>
      <c r="G26" s="124"/>
      <c r="H26" s="123"/>
      <c r="I26" s="125"/>
      <c r="J26" s="123"/>
      <c r="K26" s="124"/>
      <c r="L26" s="123"/>
      <c r="M26" s="123"/>
      <c r="N26" s="126"/>
      <c r="O26" s="123"/>
      <c r="P26" s="127"/>
      <c r="Q26" s="7"/>
      <c r="R26" s="120">
        <f t="shared" ref="R26:R32" si="136">C26</f>
        <v>0</v>
      </c>
      <c r="S26" s="128">
        <f t="shared" ref="S26:S32" si="137">G26+(G26*(I26/12))-(K26/12)</f>
        <v>0</v>
      </c>
      <c r="T26" s="128">
        <f t="shared" ref="T26:T32" si="138">IF(S26&lt;1,0,S26+(S26*($I26/12))-($K26/12))</f>
        <v>0</v>
      </c>
      <c r="U26" s="128">
        <f t="shared" ref="U26:U32" si="139">IF(T26&lt;1,0,T26+(T26*($I26/12))-($K26/12))</f>
        <v>0</v>
      </c>
      <c r="V26" s="128">
        <f t="shared" ref="V26:V32" si="140">IF(U26&lt;1,0,U26+(U26*($I26/12))-($K26/12))</f>
        <v>0</v>
      </c>
      <c r="W26" s="128">
        <f t="shared" ref="W26:W32" si="141">IF(V26&lt;1,0,V26+(V26*($I26/12))-($K26/12))</f>
        <v>0</v>
      </c>
      <c r="X26" s="128">
        <f t="shared" ref="X26:X32" si="142">IF(W26&lt;1,0,W26+(W26*($I26/12))-($K26/12))</f>
        <v>0</v>
      </c>
      <c r="Y26" s="128">
        <f t="shared" ref="Y26:Y32" si="143">IF(X26&lt;1,0,X26+(X26*($I26/12))-($K26/12))</f>
        <v>0</v>
      </c>
      <c r="Z26" s="128">
        <f t="shared" ref="Z26:Z32" si="144">IF(Y26&lt;1,0,Y26+(Y26*($I26/12))-($K26/12))</f>
        <v>0</v>
      </c>
      <c r="AA26" s="128">
        <f t="shared" ref="AA26:AA32" si="145">IF(Z26&lt;1,0,Z26+(Z26*($I26/12))-($K26/12))</f>
        <v>0</v>
      </c>
      <c r="AB26" s="128">
        <f t="shared" ref="AB26:AB32" si="146">IF(AA26&lt;1,0,AA26+(AA26*($I26/12))-($K26/12))</f>
        <v>0</v>
      </c>
      <c r="AC26" s="128">
        <f t="shared" ref="AC26:AC32" si="147">IF(AB26&lt;1,0,AB26+(AB26*($I26/12))-($K26/12))</f>
        <v>0</v>
      </c>
      <c r="AD26" s="128">
        <f t="shared" ref="AD26:AD32" si="148">IF(AC26&lt;1,0,AC26+(AC26*($I26/12))-($K26/12))</f>
        <v>0</v>
      </c>
      <c r="AE26" s="128">
        <f t="shared" ref="AE26:AE32" si="149">IF(AD26&lt;1,0,AD26+(AD26*($I26/12))-($K26/12))</f>
        <v>0</v>
      </c>
      <c r="AF26" s="128">
        <f t="shared" ref="AF26:AF32" si="150">IF(AE26&lt;1,0,AE26+(AE26*($I26/12))-($K26/12))</f>
        <v>0</v>
      </c>
      <c r="AG26" s="128">
        <f t="shared" ref="AG26:AG32" si="151">IF(AF26&lt;1,0,AF26+(AF26*($I26/12))-($K26/12))</f>
        <v>0</v>
      </c>
      <c r="AH26" s="128">
        <f t="shared" ref="AH26:AH32" si="152">IF(AG26&lt;1,0,AG26+(AG26*($I26/12))-($K26/12))</f>
        <v>0</v>
      </c>
      <c r="AI26" s="128">
        <f t="shared" ref="AI26:AI32" si="153">IF(AH26&lt;1,0,AH26+(AH26*($I26/12))-($K26/12))</f>
        <v>0</v>
      </c>
      <c r="AJ26" s="128">
        <f t="shared" ref="AJ26:AJ32" si="154">IF(AI26&lt;1,0,AI26+(AI26*($I26/12))-($K26/12))</f>
        <v>0</v>
      </c>
      <c r="AK26" s="128">
        <f t="shared" ref="AK26:AK32" si="155">IF(AJ26&lt;1,0,AJ26+(AJ26*($I26/12))-($K26/12))</f>
        <v>0</v>
      </c>
      <c r="AL26" s="128">
        <f t="shared" ref="AL26:AL32" si="156">IF(AK26&lt;1,0,AK26+(AK26*($I26/12))-($K26/12))</f>
        <v>0</v>
      </c>
      <c r="AM26" s="128">
        <f t="shared" ref="AM26:AM32" si="157">IF(AL26&lt;1,0,AL26+(AL26*($I26/12))-($K26/12))</f>
        <v>0</v>
      </c>
      <c r="AN26" s="128">
        <f t="shared" ref="AN26:AN32" si="158">IF(AM26&lt;1,0,AM26+(AM26*($I26/12))-($K26/12))</f>
        <v>0</v>
      </c>
      <c r="AO26" s="128">
        <f t="shared" ref="AO26:AO32" si="159">IF(AN26&lt;1,0,AN26+(AN26*($I26/12))-($K26/12))</f>
        <v>0</v>
      </c>
      <c r="AP26" s="128">
        <f t="shared" ref="AP26:AP32" si="160">IF(AO26&lt;1,0,AO26+(AO26*($I26/12))-($K26/12))</f>
        <v>0</v>
      </c>
      <c r="AQ26" s="128">
        <f t="shared" ref="AQ26:AQ32" si="161">IF(AP26&lt;1,0,AP26+(AP26*($I26/12))-($K26/12))</f>
        <v>0</v>
      </c>
      <c r="AR26" s="128">
        <f t="shared" ref="AR26:AR32" si="162">IF(AQ26&lt;1,0,AQ26+(AQ26*($I26/12))-($K26/12))</f>
        <v>0</v>
      </c>
      <c r="AS26" s="128">
        <f t="shared" ref="AS26:AS32" si="163">IF(AR26&lt;1,0,AR26+(AR26*($I26/12))-($K26/12))</f>
        <v>0</v>
      </c>
      <c r="AT26" s="128">
        <f t="shared" ref="AT26:AT32" si="164">IF(AS26&lt;1,0,AS26+(AS26*($I26/12))-($K26/12))</f>
        <v>0</v>
      </c>
      <c r="AU26" s="128">
        <f t="shared" ref="AU26:AU32" si="165">IF(AT26&lt;1,0,AT26+(AT26*($I26/12))-($K26/12))</f>
        <v>0</v>
      </c>
      <c r="AV26" s="128">
        <f t="shared" ref="AV26:AV32" si="166">IF(AU26&lt;1,0,AU26+(AU26*($I26/12))-($K26/12))</f>
        <v>0</v>
      </c>
      <c r="AW26" s="128">
        <f t="shared" ref="AW26:AW32" si="167">IF(AV26&lt;1,0,AV26+(AV26*($I26/12))-($K26/12))</f>
        <v>0</v>
      </c>
      <c r="AX26" s="128">
        <f t="shared" ref="AX26:AX32" si="168">IF(AW26&lt;1,0,AW26+(AW26*($I26/12))-($K26/12))</f>
        <v>0</v>
      </c>
      <c r="AY26" s="128">
        <f t="shared" ref="AY26:AY32" si="169">IF(AX26&lt;1,0,AX26+(AX26*($I26/12))-($K26/12))</f>
        <v>0</v>
      </c>
      <c r="AZ26" s="128">
        <f t="shared" ref="AZ26:AZ32" si="170">IF(AY26&lt;1,0,AY26+(AY26*($I26/12))-($K26/12))</f>
        <v>0</v>
      </c>
      <c r="BA26" s="128">
        <f t="shared" ref="BA26:BA32" si="171">IF(AZ26&lt;1,0,AZ26+(AZ26*($I26/12))-($K26/12))</f>
        <v>0</v>
      </c>
      <c r="BB26" s="128">
        <f t="shared" ref="BB26:BB32" si="172">IF(BA26&lt;1,0,BA26+(BA26*($I26/12))-($K26/12))</f>
        <v>0</v>
      </c>
      <c r="BC26" s="128">
        <f t="shared" ref="BC26:BC32" si="173">IF(BB26&lt;1,0,BB26+(BB26*($I26/12))-($K26/12))</f>
        <v>0</v>
      </c>
      <c r="BD26" s="128">
        <f t="shared" ref="BD26:BD32" si="174">IF(BC26&lt;1,0,BC26+(BC26*($I26/12))-($K26/12))</f>
        <v>0</v>
      </c>
      <c r="BE26" s="128">
        <f t="shared" ref="BE26:BE32" si="175">IF(BD26&lt;1,0,BD26+(BD26*($I26/12))-($K26/12))</f>
        <v>0</v>
      </c>
      <c r="BF26" s="128">
        <f t="shared" ref="BF26:BF32" si="176">IF(BE26&lt;1,0,BE26+(BE26*($I26/12))-($K26/12))</f>
        <v>0</v>
      </c>
      <c r="BG26" s="128">
        <f t="shared" ref="BG26:BG32" si="177">IF(BF26&lt;1,0,BF26+(BF26*($I26/12))-($K26/12))</f>
        <v>0</v>
      </c>
      <c r="BH26" s="128">
        <f t="shared" ref="BH26:BH32" si="178">IF(BG26&lt;1,0,BG26+(BG26*($I26/12))-($K26/12))</f>
        <v>0</v>
      </c>
      <c r="BI26" s="128">
        <f t="shared" ref="BI26:BI32" si="179">IF(BH26&lt;1,0,BH26+(BH26*($I26/12))-($K26/12))</f>
        <v>0</v>
      </c>
      <c r="BJ26" s="128">
        <f t="shared" ref="BJ26:BJ32" si="180">IF(BI26&lt;1,0,BI26+(BI26*($I26/12))-($K26/12))</f>
        <v>0</v>
      </c>
      <c r="BK26" s="128">
        <f t="shared" ref="BK26:BK32" si="181">IF(BJ26&lt;1,0,BJ26+(BJ26*($I26/12))-($K26/12))</f>
        <v>0</v>
      </c>
      <c r="BL26" s="128">
        <f t="shared" ref="BL26:BL32" si="182">IF(BK26&lt;1,0,BK26+(BK26*($I26/12))-($K26/12))</f>
        <v>0</v>
      </c>
      <c r="BM26" s="128">
        <f t="shared" ref="BM26:BM32" si="183">IF(BL26&lt;1,0,BL26+(BL26*($I26/12))-($K26/12))</f>
        <v>0</v>
      </c>
      <c r="BN26" s="128">
        <f t="shared" ref="BN26:BN32" si="184">IF(BM26&lt;1,0,BM26+(BM26*($I26/12))-($K26/12))</f>
        <v>0</v>
      </c>
      <c r="BO26" s="128">
        <f t="shared" ref="BO26:BO32" si="185">IF(BN26&lt;1,0,BN26+(BN26*($I26/12))-($K26/12))</f>
        <v>0</v>
      </c>
      <c r="BP26" s="128">
        <f t="shared" ref="BP26:BP32" si="186">IF(BO26&lt;1,0,BO26+(BO26*($I26/12))-($K26/12))</f>
        <v>0</v>
      </c>
      <c r="BQ26" s="128">
        <f t="shared" ref="BQ26:BQ32" si="187">IF(BP26&lt;1,0,BP26+(BP26*($I26/12))-($K26/12))</f>
        <v>0</v>
      </c>
      <c r="BR26" s="128">
        <f t="shared" ref="BR26:BR32" si="188">IF(BQ26&lt;1,0,BQ26+(BQ26*($I26/12))-($K26/12))</f>
        <v>0</v>
      </c>
      <c r="BS26" s="128">
        <f t="shared" ref="BS26:BS32" si="189">IF(BR26&lt;1,0,BR26+(BR26*($I26/12))-($K26/12))</f>
        <v>0</v>
      </c>
      <c r="BT26" s="128">
        <f t="shared" ref="BT26:BT32" si="190">IF(BS26&lt;1,0,BS26+(BS26*($I26/12))-($K26/12))</f>
        <v>0</v>
      </c>
      <c r="BU26" s="128">
        <f t="shared" ref="BU26:BU32" si="191">IF(BT26&lt;1,0,BT26+(BT26*($I26/12))-($K26/12))</f>
        <v>0</v>
      </c>
      <c r="BV26" s="128">
        <f t="shared" ref="BV26:BV32" si="192">IF(BU26&lt;1,0,BU26+(BU26*($I26/12))-($K26/12))</f>
        <v>0</v>
      </c>
      <c r="BW26" s="128">
        <f t="shared" ref="BW26:BW32" si="193">IF(BV26&lt;1,0,BV26+(BV26*($I26/12))-($K26/12))</f>
        <v>0</v>
      </c>
      <c r="BX26" s="128">
        <f t="shared" ref="BX26:BX32" si="194">IF(BW26&lt;1,0,BW26+(BW26*($I26/12))-($K26/12))</f>
        <v>0</v>
      </c>
      <c r="BY26" s="128">
        <f t="shared" ref="BY26:BY32" si="195">IF(BX26&lt;1,0,BX26+(BX26*($I26/12))-($K26/12))</f>
        <v>0</v>
      </c>
      <c r="BZ26" s="128">
        <f t="shared" ref="BZ26:BZ32" si="196">IF(BY26&lt;1,0,BY26+(BY26*($I26/12))-($K26/12))</f>
        <v>0</v>
      </c>
      <c r="CA26" s="128">
        <f t="shared" ref="CA26:CA32" si="197">IF(BZ26&lt;1,0,BZ26+(BZ26*($I26/12))-($K26/12))</f>
        <v>0</v>
      </c>
      <c r="CB26" s="128">
        <f t="shared" ref="CB26:CB32" si="198">IF(CA26&lt;1,0,CA26+(CA26*($I26/12))-($K26/12))</f>
        <v>0</v>
      </c>
      <c r="CC26" s="128">
        <f t="shared" ref="CC26:CC32" si="199">IF(CB26&lt;1,0,CB26+(CB26*($I26/12))-($K26/12))</f>
        <v>0</v>
      </c>
      <c r="CD26" s="128">
        <f t="shared" ref="CD26:CD32" si="200">IF(CC26&lt;1,0,CC26+(CC26*($I26/12))-($K26/12))</f>
        <v>0</v>
      </c>
      <c r="CE26" s="128">
        <f t="shared" ref="CE26:CE32" si="201">IF(CD26&lt;1,0,CD26+(CD26*($I26/12))-($K26/12))</f>
        <v>0</v>
      </c>
      <c r="CF26" s="128">
        <f t="shared" ref="CF26:CF32" si="202">IF(CE26&lt;1,0,CE26+(CE26*($I26/12))-($K26/12))</f>
        <v>0</v>
      </c>
      <c r="CG26" s="128">
        <f t="shared" ref="CG26:CG32" si="203">IF(CF26&lt;1,0,CF26+(CF26*($I26/12))-($K26/12))</f>
        <v>0</v>
      </c>
      <c r="CH26" s="128">
        <f t="shared" ref="CH26:CH32" si="204">IF(CG26&lt;1,0,CG26+(CG26*($I26/12))-($K26/12))</f>
        <v>0</v>
      </c>
      <c r="CI26" s="128">
        <f t="shared" ref="CI26:CI32" si="205">IF(CH26&lt;1,0,CH26+(CH26*($I26/12))-($K26/12))</f>
        <v>0</v>
      </c>
      <c r="CJ26" s="128">
        <f t="shared" ref="CJ26:CJ32" si="206">IF(CI26&lt;1,0,CI26+(CI26*($I26/12))-($K26/12))</f>
        <v>0</v>
      </c>
      <c r="CK26" s="128">
        <f t="shared" ref="CK26:CK32" si="207">IF(CJ26&lt;1,0,CJ26+(CJ26*($I26/12))-($K26/12))</f>
        <v>0</v>
      </c>
      <c r="CL26" s="128">
        <f t="shared" ref="CL26:CL32" si="208">IF(CK26&lt;1,0,CK26+(CK26*($I26/12))-($K26/12))</f>
        <v>0</v>
      </c>
      <c r="CM26" s="128">
        <f t="shared" ref="CM26:CM32" si="209">IF(CL26&lt;1,0,CL26+(CL26*($I26/12))-($K26/12))</f>
        <v>0</v>
      </c>
      <c r="CN26" s="128">
        <f t="shared" ref="CN26:CN32" si="210">IF(CM26&lt;1,0,CM26+(CM26*($I26/12))-($K26/12))</f>
        <v>0</v>
      </c>
      <c r="CO26" s="128">
        <f t="shared" ref="CO26:CO32" si="211">IF(CN26&lt;1,0,CN26+(CN26*($I26/12))-($K26/12))</f>
        <v>0</v>
      </c>
      <c r="CP26" s="128">
        <f t="shared" ref="CP26:CP32" si="212">IF(CO26&lt;1,0,CO26+(CO26*($I26/12))-($K26/12))</f>
        <v>0</v>
      </c>
      <c r="CQ26" s="128">
        <f t="shared" ref="CQ26:CQ32" si="213">IF(CP26&lt;1,0,CP26+(CP26*($I26/12))-($K26/12))</f>
        <v>0</v>
      </c>
      <c r="CR26" s="128">
        <f t="shared" ref="CR26:CR32" si="214">IF(CQ26&lt;1,0,CQ26+(CQ26*($I26/12))-($K26/12))</f>
        <v>0</v>
      </c>
      <c r="CS26" s="128">
        <f t="shared" ref="CS26:CS32" si="215">IF(CR26&lt;1,0,CR26+(CR26*($I26/12))-($K26/12))</f>
        <v>0</v>
      </c>
      <c r="CT26" s="128">
        <f t="shared" ref="CT26:CT32" si="216">IF(CS26&lt;1,0,CS26+(CS26*($I26/12))-($K26/12))</f>
        <v>0</v>
      </c>
      <c r="CU26" s="128">
        <f t="shared" ref="CU26:CU32" si="217">IF(CT26&lt;1,0,CT26+(CT26*($I26/12))-($K26/12))</f>
        <v>0</v>
      </c>
      <c r="CV26" s="128">
        <f t="shared" ref="CV26:CV32" si="218">IF(CU26&lt;1,0,CU26+(CU26*($I26/12))-($K26/12))</f>
        <v>0</v>
      </c>
      <c r="CW26" s="128">
        <f t="shared" ref="CW26:CW32" si="219">IF(CV26&lt;1,0,CV26+(CV26*($I26/12))-($K26/12))</f>
        <v>0</v>
      </c>
      <c r="CX26" s="128">
        <f t="shared" ref="CX26:CX32" si="220">IF(CW26&lt;1,0,CW26+(CW26*($I26/12))-($K26/12))</f>
        <v>0</v>
      </c>
      <c r="CY26" s="128">
        <f t="shared" ref="CY26:CY32" si="221">IF(CX26&lt;1,0,CX26+(CX26*($I26/12))-($K26/12))</f>
        <v>0</v>
      </c>
      <c r="CZ26" s="128">
        <f t="shared" ref="CZ26:CZ32" si="222">IF(CY26&lt;1,0,CY26+(CY26*($I26/12))-($K26/12))</f>
        <v>0</v>
      </c>
      <c r="DA26" s="128">
        <f t="shared" ref="DA26:DA32" si="223">IF(CZ26&lt;1,0,CZ26+(CZ26*($I26/12))-($K26/12))</f>
        <v>0</v>
      </c>
      <c r="DB26" s="128">
        <f t="shared" ref="DB26:DB32" si="224">IF(DA26&lt;1,0,DA26+(DA26*($I26/12))-($K26/12))</f>
        <v>0</v>
      </c>
      <c r="DC26" s="128">
        <f t="shared" ref="DC26:DC32" si="225">IF(DB26&lt;1,0,DB26+(DB26*($I26/12))-($K26/12))</f>
        <v>0</v>
      </c>
      <c r="DD26" s="128">
        <f t="shared" ref="DD26:DD32" si="226">IF(DC26&lt;1,0,DC26+(DC26*($I26/12))-($K26/12))</f>
        <v>0</v>
      </c>
      <c r="DE26" s="128">
        <f t="shared" ref="DE26:DE32" si="227">IF(DD26&lt;1,0,DD26+(DD26*($I26/12))-($K26/12))</f>
        <v>0</v>
      </c>
      <c r="DF26" s="128">
        <f t="shared" ref="DF26:DF32" si="228">IF(DE26&lt;1,0,DE26+(DE26*($I26/12))-($K26/12))</f>
        <v>0</v>
      </c>
      <c r="DG26" s="128">
        <f t="shared" ref="DG26:DG32" si="229">IF(DF26&lt;1,0,DF26+(DF26*($I26/12))-($K26/12))</f>
        <v>0</v>
      </c>
      <c r="DH26" s="128">
        <f t="shared" ref="DH26:DH32" si="230">IF(DG26&lt;1,0,DG26+(DG26*($I26/12))-($K26/12))</f>
        <v>0</v>
      </c>
      <c r="DI26" s="128">
        <f t="shared" ref="DI26:DI32" si="231">IF(DH26&lt;1,0,DH26+(DH26*($I26/12))-($K26/12))</f>
        <v>0</v>
      </c>
      <c r="DJ26" s="128">
        <f t="shared" ref="DJ26:DJ32" si="232">IF(DI26&lt;1,0,DI26+(DI26*($I26/12))-($K26/12))</f>
        <v>0</v>
      </c>
      <c r="DK26" s="128">
        <f t="shared" ref="DK26:DK32" si="233">IF(DJ26&lt;1,0,DJ26+(DJ26*($I26/12))-($K26/12))</f>
        <v>0</v>
      </c>
      <c r="DL26" s="128">
        <f t="shared" ref="DL26:DL32" si="234">IF(DK26&lt;1,0,DK26+(DK26*($I26/12))-($K26/12))</f>
        <v>0</v>
      </c>
      <c r="DM26" s="128">
        <f t="shared" ref="DM26:DM32" si="235">IF(DL26&lt;1,0,DL26+(DL26*($I26/12))-($K26/12))</f>
        <v>0</v>
      </c>
      <c r="DN26" s="128">
        <f t="shared" ref="DN26:DN32" si="236">IF(DM26&lt;1,0,DM26+(DM26*($I26/12))-($K26/12))</f>
        <v>0</v>
      </c>
      <c r="DO26" s="128">
        <f t="shared" ref="DO26:DO32" si="237">IF(DN26&lt;1,0,DN26+(DN26*($I26/12))-($K26/12))</f>
        <v>0</v>
      </c>
      <c r="DP26" s="128">
        <f t="shared" ref="DP26:DP32" si="238">IF(DO26&lt;1,0,DO26+(DO26*($I26/12))-($K26/12))</f>
        <v>0</v>
      </c>
      <c r="DQ26" s="128">
        <f t="shared" ref="DQ26:DQ32" si="239">IF(DP26&lt;1,0,DP26+(DP26*($I26/12))-($K26/12))</f>
        <v>0</v>
      </c>
      <c r="DR26" s="128">
        <f t="shared" ref="DR26:DR32" si="240">IF(DQ26&lt;1,0,DQ26+(DQ26*($I26/12))-($K26/12))</f>
        <v>0</v>
      </c>
      <c r="DS26" s="128">
        <f t="shared" ref="DS26:DS32" si="241">IF(DR26&lt;1,0,DR26+(DR26*($I26/12))-($K26/12))</f>
        <v>0</v>
      </c>
      <c r="DT26" s="128">
        <f t="shared" ref="DT26:DT32" si="242">IF(DS26&lt;1,0,DS26+(DS26*($I26/12))-($K26/12))</f>
        <v>0</v>
      </c>
      <c r="DU26" s="128">
        <f t="shared" ref="DU26:DU32" si="243">IF(DT26&lt;1,0,DT26+(DT26*($I26/12))-($K26/12))</f>
        <v>0</v>
      </c>
      <c r="DV26" s="128">
        <f t="shared" ref="DV26:DV32" si="244">IF(DU26&lt;1,0,DU26+(DU26*($I26/12))-($K26/12))</f>
        <v>0</v>
      </c>
      <c r="DW26" s="128">
        <f t="shared" ref="DW26:DW32" si="245">IF(DV26&lt;1,0,DV26+(DV26*($I26/12))-($K26/12))</f>
        <v>0</v>
      </c>
      <c r="DX26" s="128">
        <f t="shared" ref="DX26:DX32" si="246">IF(DW26&lt;1,0,DW26+(DW26*($I26/12))-($K26/12))</f>
        <v>0</v>
      </c>
      <c r="DY26" s="128">
        <f t="shared" ref="DY26:DY32" si="247">IF(DX26&lt;1,0,DX26+(DX26*($I26/12))-($K26/12))</f>
        <v>0</v>
      </c>
      <c r="DZ26" s="128">
        <f t="shared" ref="DZ26:DZ32" si="248">IF(DY26&lt;1,0,DY26+(DY26*($I26/12))-($K26/12))</f>
        <v>0</v>
      </c>
      <c r="EA26" s="128">
        <f t="shared" ref="EA26:EA32" si="249">IF(DZ26&lt;1,0,DZ26+(DZ26*($I26/12))-($K26/12))</f>
        <v>0</v>
      </c>
      <c r="EB26" s="128">
        <f t="shared" ref="EB26:EB32" si="250">IF(EA26&lt;1,0,EA26+(EA26*($I26/12))-($K26/12))</f>
        <v>0</v>
      </c>
      <c r="EC26" s="128">
        <f t="shared" ref="EC26:EC32" si="251">IF(EB26&lt;1,0,EB26+(EB26*($I26/12))-($K26/12))</f>
        <v>0</v>
      </c>
      <c r="ED26" s="128">
        <f t="shared" ref="ED26:ED32" si="252">IF(EC26&lt;1,0,EC26+(EC26*($I26/12))-($K26/12))</f>
        <v>0</v>
      </c>
      <c r="EE26" s="128">
        <f t="shared" ref="EE26:EE32" si="253">IF(ED26&lt;1,0,ED26+(ED26*($I26/12))-($K26/12))</f>
        <v>0</v>
      </c>
      <c r="EF26" s="128">
        <f t="shared" ref="EF26:EF32" si="254">IF(EE26&lt;1,0,EE26+(EE26*($I26/12))-($K26/12))</f>
        <v>0</v>
      </c>
      <c r="EG26" s="128">
        <f t="shared" ref="EG26:EG32" si="255">IF(EF26&lt;1,0,EF26+(EF26*($I26/12))-($K26/12))</f>
        <v>0</v>
      </c>
      <c r="EH26" s="128">
        <f t="shared" ref="EH26:EH32" si="256">IF(EG26&lt;1,0,EG26+(EG26*($I26/12))-($K26/12))</f>
        <v>0</v>
      </c>
      <c r="EI26" s="128">
        <f t="shared" ref="EI26:EI32" si="257">IF(EH26&lt;1,0,EH26+(EH26*($I26/12))-($K26/12))</f>
        <v>0</v>
      </c>
      <c r="EJ26" s="128">
        <f t="shared" ref="EJ26:EJ32" si="258">IF(EI26&lt;1,0,EI26+(EI26*($I26/12))-($K26/12))</f>
        <v>0</v>
      </c>
      <c r="EK26" s="128">
        <f t="shared" ref="EK26:EK32" si="259">IF(EJ26&lt;1,0,EJ26+(EJ26*($I26/12))-($K26/12))</f>
        <v>0</v>
      </c>
      <c r="EL26" s="128">
        <f t="shared" ref="EL26:EL32" si="260">IF(EK26&lt;1,0,EK26+(EK26*($I26/12))-($K26/12))</f>
        <v>0</v>
      </c>
      <c r="EM26" s="128">
        <f t="shared" ref="EM26:EM32" si="261">IF(EL26&lt;1,0,EL26+(EL26*($I26/12))-($K26/12))</f>
        <v>0</v>
      </c>
      <c r="EN26" s="128">
        <f t="shared" ref="EN26:EN32" si="262">IF(EM26&lt;1,0,EM26+(EM26*($I26/12))-($K26/12))</f>
        <v>0</v>
      </c>
      <c r="EO26" s="128">
        <f t="shared" ref="EO26:EO32" si="263">IF(EN26&lt;1,0,EN26+(EN26*($I26/12))-($K26/12))</f>
        <v>0</v>
      </c>
      <c r="EP26" s="128">
        <f t="shared" ref="EP26:EP32" si="264">IF(EO26&lt;1,0,EO26+(EO26*($I26/12))-($K26/12))</f>
        <v>0</v>
      </c>
      <c r="EQ26" s="128">
        <f t="shared" ref="EQ26:EQ32" si="265">IF(EP26&lt;1,0,EP26+(EP26*($I26/12))-($K26/12))</f>
        <v>0</v>
      </c>
      <c r="ER26" s="128">
        <f t="shared" ref="ER26:ER32" si="266">IF(EQ26&lt;1,0,EQ26+(EQ26*($I26/12))-($K26/12))</f>
        <v>0</v>
      </c>
      <c r="ES26" s="128">
        <f t="shared" ref="ES26:ES32" si="267">IF(ER26&lt;1,0,ER26+(ER26*($I26/12))-($K26/12))</f>
        <v>0</v>
      </c>
      <c r="ET26" s="128">
        <f t="shared" ref="ET26:ET32" si="268">IF(ES26&lt;1,0,ES26+(ES26*($I26/12))-($K26/12))</f>
        <v>0</v>
      </c>
    </row>
    <row r="27" spans="2:150" x14ac:dyDescent="0.25">
      <c r="B27" s="119"/>
      <c r="C27" s="120"/>
      <c r="D27" s="121"/>
      <c r="E27" s="122"/>
      <c r="F27" s="123"/>
      <c r="G27" s="124"/>
      <c r="H27" s="123"/>
      <c r="I27" s="125"/>
      <c r="J27" s="123"/>
      <c r="K27" s="124"/>
      <c r="L27" s="123"/>
      <c r="M27" s="123"/>
      <c r="N27" s="126"/>
      <c r="O27" s="123"/>
      <c r="P27" s="127"/>
      <c r="Q27" s="7"/>
      <c r="R27" s="120">
        <f t="shared" si="136"/>
        <v>0</v>
      </c>
      <c r="S27" s="128">
        <f t="shared" si="137"/>
        <v>0</v>
      </c>
      <c r="T27" s="128">
        <f t="shared" si="138"/>
        <v>0</v>
      </c>
      <c r="U27" s="128">
        <f t="shared" si="139"/>
        <v>0</v>
      </c>
      <c r="V27" s="128">
        <f t="shared" si="140"/>
        <v>0</v>
      </c>
      <c r="W27" s="128">
        <f t="shared" si="141"/>
        <v>0</v>
      </c>
      <c r="X27" s="128">
        <f t="shared" si="142"/>
        <v>0</v>
      </c>
      <c r="Y27" s="128">
        <f t="shared" si="143"/>
        <v>0</v>
      </c>
      <c r="Z27" s="128">
        <f t="shared" si="144"/>
        <v>0</v>
      </c>
      <c r="AA27" s="128">
        <f t="shared" si="145"/>
        <v>0</v>
      </c>
      <c r="AB27" s="128">
        <f t="shared" si="146"/>
        <v>0</v>
      </c>
      <c r="AC27" s="128">
        <f t="shared" si="147"/>
        <v>0</v>
      </c>
      <c r="AD27" s="128">
        <f t="shared" si="148"/>
        <v>0</v>
      </c>
      <c r="AE27" s="128">
        <f t="shared" si="149"/>
        <v>0</v>
      </c>
      <c r="AF27" s="128">
        <f t="shared" si="150"/>
        <v>0</v>
      </c>
      <c r="AG27" s="128">
        <f t="shared" si="151"/>
        <v>0</v>
      </c>
      <c r="AH27" s="128">
        <f t="shared" si="152"/>
        <v>0</v>
      </c>
      <c r="AI27" s="128">
        <f t="shared" si="153"/>
        <v>0</v>
      </c>
      <c r="AJ27" s="128">
        <f t="shared" si="154"/>
        <v>0</v>
      </c>
      <c r="AK27" s="128">
        <f t="shared" si="155"/>
        <v>0</v>
      </c>
      <c r="AL27" s="128">
        <f t="shared" si="156"/>
        <v>0</v>
      </c>
      <c r="AM27" s="128">
        <f t="shared" si="157"/>
        <v>0</v>
      </c>
      <c r="AN27" s="128">
        <f t="shared" si="158"/>
        <v>0</v>
      </c>
      <c r="AO27" s="128">
        <f t="shared" si="159"/>
        <v>0</v>
      </c>
      <c r="AP27" s="128">
        <f t="shared" si="160"/>
        <v>0</v>
      </c>
      <c r="AQ27" s="128">
        <f t="shared" si="161"/>
        <v>0</v>
      </c>
      <c r="AR27" s="128">
        <f t="shared" si="162"/>
        <v>0</v>
      </c>
      <c r="AS27" s="128">
        <f t="shared" si="163"/>
        <v>0</v>
      </c>
      <c r="AT27" s="128">
        <f t="shared" si="164"/>
        <v>0</v>
      </c>
      <c r="AU27" s="128">
        <f t="shared" si="165"/>
        <v>0</v>
      </c>
      <c r="AV27" s="128">
        <f t="shared" si="166"/>
        <v>0</v>
      </c>
      <c r="AW27" s="128">
        <f t="shared" si="167"/>
        <v>0</v>
      </c>
      <c r="AX27" s="128">
        <f t="shared" si="168"/>
        <v>0</v>
      </c>
      <c r="AY27" s="128">
        <f t="shared" si="169"/>
        <v>0</v>
      </c>
      <c r="AZ27" s="128">
        <f t="shared" si="170"/>
        <v>0</v>
      </c>
      <c r="BA27" s="128">
        <f t="shared" si="171"/>
        <v>0</v>
      </c>
      <c r="BB27" s="128">
        <f t="shared" si="172"/>
        <v>0</v>
      </c>
      <c r="BC27" s="128">
        <f t="shared" si="173"/>
        <v>0</v>
      </c>
      <c r="BD27" s="128">
        <f t="shared" si="174"/>
        <v>0</v>
      </c>
      <c r="BE27" s="128">
        <f t="shared" si="175"/>
        <v>0</v>
      </c>
      <c r="BF27" s="128">
        <f t="shared" si="176"/>
        <v>0</v>
      </c>
      <c r="BG27" s="128">
        <f t="shared" si="177"/>
        <v>0</v>
      </c>
      <c r="BH27" s="128">
        <f t="shared" si="178"/>
        <v>0</v>
      </c>
      <c r="BI27" s="128">
        <f t="shared" si="179"/>
        <v>0</v>
      </c>
      <c r="BJ27" s="128">
        <f t="shared" si="180"/>
        <v>0</v>
      </c>
      <c r="BK27" s="128">
        <f t="shared" si="181"/>
        <v>0</v>
      </c>
      <c r="BL27" s="128">
        <f t="shared" si="182"/>
        <v>0</v>
      </c>
      <c r="BM27" s="128">
        <f t="shared" si="183"/>
        <v>0</v>
      </c>
      <c r="BN27" s="128">
        <f t="shared" si="184"/>
        <v>0</v>
      </c>
      <c r="BO27" s="128">
        <f t="shared" si="185"/>
        <v>0</v>
      </c>
      <c r="BP27" s="128">
        <f t="shared" si="186"/>
        <v>0</v>
      </c>
      <c r="BQ27" s="128">
        <f t="shared" si="187"/>
        <v>0</v>
      </c>
      <c r="BR27" s="128">
        <f t="shared" si="188"/>
        <v>0</v>
      </c>
      <c r="BS27" s="128">
        <f t="shared" si="189"/>
        <v>0</v>
      </c>
      <c r="BT27" s="128">
        <f t="shared" si="190"/>
        <v>0</v>
      </c>
      <c r="BU27" s="128">
        <f t="shared" si="191"/>
        <v>0</v>
      </c>
      <c r="BV27" s="128">
        <f t="shared" si="192"/>
        <v>0</v>
      </c>
      <c r="BW27" s="128">
        <f t="shared" si="193"/>
        <v>0</v>
      </c>
      <c r="BX27" s="128">
        <f t="shared" si="194"/>
        <v>0</v>
      </c>
      <c r="BY27" s="128">
        <f t="shared" si="195"/>
        <v>0</v>
      </c>
      <c r="BZ27" s="128">
        <f t="shared" si="196"/>
        <v>0</v>
      </c>
      <c r="CA27" s="128">
        <f t="shared" si="197"/>
        <v>0</v>
      </c>
      <c r="CB27" s="128">
        <f t="shared" si="198"/>
        <v>0</v>
      </c>
      <c r="CC27" s="128">
        <f t="shared" si="199"/>
        <v>0</v>
      </c>
      <c r="CD27" s="128">
        <f t="shared" si="200"/>
        <v>0</v>
      </c>
      <c r="CE27" s="128">
        <f t="shared" si="201"/>
        <v>0</v>
      </c>
      <c r="CF27" s="128">
        <f t="shared" si="202"/>
        <v>0</v>
      </c>
      <c r="CG27" s="128">
        <f t="shared" si="203"/>
        <v>0</v>
      </c>
      <c r="CH27" s="128">
        <f t="shared" si="204"/>
        <v>0</v>
      </c>
      <c r="CI27" s="128">
        <f t="shared" si="205"/>
        <v>0</v>
      </c>
      <c r="CJ27" s="128">
        <f t="shared" si="206"/>
        <v>0</v>
      </c>
      <c r="CK27" s="128">
        <f t="shared" si="207"/>
        <v>0</v>
      </c>
      <c r="CL27" s="128">
        <f t="shared" si="208"/>
        <v>0</v>
      </c>
      <c r="CM27" s="128">
        <f t="shared" si="209"/>
        <v>0</v>
      </c>
      <c r="CN27" s="128">
        <f t="shared" si="210"/>
        <v>0</v>
      </c>
      <c r="CO27" s="128">
        <f t="shared" si="211"/>
        <v>0</v>
      </c>
      <c r="CP27" s="128">
        <f t="shared" si="212"/>
        <v>0</v>
      </c>
      <c r="CQ27" s="128">
        <f t="shared" si="213"/>
        <v>0</v>
      </c>
      <c r="CR27" s="128">
        <f t="shared" si="214"/>
        <v>0</v>
      </c>
      <c r="CS27" s="128">
        <f t="shared" si="215"/>
        <v>0</v>
      </c>
      <c r="CT27" s="128">
        <f t="shared" si="216"/>
        <v>0</v>
      </c>
      <c r="CU27" s="128">
        <f t="shared" si="217"/>
        <v>0</v>
      </c>
      <c r="CV27" s="128">
        <f t="shared" si="218"/>
        <v>0</v>
      </c>
      <c r="CW27" s="128">
        <f t="shared" si="219"/>
        <v>0</v>
      </c>
      <c r="CX27" s="128">
        <f t="shared" si="220"/>
        <v>0</v>
      </c>
      <c r="CY27" s="128">
        <f t="shared" si="221"/>
        <v>0</v>
      </c>
      <c r="CZ27" s="128">
        <f t="shared" si="222"/>
        <v>0</v>
      </c>
      <c r="DA27" s="128">
        <f t="shared" si="223"/>
        <v>0</v>
      </c>
      <c r="DB27" s="128">
        <f t="shared" si="224"/>
        <v>0</v>
      </c>
      <c r="DC27" s="128">
        <f t="shared" si="225"/>
        <v>0</v>
      </c>
      <c r="DD27" s="128">
        <f t="shared" si="226"/>
        <v>0</v>
      </c>
      <c r="DE27" s="128">
        <f t="shared" si="227"/>
        <v>0</v>
      </c>
      <c r="DF27" s="128">
        <f t="shared" si="228"/>
        <v>0</v>
      </c>
      <c r="DG27" s="128">
        <f t="shared" si="229"/>
        <v>0</v>
      </c>
      <c r="DH27" s="128">
        <f t="shared" si="230"/>
        <v>0</v>
      </c>
      <c r="DI27" s="128">
        <f t="shared" si="231"/>
        <v>0</v>
      </c>
      <c r="DJ27" s="128">
        <f t="shared" si="232"/>
        <v>0</v>
      </c>
      <c r="DK27" s="128">
        <f t="shared" si="233"/>
        <v>0</v>
      </c>
      <c r="DL27" s="128">
        <f t="shared" si="234"/>
        <v>0</v>
      </c>
      <c r="DM27" s="128">
        <f t="shared" si="235"/>
        <v>0</v>
      </c>
      <c r="DN27" s="128">
        <f t="shared" si="236"/>
        <v>0</v>
      </c>
      <c r="DO27" s="128">
        <f t="shared" si="237"/>
        <v>0</v>
      </c>
      <c r="DP27" s="128">
        <f t="shared" si="238"/>
        <v>0</v>
      </c>
      <c r="DQ27" s="128">
        <f t="shared" si="239"/>
        <v>0</v>
      </c>
      <c r="DR27" s="128">
        <f t="shared" si="240"/>
        <v>0</v>
      </c>
      <c r="DS27" s="128">
        <f t="shared" si="241"/>
        <v>0</v>
      </c>
      <c r="DT27" s="128">
        <f t="shared" si="242"/>
        <v>0</v>
      </c>
      <c r="DU27" s="128">
        <f t="shared" si="243"/>
        <v>0</v>
      </c>
      <c r="DV27" s="128">
        <f t="shared" si="244"/>
        <v>0</v>
      </c>
      <c r="DW27" s="128">
        <f t="shared" si="245"/>
        <v>0</v>
      </c>
      <c r="DX27" s="128">
        <f t="shared" si="246"/>
        <v>0</v>
      </c>
      <c r="DY27" s="128">
        <f t="shared" si="247"/>
        <v>0</v>
      </c>
      <c r="DZ27" s="128">
        <f t="shared" si="248"/>
        <v>0</v>
      </c>
      <c r="EA27" s="128">
        <f t="shared" si="249"/>
        <v>0</v>
      </c>
      <c r="EB27" s="128">
        <f t="shared" si="250"/>
        <v>0</v>
      </c>
      <c r="EC27" s="128">
        <f t="shared" si="251"/>
        <v>0</v>
      </c>
      <c r="ED27" s="128">
        <f t="shared" si="252"/>
        <v>0</v>
      </c>
      <c r="EE27" s="128">
        <f t="shared" si="253"/>
        <v>0</v>
      </c>
      <c r="EF27" s="128">
        <f t="shared" si="254"/>
        <v>0</v>
      </c>
      <c r="EG27" s="128">
        <f t="shared" si="255"/>
        <v>0</v>
      </c>
      <c r="EH27" s="128">
        <f t="shared" si="256"/>
        <v>0</v>
      </c>
      <c r="EI27" s="128">
        <f t="shared" si="257"/>
        <v>0</v>
      </c>
      <c r="EJ27" s="128">
        <f t="shared" si="258"/>
        <v>0</v>
      </c>
      <c r="EK27" s="128">
        <f t="shared" si="259"/>
        <v>0</v>
      </c>
      <c r="EL27" s="128">
        <f t="shared" si="260"/>
        <v>0</v>
      </c>
      <c r="EM27" s="128">
        <f t="shared" si="261"/>
        <v>0</v>
      </c>
      <c r="EN27" s="128">
        <f t="shared" si="262"/>
        <v>0</v>
      </c>
      <c r="EO27" s="128">
        <f t="shared" si="263"/>
        <v>0</v>
      </c>
      <c r="EP27" s="128">
        <f t="shared" si="264"/>
        <v>0</v>
      </c>
      <c r="EQ27" s="128">
        <f t="shared" si="265"/>
        <v>0</v>
      </c>
      <c r="ER27" s="128">
        <f t="shared" si="266"/>
        <v>0</v>
      </c>
      <c r="ES27" s="128">
        <f t="shared" si="267"/>
        <v>0</v>
      </c>
      <c r="ET27" s="128">
        <f t="shared" si="268"/>
        <v>0</v>
      </c>
    </row>
    <row r="28" spans="2:150" x14ac:dyDescent="0.25">
      <c r="B28" s="119"/>
      <c r="C28" s="120"/>
      <c r="D28" s="121"/>
      <c r="E28" s="122"/>
      <c r="F28" s="123"/>
      <c r="G28" s="124"/>
      <c r="H28" s="123"/>
      <c r="I28" s="125"/>
      <c r="J28" s="123"/>
      <c r="K28" s="124"/>
      <c r="L28" s="123"/>
      <c r="M28" s="123"/>
      <c r="N28" s="126"/>
      <c r="O28" s="123"/>
      <c r="P28" s="127"/>
      <c r="Q28" s="7"/>
      <c r="R28" s="120">
        <f t="shared" si="136"/>
        <v>0</v>
      </c>
      <c r="S28" s="128">
        <f t="shared" si="137"/>
        <v>0</v>
      </c>
      <c r="T28" s="128">
        <f t="shared" si="138"/>
        <v>0</v>
      </c>
      <c r="U28" s="128">
        <f t="shared" si="139"/>
        <v>0</v>
      </c>
      <c r="V28" s="128">
        <f t="shared" si="140"/>
        <v>0</v>
      </c>
      <c r="W28" s="128">
        <f t="shared" si="141"/>
        <v>0</v>
      </c>
      <c r="X28" s="128">
        <f t="shared" si="142"/>
        <v>0</v>
      </c>
      <c r="Y28" s="128">
        <f t="shared" si="143"/>
        <v>0</v>
      </c>
      <c r="Z28" s="128">
        <f t="shared" si="144"/>
        <v>0</v>
      </c>
      <c r="AA28" s="128">
        <f t="shared" si="145"/>
        <v>0</v>
      </c>
      <c r="AB28" s="128">
        <f t="shared" si="146"/>
        <v>0</v>
      </c>
      <c r="AC28" s="128">
        <f t="shared" si="147"/>
        <v>0</v>
      </c>
      <c r="AD28" s="128">
        <f t="shared" si="148"/>
        <v>0</v>
      </c>
      <c r="AE28" s="128">
        <f t="shared" si="149"/>
        <v>0</v>
      </c>
      <c r="AF28" s="128">
        <f t="shared" si="150"/>
        <v>0</v>
      </c>
      <c r="AG28" s="128">
        <f t="shared" si="151"/>
        <v>0</v>
      </c>
      <c r="AH28" s="128">
        <f t="shared" si="152"/>
        <v>0</v>
      </c>
      <c r="AI28" s="128">
        <f t="shared" si="153"/>
        <v>0</v>
      </c>
      <c r="AJ28" s="128">
        <f t="shared" si="154"/>
        <v>0</v>
      </c>
      <c r="AK28" s="128">
        <f t="shared" si="155"/>
        <v>0</v>
      </c>
      <c r="AL28" s="128">
        <f t="shared" si="156"/>
        <v>0</v>
      </c>
      <c r="AM28" s="128">
        <f t="shared" si="157"/>
        <v>0</v>
      </c>
      <c r="AN28" s="128">
        <f t="shared" si="158"/>
        <v>0</v>
      </c>
      <c r="AO28" s="128">
        <f t="shared" si="159"/>
        <v>0</v>
      </c>
      <c r="AP28" s="128">
        <f t="shared" si="160"/>
        <v>0</v>
      </c>
      <c r="AQ28" s="128">
        <f t="shared" si="161"/>
        <v>0</v>
      </c>
      <c r="AR28" s="128">
        <f t="shared" si="162"/>
        <v>0</v>
      </c>
      <c r="AS28" s="128">
        <f t="shared" si="163"/>
        <v>0</v>
      </c>
      <c r="AT28" s="128">
        <f t="shared" si="164"/>
        <v>0</v>
      </c>
      <c r="AU28" s="128">
        <f t="shared" si="165"/>
        <v>0</v>
      </c>
      <c r="AV28" s="128">
        <f t="shared" si="166"/>
        <v>0</v>
      </c>
      <c r="AW28" s="128">
        <f t="shared" si="167"/>
        <v>0</v>
      </c>
      <c r="AX28" s="128">
        <f t="shared" si="168"/>
        <v>0</v>
      </c>
      <c r="AY28" s="128">
        <f t="shared" si="169"/>
        <v>0</v>
      </c>
      <c r="AZ28" s="128">
        <f t="shared" si="170"/>
        <v>0</v>
      </c>
      <c r="BA28" s="128">
        <f t="shared" si="171"/>
        <v>0</v>
      </c>
      <c r="BB28" s="128">
        <f t="shared" si="172"/>
        <v>0</v>
      </c>
      <c r="BC28" s="128">
        <f t="shared" si="173"/>
        <v>0</v>
      </c>
      <c r="BD28" s="128">
        <f t="shared" si="174"/>
        <v>0</v>
      </c>
      <c r="BE28" s="128">
        <f t="shared" si="175"/>
        <v>0</v>
      </c>
      <c r="BF28" s="128">
        <f t="shared" si="176"/>
        <v>0</v>
      </c>
      <c r="BG28" s="128">
        <f t="shared" si="177"/>
        <v>0</v>
      </c>
      <c r="BH28" s="128">
        <f t="shared" si="178"/>
        <v>0</v>
      </c>
      <c r="BI28" s="128">
        <f t="shared" si="179"/>
        <v>0</v>
      </c>
      <c r="BJ28" s="128">
        <f t="shared" si="180"/>
        <v>0</v>
      </c>
      <c r="BK28" s="128">
        <f t="shared" si="181"/>
        <v>0</v>
      </c>
      <c r="BL28" s="128">
        <f t="shared" si="182"/>
        <v>0</v>
      </c>
      <c r="BM28" s="128">
        <f t="shared" si="183"/>
        <v>0</v>
      </c>
      <c r="BN28" s="128">
        <f t="shared" si="184"/>
        <v>0</v>
      </c>
      <c r="BO28" s="128">
        <f t="shared" si="185"/>
        <v>0</v>
      </c>
      <c r="BP28" s="128">
        <f t="shared" si="186"/>
        <v>0</v>
      </c>
      <c r="BQ28" s="128">
        <f t="shared" si="187"/>
        <v>0</v>
      </c>
      <c r="BR28" s="128">
        <f t="shared" si="188"/>
        <v>0</v>
      </c>
      <c r="BS28" s="128">
        <f t="shared" si="189"/>
        <v>0</v>
      </c>
      <c r="BT28" s="128">
        <f t="shared" si="190"/>
        <v>0</v>
      </c>
      <c r="BU28" s="128">
        <f t="shared" si="191"/>
        <v>0</v>
      </c>
      <c r="BV28" s="128">
        <f t="shared" si="192"/>
        <v>0</v>
      </c>
      <c r="BW28" s="128">
        <f t="shared" si="193"/>
        <v>0</v>
      </c>
      <c r="BX28" s="128">
        <f t="shared" si="194"/>
        <v>0</v>
      </c>
      <c r="BY28" s="128">
        <f t="shared" si="195"/>
        <v>0</v>
      </c>
      <c r="BZ28" s="128">
        <f t="shared" si="196"/>
        <v>0</v>
      </c>
      <c r="CA28" s="128">
        <f t="shared" si="197"/>
        <v>0</v>
      </c>
      <c r="CB28" s="128">
        <f t="shared" si="198"/>
        <v>0</v>
      </c>
      <c r="CC28" s="128">
        <f t="shared" si="199"/>
        <v>0</v>
      </c>
      <c r="CD28" s="128">
        <f t="shared" si="200"/>
        <v>0</v>
      </c>
      <c r="CE28" s="128">
        <f t="shared" si="201"/>
        <v>0</v>
      </c>
      <c r="CF28" s="128">
        <f t="shared" si="202"/>
        <v>0</v>
      </c>
      <c r="CG28" s="128">
        <f t="shared" si="203"/>
        <v>0</v>
      </c>
      <c r="CH28" s="128">
        <f t="shared" si="204"/>
        <v>0</v>
      </c>
      <c r="CI28" s="128">
        <f t="shared" si="205"/>
        <v>0</v>
      </c>
      <c r="CJ28" s="128">
        <f t="shared" si="206"/>
        <v>0</v>
      </c>
      <c r="CK28" s="128">
        <f t="shared" si="207"/>
        <v>0</v>
      </c>
      <c r="CL28" s="128">
        <f t="shared" si="208"/>
        <v>0</v>
      </c>
      <c r="CM28" s="128">
        <f t="shared" si="209"/>
        <v>0</v>
      </c>
      <c r="CN28" s="128">
        <f t="shared" si="210"/>
        <v>0</v>
      </c>
      <c r="CO28" s="128">
        <f t="shared" si="211"/>
        <v>0</v>
      </c>
      <c r="CP28" s="128">
        <f t="shared" si="212"/>
        <v>0</v>
      </c>
      <c r="CQ28" s="128">
        <f t="shared" si="213"/>
        <v>0</v>
      </c>
      <c r="CR28" s="128">
        <f t="shared" si="214"/>
        <v>0</v>
      </c>
      <c r="CS28" s="128">
        <f t="shared" si="215"/>
        <v>0</v>
      </c>
      <c r="CT28" s="128">
        <f t="shared" si="216"/>
        <v>0</v>
      </c>
      <c r="CU28" s="128">
        <f t="shared" si="217"/>
        <v>0</v>
      </c>
      <c r="CV28" s="128">
        <f t="shared" si="218"/>
        <v>0</v>
      </c>
      <c r="CW28" s="128">
        <f t="shared" si="219"/>
        <v>0</v>
      </c>
      <c r="CX28" s="128">
        <f t="shared" si="220"/>
        <v>0</v>
      </c>
      <c r="CY28" s="128">
        <f t="shared" si="221"/>
        <v>0</v>
      </c>
      <c r="CZ28" s="128">
        <f t="shared" si="222"/>
        <v>0</v>
      </c>
      <c r="DA28" s="128">
        <f t="shared" si="223"/>
        <v>0</v>
      </c>
      <c r="DB28" s="128">
        <f t="shared" si="224"/>
        <v>0</v>
      </c>
      <c r="DC28" s="128">
        <f t="shared" si="225"/>
        <v>0</v>
      </c>
      <c r="DD28" s="128">
        <f t="shared" si="226"/>
        <v>0</v>
      </c>
      <c r="DE28" s="128">
        <f t="shared" si="227"/>
        <v>0</v>
      </c>
      <c r="DF28" s="128">
        <f t="shared" si="228"/>
        <v>0</v>
      </c>
      <c r="DG28" s="128">
        <f t="shared" si="229"/>
        <v>0</v>
      </c>
      <c r="DH28" s="128">
        <f t="shared" si="230"/>
        <v>0</v>
      </c>
      <c r="DI28" s="128">
        <f t="shared" si="231"/>
        <v>0</v>
      </c>
      <c r="DJ28" s="128">
        <f t="shared" si="232"/>
        <v>0</v>
      </c>
      <c r="DK28" s="128">
        <f t="shared" si="233"/>
        <v>0</v>
      </c>
      <c r="DL28" s="128">
        <f t="shared" si="234"/>
        <v>0</v>
      </c>
      <c r="DM28" s="128">
        <f t="shared" si="235"/>
        <v>0</v>
      </c>
      <c r="DN28" s="128">
        <f t="shared" si="236"/>
        <v>0</v>
      </c>
      <c r="DO28" s="128">
        <f t="shared" si="237"/>
        <v>0</v>
      </c>
      <c r="DP28" s="128">
        <f t="shared" si="238"/>
        <v>0</v>
      </c>
      <c r="DQ28" s="128">
        <f t="shared" si="239"/>
        <v>0</v>
      </c>
      <c r="DR28" s="128">
        <f t="shared" si="240"/>
        <v>0</v>
      </c>
      <c r="DS28" s="128">
        <f t="shared" si="241"/>
        <v>0</v>
      </c>
      <c r="DT28" s="128">
        <f t="shared" si="242"/>
        <v>0</v>
      </c>
      <c r="DU28" s="128">
        <f t="shared" si="243"/>
        <v>0</v>
      </c>
      <c r="DV28" s="128">
        <f t="shared" si="244"/>
        <v>0</v>
      </c>
      <c r="DW28" s="128">
        <f t="shared" si="245"/>
        <v>0</v>
      </c>
      <c r="DX28" s="128">
        <f t="shared" si="246"/>
        <v>0</v>
      </c>
      <c r="DY28" s="128">
        <f t="shared" si="247"/>
        <v>0</v>
      </c>
      <c r="DZ28" s="128">
        <f t="shared" si="248"/>
        <v>0</v>
      </c>
      <c r="EA28" s="128">
        <f t="shared" si="249"/>
        <v>0</v>
      </c>
      <c r="EB28" s="128">
        <f t="shared" si="250"/>
        <v>0</v>
      </c>
      <c r="EC28" s="128">
        <f t="shared" si="251"/>
        <v>0</v>
      </c>
      <c r="ED28" s="128">
        <f t="shared" si="252"/>
        <v>0</v>
      </c>
      <c r="EE28" s="128">
        <f t="shared" si="253"/>
        <v>0</v>
      </c>
      <c r="EF28" s="128">
        <f t="shared" si="254"/>
        <v>0</v>
      </c>
      <c r="EG28" s="128">
        <f t="shared" si="255"/>
        <v>0</v>
      </c>
      <c r="EH28" s="128">
        <f t="shared" si="256"/>
        <v>0</v>
      </c>
      <c r="EI28" s="128">
        <f t="shared" si="257"/>
        <v>0</v>
      </c>
      <c r="EJ28" s="128">
        <f t="shared" si="258"/>
        <v>0</v>
      </c>
      <c r="EK28" s="128">
        <f t="shared" si="259"/>
        <v>0</v>
      </c>
      <c r="EL28" s="128">
        <f t="shared" si="260"/>
        <v>0</v>
      </c>
      <c r="EM28" s="128">
        <f t="shared" si="261"/>
        <v>0</v>
      </c>
      <c r="EN28" s="128">
        <f t="shared" si="262"/>
        <v>0</v>
      </c>
      <c r="EO28" s="128">
        <f t="shared" si="263"/>
        <v>0</v>
      </c>
      <c r="EP28" s="128">
        <f t="shared" si="264"/>
        <v>0</v>
      </c>
      <c r="EQ28" s="128">
        <f t="shared" si="265"/>
        <v>0</v>
      </c>
      <c r="ER28" s="128">
        <f t="shared" si="266"/>
        <v>0</v>
      </c>
      <c r="ES28" s="128">
        <f t="shared" si="267"/>
        <v>0</v>
      </c>
      <c r="ET28" s="128">
        <f t="shared" si="268"/>
        <v>0</v>
      </c>
    </row>
    <row r="29" spans="2:150" x14ac:dyDescent="0.25">
      <c r="B29" s="119"/>
      <c r="C29" s="120"/>
      <c r="D29" s="121"/>
      <c r="E29" s="122"/>
      <c r="F29" s="123"/>
      <c r="G29" s="124"/>
      <c r="H29" s="123"/>
      <c r="I29" s="125"/>
      <c r="J29" s="123"/>
      <c r="K29" s="124"/>
      <c r="L29" s="123"/>
      <c r="M29" s="123"/>
      <c r="N29" s="126"/>
      <c r="O29" s="123"/>
      <c r="P29" s="127"/>
      <c r="Q29" s="7"/>
      <c r="R29" s="120">
        <f t="shared" si="136"/>
        <v>0</v>
      </c>
      <c r="S29" s="128">
        <f t="shared" si="137"/>
        <v>0</v>
      </c>
      <c r="T29" s="128">
        <f t="shared" si="138"/>
        <v>0</v>
      </c>
      <c r="U29" s="128">
        <f t="shared" si="139"/>
        <v>0</v>
      </c>
      <c r="V29" s="128">
        <f t="shared" si="140"/>
        <v>0</v>
      </c>
      <c r="W29" s="128">
        <f t="shared" si="141"/>
        <v>0</v>
      </c>
      <c r="X29" s="128">
        <f t="shared" si="142"/>
        <v>0</v>
      </c>
      <c r="Y29" s="128">
        <f t="shared" si="143"/>
        <v>0</v>
      </c>
      <c r="Z29" s="128">
        <f t="shared" si="144"/>
        <v>0</v>
      </c>
      <c r="AA29" s="128">
        <f t="shared" si="145"/>
        <v>0</v>
      </c>
      <c r="AB29" s="128">
        <f t="shared" si="146"/>
        <v>0</v>
      </c>
      <c r="AC29" s="128">
        <f t="shared" si="147"/>
        <v>0</v>
      </c>
      <c r="AD29" s="128">
        <f t="shared" si="148"/>
        <v>0</v>
      </c>
      <c r="AE29" s="128">
        <f t="shared" si="149"/>
        <v>0</v>
      </c>
      <c r="AF29" s="128">
        <f t="shared" si="150"/>
        <v>0</v>
      </c>
      <c r="AG29" s="128">
        <f t="shared" si="151"/>
        <v>0</v>
      </c>
      <c r="AH29" s="128">
        <f t="shared" si="152"/>
        <v>0</v>
      </c>
      <c r="AI29" s="128">
        <f t="shared" si="153"/>
        <v>0</v>
      </c>
      <c r="AJ29" s="128">
        <f t="shared" si="154"/>
        <v>0</v>
      </c>
      <c r="AK29" s="128">
        <f t="shared" si="155"/>
        <v>0</v>
      </c>
      <c r="AL29" s="128">
        <f t="shared" si="156"/>
        <v>0</v>
      </c>
      <c r="AM29" s="128">
        <f t="shared" si="157"/>
        <v>0</v>
      </c>
      <c r="AN29" s="128">
        <f t="shared" si="158"/>
        <v>0</v>
      </c>
      <c r="AO29" s="128">
        <f t="shared" si="159"/>
        <v>0</v>
      </c>
      <c r="AP29" s="128">
        <f t="shared" si="160"/>
        <v>0</v>
      </c>
      <c r="AQ29" s="128">
        <f t="shared" si="161"/>
        <v>0</v>
      </c>
      <c r="AR29" s="128">
        <f t="shared" si="162"/>
        <v>0</v>
      </c>
      <c r="AS29" s="128">
        <f t="shared" si="163"/>
        <v>0</v>
      </c>
      <c r="AT29" s="128">
        <f t="shared" si="164"/>
        <v>0</v>
      </c>
      <c r="AU29" s="128">
        <f t="shared" si="165"/>
        <v>0</v>
      </c>
      <c r="AV29" s="128">
        <f t="shared" si="166"/>
        <v>0</v>
      </c>
      <c r="AW29" s="128">
        <f t="shared" si="167"/>
        <v>0</v>
      </c>
      <c r="AX29" s="128">
        <f t="shared" si="168"/>
        <v>0</v>
      </c>
      <c r="AY29" s="128">
        <f t="shared" si="169"/>
        <v>0</v>
      </c>
      <c r="AZ29" s="128">
        <f t="shared" si="170"/>
        <v>0</v>
      </c>
      <c r="BA29" s="128">
        <f t="shared" si="171"/>
        <v>0</v>
      </c>
      <c r="BB29" s="128">
        <f t="shared" si="172"/>
        <v>0</v>
      </c>
      <c r="BC29" s="128">
        <f t="shared" si="173"/>
        <v>0</v>
      </c>
      <c r="BD29" s="128">
        <f t="shared" si="174"/>
        <v>0</v>
      </c>
      <c r="BE29" s="128">
        <f t="shared" si="175"/>
        <v>0</v>
      </c>
      <c r="BF29" s="128">
        <f t="shared" si="176"/>
        <v>0</v>
      </c>
      <c r="BG29" s="128">
        <f t="shared" si="177"/>
        <v>0</v>
      </c>
      <c r="BH29" s="128">
        <f t="shared" si="178"/>
        <v>0</v>
      </c>
      <c r="BI29" s="128">
        <f t="shared" si="179"/>
        <v>0</v>
      </c>
      <c r="BJ29" s="128">
        <f t="shared" si="180"/>
        <v>0</v>
      </c>
      <c r="BK29" s="128">
        <f t="shared" si="181"/>
        <v>0</v>
      </c>
      <c r="BL29" s="128">
        <f t="shared" si="182"/>
        <v>0</v>
      </c>
      <c r="BM29" s="128">
        <f t="shared" si="183"/>
        <v>0</v>
      </c>
      <c r="BN29" s="128">
        <f t="shared" si="184"/>
        <v>0</v>
      </c>
      <c r="BO29" s="128">
        <f t="shared" si="185"/>
        <v>0</v>
      </c>
      <c r="BP29" s="128">
        <f t="shared" si="186"/>
        <v>0</v>
      </c>
      <c r="BQ29" s="128">
        <f t="shared" si="187"/>
        <v>0</v>
      </c>
      <c r="BR29" s="128">
        <f t="shared" si="188"/>
        <v>0</v>
      </c>
      <c r="BS29" s="128">
        <f t="shared" si="189"/>
        <v>0</v>
      </c>
      <c r="BT29" s="128">
        <f t="shared" si="190"/>
        <v>0</v>
      </c>
      <c r="BU29" s="128">
        <f t="shared" si="191"/>
        <v>0</v>
      </c>
      <c r="BV29" s="128">
        <f t="shared" si="192"/>
        <v>0</v>
      </c>
      <c r="BW29" s="128">
        <f t="shared" si="193"/>
        <v>0</v>
      </c>
      <c r="BX29" s="128">
        <f t="shared" si="194"/>
        <v>0</v>
      </c>
      <c r="BY29" s="128">
        <f t="shared" si="195"/>
        <v>0</v>
      </c>
      <c r="BZ29" s="128">
        <f t="shared" si="196"/>
        <v>0</v>
      </c>
      <c r="CA29" s="128">
        <f t="shared" si="197"/>
        <v>0</v>
      </c>
      <c r="CB29" s="128">
        <f t="shared" si="198"/>
        <v>0</v>
      </c>
      <c r="CC29" s="128">
        <f t="shared" si="199"/>
        <v>0</v>
      </c>
      <c r="CD29" s="128">
        <f t="shared" si="200"/>
        <v>0</v>
      </c>
      <c r="CE29" s="128">
        <f t="shared" si="201"/>
        <v>0</v>
      </c>
      <c r="CF29" s="128">
        <f t="shared" si="202"/>
        <v>0</v>
      </c>
      <c r="CG29" s="128">
        <f t="shared" si="203"/>
        <v>0</v>
      </c>
      <c r="CH29" s="128">
        <f t="shared" si="204"/>
        <v>0</v>
      </c>
      <c r="CI29" s="128">
        <f t="shared" si="205"/>
        <v>0</v>
      </c>
      <c r="CJ29" s="128">
        <f t="shared" si="206"/>
        <v>0</v>
      </c>
      <c r="CK29" s="128">
        <f t="shared" si="207"/>
        <v>0</v>
      </c>
      <c r="CL29" s="128">
        <f t="shared" si="208"/>
        <v>0</v>
      </c>
      <c r="CM29" s="128">
        <f t="shared" si="209"/>
        <v>0</v>
      </c>
      <c r="CN29" s="128">
        <f t="shared" si="210"/>
        <v>0</v>
      </c>
      <c r="CO29" s="128">
        <f t="shared" si="211"/>
        <v>0</v>
      </c>
      <c r="CP29" s="128">
        <f t="shared" si="212"/>
        <v>0</v>
      </c>
      <c r="CQ29" s="128">
        <f t="shared" si="213"/>
        <v>0</v>
      </c>
      <c r="CR29" s="128">
        <f t="shared" si="214"/>
        <v>0</v>
      </c>
      <c r="CS29" s="128">
        <f t="shared" si="215"/>
        <v>0</v>
      </c>
      <c r="CT29" s="128">
        <f t="shared" si="216"/>
        <v>0</v>
      </c>
      <c r="CU29" s="128">
        <f t="shared" si="217"/>
        <v>0</v>
      </c>
      <c r="CV29" s="128">
        <f t="shared" si="218"/>
        <v>0</v>
      </c>
      <c r="CW29" s="128">
        <f t="shared" si="219"/>
        <v>0</v>
      </c>
      <c r="CX29" s="128">
        <f t="shared" si="220"/>
        <v>0</v>
      </c>
      <c r="CY29" s="128">
        <f t="shared" si="221"/>
        <v>0</v>
      </c>
      <c r="CZ29" s="128">
        <f t="shared" si="222"/>
        <v>0</v>
      </c>
      <c r="DA29" s="128">
        <f t="shared" si="223"/>
        <v>0</v>
      </c>
      <c r="DB29" s="128">
        <f t="shared" si="224"/>
        <v>0</v>
      </c>
      <c r="DC29" s="128">
        <f t="shared" si="225"/>
        <v>0</v>
      </c>
      <c r="DD29" s="128">
        <f t="shared" si="226"/>
        <v>0</v>
      </c>
      <c r="DE29" s="128">
        <f t="shared" si="227"/>
        <v>0</v>
      </c>
      <c r="DF29" s="128">
        <f t="shared" si="228"/>
        <v>0</v>
      </c>
      <c r="DG29" s="128">
        <f t="shared" si="229"/>
        <v>0</v>
      </c>
      <c r="DH29" s="128">
        <f t="shared" si="230"/>
        <v>0</v>
      </c>
      <c r="DI29" s="128">
        <f t="shared" si="231"/>
        <v>0</v>
      </c>
      <c r="DJ29" s="128">
        <f t="shared" si="232"/>
        <v>0</v>
      </c>
      <c r="DK29" s="128">
        <f t="shared" si="233"/>
        <v>0</v>
      </c>
      <c r="DL29" s="128">
        <f t="shared" si="234"/>
        <v>0</v>
      </c>
      <c r="DM29" s="128">
        <f t="shared" si="235"/>
        <v>0</v>
      </c>
      <c r="DN29" s="128">
        <f t="shared" si="236"/>
        <v>0</v>
      </c>
      <c r="DO29" s="128">
        <f t="shared" si="237"/>
        <v>0</v>
      </c>
      <c r="DP29" s="128">
        <f t="shared" si="238"/>
        <v>0</v>
      </c>
      <c r="DQ29" s="128">
        <f t="shared" si="239"/>
        <v>0</v>
      </c>
      <c r="DR29" s="128">
        <f t="shared" si="240"/>
        <v>0</v>
      </c>
      <c r="DS29" s="128">
        <f t="shared" si="241"/>
        <v>0</v>
      </c>
      <c r="DT29" s="128">
        <f t="shared" si="242"/>
        <v>0</v>
      </c>
      <c r="DU29" s="128">
        <f t="shared" si="243"/>
        <v>0</v>
      </c>
      <c r="DV29" s="128">
        <f t="shared" si="244"/>
        <v>0</v>
      </c>
      <c r="DW29" s="128">
        <f t="shared" si="245"/>
        <v>0</v>
      </c>
      <c r="DX29" s="128">
        <f t="shared" si="246"/>
        <v>0</v>
      </c>
      <c r="DY29" s="128">
        <f t="shared" si="247"/>
        <v>0</v>
      </c>
      <c r="DZ29" s="128">
        <f t="shared" si="248"/>
        <v>0</v>
      </c>
      <c r="EA29" s="128">
        <f t="shared" si="249"/>
        <v>0</v>
      </c>
      <c r="EB29" s="128">
        <f t="shared" si="250"/>
        <v>0</v>
      </c>
      <c r="EC29" s="128">
        <f t="shared" si="251"/>
        <v>0</v>
      </c>
      <c r="ED29" s="128">
        <f t="shared" si="252"/>
        <v>0</v>
      </c>
      <c r="EE29" s="128">
        <f t="shared" si="253"/>
        <v>0</v>
      </c>
      <c r="EF29" s="128">
        <f t="shared" si="254"/>
        <v>0</v>
      </c>
      <c r="EG29" s="128">
        <f t="shared" si="255"/>
        <v>0</v>
      </c>
      <c r="EH29" s="128">
        <f t="shared" si="256"/>
        <v>0</v>
      </c>
      <c r="EI29" s="128">
        <f t="shared" si="257"/>
        <v>0</v>
      </c>
      <c r="EJ29" s="128">
        <f t="shared" si="258"/>
        <v>0</v>
      </c>
      <c r="EK29" s="128">
        <f t="shared" si="259"/>
        <v>0</v>
      </c>
      <c r="EL29" s="128">
        <f t="shared" si="260"/>
        <v>0</v>
      </c>
      <c r="EM29" s="128">
        <f t="shared" si="261"/>
        <v>0</v>
      </c>
      <c r="EN29" s="128">
        <f t="shared" si="262"/>
        <v>0</v>
      </c>
      <c r="EO29" s="128">
        <f t="shared" si="263"/>
        <v>0</v>
      </c>
      <c r="EP29" s="128">
        <f t="shared" si="264"/>
        <v>0</v>
      </c>
      <c r="EQ29" s="128">
        <f t="shared" si="265"/>
        <v>0</v>
      </c>
      <c r="ER29" s="128">
        <f t="shared" si="266"/>
        <v>0</v>
      </c>
      <c r="ES29" s="128">
        <f t="shared" si="267"/>
        <v>0</v>
      </c>
      <c r="ET29" s="128">
        <f t="shared" si="268"/>
        <v>0</v>
      </c>
    </row>
    <row r="30" spans="2:150" x14ac:dyDescent="0.25">
      <c r="B30" s="119"/>
      <c r="C30" s="120"/>
      <c r="D30" s="121"/>
      <c r="E30" s="122"/>
      <c r="F30" s="123"/>
      <c r="G30" s="124"/>
      <c r="H30" s="123"/>
      <c r="I30" s="125"/>
      <c r="J30" s="123"/>
      <c r="K30" s="124"/>
      <c r="L30" s="123"/>
      <c r="M30" s="123"/>
      <c r="N30" s="126"/>
      <c r="O30" s="123"/>
      <c r="P30" s="127"/>
      <c r="Q30" s="7"/>
      <c r="R30" s="120">
        <f t="shared" si="136"/>
        <v>0</v>
      </c>
      <c r="S30" s="128">
        <f t="shared" si="137"/>
        <v>0</v>
      </c>
      <c r="T30" s="128">
        <f t="shared" si="138"/>
        <v>0</v>
      </c>
      <c r="U30" s="128">
        <f t="shared" si="139"/>
        <v>0</v>
      </c>
      <c r="V30" s="128">
        <f t="shared" si="140"/>
        <v>0</v>
      </c>
      <c r="W30" s="128">
        <f t="shared" si="141"/>
        <v>0</v>
      </c>
      <c r="X30" s="128">
        <f t="shared" si="142"/>
        <v>0</v>
      </c>
      <c r="Y30" s="128">
        <f t="shared" si="143"/>
        <v>0</v>
      </c>
      <c r="Z30" s="128">
        <f t="shared" si="144"/>
        <v>0</v>
      </c>
      <c r="AA30" s="128">
        <f t="shared" si="145"/>
        <v>0</v>
      </c>
      <c r="AB30" s="128">
        <f t="shared" si="146"/>
        <v>0</v>
      </c>
      <c r="AC30" s="128">
        <f t="shared" si="147"/>
        <v>0</v>
      </c>
      <c r="AD30" s="128">
        <f t="shared" si="148"/>
        <v>0</v>
      </c>
      <c r="AE30" s="128">
        <f t="shared" si="149"/>
        <v>0</v>
      </c>
      <c r="AF30" s="128">
        <f t="shared" si="150"/>
        <v>0</v>
      </c>
      <c r="AG30" s="128">
        <f t="shared" si="151"/>
        <v>0</v>
      </c>
      <c r="AH30" s="128">
        <f t="shared" si="152"/>
        <v>0</v>
      </c>
      <c r="AI30" s="128">
        <f t="shared" si="153"/>
        <v>0</v>
      </c>
      <c r="AJ30" s="128">
        <f t="shared" si="154"/>
        <v>0</v>
      </c>
      <c r="AK30" s="128">
        <f t="shared" si="155"/>
        <v>0</v>
      </c>
      <c r="AL30" s="128">
        <f t="shared" si="156"/>
        <v>0</v>
      </c>
      <c r="AM30" s="128">
        <f t="shared" si="157"/>
        <v>0</v>
      </c>
      <c r="AN30" s="128">
        <f t="shared" si="158"/>
        <v>0</v>
      </c>
      <c r="AO30" s="128">
        <f t="shared" si="159"/>
        <v>0</v>
      </c>
      <c r="AP30" s="128">
        <f t="shared" si="160"/>
        <v>0</v>
      </c>
      <c r="AQ30" s="128">
        <f t="shared" si="161"/>
        <v>0</v>
      </c>
      <c r="AR30" s="128">
        <f t="shared" si="162"/>
        <v>0</v>
      </c>
      <c r="AS30" s="128">
        <f t="shared" si="163"/>
        <v>0</v>
      </c>
      <c r="AT30" s="128">
        <f t="shared" si="164"/>
        <v>0</v>
      </c>
      <c r="AU30" s="128">
        <f t="shared" si="165"/>
        <v>0</v>
      </c>
      <c r="AV30" s="128">
        <f t="shared" si="166"/>
        <v>0</v>
      </c>
      <c r="AW30" s="128">
        <f t="shared" si="167"/>
        <v>0</v>
      </c>
      <c r="AX30" s="128">
        <f t="shared" si="168"/>
        <v>0</v>
      </c>
      <c r="AY30" s="128">
        <f t="shared" si="169"/>
        <v>0</v>
      </c>
      <c r="AZ30" s="128">
        <f t="shared" si="170"/>
        <v>0</v>
      </c>
      <c r="BA30" s="128">
        <f t="shared" si="171"/>
        <v>0</v>
      </c>
      <c r="BB30" s="128">
        <f t="shared" si="172"/>
        <v>0</v>
      </c>
      <c r="BC30" s="128">
        <f t="shared" si="173"/>
        <v>0</v>
      </c>
      <c r="BD30" s="128">
        <f t="shared" si="174"/>
        <v>0</v>
      </c>
      <c r="BE30" s="128">
        <f t="shared" si="175"/>
        <v>0</v>
      </c>
      <c r="BF30" s="128">
        <f t="shared" si="176"/>
        <v>0</v>
      </c>
      <c r="BG30" s="128">
        <f t="shared" si="177"/>
        <v>0</v>
      </c>
      <c r="BH30" s="128">
        <f t="shared" si="178"/>
        <v>0</v>
      </c>
      <c r="BI30" s="128">
        <f t="shared" si="179"/>
        <v>0</v>
      </c>
      <c r="BJ30" s="128">
        <f t="shared" si="180"/>
        <v>0</v>
      </c>
      <c r="BK30" s="128">
        <f t="shared" si="181"/>
        <v>0</v>
      </c>
      <c r="BL30" s="128">
        <f t="shared" si="182"/>
        <v>0</v>
      </c>
      <c r="BM30" s="128">
        <f t="shared" si="183"/>
        <v>0</v>
      </c>
      <c r="BN30" s="128">
        <f t="shared" si="184"/>
        <v>0</v>
      </c>
      <c r="BO30" s="128">
        <f t="shared" si="185"/>
        <v>0</v>
      </c>
      <c r="BP30" s="128">
        <f t="shared" si="186"/>
        <v>0</v>
      </c>
      <c r="BQ30" s="128">
        <f t="shared" si="187"/>
        <v>0</v>
      </c>
      <c r="BR30" s="128">
        <f t="shared" si="188"/>
        <v>0</v>
      </c>
      <c r="BS30" s="128">
        <f t="shared" si="189"/>
        <v>0</v>
      </c>
      <c r="BT30" s="128">
        <f t="shared" si="190"/>
        <v>0</v>
      </c>
      <c r="BU30" s="128">
        <f t="shared" si="191"/>
        <v>0</v>
      </c>
      <c r="BV30" s="128">
        <f t="shared" si="192"/>
        <v>0</v>
      </c>
      <c r="BW30" s="128">
        <f t="shared" si="193"/>
        <v>0</v>
      </c>
      <c r="BX30" s="128">
        <f t="shared" si="194"/>
        <v>0</v>
      </c>
      <c r="BY30" s="128">
        <f t="shared" si="195"/>
        <v>0</v>
      </c>
      <c r="BZ30" s="128">
        <f t="shared" si="196"/>
        <v>0</v>
      </c>
      <c r="CA30" s="128">
        <f t="shared" si="197"/>
        <v>0</v>
      </c>
      <c r="CB30" s="128">
        <f t="shared" si="198"/>
        <v>0</v>
      </c>
      <c r="CC30" s="128">
        <f t="shared" si="199"/>
        <v>0</v>
      </c>
      <c r="CD30" s="128">
        <f t="shared" si="200"/>
        <v>0</v>
      </c>
      <c r="CE30" s="128">
        <f t="shared" si="201"/>
        <v>0</v>
      </c>
      <c r="CF30" s="128">
        <f t="shared" si="202"/>
        <v>0</v>
      </c>
      <c r="CG30" s="128">
        <f t="shared" si="203"/>
        <v>0</v>
      </c>
      <c r="CH30" s="128">
        <f t="shared" si="204"/>
        <v>0</v>
      </c>
      <c r="CI30" s="128">
        <f t="shared" si="205"/>
        <v>0</v>
      </c>
      <c r="CJ30" s="128">
        <f t="shared" si="206"/>
        <v>0</v>
      </c>
      <c r="CK30" s="128">
        <f t="shared" si="207"/>
        <v>0</v>
      </c>
      <c r="CL30" s="128">
        <f t="shared" si="208"/>
        <v>0</v>
      </c>
      <c r="CM30" s="128">
        <f t="shared" si="209"/>
        <v>0</v>
      </c>
      <c r="CN30" s="128">
        <f t="shared" si="210"/>
        <v>0</v>
      </c>
      <c r="CO30" s="128">
        <f t="shared" si="211"/>
        <v>0</v>
      </c>
      <c r="CP30" s="128">
        <f t="shared" si="212"/>
        <v>0</v>
      </c>
      <c r="CQ30" s="128">
        <f t="shared" si="213"/>
        <v>0</v>
      </c>
      <c r="CR30" s="128">
        <f t="shared" si="214"/>
        <v>0</v>
      </c>
      <c r="CS30" s="128">
        <f t="shared" si="215"/>
        <v>0</v>
      </c>
      <c r="CT30" s="128">
        <f t="shared" si="216"/>
        <v>0</v>
      </c>
      <c r="CU30" s="128">
        <f t="shared" si="217"/>
        <v>0</v>
      </c>
      <c r="CV30" s="128">
        <f t="shared" si="218"/>
        <v>0</v>
      </c>
      <c r="CW30" s="128">
        <f t="shared" si="219"/>
        <v>0</v>
      </c>
      <c r="CX30" s="128">
        <f t="shared" si="220"/>
        <v>0</v>
      </c>
      <c r="CY30" s="128">
        <f t="shared" si="221"/>
        <v>0</v>
      </c>
      <c r="CZ30" s="128">
        <f t="shared" si="222"/>
        <v>0</v>
      </c>
      <c r="DA30" s="128">
        <f t="shared" si="223"/>
        <v>0</v>
      </c>
      <c r="DB30" s="128">
        <f t="shared" si="224"/>
        <v>0</v>
      </c>
      <c r="DC30" s="128">
        <f t="shared" si="225"/>
        <v>0</v>
      </c>
      <c r="DD30" s="128">
        <f t="shared" si="226"/>
        <v>0</v>
      </c>
      <c r="DE30" s="128">
        <f t="shared" si="227"/>
        <v>0</v>
      </c>
      <c r="DF30" s="128">
        <f t="shared" si="228"/>
        <v>0</v>
      </c>
      <c r="DG30" s="128">
        <f t="shared" si="229"/>
        <v>0</v>
      </c>
      <c r="DH30" s="128">
        <f t="shared" si="230"/>
        <v>0</v>
      </c>
      <c r="DI30" s="128">
        <f t="shared" si="231"/>
        <v>0</v>
      </c>
      <c r="DJ30" s="128">
        <f t="shared" si="232"/>
        <v>0</v>
      </c>
      <c r="DK30" s="128">
        <f t="shared" si="233"/>
        <v>0</v>
      </c>
      <c r="DL30" s="128">
        <f t="shared" si="234"/>
        <v>0</v>
      </c>
      <c r="DM30" s="128">
        <f t="shared" si="235"/>
        <v>0</v>
      </c>
      <c r="DN30" s="128">
        <f t="shared" si="236"/>
        <v>0</v>
      </c>
      <c r="DO30" s="128">
        <f t="shared" si="237"/>
        <v>0</v>
      </c>
      <c r="DP30" s="128">
        <f t="shared" si="238"/>
        <v>0</v>
      </c>
      <c r="DQ30" s="128">
        <f t="shared" si="239"/>
        <v>0</v>
      </c>
      <c r="DR30" s="128">
        <f t="shared" si="240"/>
        <v>0</v>
      </c>
      <c r="DS30" s="128">
        <f t="shared" si="241"/>
        <v>0</v>
      </c>
      <c r="DT30" s="128">
        <f t="shared" si="242"/>
        <v>0</v>
      </c>
      <c r="DU30" s="128">
        <f t="shared" si="243"/>
        <v>0</v>
      </c>
      <c r="DV30" s="128">
        <f t="shared" si="244"/>
        <v>0</v>
      </c>
      <c r="DW30" s="128">
        <f t="shared" si="245"/>
        <v>0</v>
      </c>
      <c r="DX30" s="128">
        <f t="shared" si="246"/>
        <v>0</v>
      </c>
      <c r="DY30" s="128">
        <f t="shared" si="247"/>
        <v>0</v>
      </c>
      <c r="DZ30" s="128">
        <f t="shared" si="248"/>
        <v>0</v>
      </c>
      <c r="EA30" s="128">
        <f t="shared" si="249"/>
        <v>0</v>
      </c>
      <c r="EB30" s="128">
        <f t="shared" si="250"/>
        <v>0</v>
      </c>
      <c r="EC30" s="128">
        <f t="shared" si="251"/>
        <v>0</v>
      </c>
      <c r="ED30" s="128">
        <f t="shared" si="252"/>
        <v>0</v>
      </c>
      <c r="EE30" s="128">
        <f t="shared" si="253"/>
        <v>0</v>
      </c>
      <c r="EF30" s="128">
        <f t="shared" si="254"/>
        <v>0</v>
      </c>
      <c r="EG30" s="128">
        <f t="shared" si="255"/>
        <v>0</v>
      </c>
      <c r="EH30" s="128">
        <f t="shared" si="256"/>
        <v>0</v>
      </c>
      <c r="EI30" s="128">
        <f t="shared" si="257"/>
        <v>0</v>
      </c>
      <c r="EJ30" s="128">
        <f t="shared" si="258"/>
        <v>0</v>
      </c>
      <c r="EK30" s="128">
        <f t="shared" si="259"/>
        <v>0</v>
      </c>
      <c r="EL30" s="128">
        <f t="shared" si="260"/>
        <v>0</v>
      </c>
      <c r="EM30" s="128">
        <f t="shared" si="261"/>
        <v>0</v>
      </c>
      <c r="EN30" s="128">
        <f t="shared" si="262"/>
        <v>0</v>
      </c>
      <c r="EO30" s="128">
        <f t="shared" si="263"/>
        <v>0</v>
      </c>
      <c r="EP30" s="128">
        <f t="shared" si="264"/>
        <v>0</v>
      </c>
      <c r="EQ30" s="128">
        <f t="shared" si="265"/>
        <v>0</v>
      </c>
      <c r="ER30" s="128">
        <f t="shared" si="266"/>
        <v>0</v>
      </c>
      <c r="ES30" s="128">
        <f t="shared" si="267"/>
        <v>0</v>
      </c>
      <c r="ET30" s="128">
        <f t="shared" si="268"/>
        <v>0</v>
      </c>
    </row>
    <row r="31" spans="2:150" x14ac:dyDescent="0.25">
      <c r="B31" s="119"/>
      <c r="C31" s="120"/>
      <c r="D31" s="121"/>
      <c r="E31" s="122"/>
      <c r="F31" s="123"/>
      <c r="G31" s="124"/>
      <c r="H31" s="123"/>
      <c r="I31" s="125"/>
      <c r="J31" s="123"/>
      <c r="K31" s="124"/>
      <c r="L31" s="123"/>
      <c r="M31" s="123"/>
      <c r="N31" s="126"/>
      <c r="O31" s="123"/>
      <c r="P31" s="127"/>
      <c r="Q31" s="7"/>
      <c r="R31" s="120">
        <f t="shared" si="136"/>
        <v>0</v>
      </c>
      <c r="S31" s="128">
        <f t="shared" si="137"/>
        <v>0</v>
      </c>
      <c r="T31" s="128">
        <f t="shared" si="138"/>
        <v>0</v>
      </c>
      <c r="U31" s="128">
        <f t="shared" si="139"/>
        <v>0</v>
      </c>
      <c r="V31" s="128">
        <f t="shared" si="140"/>
        <v>0</v>
      </c>
      <c r="W31" s="128">
        <f t="shared" si="141"/>
        <v>0</v>
      </c>
      <c r="X31" s="128">
        <f t="shared" si="142"/>
        <v>0</v>
      </c>
      <c r="Y31" s="128">
        <f t="shared" si="143"/>
        <v>0</v>
      </c>
      <c r="Z31" s="128">
        <f t="shared" si="144"/>
        <v>0</v>
      </c>
      <c r="AA31" s="128">
        <f t="shared" si="145"/>
        <v>0</v>
      </c>
      <c r="AB31" s="128">
        <f t="shared" si="146"/>
        <v>0</v>
      </c>
      <c r="AC31" s="128">
        <f t="shared" si="147"/>
        <v>0</v>
      </c>
      <c r="AD31" s="128">
        <f t="shared" si="148"/>
        <v>0</v>
      </c>
      <c r="AE31" s="128">
        <f t="shared" si="149"/>
        <v>0</v>
      </c>
      <c r="AF31" s="128">
        <f t="shared" si="150"/>
        <v>0</v>
      </c>
      <c r="AG31" s="128">
        <f t="shared" si="151"/>
        <v>0</v>
      </c>
      <c r="AH31" s="128">
        <f t="shared" si="152"/>
        <v>0</v>
      </c>
      <c r="AI31" s="128">
        <f t="shared" si="153"/>
        <v>0</v>
      </c>
      <c r="AJ31" s="128">
        <f t="shared" si="154"/>
        <v>0</v>
      </c>
      <c r="AK31" s="128">
        <f t="shared" si="155"/>
        <v>0</v>
      </c>
      <c r="AL31" s="128">
        <f t="shared" si="156"/>
        <v>0</v>
      </c>
      <c r="AM31" s="128">
        <f t="shared" si="157"/>
        <v>0</v>
      </c>
      <c r="AN31" s="128">
        <f t="shared" si="158"/>
        <v>0</v>
      </c>
      <c r="AO31" s="128">
        <f t="shared" si="159"/>
        <v>0</v>
      </c>
      <c r="AP31" s="128">
        <f t="shared" si="160"/>
        <v>0</v>
      </c>
      <c r="AQ31" s="128">
        <f t="shared" si="161"/>
        <v>0</v>
      </c>
      <c r="AR31" s="128">
        <f t="shared" si="162"/>
        <v>0</v>
      </c>
      <c r="AS31" s="128">
        <f t="shared" si="163"/>
        <v>0</v>
      </c>
      <c r="AT31" s="128">
        <f t="shared" si="164"/>
        <v>0</v>
      </c>
      <c r="AU31" s="128">
        <f t="shared" si="165"/>
        <v>0</v>
      </c>
      <c r="AV31" s="128">
        <f t="shared" si="166"/>
        <v>0</v>
      </c>
      <c r="AW31" s="128">
        <f t="shared" si="167"/>
        <v>0</v>
      </c>
      <c r="AX31" s="128">
        <f t="shared" si="168"/>
        <v>0</v>
      </c>
      <c r="AY31" s="128">
        <f t="shared" si="169"/>
        <v>0</v>
      </c>
      <c r="AZ31" s="128">
        <f t="shared" si="170"/>
        <v>0</v>
      </c>
      <c r="BA31" s="128">
        <f t="shared" si="171"/>
        <v>0</v>
      </c>
      <c r="BB31" s="128">
        <f t="shared" si="172"/>
        <v>0</v>
      </c>
      <c r="BC31" s="128">
        <f t="shared" si="173"/>
        <v>0</v>
      </c>
      <c r="BD31" s="128">
        <f t="shared" si="174"/>
        <v>0</v>
      </c>
      <c r="BE31" s="128">
        <f t="shared" si="175"/>
        <v>0</v>
      </c>
      <c r="BF31" s="128">
        <f t="shared" si="176"/>
        <v>0</v>
      </c>
      <c r="BG31" s="128">
        <f t="shared" si="177"/>
        <v>0</v>
      </c>
      <c r="BH31" s="128">
        <f t="shared" si="178"/>
        <v>0</v>
      </c>
      <c r="BI31" s="128">
        <f t="shared" si="179"/>
        <v>0</v>
      </c>
      <c r="BJ31" s="128">
        <f t="shared" si="180"/>
        <v>0</v>
      </c>
      <c r="BK31" s="128">
        <f t="shared" si="181"/>
        <v>0</v>
      </c>
      <c r="BL31" s="128">
        <f t="shared" si="182"/>
        <v>0</v>
      </c>
      <c r="BM31" s="128">
        <f t="shared" si="183"/>
        <v>0</v>
      </c>
      <c r="BN31" s="128">
        <f t="shared" si="184"/>
        <v>0</v>
      </c>
      <c r="BO31" s="128">
        <f t="shared" si="185"/>
        <v>0</v>
      </c>
      <c r="BP31" s="128">
        <f t="shared" si="186"/>
        <v>0</v>
      </c>
      <c r="BQ31" s="128">
        <f t="shared" si="187"/>
        <v>0</v>
      </c>
      <c r="BR31" s="128">
        <f t="shared" si="188"/>
        <v>0</v>
      </c>
      <c r="BS31" s="128">
        <f t="shared" si="189"/>
        <v>0</v>
      </c>
      <c r="BT31" s="128">
        <f t="shared" si="190"/>
        <v>0</v>
      </c>
      <c r="BU31" s="128">
        <f t="shared" si="191"/>
        <v>0</v>
      </c>
      <c r="BV31" s="128">
        <f t="shared" si="192"/>
        <v>0</v>
      </c>
      <c r="BW31" s="128">
        <f t="shared" si="193"/>
        <v>0</v>
      </c>
      <c r="BX31" s="128">
        <f t="shared" si="194"/>
        <v>0</v>
      </c>
      <c r="BY31" s="128">
        <f t="shared" si="195"/>
        <v>0</v>
      </c>
      <c r="BZ31" s="128">
        <f t="shared" si="196"/>
        <v>0</v>
      </c>
      <c r="CA31" s="128">
        <f t="shared" si="197"/>
        <v>0</v>
      </c>
      <c r="CB31" s="128">
        <f t="shared" si="198"/>
        <v>0</v>
      </c>
      <c r="CC31" s="128">
        <f t="shared" si="199"/>
        <v>0</v>
      </c>
      <c r="CD31" s="128">
        <f t="shared" si="200"/>
        <v>0</v>
      </c>
      <c r="CE31" s="128">
        <f t="shared" si="201"/>
        <v>0</v>
      </c>
      <c r="CF31" s="128">
        <f t="shared" si="202"/>
        <v>0</v>
      </c>
      <c r="CG31" s="128">
        <f t="shared" si="203"/>
        <v>0</v>
      </c>
      <c r="CH31" s="128">
        <f t="shared" si="204"/>
        <v>0</v>
      </c>
      <c r="CI31" s="128">
        <f t="shared" si="205"/>
        <v>0</v>
      </c>
      <c r="CJ31" s="128">
        <f t="shared" si="206"/>
        <v>0</v>
      </c>
      <c r="CK31" s="128">
        <f t="shared" si="207"/>
        <v>0</v>
      </c>
      <c r="CL31" s="128">
        <f t="shared" si="208"/>
        <v>0</v>
      </c>
      <c r="CM31" s="128">
        <f t="shared" si="209"/>
        <v>0</v>
      </c>
      <c r="CN31" s="128">
        <f t="shared" si="210"/>
        <v>0</v>
      </c>
      <c r="CO31" s="128">
        <f t="shared" si="211"/>
        <v>0</v>
      </c>
      <c r="CP31" s="128">
        <f t="shared" si="212"/>
        <v>0</v>
      </c>
      <c r="CQ31" s="128">
        <f t="shared" si="213"/>
        <v>0</v>
      </c>
      <c r="CR31" s="128">
        <f t="shared" si="214"/>
        <v>0</v>
      </c>
      <c r="CS31" s="128">
        <f t="shared" si="215"/>
        <v>0</v>
      </c>
      <c r="CT31" s="128">
        <f t="shared" si="216"/>
        <v>0</v>
      </c>
      <c r="CU31" s="128">
        <f t="shared" si="217"/>
        <v>0</v>
      </c>
      <c r="CV31" s="128">
        <f t="shared" si="218"/>
        <v>0</v>
      </c>
      <c r="CW31" s="128">
        <f t="shared" si="219"/>
        <v>0</v>
      </c>
      <c r="CX31" s="128">
        <f t="shared" si="220"/>
        <v>0</v>
      </c>
      <c r="CY31" s="128">
        <f t="shared" si="221"/>
        <v>0</v>
      </c>
      <c r="CZ31" s="128">
        <f t="shared" si="222"/>
        <v>0</v>
      </c>
      <c r="DA31" s="128">
        <f t="shared" si="223"/>
        <v>0</v>
      </c>
      <c r="DB31" s="128">
        <f t="shared" si="224"/>
        <v>0</v>
      </c>
      <c r="DC31" s="128">
        <f t="shared" si="225"/>
        <v>0</v>
      </c>
      <c r="DD31" s="128">
        <f t="shared" si="226"/>
        <v>0</v>
      </c>
      <c r="DE31" s="128">
        <f t="shared" si="227"/>
        <v>0</v>
      </c>
      <c r="DF31" s="128">
        <f t="shared" si="228"/>
        <v>0</v>
      </c>
      <c r="DG31" s="128">
        <f t="shared" si="229"/>
        <v>0</v>
      </c>
      <c r="DH31" s="128">
        <f t="shared" si="230"/>
        <v>0</v>
      </c>
      <c r="DI31" s="128">
        <f t="shared" si="231"/>
        <v>0</v>
      </c>
      <c r="DJ31" s="128">
        <f t="shared" si="232"/>
        <v>0</v>
      </c>
      <c r="DK31" s="128">
        <f t="shared" si="233"/>
        <v>0</v>
      </c>
      <c r="DL31" s="128">
        <f t="shared" si="234"/>
        <v>0</v>
      </c>
      <c r="DM31" s="128">
        <f t="shared" si="235"/>
        <v>0</v>
      </c>
      <c r="DN31" s="128">
        <f t="shared" si="236"/>
        <v>0</v>
      </c>
      <c r="DO31" s="128">
        <f t="shared" si="237"/>
        <v>0</v>
      </c>
      <c r="DP31" s="128">
        <f t="shared" si="238"/>
        <v>0</v>
      </c>
      <c r="DQ31" s="128">
        <f t="shared" si="239"/>
        <v>0</v>
      </c>
      <c r="DR31" s="128">
        <f t="shared" si="240"/>
        <v>0</v>
      </c>
      <c r="DS31" s="128">
        <f t="shared" si="241"/>
        <v>0</v>
      </c>
      <c r="DT31" s="128">
        <f t="shared" si="242"/>
        <v>0</v>
      </c>
      <c r="DU31" s="128">
        <f t="shared" si="243"/>
        <v>0</v>
      </c>
      <c r="DV31" s="128">
        <f t="shared" si="244"/>
        <v>0</v>
      </c>
      <c r="DW31" s="128">
        <f t="shared" si="245"/>
        <v>0</v>
      </c>
      <c r="DX31" s="128">
        <f t="shared" si="246"/>
        <v>0</v>
      </c>
      <c r="DY31" s="128">
        <f t="shared" si="247"/>
        <v>0</v>
      </c>
      <c r="DZ31" s="128">
        <f t="shared" si="248"/>
        <v>0</v>
      </c>
      <c r="EA31" s="128">
        <f t="shared" si="249"/>
        <v>0</v>
      </c>
      <c r="EB31" s="128">
        <f t="shared" si="250"/>
        <v>0</v>
      </c>
      <c r="EC31" s="128">
        <f t="shared" si="251"/>
        <v>0</v>
      </c>
      <c r="ED31" s="128">
        <f t="shared" si="252"/>
        <v>0</v>
      </c>
      <c r="EE31" s="128">
        <f t="shared" si="253"/>
        <v>0</v>
      </c>
      <c r="EF31" s="128">
        <f t="shared" si="254"/>
        <v>0</v>
      </c>
      <c r="EG31" s="128">
        <f t="shared" si="255"/>
        <v>0</v>
      </c>
      <c r="EH31" s="128">
        <f t="shared" si="256"/>
        <v>0</v>
      </c>
      <c r="EI31" s="128">
        <f t="shared" si="257"/>
        <v>0</v>
      </c>
      <c r="EJ31" s="128">
        <f t="shared" si="258"/>
        <v>0</v>
      </c>
      <c r="EK31" s="128">
        <f t="shared" si="259"/>
        <v>0</v>
      </c>
      <c r="EL31" s="128">
        <f t="shared" si="260"/>
        <v>0</v>
      </c>
      <c r="EM31" s="128">
        <f t="shared" si="261"/>
        <v>0</v>
      </c>
      <c r="EN31" s="128">
        <f t="shared" si="262"/>
        <v>0</v>
      </c>
      <c r="EO31" s="128">
        <f t="shared" si="263"/>
        <v>0</v>
      </c>
      <c r="EP31" s="128">
        <f t="shared" si="264"/>
        <v>0</v>
      </c>
      <c r="EQ31" s="128">
        <f t="shared" si="265"/>
        <v>0</v>
      </c>
      <c r="ER31" s="128">
        <f t="shared" si="266"/>
        <v>0</v>
      </c>
      <c r="ES31" s="128">
        <f t="shared" si="267"/>
        <v>0</v>
      </c>
      <c r="ET31" s="128">
        <f t="shared" si="268"/>
        <v>0</v>
      </c>
    </row>
    <row r="32" spans="2:150" x14ac:dyDescent="0.25">
      <c r="B32" s="119"/>
      <c r="C32" s="120"/>
      <c r="D32" s="121"/>
      <c r="E32" s="122"/>
      <c r="F32" s="123"/>
      <c r="G32" s="124"/>
      <c r="H32" s="123"/>
      <c r="I32" s="125"/>
      <c r="J32" s="123"/>
      <c r="K32" s="124"/>
      <c r="L32" s="123"/>
      <c r="M32" s="123"/>
      <c r="N32" s="126"/>
      <c r="O32" s="123"/>
      <c r="P32" s="127"/>
      <c r="R32" s="120">
        <f t="shared" si="136"/>
        <v>0</v>
      </c>
      <c r="S32" s="128">
        <f t="shared" si="137"/>
        <v>0</v>
      </c>
      <c r="T32" s="128">
        <f t="shared" si="138"/>
        <v>0</v>
      </c>
      <c r="U32" s="128">
        <f t="shared" si="139"/>
        <v>0</v>
      </c>
      <c r="V32" s="128">
        <f t="shared" si="140"/>
        <v>0</v>
      </c>
      <c r="W32" s="128">
        <f t="shared" si="141"/>
        <v>0</v>
      </c>
      <c r="X32" s="128">
        <f t="shared" si="142"/>
        <v>0</v>
      </c>
      <c r="Y32" s="128">
        <f t="shared" si="143"/>
        <v>0</v>
      </c>
      <c r="Z32" s="128">
        <f t="shared" si="144"/>
        <v>0</v>
      </c>
      <c r="AA32" s="128">
        <f t="shared" si="145"/>
        <v>0</v>
      </c>
      <c r="AB32" s="128">
        <f t="shared" si="146"/>
        <v>0</v>
      </c>
      <c r="AC32" s="128">
        <f t="shared" si="147"/>
        <v>0</v>
      </c>
      <c r="AD32" s="128">
        <f t="shared" si="148"/>
        <v>0</v>
      </c>
      <c r="AE32" s="128">
        <f t="shared" si="149"/>
        <v>0</v>
      </c>
      <c r="AF32" s="128">
        <f t="shared" si="150"/>
        <v>0</v>
      </c>
      <c r="AG32" s="128">
        <f t="shared" si="151"/>
        <v>0</v>
      </c>
      <c r="AH32" s="128">
        <f t="shared" si="152"/>
        <v>0</v>
      </c>
      <c r="AI32" s="128">
        <f t="shared" si="153"/>
        <v>0</v>
      </c>
      <c r="AJ32" s="128">
        <f t="shared" si="154"/>
        <v>0</v>
      </c>
      <c r="AK32" s="128">
        <f t="shared" si="155"/>
        <v>0</v>
      </c>
      <c r="AL32" s="128">
        <f t="shared" si="156"/>
        <v>0</v>
      </c>
      <c r="AM32" s="128">
        <f t="shared" si="157"/>
        <v>0</v>
      </c>
      <c r="AN32" s="128">
        <f t="shared" si="158"/>
        <v>0</v>
      </c>
      <c r="AO32" s="128">
        <f t="shared" si="159"/>
        <v>0</v>
      </c>
      <c r="AP32" s="128">
        <f t="shared" si="160"/>
        <v>0</v>
      </c>
      <c r="AQ32" s="128">
        <f t="shared" si="161"/>
        <v>0</v>
      </c>
      <c r="AR32" s="128">
        <f t="shared" si="162"/>
        <v>0</v>
      </c>
      <c r="AS32" s="128">
        <f t="shared" si="163"/>
        <v>0</v>
      </c>
      <c r="AT32" s="128">
        <f t="shared" si="164"/>
        <v>0</v>
      </c>
      <c r="AU32" s="128">
        <f t="shared" si="165"/>
        <v>0</v>
      </c>
      <c r="AV32" s="128">
        <f t="shared" si="166"/>
        <v>0</v>
      </c>
      <c r="AW32" s="128">
        <f t="shared" si="167"/>
        <v>0</v>
      </c>
      <c r="AX32" s="128">
        <f t="shared" si="168"/>
        <v>0</v>
      </c>
      <c r="AY32" s="128">
        <f t="shared" si="169"/>
        <v>0</v>
      </c>
      <c r="AZ32" s="128">
        <f t="shared" si="170"/>
        <v>0</v>
      </c>
      <c r="BA32" s="128">
        <f t="shared" si="171"/>
        <v>0</v>
      </c>
      <c r="BB32" s="128">
        <f t="shared" si="172"/>
        <v>0</v>
      </c>
      <c r="BC32" s="128">
        <f t="shared" si="173"/>
        <v>0</v>
      </c>
      <c r="BD32" s="128">
        <f t="shared" si="174"/>
        <v>0</v>
      </c>
      <c r="BE32" s="128">
        <f t="shared" si="175"/>
        <v>0</v>
      </c>
      <c r="BF32" s="128">
        <f t="shared" si="176"/>
        <v>0</v>
      </c>
      <c r="BG32" s="128">
        <f t="shared" si="177"/>
        <v>0</v>
      </c>
      <c r="BH32" s="128">
        <f t="shared" si="178"/>
        <v>0</v>
      </c>
      <c r="BI32" s="128">
        <f t="shared" si="179"/>
        <v>0</v>
      </c>
      <c r="BJ32" s="128">
        <f t="shared" si="180"/>
        <v>0</v>
      </c>
      <c r="BK32" s="128">
        <f t="shared" si="181"/>
        <v>0</v>
      </c>
      <c r="BL32" s="128">
        <f t="shared" si="182"/>
        <v>0</v>
      </c>
      <c r="BM32" s="128">
        <f t="shared" si="183"/>
        <v>0</v>
      </c>
      <c r="BN32" s="128">
        <f t="shared" si="184"/>
        <v>0</v>
      </c>
      <c r="BO32" s="128">
        <f t="shared" si="185"/>
        <v>0</v>
      </c>
      <c r="BP32" s="128">
        <f t="shared" si="186"/>
        <v>0</v>
      </c>
      <c r="BQ32" s="128">
        <f t="shared" si="187"/>
        <v>0</v>
      </c>
      <c r="BR32" s="128">
        <f t="shared" si="188"/>
        <v>0</v>
      </c>
      <c r="BS32" s="128">
        <f t="shared" si="189"/>
        <v>0</v>
      </c>
      <c r="BT32" s="128">
        <f t="shared" si="190"/>
        <v>0</v>
      </c>
      <c r="BU32" s="128">
        <f t="shared" si="191"/>
        <v>0</v>
      </c>
      <c r="BV32" s="128">
        <f t="shared" si="192"/>
        <v>0</v>
      </c>
      <c r="BW32" s="128">
        <f t="shared" si="193"/>
        <v>0</v>
      </c>
      <c r="BX32" s="128">
        <f t="shared" si="194"/>
        <v>0</v>
      </c>
      <c r="BY32" s="128">
        <f t="shared" si="195"/>
        <v>0</v>
      </c>
      <c r="BZ32" s="128">
        <f t="shared" si="196"/>
        <v>0</v>
      </c>
      <c r="CA32" s="128">
        <f t="shared" si="197"/>
        <v>0</v>
      </c>
      <c r="CB32" s="128">
        <f t="shared" si="198"/>
        <v>0</v>
      </c>
      <c r="CC32" s="128">
        <f t="shared" si="199"/>
        <v>0</v>
      </c>
      <c r="CD32" s="128">
        <f t="shared" si="200"/>
        <v>0</v>
      </c>
      <c r="CE32" s="128">
        <f t="shared" si="201"/>
        <v>0</v>
      </c>
      <c r="CF32" s="128">
        <f t="shared" si="202"/>
        <v>0</v>
      </c>
      <c r="CG32" s="128">
        <f t="shared" si="203"/>
        <v>0</v>
      </c>
      <c r="CH32" s="128">
        <f t="shared" si="204"/>
        <v>0</v>
      </c>
      <c r="CI32" s="128">
        <f t="shared" si="205"/>
        <v>0</v>
      </c>
      <c r="CJ32" s="128">
        <f t="shared" si="206"/>
        <v>0</v>
      </c>
      <c r="CK32" s="128">
        <f t="shared" si="207"/>
        <v>0</v>
      </c>
      <c r="CL32" s="128">
        <f t="shared" si="208"/>
        <v>0</v>
      </c>
      <c r="CM32" s="128">
        <f t="shared" si="209"/>
        <v>0</v>
      </c>
      <c r="CN32" s="128">
        <f t="shared" si="210"/>
        <v>0</v>
      </c>
      <c r="CO32" s="128">
        <f t="shared" si="211"/>
        <v>0</v>
      </c>
      <c r="CP32" s="128">
        <f t="shared" si="212"/>
        <v>0</v>
      </c>
      <c r="CQ32" s="128">
        <f t="shared" si="213"/>
        <v>0</v>
      </c>
      <c r="CR32" s="128">
        <f t="shared" si="214"/>
        <v>0</v>
      </c>
      <c r="CS32" s="128">
        <f t="shared" si="215"/>
        <v>0</v>
      </c>
      <c r="CT32" s="128">
        <f t="shared" si="216"/>
        <v>0</v>
      </c>
      <c r="CU32" s="128">
        <f t="shared" si="217"/>
        <v>0</v>
      </c>
      <c r="CV32" s="128">
        <f t="shared" si="218"/>
        <v>0</v>
      </c>
      <c r="CW32" s="128">
        <f t="shared" si="219"/>
        <v>0</v>
      </c>
      <c r="CX32" s="128">
        <f t="shared" si="220"/>
        <v>0</v>
      </c>
      <c r="CY32" s="128">
        <f t="shared" si="221"/>
        <v>0</v>
      </c>
      <c r="CZ32" s="128">
        <f t="shared" si="222"/>
        <v>0</v>
      </c>
      <c r="DA32" s="128">
        <f t="shared" si="223"/>
        <v>0</v>
      </c>
      <c r="DB32" s="128">
        <f t="shared" si="224"/>
        <v>0</v>
      </c>
      <c r="DC32" s="128">
        <f t="shared" si="225"/>
        <v>0</v>
      </c>
      <c r="DD32" s="128">
        <f t="shared" si="226"/>
        <v>0</v>
      </c>
      <c r="DE32" s="128">
        <f t="shared" si="227"/>
        <v>0</v>
      </c>
      <c r="DF32" s="128">
        <f t="shared" si="228"/>
        <v>0</v>
      </c>
      <c r="DG32" s="128">
        <f t="shared" si="229"/>
        <v>0</v>
      </c>
      <c r="DH32" s="128">
        <f t="shared" si="230"/>
        <v>0</v>
      </c>
      <c r="DI32" s="128">
        <f t="shared" si="231"/>
        <v>0</v>
      </c>
      <c r="DJ32" s="128">
        <f t="shared" si="232"/>
        <v>0</v>
      </c>
      <c r="DK32" s="128">
        <f t="shared" si="233"/>
        <v>0</v>
      </c>
      <c r="DL32" s="128">
        <f t="shared" si="234"/>
        <v>0</v>
      </c>
      <c r="DM32" s="128">
        <f t="shared" si="235"/>
        <v>0</v>
      </c>
      <c r="DN32" s="128">
        <f t="shared" si="236"/>
        <v>0</v>
      </c>
      <c r="DO32" s="128">
        <f t="shared" si="237"/>
        <v>0</v>
      </c>
      <c r="DP32" s="128">
        <f t="shared" si="238"/>
        <v>0</v>
      </c>
      <c r="DQ32" s="128">
        <f t="shared" si="239"/>
        <v>0</v>
      </c>
      <c r="DR32" s="128">
        <f t="shared" si="240"/>
        <v>0</v>
      </c>
      <c r="DS32" s="128">
        <f t="shared" si="241"/>
        <v>0</v>
      </c>
      <c r="DT32" s="128">
        <f t="shared" si="242"/>
        <v>0</v>
      </c>
      <c r="DU32" s="128">
        <f t="shared" si="243"/>
        <v>0</v>
      </c>
      <c r="DV32" s="128">
        <f t="shared" si="244"/>
        <v>0</v>
      </c>
      <c r="DW32" s="128">
        <f t="shared" si="245"/>
        <v>0</v>
      </c>
      <c r="DX32" s="128">
        <f t="shared" si="246"/>
        <v>0</v>
      </c>
      <c r="DY32" s="128">
        <f t="shared" si="247"/>
        <v>0</v>
      </c>
      <c r="DZ32" s="128">
        <f t="shared" si="248"/>
        <v>0</v>
      </c>
      <c r="EA32" s="128">
        <f t="shared" si="249"/>
        <v>0</v>
      </c>
      <c r="EB32" s="128">
        <f t="shared" si="250"/>
        <v>0</v>
      </c>
      <c r="EC32" s="128">
        <f t="shared" si="251"/>
        <v>0</v>
      </c>
      <c r="ED32" s="128">
        <f t="shared" si="252"/>
        <v>0</v>
      </c>
      <c r="EE32" s="128">
        <f t="shared" si="253"/>
        <v>0</v>
      </c>
      <c r="EF32" s="128">
        <f t="shared" si="254"/>
        <v>0</v>
      </c>
      <c r="EG32" s="128">
        <f t="shared" si="255"/>
        <v>0</v>
      </c>
      <c r="EH32" s="128">
        <f t="shared" si="256"/>
        <v>0</v>
      </c>
      <c r="EI32" s="128">
        <f t="shared" si="257"/>
        <v>0</v>
      </c>
      <c r="EJ32" s="128">
        <f t="shared" si="258"/>
        <v>0</v>
      </c>
      <c r="EK32" s="128">
        <f t="shared" si="259"/>
        <v>0</v>
      </c>
      <c r="EL32" s="128">
        <f t="shared" si="260"/>
        <v>0</v>
      </c>
      <c r="EM32" s="128">
        <f t="shared" si="261"/>
        <v>0</v>
      </c>
      <c r="EN32" s="128">
        <f t="shared" si="262"/>
        <v>0</v>
      </c>
      <c r="EO32" s="128">
        <f t="shared" si="263"/>
        <v>0</v>
      </c>
      <c r="EP32" s="128">
        <f t="shared" si="264"/>
        <v>0</v>
      </c>
      <c r="EQ32" s="128">
        <f t="shared" si="265"/>
        <v>0</v>
      </c>
      <c r="ER32" s="128">
        <f t="shared" si="266"/>
        <v>0</v>
      </c>
      <c r="ES32" s="128">
        <f t="shared" si="267"/>
        <v>0</v>
      </c>
      <c r="ET32" s="128">
        <f t="shared" si="268"/>
        <v>0</v>
      </c>
    </row>
    <row r="33" spans="7:150" x14ac:dyDescent="0.25">
      <c r="R33"/>
      <c r="S33" s="129">
        <f t="shared" ref="S33:CD33" si="269">SUM(S26:S32)</f>
        <v>0</v>
      </c>
      <c r="T33" s="129">
        <f t="shared" si="269"/>
        <v>0</v>
      </c>
      <c r="U33" s="129">
        <f t="shared" si="269"/>
        <v>0</v>
      </c>
      <c r="V33" s="129">
        <f t="shared" si="269"/>
        <v>0</v>
      </c>
      <c r="W33" s="129">
        <f t="shared" si="269"/>
        <v>0</v>
      </c>
      <c r="X33" s="129">
        <f t="shared" si="269"/>
        <v>0</v>
      </c>
      <c r="Y33" s="129">
        <f t="shared" si="269"/>
        <v>0</v>
      </c>
      <c r="Z33" s="129">
        <f t="shared" si="269"/>
        <v>0</v>
      </c>
      <c r="AA33" s="129">
        <f t="shared" si="269"/>
        <v>0</v>
      </c>
      <c r="AB33" s="129">
        <f t="shared" si="269"/>
        <v>0</v>
      </c>
      <c r="AC33" s="129">
        <f t="shared" si="269"/>
        <v>0</v>
      </c>
      <c r="AD33" s="129">
        <f t="shared" si="269"/>
        <v>0</v>
      </c>
      <c r="AE33" s="129">
        <f t="shared" si="269"/>
        <v>0</v>
      </c>
      <c r="AF33" s="129">
        <f t="shared" si="269"/>
        <v>0</v>
      </c>
      <c r="AG33" s="129">
        <f t="shared" si="269"/>
        <v>0</v>
      </c>
      <c r="AH33" s="129">
        <f t="shared" si="269"/>
        <v>0</v>
      </c>
      <c r="AI33" s="129">
        <f t="shared" si="269"/>
        <v>0</v>
      </c>
      <c r="AJ33" s="129">
        <f t="shared" si="269"/>
        <v>0</v>
      </c>
      <c r="AK33" s="129">
        <f t="shared" si="269"/>
        <v>0</v>
      </c>
      <c r="AL33" s="129">
        <f t="shared" si="269"/>
        <v>0</v>
      </c>
      <c r="AM33" s="129">
        <f t="shared" si="269"/>
        <v>0</v>
      </c>
      <c r="AN33" s="129">
        <f t="shared" si="269"/>
        <v>0</v>
      </c>
      <c r="AO33" s="129">
        <f t="shared" si="269"/>
        <v>0</v>
      </c>
      <c r="AP33" s="129">
        <f t="shared" si="269"/>
        <v>0</v>
      </c>
      <c r="AQ33" s="129">
        <f t="shared" si="269"/>
        <v>0</v>
      </c>
      <c r="AR33" s="129">
        <f t="shared" si="269"/>
        <v>0</v>
      </c>
      <c r="AS33" s="129">
        <f t="shared" si="269"/>
        <v>0</v>
      </c>
      <c r="AT33" s="129">
        <f t="shared" si="269"/>
        <v>0</v>
      </c>
      <c r="AU33" s="129">
        <f t="shared" si="269"/>
        <v>0</v>
      </c>
      <c r="AV33" s="129">
        <f t="shared" si="269"/>
        <v>0</v>
      </c>
      <c r="AW33" s="129">
        <f t="shared" si="269"/>
        <v>0</v>
      </c>
      <c r="AX33" s="129">
        <f t="shared" si="269"/>
        <v>0</v>
      </c>
      <c r="AY33" s="129">
        <f t="shared" si="269"/>
        <v>0</v>
      </c>
      <c r="AZ33" s="129">
        <f t="shared" si="269"/>
        <v>0</v>
      </c>
      <c r="BA33" s="129">
        <f t="shared" si="269"/>
        <v>0</v>
      </c>
      <c r="BB33" s="129">
        <f t="shared" si="269"/>
        <v>0</v>
      </c>
      <c r="BC33" s="129">
        <f t="shared" si="269"/>
        <v>0</v>
      </c>
      <c r="BD33" s="129">
        <f t="shared" si="269"/>
        <v>0</v>
      </c>
      <c r="BE33" s="129">
        <f t="shared" si="269"/>
        <v>0</v>
      </c>
      <c r="BF33" s="129">
        <f t="shared" si="269"/>
        <v>0</v>
      </c>
      <c r="BG33" s="129">
        <f t="shared" si="269"/>
        <v>0</v>
      </c>
      <c r="BH33" s="129">
        <f t="shared" si="269"/>
        <v>0</v>
      </c>
      <c r="BI33" s="129">
        <f t="shared" si="269"/>
        <v>0</v>
      </c>
      <c r="BJ33" s="129">
        <f t="shared" si="269"/>
        <v>0</v>
      </c>
      <c r="BK33" s="129">
        <f t="shared" si="269"/>
        <v>0</v>
      </c>
      <c r="BL33" s="129">
        <f t="shared" si="269"/>
        <v>0</v>
      </c>
      <c r="BM33" s="129">
        <f t="shared" si="269"/>
        <v>0</v>
      </c>
      <c r="BN33" s="129">
        <f t="shared" si="269"/>
        <v>0</v>
      </c>
      <c r="BO33" s="129">
        <f t="shared" si="269"/>
        <v>0</v>
      </c>
      <c r="BP33" s="129">
        <f t="shared" si="269"/>
        <v>0</v>
      </c>
      <c r="BQ33" s="129">
        <f t="shared" si="269"/>
        <v>0</v>
      </c>
      <c r="BR33" s="129">
        <f t="shared" si="269"/>
        <v>0</v>
      </c>
      <c r="BS33" s="129">
        <f t="shared" si="269"/>
        <v>0</v>
      </c>
      <c r="BT33" s="129">
        <f t="shared" si="269"/>
        <v>0</v>
      </c>
      <c r="BU33" s="129">
        <f t="shared" si="269"/>
        <v>0</v>
      </c>
      <c r="BV33" s="129">
        <f t="shared" si="269"/>
        <v>0</v>
      </c>
      <c r="BW33" s="129">
        <f t="shared" si="269"/>
        <v>0</v>
      </c>
      <c r="BX33" s="129">
        <f t="shared" si="269"/>
        <v>0</v>
      </c>
      <c r="BY33" s="129">
        <f t="shared" si="269"/>
        <v>0</v>
      </c>
      <c r="BZ33" s="129">
        <f t="shared" si="269"/>
        <v>0</v>
      </c>
      <c r="CA33" s="129">
        <f t="shared" si="269"/>
        <v>0</v>
      </c>
      <c r="CB33" s="129">
        <f t="shared" si="269"/>
        <v>0</v>
      </c>
      <c r="CC33" s="129">
        <f t="shared" si="269"/>
        <v>0</v>
      </c>
      <c r="CD33" s="129">
        <f t="shared" si="269"/>
        <v>0</v>
      </c>
      <c r="CE33" s="129">
        <f t="shared" ref="CE33:EP33" si="270">SUM(CE26:CE32)</f>
        <v>0</v>
      </c>
      <c r="CF33" s="129">
        <f t="shared" si="270"/>
        <v>0</v>
      </c>
      <c r="CG33" s="129">
        <f t="shared" si="270"/>
        <v>0</v>
      </c>
      <c r="CH33" s="129">
        <f t="shared" si="270"/>
        <v>0</v>
      </c>
      <c r="CI33" s="129">
        <f t="shared" si="270"/>
        <v>0</v>
      </c>
      <c r="CJ33" s="129">
        <f t="shared" si="270"/>
        <v>0</v>
      </c>
      <c r="CK33" s="129">
        <f t="shared" si="270"/>
        <v>0</v>
      </c>
      <c r="CL33" s="129">
        <f t="shared" si="270"/>
        <v>0</v>
      </c>
      <c r="CM33" s="129">
        <f t="shared" si="270"/>
        <v>0</v>
      </c>
      <c r="CN33" s="129">
        <f t="shared" si="270"/>
        <v>0</v>
      </c>
      <c r="CO33" s="129">
        <f t="shared" si="270"/>
        <v>0</v>
      </c>
      <c r="CP33" s="129">
        <f t="shared" si="270"/>
        <v>0</v>
      </c>
      <c r="CQ33" s="129">
        <f t="shared" si="270"/>
        <v>0</v>
      </c>
      <c r="CR33" s="129">
        <f t="shared" si="270"/>
        <v>0</v>
      </c>
      <c r="CS33" s="129">
        <f t="shared" si="270"/>
        <v>0</v>
      </c>
      <c r="CT33" s="129">
        <f t="shared" si="270"/>
        <v>0</v>
      </c>
      <c r="CU33" s="129">
        <f t="shared" si="270"/>
        <v>0</v>
      </c>
      <c r="CV33" s="129">
        <f t="shared" si="270"/>
        <v>0</v>
      </c>
      <c r="CW33" s="129">
        <f t="shared" si="270"/>
        <v>0</v>
      </c>
      <c r="CX33" s="129">
        <f t="shared" si="270"/>
        <v>0</v>
      </c>
      <c r="CY33" s="129">
        <f t="shared" si="270"/>
        <v>0</v>
      </c>
      <c r="CZ33" s="129">
        <f t="shared" si="270"/>
        <v>0</v>
      </c>
      <c r="DA33" s="129">
        <f t="shared" si="270"/>
        <v>0</v>
      </c>
      <c r="DB33" s="129">
        <f t="shared" si="270"/>
        <v>0</v>
      </c>
      <c r="DC33" s="129">
        <f t="shared" si="270"/>
        <v>0</v>
      </c>
      <c r="DD33" s="129">
        <f t="shared" si="270"/>
        <v>0</v>
      </c>
      <c r="DE33" s="129">
        <f t="shared" si="270"/>
        <v>0</v>
      </c>
      <c r="DF33" s="129">
        <f t="shared" si="270"/>
        <v>0</v>
      </c>
      <c r="DG33" s="129">
        <f t="shared" si="270"/>
        <v>0</v>
      </c>
      <c r="DH33" s="129">
        <f t="shared" si="270"/>
        <v>0</v>
      </c>
      <c r="DI33" s="129">
        <f t="shared" si="270"/>
        <v>0</v>
      </c>
      <c r="DJ33" s="129">
        <f t="shared" si="270"/>
        <v>0</v>
      </c>
      <c r="DK33" s="129">
        <f t="shared" si="270"/>
        <v>0</v>
      </c>
      <c r="DL33" s="129">
        <f t="shared" si="270"/>
        <v>0</v>
      </c>
      <c r="DM33" s="129">
        <f t="shared" si="270"/>
        <v>0</v>
      </c>
      <c r="DN33" s="129">
        <f t="shared" si="270"/>
        <v>0</v>
      </c>
      <c r="DO33" s="129">
        <f t="shared" si="270"/>
        <v>0</v>
      </c>
      <c r="DP33" s="129">
        <f t="shared" si="270"/>
        <v>0</v>
      </c>
      <c r="DQ33" s="129">
        <f t="shared" si="270"/>
        <v>0</v>
      </c>
      <c r="DR33" s="129">
        <f t="shared" si="270"/>
        <v>0</v>
      </c>
      <c r="DS33" s="129">
        <f t="shared" si="270"/>
        <v>0</v>
      </c>
      <c r="DT33" s="129">
        <f t="shared" si="270"/>
        <v>0</v>
      </c>
      <c r="DU33" s="129">
        <f t="shared" si="270"/>
        <v>0</v>
      </c>
      <c r="DV33" s="129">
        <f t="shared" si="270"/>
        <v>0</v>
      </c>
      <c r="DW33" s="129">
        <f t="shared" si="270"/>
        <v>0</v>
      </c>
      <c r="DX33" s="129">
        <f t="shared" si="270"/>
        <v>0</v>
      </c>
      <c r="DY33" s="129">
        <f t="shared" si="270"/>
        <v>0</v>
      </c>
      <c r="DZ33" s="129">
        <f t="shared" si="270"/>
        <v>0</v>
      </c>
      <c r="EA33" s="129">
        <f t="shared" si="270"/>
        <v>0</v>
      </c>
      <c r="EB33" s="129">
        <f t="shared" si="270"/>
        <v>0</v>
      </c>
      <c r="EC33" s="129">
        <f t="shared" si="270"/>
        <v>0</v>
      </c>
      <c r="ED33" s="129">
        <f t="shared" si="270"/>
        <v>0</v>
      </c>
      <c r="EE33" s="129">
        <f t="shared" si="270"/>
        <v>0</v>
      </c>
      <c r="EF33" s="129">
        <f t="shared" si="270"/>
        <v>0</v>
      </c>
      <c r="EG33" s="129">
        <f t="shared" si="270"/>
        <v>0</v>
      </c>
      <c r="EH33" s="129">
        <f t="shared" si="270"/>
        <v>0</v>
      </c>
      <c r="EI33" s="129">
        <f t="shared" si="270"/>
        <v>0</v>
      </c>
      <c r="EJ33" s="129">
        <f t="shared" si="270"/>
        <v>0</v>
      </c>
      <c r="EK33" s="129">
        <f t="shared" si="270"/>
        <v>0</v>
      </c>
      <c r="EL33" s="129">
        <f t="shared" si="270"/>
        <v>0</v>
      </c>
      <c r="EM33" s="129">
        <f t="shared" si="270"/>
        <v>0</v>
      </c>
      <c r="EN33" s="129">
        <f t="shared" si="270"/>
        <v>0</v>
      </c>
      <c r="EO33" s="129">
        <f t="shared" si="270"/>
        <v>0</v>
      </c>
      <c r="EP33" s="129">
        <f t="shared" si="270"/>
        <v>0</v>
      </c>
      <c r="EQ33" s="129">
        <f>SUM(EQ26:EQ32)</f>
        <v>0</v>
      </c>
      <c r="ER33" s="129">
        <f>SUM(ER26:ER32)</f>
        <v>0</v>
      </c>
      <c r="ES33" s="129">
        <f>SUM(ES26:ES32)</f>
        <v>0</v>
      </c>
      <c r="ET33" s="129">
        <f>SUM(ET26:ET32)</f>
        <v>0</v>
      </c>
    </row>
    <row r="34" spans="7:150" ht="15.75" x14ac:dyDescent="0.25">
      <c r="G34" s="130">
        <f>SUM(G26:G33)</f>
        <v>0</v>
      </c>
      <c r="H34" s="130">
        <f>SUM(H26:H33)</f>
        <v>0</v>
      </c>
      <c r="I34" s="130"/>
      <c r="J34" s="130">
        <f t="shared" ref="J34:P34" si="271">SUM(J26:J33)</f>
        <v>0</v>
      </c>
      <c r="K34" s="130">
        <f t="shared" si="271"/>
        <v>0</v>
      </c>
      <c r="L34" s="130">
        <f t="shared" si="271"/>
        <v>0</v>
      </c>
      <c r="M34" s="130">
        <f t="shared" si="271"/>
        <v>0</v>
      </c>
      <c r="N34" s="130">
        <f t="shared" si="271"/>
        <v>0</v>
      </c>
      <c r="O34" s="130">
        <f t="shared" si="271"/>
        <v>0</v>
      </c>
      <c r="P34" s="130">
        <f t="shared" si="271"/>
        <v>0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</row>
    <row r="35" spans="7:150" x14ac:dyDescent="0.25">
      <c r="R35" s="10"/>
      <c r="S35"/>
      <c r="T35" s="8"/>
      <c r="U35" s="9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</row>
    <row r="36" spans="7:150" x14ac:dyDescent="0.25">
      <c r="R36" s="10"/>
      <c r="S36"/>
      <c r="T36" s="8"/>
      <c r="U36" s="9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</row>
    <row r="37" spans="7:150" x14ac:dyDescent="0.2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</row>
    <row r="38" spans="7:150" x14ac:dyDescent="0.2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</row>
    <row r="39" spans="7:150" x14ac:dyDescent="0.2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</row>
    <row r="40" spans="7:150" x14ac:dyDescent="0.2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</row>
    <row r="41" spans="7:150" x14ac:dyDescent="0.2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</row>
    <row r="42" spans="7:150" x14ac:dyDescent="0.2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</row>
    <row r="43" spans="7:150" x14ac:dyDescent="0.2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</row>
    <row r="44" spans="7:150" x14ac:dyDescent="0.2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</row>
    <row r="45" spans="7:150" x14ac:dyDescent="0.2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</row>
    <row r="46" spans="7:150" x14ac:dyDescent="0.2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</row>
    <row r="47" spans="7:150" x14ac:dyDescent="0.2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</row>
    <row r="48" spans="7:150" x14ac:dyDescent="0.2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W99"/>
  <sheetViews>
    <sheetView showGridLines="0" view="pageBreakPreview" topLeftCell="A115" zoomScale="70" zoomScaleNormal="70" zoomScaleSheetLayoutView="70" workbookViewId="0">
      <selection activeCell="A94" sqref="A94"/>
    </sheetView>
  </sheetViews>
  <sheetFormatPr baseColWidth="10" defaultColWidth="11.42578125" defaultRowHeight="15" outlineLevelRow="1" outlineLevelCol="1" x14ac:dyDescent="0.25"/>
  <cols>
    <col min="1" max="1" width="7.28515625" customWidth="1"/>
    <col min="2" max="2" width="2.42578125" customWidth="1"/>
    <col min="3" max="3" width="6.7109375" customWidth="1"/>
    <col min="4" max="4" width="49.5703125" customWidth="1"/>
    <col min="5" max="5" width="5.5703125" customWidth="1" outlineLevel="1"/>
    <col min="6" max="6" width="7.85546875" customWidth="1"/>
    <col min="7" max="7" width="9.7109375" customWidth="1"/>
    <col min="8" max="8" width="11.5703125" customWidth="1"/>
    <col min="9" max="9" width="15.28515625" customWidth="1"/>
    <col min="11" max="13" width="11.42578125" customWidth="1" outlineLevel="1"/>
    <col min="15" max="15" width="13.5703125" customWidth="1" outlineLevel="1"/>
    <col min="17" max="17" width="13.85546875" bestFit="1" customWidth="1"/>
    <col min="18" max="18" width="14.5703125" customWidth="1"/>
  </cols>
  <sheetData>
    <row r="3" spans="1:23" x14ac:dyDescent="0.25">
      <c r="R3" s="57"/>
    </row>
    <row r="6" spans="1:23" ht="26.25" x14ac:dyDescent="0.25">
      <c r="C6" s="85" t="e">
        <f>+#REF!</f>
        <v>#REF!</v>
      </c>
      <c r="R6" s="8"/>
    </row>
    <row r="7" spans="1:23" s="1" customFormat="1" ht="6" customHeight="1" x14ac:dyDescent="0.25">
      <c r="D7" s="4"/>
      <c r="S7"/>
      <c r="T7"/>
      <c r="U7"/>
      <c r="V7"/>
      <c r="W7"/>
    </row>
    <row r="8" spans="1:23" s="100" customFormat="1" ht="3" customHeight="1" x14ac:dyDescent="0.25"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/>
      <c r="T8"/>
      <c r="U8"/>
      <c r="V8"/>
      <c r="W8"/>
    </row>
    <row r="9" spans="1:23" s="1" customFormat="1" ht="6" customHeight="1" x14ac:dyDescent="0.25">
      <c r="D9" s="4"/>
      <c r="S9"/>
      <c r="T9"/>
      <c r="U9"/>
      <c r="V9"/>
      <c r="W9"/>
    </row>
    <row r="10" spans="1:23" s="100" customFormat="1" ht="15.75" x14ac:dyDescent="0.25">
      <c r="C10" s="171" t="s">
        <v>205</v>
      </c>
      <c r="E10" s="103"/>
      <c r="F10" s="172" t="s">
        <v>206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/>
      <c r="T10"/>
      <c r="U10"/>
      <c r="V10"/>
      <c r="W10"/>
    </row>
    <row r="11" spans="1:23" s="1" customFormat="1" ht="6" customHeight="1" x14ac:dyDescent="0.25">
      <c r="D11" s="4"/>
      <c r="S11"/>
      <c r="T11"/>
      <c r="U11"/>
      <c r="V11"/>
      <c r="W11"/>
    </row>
    <row r="12" spans="1:23" s="1" customFormat="1" x14ac:dyDescent="0.25">
      <c r="C12" s="58" t="s">
        <v>207</v>
      </c>
      <c r="D12" s="5"/>
      <c r="E12" s="5"/>
      <c r="F12" s="5"/>
      <c r="G12" s="6"/>
      <c r="H12" s="6"/>
      <c r="I12" s="6"/>
      <c r="J12" s="6"/>
      <c r="K12" s="3"/>
      <c r="L12" s="3"/>
      <c r="M12" s="3"/>
      <c r="N12" s="2"/>
      <c r="O12" s="2"/>
      <c r="P12" s="2"/>
      <c r="Q12" s="2"/>
      <c r="R12" s="2"/>
      <c r="S12"/>
      <c r="T12"/>
      <c r="U12"/>
      <c r="V12"/>
      <c r="W12"/>
    </row>
    <row r="13" spans="1:23" s="1" customFormat="1" ht="6" customHeight="1" x14ac:dyDescent="0.25">
      <c r="D13" s="4"/>
      <c r="S13"/>
      <c r="T13"/>
      <c r="U13"/>
      <c r="V13"/>
      <c r="W13"/>
    </row>
    <row r="14" spans="1:23" s="131" customFormat="1" x14ac:dyDescent="0.25">
      <c r="C14" s="227"/>
      <c r="D14" s="227" t="s">
        <v>208</v>
      </c>
      <c r="E14" s="132"/>
      <c r="F14" s="133" t="s">
        <v>209</v>
      </c>
      <c r="G14" s="133" t="s">
        <v>210</v>
      </c>
      <c r="H14" s="133" t="s">
        <v>43</v>
      </c>
      <c r="I14" s="133" t="s">
        <v>211</v>
      </c>
      <c r="J14" s="133"/>
      <c r="K14" s="133"/>
      <c r="L14" s="133"/>
      <c r="M14" s="133"/>
      <c r="N14" s="133" t="s">
        <v>212</v>
      </c>
      <c r="O14" s="133" t="s">
        <v>45</v>
      </c>
      <c r="P14" s="133" t="s">
        <v>213</v>
      </c>
      <c r="Q14" s="133" t="s">
        <v>214</v>
      </c>
      <c r="R14" s="133" t="s">
        <v>215</v>
      </c>
      <c r="S14"/>
      <c r="T14"/>
      <c r="U14"/>
      <c r="V14"/>
      <c r="W14"/>
    </row>
    <row r="15" spans="1:23" s="131" customFormat="1" ht="14.25" customHeight="1" x14ac:dyDescent="0.25">
      <c r="C15" s="228"/>
      <c r="D15" s="228"/>
      <c r="E15" s="134"/>
      <c r="F15" s="135" t="s">
        <v>216</v>
      </c>
      <c r="G15" s="135" t="s">
        <v>217</v>
      </c>
      <c r="H15" s="135" t="s">
        <v>65</v>
      </c>
      <c r="I15" s="136" t="s">
        <v>218</v>
      </c>
      <c r="J15" s="135" t="s">
        <v>219</v>
      </c>
      <c r="K15" s="137" t="s">
        <v>220</v>
      </c>
      <c r="L15" s="137" t="s">
        <v>221</v>
      </c>
      <c r="M15" s="137" t="s">
        <v>222</v>
      </c>
      <c r="N15" s="135" t="s">
        <v>223</v>
      </c>
      <c r="O15" s="137" t="s">
        <v>224</v>
      </c>
      <c r="P15" s="135" t="s">
        <v>225</v>
      </c>
      <c r="Q15" s="135" t="s">
        <v>226</v>
      </c>
      <c r="R15" s="135" t="s">
        <v>227</v>
      </c>
      <c r="S15"/>
      <c r="T15"/>
      <c r="U15"/>
      <c r="V15"/>
      <c r="W15"/>
    </row>
    <row r="16" spans="1:23" s="1" customFormat="1" ht="6" customHeight="1" x14ac:dyDescent="0.25">
      <c r="A16"/>
      <c r="B16"/>
      <c r="D16" s="4"/>
      <c r="S16"/>
      <c r="T16"/>
      <c r="U16"/>
      <c r="V16"/>
      <c r="W16"/>
    </row>
    <row r="17" spans="1:23" s="1" customFormat="1" ht="6" customHeight="1" x14ac:dyDescent="0.25">
      <c r="A17"/>
      <c r="B17"/>
      <c r="D17" s="4"/>
      <c r="S17"/>
      <c r="T17"/>
      <c r="U17"/>
      <c r="V17"/>
      <c r="W17"/>
    </row>
    <row r="18" spans="1:23" s="1" customFormat="1" ht="15" customHeight="1" x14ac:dyDescent="0.25">
      <c r="A18"/>
      <c r="B18"/>
      <c r="C18" s="59"/>
      <c r="D18" s="4"/>
      <c r="S18"/>
      <c r="T18"/>
      <c r="U18"/>
      <c r="V18"/>
      <c r="W18"/>
    </row>
    <row r="19" spans="1:23" s="60" customFormat="1" ht="15" customHeight="1" x14ac:dyDescent="0.25">
      <c r="D19" s="61"/>
      <c r="E19" s="62"/>
      <c r="F19" s="63"/>
      <c r="G19" s="90"/>
      <c r="H19" s="64"/>
      <c r="I19" s="65"/>
      <c r="J19" s="66"/>
      <c r="K19" s="65"/>
      <c r="L19" s="63"/>
      <c r="M19" s="63"/>
      <c r="N19" s="63"/>
      <c r="O19" s="67"/>
      <c r="P19" s="65"/>
      <c r="Q19" s="65"/>
      <c r="R19" s="68"/>
      <c r="S19"/>
      <c r="T19"/>
      <c r="U19"/>
      <c r="V19"/>
      <c r="W19"/>
    </row>
    <row r="20" spans="1:23" s="60" customFormat="1" ht="15" customHeight="1" x14ac:dyDescent="0.25">
      <c r="D20" s="61"/>
      <c r="E20" s="62"/>
      <c r="F20" s="63"/>
      <c r="G20" s="90"/>
      <c r="H20" s="64"/>
      <c r="I20" s="65"/>
      <c r="J20" s="66"/>
      <c r="K20" s="65"/>
      <c r="L20" s="63"/>
      <c r="M20" s="63"/>
      <c r="N20" s="63"/>
      <c r="O20" s="67"/>
      <c r="P20" s="65"/>
      <c r="Q20" s="65"/>
      <c r="R20" s="68"/>
      <c r="S20"/>
      <c r="T20"/>
      <c r="U20"/>
      <c r="V20"/>
      <c r="W20"/>
    </row>
    <row r="21" spans="1:23" s="1" customFormat="1" ht="15" customHeight="1" x14ac:dyDescent="0.25">
      <c r="A21"/>
      <c r="B21"/>
      <c r="C21" s="59"/>
      <c r="D21" s="4"/>
      <c r="S21"/>
      <c r="T21"/>
      <c r="U21"/>
      <c r="V21"/>
      <c r="W21"/>
    </row>
    <row r="22" spans="1:23" s="60" customFormat="1" ht="15" customHeight="1" x14ac:dyDescent="0.25">
      <c r="D22" s="61"/>
      <c r="E22" s="62"/>
      <c r="F22" s="63"/>
      <c r="G22" s="90"/>
      <c r="H22" s="64"/>
      <c r="I22" s="65"/>
      <c r="J22" s="66"/>
      <c r="K22" s="65"/>
      <c r="L22" s="63"/>
      <c r="M22" s="63"/>
      <c r="N22" s="63"/>
      <c r="O22" s="67"/>
      <c r="P22" s="65"/>
      <c r="Q22" s="65"/>
      <c r="R22" s="68"/>
      <c r="S22"/>
      <c r="T22"/>
      <c r="U22"/>
      <c r="V22"/>
      <c r="W22"/>
    </row>
    <row r="23" spans="1:23" s="60" customFormat="1" ht="15" customHeight="1" x14ac:dyDescent="0.25">
      <c r="D23" s="61"/>
      <c r="E23" s="62"/>
      <c r="F23" s="63"/>
      <c r="G23" s="90"/>
      <c r="H23" s="64"/>
      <c r="I23" s="65"/>
      <c r="J23" s="66"/>
      <c r="K23" s="65"/>
      <c r="L23" s="63"/>
      <c r="M23" s="63"/>
      <c r="N23" s="63"/>
      <c r="O23" s="67"/>
      <c r="P23" s="65"/>
      <c r="Q23" s="65"/>
      <c r="R23" s="68"/>
      <c r="S23"/>
      <c r="T23"/>
      <c r="U23"/>
      <c r="V23"/>
      <c r="W23"/>
    </row>
    <row r="24" spans="1:23" s="1" customFormat="1" ht="6" customHeight="1" x14ac:dyDescent="0.25">
      <c r="A24"/>
      <c r="B24"/>
      <c r="D24" s="4"/>
      <c r="R24" s="69"/>
      <c r="S24"/>
      <c r="T24"/>
      <c r="U24"/>
      <c r="V24"/>
      <c r="W24"/>
    </row>
    <row r="25" spans="1:23" s="131" customFormat="1" x14ac:dyDescent="0.25">
      <c r="C25" s="138"/>
      <c r="D25" s="139"/>
      <c r="E25" s="139"/>
      <c r="F25" s="139"/>
      <c r="G25" s="139"/>
      <c r="H25" s="140" t="s">
        <v>228</v>
      </c>
      <c r="I25" s="139"/>
      <c r="J25" s="139"/>
      <c r="K25" s="139"/>
      <c r="L25" s="139"/>
      <c r="M25" s="139"/>
      <c r="N25" s="139"/>
      <c r="O25" s="139"/>
      <c r="P25" s="139"/>
      <c r="Q25" s="139"/>
      <c r="R25" s="141">
        <f>SUM(R16:R24)</f>
        <v>0</v>
      </c>
      <c r="S25"/>
      <c r="T25"/>
      <c r="U25"/>
      <c r="V25"/>
      <c r="W25"/>
    </row>
    <row r="27" spans="1:23" s="1" customFormat="1" x14ac:dyDescent="0.25">
      <c r="C27" s="58" t="s">
        <v>229</v>
      </c>
      <c r="D27" s="5"/>
      <c r="E27" s="5"/>
      <c r="F27" s="5"/>
      <c r="G27" s="6"/>
      <c r="H27" s="6"/>
      <c r="I27" s="6"/>
      <c r="J27" s="6"/>
      <c r="K27" s="3"/>
      <c r="L27" s="3"/>
      <c r="M27" s="3"/>
      <c r="N27" s="2"/>
      <c r="O27" s="2"/>
      <c r="P27" s="2"/>
      <c r="Q27" s="2"/>
      <c r="R27" s="2"/>
      <c r="S27"/>
      <c r="T27"/>
      <c r="U27"/>
      <c r="V27"/>
      <c r="W27"/>
    </row>
    <row r="28" spans="1:23" s="1" customFormat="1" ht="6" customHeight="1" x14ac:dyDescent="0.25">
      <c r="D28" s="4"/>
      <c r="S28"/>
      <c r="T28"/>
      <c r="U28"/>
      <c r="V28"/>
      <c r="W28"/>
    </row>
    <row r="29" spans="1:23" s="131" customFormat="1" x14ac:dyDescent="0.25">
      <c r="C29" s="227" t="s">
        <v>64</v>
      </c>
      <c r="D29" s="227" t="s">
        <v>42</v>
      </c>
      <c r="E29" s="132"/>
      <c r="F29" s="133" t="s">
        <v>209</v>
      </c>
      <c r="G29" s="133" t="s">
        <v>210</v>
      </c>
      <c r="H29" s="133" t="s">
        <v>43</v>
      </c>
      <c r="I29" s="133" t="s">
        <v>211</v>
      </c>
      <c r="J29" s="133"/>
      <c r="K29" s="133"/>
      <c r="L29" s="133"/>
      <c r="M29" s="133"/>
      <c r="N29" s="133" t="s">
        <v>212</v>
      </c>
      <c r="O29" s="133" t="s">
        <v>45</v>
      </c>
      <c r="P29" s="133" t="s">
        <v>213</v>
      </c>
      <c r="Q29" s="133"/>
      <c r="R29" s="133" t="s">
        <v>215</v>
      </c>
      <c r="S29"/>
      <c r="T29"/>
      <c r="U29"/>
      <c r="V29"/>
      <c r="W29"/>
    </row>
    <row r="30" spans="1:23" s="131" customFormat="1" ht="14.25" customHeight="1" x14ac:dyDescent="0.25">
      <c r="C30" s="228"/>
      <c r="D30" s="228"/>
      <c r="E30" s="134"/>
      <c r="F30" s="135" t="s">
        <v>230</v>
      </c>
      <c r="G30" s="135" t="s">
        <v>217</v>
      </c>
      <c r="H30" s="135" t="s">
        <v>65</v>
      </c>
      <c r="I30" s="136" t="s">
        <v>218</v>
      </c>
      <c r="J30" s="135" t="s">
        <v>219</v>
      </c>
      <c r="K30" s="137"/>
      <c r="L30" s="137"/>
      <c r="M30" s="137"/>
      <c r="N30" s="135" t="s">
        <v>223</v>
      </c>
      <c r="O30" s="137" t="s">
        <v>224</v>
      </c>
      <c r="P30" s="135" t="s">
        <v>225</v>
      </c>
      <c r="Q30" s="135"/>
      <c r="R30" s="135" t="s">
        <v>227</v>
      </c>
      <c r="S30"/>
      <c r="T30"/>
      <c r="U30"/>
      <c r="V30"/>
      <c r="W30"/>
    </row>
    <row r="31" spans="1:23" s="1" customFormat="1" ht="6" customHeight="1" x14ac:dyDescent="0.25">
      <c r="A31"/>
      <c r="B31"/>
      <c r="D31" s="4"/>
      <c r="S31"/>
      <c r="T31"/>
      <c r="U31"/>
      <c r="V31"/>
      <c r="W31"/>
    </row>
    <row r="32" spans="1:23" s="1" customFormat="1" ht="15" customHeight="1" x14ac:dyDescent="0.25">
      <c r="A32"/>
      <c r="B32"/>
      <c r="C32" s="59"/>
      <c r="D32" s="4"/>
      <c r="S32"/>
      <c r="T32"/>
      <c r="U32"/>
      <c r="V32"/>
      <c r="W32"/>
    </row>
    <row r="33" spans="1:23" x14ac:dyDescent="0.25">
      <c r="C33" s="70"/>
      <c r="D33" s="61"/>
      <c r="E33" s="61"/>
      <c r="F33" s="63"/>
      <c r="G33" s="90"/>
      <c r="H33" s="64"/>
      <c r="I33" s="65"/>
      <c r="J33" s="66"/>
      <c r="K33" s="65"/>
      <c r="L33" s="63"/>
      <c r="M33" s="63"/>
      <c r="N33" s="63"/>
      <c r="O33" s="67"/>
      <c r="P33" s="65"/>
      <c r="Q33" s="65"/>
      <c r="R33" s="68"/>
    </row>
    <row r="34" spans="1:23" x14ac:dyDescent="0.25">
      <c r="C34" s="70"/>
      <c r="D34" s="61"/>
      <c r="E34" s="61"/>
      <c r="F34" s="63"/>
      <c r="G34" s="90"/>
      <c r="H34" s="64"/>
      <c r="I34" s="65"/>
      <c r="J34" s="66"/>
      <c r="K34" s="65"/>
      <c r="L34" s="63"/>
      <c r="M34" s="63"/>
      <c r="N34" s="63"/>
      <c r="O34" s="67"/>
      <c r="P34" s="65"/>
      <c r="Q34" s="65"/>
      <c r="R34" s="68"/>
    </row>
    <row r="35" spans="1:23" x14ac:dyDescent="0.25">
      <c r="C35" s="70"/>
      <c r="D35" s="61"/>
      <c r="E35" s="61"/>
      <c r="F35" s="63"/>
      <c r="G35" s="90"/>
      <c r="H35" s="71"/>
      <c r="I35" s="65"/>
      <c r="J35" s="66"/>
      <c r="K35" s="65"/>
      <c r="L35" s="63"/>
      <c r="M35" s="63"/>
      <c r="N35" s="63"/>
      <c r="O35" s="67"/>
      <c r="P35" s="65"/>
      <c r="Q35" s="65"/>
      <c r="R35" s="68"/>
    </row>
    <row r="36" spans="1:23" s="1" customFormat="1" ht="15" customHeight="1" x14ac:dyDescent="0.25">
      <c r="A36"/>
      <c r="B36"/>
      <c r="C36" s="59"/>
      <c r="D36" s="4"/>
      <c r="S36"/>
      <c r="T36"/>
      <c r="U36"/>
      <c r="V36"/>
      <c r="W36"/>
    </row>
    <row r="37" spans="1:23" x14ac:dyDescent="0.25">
      <c r="C37" s="70"/>
      <c r="D37" s="61"/>
      <c r="E37" s="61"/>
      <c r="F37" s="63"/>
      <c r="G37" s="90"/>
      <c r="H37" s="64"/>
      <c r="I37" s="65"/>
      <c r="J37" s="65"/>
      <c r="K37" s="65"/>
      <c r="L37" s="63"/>
      <c r="M37" s="63"/>
      <c r="N37" s="63"/>
      <c r="O37" s="67"/>
      <c r="P37" s="65"/>
      <c r="Q37" s="65"/>
      <c r="R37" s="68"/>
    </row>
    <row r="38" spans="1:23" s="1" customFormat="1" ht="6" customHeight="1" x14ac:dyDescent="0.25">
      <c r="A38"/>
      <c r="B38"/>
      <c r="D38" s="4"/>
      <c r="R38" s="69"/>
      <c r="S38"/>
      <c r="T38"/>
      <c r="U38"/>
      <c r="V38"/>
      <c r="W38"/>
    </row>
    <row r="39" spans="1:23" s="131" customFormat="1" x14ac:dyDescent="0.25">
      <c r="C39" s="138"/>
      <c r="D39" s="139"/>
      <c r="E39" s="139"/>
      <c r="F39" s="139"/>
      <c r="G39" s="139"/>
      <c r="H39" s="140" t="s">
        <v>231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41">
        <f>SUM(R31:R38)</f>
        <v>0</v>
      </c>
      <c r="S39"/>
      <c r="T39"/>
      <c r="U39"/>
      <c r="V39"/>
      <c r="W39"/>
    </row>
    <row r="40" spans="1:23" x14ac:dyDescent="0.25">
      <c r="R40" s="10"/>
    </row>
    <row r="41" spans="1:23" s="1" customFormat="1" x14ac:dyDescent="0.25">
      <c r="C41" s="58" t="s">
        <v>232</v>
      </c>
      <c r="D41" s="5"/>
      <c r="E41" s="5"/>
      <c r="F41" s="5"/>
      <c r="G41" s="6"/>
      <c r="H41" s="6"/>
      <c r="I41" s="6"/>
      <c r="J41" s="6"/>
      <c r="K41" s="3"/>
      <c r="L41" s="3"/>
      <c r="M41" s="3"/>
      <c r="N41" s="2"/>
      <c r="O41" s="2"/>
      <c r="P41" s="2"/>
      <c r="Q41" s="2"/>
      <c r="R41" s="72"/>
      <c r="S41"/>
      <c r="T41"/>
      <c r="U41"/>
      <c r="V41"/>
      <c r="W41"/>
    </row>
    <row r="42" spans="1:23" s="1" customFormat="1" ht="6" customHeight="1" x14ac:dyDescent="0.25">
      <c r="D42" s="4"/>
      <c r="R42" s="69"/>
      <c r="S42"/>
      <c r="T42"/>
      <c r="U42"/>
      <c r="V42"/>
      <c r="W42"/>
    </row>
    <row r="43" spans="1:23" s="131" customFormat="1" x14ac:dyDescent="0.25">
      <c r="C43" s="227" t="s">
        <v>64</v>
      </c>
      <c r="D43" s="227" t="s">
        <v>42</v>
      </c>
      <c r="E43" s="132"/>
      <c r="F43" s="133" t="s">
        <v>209</v>
      </c>
      <c r="G43" s="133" t="s">
        <v>210</v>
      </c>
      <c r="H43" s="133" t="s">
        <v>43</v>
      </c>
      <c r="I43" s="133" t="s">
        <v>211</v>
      </c>
      <c r="J43" s="133"/>
      <c r="K43" s="133"/>
      <c r="L43" s="133"/>
      <c r="M43" s="133"/>
      <c r="N43" s="133" t="s">
        <v>212</v>
      </c>
      <c r="O43" s="133" t="s">
        <v>45</v>
      </c>
      <c r="P43" s="133" t="s">
        <v>213</v>
      </c>
      <c r="Q43" s="133"/>
      <c r="R43" s="142" t="s">
        <v>215</v>
      </c>
      <c r="S43"/>
      <c r="T43"/>
      <c r="U43"/>
      <c r="V43"/>
      <c r="W43"/>
    </row>
    <row r="44" spans="1:23" s="131" customFormat="1" ht="14.25" customHeight="1" x14ac:dyDescent="0.25">
      <c r="C44" s="228"/>
      <c r="D44" s="228"/>
      <c r="E44" s="134"/>
      <c r="F44" s="135" t="s">
        <v>230</v>
      </c>
      <c r="G44" s="135" t="s">
        <v>217</v>
      </c>
      <c r="H44" s="135" t="s">
        <v>65</v>
      </c>
      <c r="I44" s="136" t="s">
        <v>218</v>
      </c>
      <c r="J44" s="135" t="s">
        <v>219</v>
      </c>
      <c r="K44" s="137"/>
      <c r="L44" s="137"/>
      <c r="M44" s="137"/>
      <c r="N44" s="135" t="s">
        <v>223</v>
      </c>
      <c r="O44" s="137" t="s">
        <v>224</v>
      </c>
      <c r="P44" s="135" t="s">
        <v>225</v>
      </c>
      <c r="Q44" s="135"/>
      <c r="R44" s="143" t="s">
        <v>227</v>
      </c>
      <c r="S44"/>
      <c r="T44"/>
      <c r="U44"/>
      <c r="V44"/>
      <c r="W44"/>
    </row>
    <row r="45" spans="1:23" s="1" customFormat="1" ht="6" customHeight="1" x14ac:dyDescent="0.25">
      <c r="A45"/>
      <c r="B45"/>
      <c r="D45" s="4"/>
      <c r="R45" s="69"/>
      <c r="S45"/>
      <c r="T45"/>
      <c r="U45"/>
      <c r="V45"/>
      <c r="W45"/>
    </row>
    <row r="46" spans="1:23" s="1" customFormat="1" ht="15" customHeight="1" x14ac:dyDescent="0.25">
      <c r="A46"/>
      <c r="B46"/>
      <c r="C46" s="59"/>
      <c r="D46" s="4"/>
      <c r="S46"/>
      <c r="T46"/>
      <c r="U46"/>
      <c r="V46"/>
      <c r="W46"/>
    </row>
    <row r="47" spans="1:23" x14ac:dyDescent="0.25">
      <c r="C47" s="70"/>
      <c r="D47" s="61"/>
      <c r="E47" s="61"/>
      <c r="F47" s="63"/>
      <c r="G47" s="90"/>
      <c r="H47" s="64"/>
      <c r="I47" s="65"/>
      <c r="J47" s="66"/>
      <c r="K47" s="65"/>
      <c r="L47" s="63"/>
      <c r="M47" s="63"/>
      <c r="N47" s="63"/>
      <c r="O47" s="67"/>
      <c r="P47" s="65"/>
      <c r="Q47" s="65"/>
      <c r="R47" s="68"/>
    </row>
    <row r="48" spans="1:23" x14ac:dyDescent="0.25">
      <c r="C48" s="70"/>
      <c r="D48" s="61"/>
      <c r="E48" s="61"/>
      <c r="F48" s="63"/>
      <c r="G48" s="90"/>
      <c r="H48" s="64"/>
      <c r="I48" s="65"/>
      <c r="J48" s="66"/>
      <c r="K48" s="65"/>
      <c r="L48" s="63"/>
      <c r="M48" s="63"/>
      <c r="N48" s="63"/>
      <c r="O48" s="67"/>
      <c r="P48" s="65"/>
      <c r="Q48" s="65"/>
      <c r="R48" s="68"/>
    </row>
    <row r="49" spans="1:23" x14ac:dyDescent="0.25">
      <c r="C49" s="70"/>
      <c r="D49" s="61"/>
      <c r="E49" s="61"/>
      <c r="F49" s="63"/>
      <c r="G49" s="90"/>
      <c r="H49" s="64"/>
      <c r="I49" s="65"/>
      <c r="J49" s="66"/>
      <c r="K49" s="65"/>
      <c r="L49" s="63"/>
      <c r="M49" s="63"/>
      <c r="N49" s="63"/>
      <c r="O49" s="67"/>
      <c r="P49" s="65"/>
      <c r="Q49" s="65"/>
      <c r="R49" s="68"/>
    </row>
    <row r="50" spans="1:23" s="1" customFormat="1" ht="15" customHeight="1" x14ac:dyDescent="0.25">
      <c r="A50"/>
      <c r="B50"/>
      <c r="C50" s="59"/>
      <c r="D50" s="4"/>
      <c r="S50"/>
      <c r="T50"/>
      <c r="U50"/>
      <c r="V50"/>
      <c r="W50"/>
    </row>
    <row r="51" spans="1:23" x14ac:dyDescent="0.25">
      <c r="C51" s="70"/>
      <c r="D51" s="61"/>
      <c r="E51" s="61"/>
      <c r="F51" s="63"/>
      <c r="G51" s="90"/>
      <c r="H51" s="64"/>
      <c r="I51" s="65"/>
      <c r="J51" s="65"/>
      <c r="K51" s="65"/>
      <c r="L51" s="63"/>
      <c r="M51" s="63"/>
      <c r="N51" s="63"/>
      <c r="O51" s="67"/>
      <c r="P51" s="65"/>
      <c r="Q51" s="65"/>
      <c r="R51" s="68"/>
    </row>
    <row r="52" spans="1:23" s="1" customFormat="1" ht="6" customHeight="1" x14ac:dyDescent="0.25">
      <c r="A52"/>
      <c r="B52"/>
      <c r="D52" s="4"/>
      <c r="R52" s="69"/>
      <c r="S52"/>
      <c r="T52"/>
      <c r="U52"/>
      <c r="V52"/>
      <c r="W52"/>
    </row>
    <row r="53" spans="1:23" s="131" customFormat="1" x14ac:dyDescent="0.25">
      <c r="C53" s="138"/>
      <c r="D53" s="139"/>
      <c r="E53" s="139"/>
      <c r="F53" s="139"/>
      <c r="G53" s="139"/>
      <c r="H53" s="140" t="s">
        <v>233</v>
      </c>
      <c r="I53" s="139"/>
      <c r="J53" s="139"/>
      <c r="K53" s="139"/>
      <c r="L53" s="139"/>
      <c r="M53" s="139"/>
      <c r="N53" s="139"/>
      <c r="O53" s="139"/>
      <c r="P53" s="139"/>
      <c r="Q53" s="139"/>
      <c r="R53" s="141">
        <f>SUM(R45:R52)</f>
        <v>0</v>
      </c>
      <c r="S53"/>
      <c r="T53"/>
      <c r="U53"/>
      <c r="V53"/>
      <c r="W53"/>
    </row>
    <row r="54" spans="1:23" x14ac:dyDescent="0.25">
      <c r="R54" s="10"/>
    </row>
    <row r="55" spans="1:23" s="1" customFormat="1" x14ac:dyDescent="0.25">
      <c r="C55" s="58" t="s">
        <v>234</v>
      </c>
      <c r="D55" s="5"/>
      <c r="E55" s="5"/>
      <c r="F55" s="5"/>
      <c r="G55" s="6"/>
      <c r="H55" s="6"/>
      <c r="I55" s="6"/>
      <c r="J55" s="6"/>
      <c r="K55" s="3"/>
      <c r="L55" s="3"/>
      <c r="M55" s="3"/>
      <c r="N55" s="2"/>
      <c r="O55" s="2"/>
      <c r="P55" s="2"/>
      <c r="Q55" s="2"/>
      <c r="R55" s="72"/>
      <c r="S55"/>
      <c r="T55"/>
      <c r="U55"/>
      <c r="V55"/>
      <c r="W55"/>
    </row>
    <row r="56" spans="1:23" s="1" customFormat="1" ht="6" customHeight="1" x14ac:dyDescent="0.25">
      <c r="D56" s="4"/>
      <c r="R56" s="69"/>
      <c r="S56"/>
      <c r="T56"/>
      <c r="U56"/>
      <c r="V56"/>
      <c r="W56"/>
    </row>
    <row r="57" spans="1:23" s="131" customFormat="1" x14ac:dyDescent="0.25">
      <c r="C57" s="227" t="s">
        <v>64</v>
      </c>
      <c r="D57" s="227" t="s">
        <v>42</v>
      </c>
      <c r="E57" s="132"/>
      <c r="F57" s="133" t="s">
        <v>209</v>
      </c>
      <c r="G57" s="133" t="s">
        <v>210</v>
      </c>
      <c r="H57" s="133" t="s">
        <v>43</v>
      </c>
      <c r="I57" s="133" t="s">
        <v>45</v>
      </c>
      <c r="J57" s="133" t="s">
        <v>44</v>
      </c>
      <c r="K57" s="133"/>
      <c r="L57" s="133"/>
      <c r="M57" s="133"/>
      <c r="N57" s="133" t="s">
        <v>235</v>
      </c>
      <c r="O57" s="133"/>
      <c r="P57" s="133" t="s">
        <v>213</v>
      </c>
      <c r="Q57" s="133" t="s">
        <v>236</v>
      </c>
      <c r="R57" s="142" t="s">
        <v>215</v>
      </c>
      <c r="S57"/>
      <c r="T57"/>
      <c r="U57"/>
      <c r="V57"/>
      <c r="W57"/>
    </row>
    <row r="58" spans="1:23" s="131" customFormat="1" ht="14.25" customHeight="1" x14ac:dyDescent="0.25">
      <c r="C58" s="228"/>
      <c r="D58" s="228"/>
      <c r="E58" s="134"/>
      <c r="F58" s="135" t="s">
        <v>230</v>
      </c>
      <c r="G58" s="135" t="s">
        <v>217</v>
      </c>
      <c r="H58" s="135" t="s">
        <v>65</v>
      </c>
      <c r="I58" s="136" t="s">
        <v>237</v>
      </c>
      <c r="J58" s="135" t="s">
        <v>238</v>
      </c>
      <c r="K58" s="137"/>
      <c r="L58" s="137"/>
      <c r="M58" s="137"/>
      <c r="N58" s="135" t="s">
        <v>210</v>
      </c>
      <c r="O58" s="137"/>
      <c r="P58" s="135" t="s">
        <v>225</v>
      </c>
      <c r="Q58" s="135" t="s">
        <v>239</v>
      </c>
      <c r="R58" s="143" t="s">
        <v>227</v>
      </c>
      <c r="S58"/>
      <c r="T58"/>
      <c r="U58"/>
      <c r="V58"/>
      <c r="W58"/>
    </row>
    <row r="59" spans="1:23" s="1" customFormat="1" ht="6" customHeight="1" x14ac:dyDescent="0.25">
      <c r="A59"/>
      <c r="B59"/>
      <c r="D59" s="4"/>
      <c r="R59" s="69"/>
      <c r="S59"/>
      <c r="T59"/>
      <c r="U59"/>
      <c r="V59"/>
      <c r="W59"/>
    </row>
    <row r="60" spans="1:23" s="1" customFormat="1" ht="15" customHeight="1" x14ac:dyDescent="0.25">
      <c r="A60"/>
      <c r="B60"/>
      <c r="C60" s="59"/>
      <c r="D60" s="4"/>
      <c r="S60"/>
      <c r="T60"/>
      <c r="U60"/>
      <c r="V60"/>
      <c r="W60"/>
    </row>
    <row r="61" spans="1:23" x14ac:dyDescent="0.25">
      <c r="C61" s="70"/>
      <c r="D61" s="61"/>
      <c r="E61" s="65"/>
      <c r="F61" s="63"/>
      <c r="G61" s="90"/>
      <c r="H61" s="64"/>
      <c r="I61" s="73"/>
      <c r="J61" s="65"/>
      <c r="K61" s="65"/>
      <c r="L61" s="63"/>
      <c r="M61" s="63"/>
      <c r="N61" s="74"/>
      <c r="O61" s="67"/>
      <c r="P61" s="65"/>
      <c r="Q61" s="73"/>
      <c r="R61" s="68"/>
    </row>
    <row r="62" spans="1:23" x14ac:dyDescent="0.25">
      <c r="C62" s="70"/>
      <c r="D62" s="61"/>
      <c r="E62" s="65"/>
      <c r="F62" s="63"/>
      <c r="G62" s="90"/>
      <c r="H62" s="64"/>
      <c r="I62" s="73"/>
      <c r="J62" s="65"/>
      <c r="K62" s="65"/>
      <c r="L62" s="63"/>
      <c r="M62" s="63"/>
      <c r="N62" s="74"/>
      <c r="O62" s="67"/>
      <c r="P62" s="65"/>
      <c r="Q62" s="73"/>
      <c r="R62" s="68"/>
    </row>
    <row r="63" spans="1:23" x14ac:dyDescent="0.25">
      <c r="C63" s="70"/>
      <c r="D63" s="61"/>
      <c r="E63" s="65"/>
      <c r="F63" s="63"/>
      <c r="G63" s="90"/>
      <c r="H63" s="64"/>
      <c r="I63" s="73"/>
      <c r="J63" s="65"/>
      <c r="K63" s="65"/>
      <c r="L63" s="63"/>
      <c r="M63" s="63"/>
      <c r="N63" s="74"/>
      <c r="O63" s="67"/>
      <c r="P63" s="65"/>
      <c r="Q63" s="73"/>
      <c r="R63" s="68"/>
    </row>
    <row r="64" spans="1:23" s="1" customFormat="1" ht="15" customHeight="1" x14ac:dyDescent="0.25">
      <c r="A64"/>
      <c r="B64"/>
      <c r="C64" s="59"/>
      <c r="D64" s="4"/>
      <c r="S64"/>
      <c r="T64"/>
      <c r="U64"/>
      <c r="V64"/>
      <c r="W64"/>
    </row>
    <row r="65" spans="1:23" x14ac:dyDescent="0.25">
      <c r="C65" s="70"/>
      <c r="D65" s="61"/>
      <c r="E65" s="65"/>
      <c r="F65" s="63"/>
      <c r="G65" s="90"/>
      <c r="H65" s="64"/>
      <c r="I65" s="73"/>
      <c r="J65" s="65"/>
      <c r="K65" s="65"/>
      <c r="L65" s="63"/>
      <c r="M65" s="63"/>
      <c r="N65" s="74"/>
      <c r="O65" s="67"/>
      <c r="P65" s="65"/>
      <c r="Q65" s="73"/>
      <c r="R65" s="68"/>
    </row>
    <row r="66" spans="1:23" s="1" customFormat="1" ht="6" customHeight="1" x14ac:dyDescent="0.25">
      <c r="A66"/>
      <c r="B66"/>
      <c r="D66" s="4"/>
      <c r="R66" s="69"/>
      <c r="S66"/>
      <c r="T66"/>
      <c r="U66"/>
      <c r="V66"/>
      <c r="W66"/>
    </row>
    <row r="67" spans="1:23" s="131" customFormat="1" x14ac:dyDescent="0.25">
      <c r="C67" s="138"/>
      <c r="D67" s="139"/>
      <c r="E67" s="139"/>
      <c r="F67" s="139"/>
      <c r="G67" s="139"/>
      <c r="H67" s="140"/>
      <c r="I67" s="139" t="s">
        <v>240</v>
      </c>
      <c r="J67" s="139"/>
      <c r="K67" s="139"/>
      <c r="L67" s="139"/>
      <c r="M67" s="139"/>
      <c r="N67" s="139"/>
      <c r="O67" s="139"/>
      <c r="P67" s="139"/>
      <c r="Q67" s="139"/>
      <c r="R67" s="141">
        <f>SUM(R59:R66)</f>
        <v>0</v>
      </c>
      <c r="S67"/>
      <c r="T67"/>
      <c r="U67"/>
      <c r="V67"/>
      <c r="W67"/>
    </row>
    <row r="68" spans="1:23" x14ac:dyDescent="0.25">
      <c r="R68" s="10"/>
    </row>
    <row r="69" spans="1:23" s="1" customFormat="1" x14ac:dyDescent="0.25">
      <c r="C69" s="58" t="s">
        <v>241</v>
      </c>
      <c r="D69" s="5"/>
      <c r="E69" s="5"/>
      <c r="F69" s="5"/>
      <c r="G69" s="6"/>
      <c r="H69" s="6"/>
      <c r="I69" s="6"/>
      <c r="J69" s="6"/>
      <c r="K69" s="3"/>
      <c r="L69" s="3"/>
      <c r="M69" s="3"/>
      <c r="N69" s="2"/>
      <c r="O69" s="2"/>
      <c r="P69" s="2"/>
      <c r="Q69" s="2"/>
      <c r="R69" s="72"/>
      <c r="S69"/>
      <c r="T69"/>
      <c r="U69"/>
      <c r="V69"/>
      <c r="W69"/>
    </row>
    <row r="70" spans="1:23" s="1" customFormat="1" ht="6" customHeight="1" x14ac:dyDescent="0.25">
      <c r="D70" s="4"/>
      <c r="R70" s="69"/>
      <c r="S70"/>
      <c r="T70"/>
      <c r="U70"/>
      <c r="V70"/>
      <c r="W70"/>
    </row>
    <row r="71" spans="1:23" s="131" customFormat="1" x14ac:dyDescent="0.25">
      <c r="C71" s="227" t="s">
        <v>64</v>
      </c>
      <c r="D71" s="227" t="s">
        <v>42</v>
      </c>
      <c r="E71" s="132"/>
      <c r="F71" s="133" t="s">
        <v>209</v>
      </c>
      <c r="G71" s="133" t="s">
        <v>210</v>
      </c>
      <c r="H71" s="133" t="s">
        <v>43</v>
      </c>
      <c r="I71" s="133"/>
      <c r="J71" s="133"/>
      <c r="K71" s="133"/>
      <c r="L71" s="133"/>
      <c r="M71" s="133"/>
      <c r="N71" s="133" t="s">
        <v>212</v>
      </c>
      <c r="O71" s="133" t="s">
        <v>45</v>
      </c>
      <c r="P71" s="133" t="s">
        <v>213</v>
      </c>
      <c r="Q71" s="133"/>
      <c r="R71" s="142" t="s">
        <v>215</v>
      </c>
      <c r="S71"/>
      <c r="T71"/>
      <c r="U71"/>
      <c r="V71"/>
      <c r="W71"/>
    </row>
    <row r="72" spans="1:23" s="131" customFormat="1" ht="14.25" customHeight="1" x14ac:dyDescent="0.25">
      <c r="C72" s="228"/>
      <c r="D72" s="228"/>
      <c r="E72" s="134"/>
      <c r="F72" s="135" t="s">
        <v>230</v>
      </c>
      <c r="G72" s="135" t="s">
        <v>217</v>
      </c>
      <c r="H72" s="135" t="s">
        <v>65</v>
      </c>
      <c r="I72" s="136"/>
      <c r="J72" s="135"/>
      <c r="K72" s="137"/>
      <c r="L72" s="137"/>
      <c r="M72" s="137"/>
      <c r="N72" s="135" t="s">
        <v>223</v>
      </c>
      <c r="O72" s="137" t="s">
        <v>224</v>
      </c>
      <c r="P72" s="135" t="s">
        <v>225</v>
      </c>
      <c r="Q72" s="135"/>
      <c r="R72" s="143" t="s">
        <v>227</v>
      </c>
      <c r="S72"/>
      <c r="T72"/>
      <c r="U72"/>
      <c r="V72"/>
      <c r="W72"/>
    </row>
    <row r="73" spans="1:23" s="1" customFormat="1" ht="6" customHeight="1" x14ac:dyDescent="0.25">
      <c r="A73"/>
      <c r="B73"/>
      <c r="D73" s="4"/>
      <c r="R73" s="69"/>
      <c r="S73"/>
      <c r="T73"/>
      <c r="U73"/>
      <c r="V73"/>
      <c r="W73"/>
    </row>
    <row r="74" spans="1:23" s="1" customFormat="1" ht="15" customHeight="1" x14ac:dyDescent="0.25">
      <c r="A74"/>
      <c r="B74"/>
      <c r="C74" s="59"/>
      <c r="D74" s="4"/>
      <c r="S74"/>
      <c r="T74"/>
      <c r="U74"/>
      <c r="V74"/>
      <c r="W74"/>
    </row>
    <row r="75" spans="1:23" x14ac:dyDescent="0.25">
      <c r="C75" s="70"/>
      <c r="D75" s="61"/>
      <c r="E75" s="65"/>
      <c r="F75" s="63"/>
      <c r="G75" s="90"/>
      <c r="H75" s="64"/>
      <c r="I75" s="73"/>
      <c r="J75" s="65"/>
      <c r="K75" s="65"/>
      <c r="L75" s="63"/>
      <c r="M75" s="63"/>
      <c r="N75" s="63"/>
      <c r="O75" s="67"/>
      <c r="P75" s="65"/>
      <c r="Q75" s="73"/>
      <c r="R75" s="68"/>
    </row>
    <row r="76" spans="1:23" x14ac:dyDescent="0.25">
      <c r="C76" s="70"/>
      <c r="D76" s="61"/>
      <c r="E76" s="65"/>
      <c r="F76" s="63"/>
      <c r="G76" s="90"/>
      <c r="H76" s="64"/>
      <c r="I76" s="73"/>
      <c r="J76" s="65"/>
      <c r="K76" s="65"/>
      <c r="L76" s="63"/>
      <c r="M76" s="63"/>
      <c r="N76" s="63"/>
      <c r="O76" s="67"/>
      <c r="P76" s="65"/>
      <c r="Q76" s="73"/>
      <c r="R76" s="68"/>
    </row>
    <row r="77" spans="1:23" x14ac:dyDescent="0.25">
      <c r="C77" s="70"/>
      <c r="D77" s="61"/>
      <c r="E77" s="65"/>
      <c r="F77" s="63"/>
      <c r="G77" s="90"/>
      <c r="H77" s="64"/>
      <c r="I77" s="73"/>
      <c r="J77" s="65"/>
      <c r="K77" s="65"/>
      <c r="L77" s="63"/>
      <c r="M77" s="63"/>
      <c r="N77" s="63"/>
      <c r="O77" s="67"/>
      <c r="P77" s="65"/>
      <c r="Q77" s="73"/>
      <c r="R77" s="68"/>
    </row>
    <row r="78" spans="1:23" s="1" customFormat="1" ht="15" customHeight="1" x14ac:dyDescent="0.25">
      <c r="A78"/>
      <c r="B78"/>
      <c r="C78" s="59"/>
      <c r="D78" s="4"/>
      <c r="S78"/>
      <c r="T78"/>
      <c r="U78"/>
      <c r="V78"/>
      <c r="W78"/>
    </row>
    <row r="79" spans="1:23" x14ac:dyDescent="0.25">
      <c r="C79" s="70"/>
      <c r="D79" s="61"/>
      <c r="E79" s="65"/>
      <c r="F79" s="63"/>
      <c r="G79" s="90"/>
      <c r="H79" s="64"/>
      <c r="I79" s="73"/>
      <c r="J79" s="65"/>
      <c r="K79" s="65"/>
      <c r="L79" s="63"/>
      <c r="M79" s="63"/>
      <c r="N79" s="63"/>
      <c r="O79" s="67"/>
      <c r="P79" s="65"/>
      <c r="Q79" s="73"/>
      <c r="R79" s="68"/>
    </row>
    <row r="80" spans="1:23" s="1" customFormat="1" ht="6" customHeight="1" x14ac:dyDescent="0.25">
      <c r="A80"/>
      <c r="B80"/>
      <c r="D80" s="4"/>
      <c r="R80" s="69"/>
      <c r="S80"/>
      <c r="T80"/>
      <c r="U80"/>
      <c r="V80"/>
      <c r="W80"/>
    </row>
    <row r="81" spans="3:23" s="131" customFormat="1" x14ac:dyDescent="0.25">
      <c r="C81" s="138"/>
      <c r="D81" s="139"/>
      <c r="E81" s="139"/>
      <c r="F81" s="139"/>
      <c r="G81" s="139"/>
      <c r="H81" s="140"/>
      <c r="I81" s="139" t="s">
        <v>242</v>
      </c>
      <c r="J81" s="139"/>
      <c r="K81" s="139"/>
      <c r="L81" s="139"/>
      <c r="M81" s="139"/>
      <c r="N81" s="139"/>
      <c r="O81" s="139"/>
      <c r="P81" s="139"/>
      <c r="Q81" s="139"/>
      <c r="R81" s="141">
        <f>SUM(R73:R80)</f>
        <v>0</v>
      </c>
      <c r="S81"/>
      <c r="T81"/>
      <c r="U81"/>
      <c r="V81"/>
      <c r="W81"/>
    </row>
    <row r="84" spans="3:23" x14ac:dyDescent="0.25">
      <c r="I84" s="96" t="s">
        <v>243</v>
      </c>
      <c r="J84" s="88"/>
      <c r="K84" s="88"/>
      <c r="L84" s="88"/>
      <c r="M84" s="88"/>
      <c r="N84" s="88"/>
      <c r="O84" s="88"/>
      <c r="P84" s="88"/>
      <c r="Q84" s="88"/>
      <c r="R84" s="97">
        <f>+R25+R39+R53+R67+R81</f>
        <v>0</v>
      </c>
    </row>
    <row r="85" spans="3:23" ht="6" customHeight="1" x14ac:dyDescent="0.25">
      <c r="R85" s="10"/>
    </row>
    <row r="86" spans="3:23" ht="15" hidden="1" customHeight="1" outlineLevel="1" x14ac:dyDescent="0.25">
      <c r="I86" s="92" t="s">
        <v>244</v>
      </c>
      <c r="R86" s="10"/>
    </row>
    <row r="87" spans="3:23" ht="6" hidden="1" customHeight="1" outlineLevel="1" x14ac:dyDescent="0.25">
      <c r="I87" s="92"/>
      <c r="R87" s="10"/>
    </row>
    <row r="88" spans="3:23" ht="15" hidden="1" customHeight="1" outlineLevel="1" x14ac:dyDescent="0.25">
      <c r="I88" s="92" t="s">
        <v>245</v>
      </c>
      <c r="R88" s="10"/>
    </row>
    <row r="89" spans="3:23" ht="6" hidden="1" customHeight="1" outlineLevel="1" x14ac:dyDescent="0.25">
      <c r="R89" s="10"/>
    </row>
    <row r="90" spans="3:23" collapsed="1" x14ac:dyDescent="0.25">
      <c r="I90" s="93" t="s">
        <v>246</v>
      </c>
      <c r="P90" s="94" t="s">
        <v>210</v>
      </c>
      <c r="R90" s="91"/>
    </row>
    <row r="91" spans="3:23" ht="6" customHeight="1" x14ac:dyDescent="0.25">
      <c r="P91" s="95"/>
      <c r="R91" s="91"/>
    </row>
    <row r="92" spans="3:23" x14ac:dyDescent="0.25">
      <c r="I92" s="93" t="s">
        <v>247</v>
      </c>
      <c r="P92" s="94" t="s">
        <v>210</v>
      </c>
      <c r="R92" s="91"/>
    </row>
    <row r="93" spans="3:23" ht="6" customHeight="1" x14ac:dyDescent="0.25">
      <c r="P93" s="95"/>
      <c r="R93" s="91"/>
    </row>
    <row r="94" spans="3:23" ht="6" customHeight="1" x14ac:dyDescent="0.25">
      <c r="R94" s="10"/>
    </row>
    <row r="95" spans="3:23" x14ac:dyDescent="0.25">
      <c r="I95" s="96" t="s">
        <v>248</v>
      </c>
      <c r="J95" s="88"/>
      <c r="K95" s="88"/>
      <c r="L95" s="88"/>
      <c r="M95" s="88"/>
      <c r="N95" s="88"/>
      <c r="O95" s="88"/>
      <c r="P95" s="88"/>
      <c r="Q95" s="88"/>
      <c r="R95" s="97">
        <f>SUM(R84:R93)</f>
        <v>0</v>
      </c>
    </row>
    <row r="96" spans="3:23" ht="6" customHeight="1" x14ac:dyDescent="0.25">
      <c r="R96" s="10"/>
    </row>
    <row r="97" spans="9:18" x14ac:dyDescent="0.25">
      <c r="I97" s="93" t="s">
        <v>25</v>
      </c>
      <c r="P97" s="95">
        <v>0.1</v>
      </c>
      <c r="R97" s="91">
        <f>+R95*P97</f>
        <v>0</v>
      </c>
    </row>
    <row r="98" spans="9:18" ht="6" customHeight="1" x14ac:dyDescent="0.25">
      <c r="R98" s="10"/>
    </row>
    <row r="99" spans="9:18" x14ac:dyDescent="0.25">
      <c r="I99" s="96" t="s">
        <v>249</v>
      </c>
      <c r="J99" s="88"/>
      <c r="K99" s="88"/>
      <c r="L99" s="88"/>
      <c r="M99" s="88"/>
      <c r="N99" s="88"/>
      <c r="O99" s="88"/>
      <c r="P99" s="88"/>
      <c r="Q99" s="88"/>
      <c r="R99" s="97">
        <f>+R95+R97</f>
        <v>0</v>
      </c>
    </row>
  </sheetData>
  <mergeCells count="10">
    <mergeCell ref="C57:C58"/>
    <mergeCell ref="D57:D58"/>
    <mergeCell ref="C71:C72"/>
    <mergeCell ref="D71:D72"/>
    <mergeCell ref="C14:C15"/>
    <mergeCell ref="D14:D15"/>
    <mergeCell ref="C29:C30"/>
    <mergeCell ref="D29:D30"/>
    <mergeCell ref="C43:C44"/>
    <mergeCell ref="D43:D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cellComments="asDisplayed" r:id="rId1"/>
  <colBreaks count="1" manualBreakCount="1">
    <brk id="22" min="5" max="98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60"/>
  <sheetViews>
    <sheetView showGridLines="0" view="pageBreakPreview" zoomScale="85" zoomScaleNormal="70" zoomScaleSheetLayoutView="85" workbookViewId="0"/>
  </sheetViews>
  <sheetFormatPr baseColWidth="10" defaultColWidth="11.42578125" defaultRowHeight="15" x14ac:dyDescent="0.25"/>
  <cols>
    <col min="1" max="1" width="26" customWidth="1"/>
    <col min="2" max="2" width="14.5703125" customWidth="1"/>
    <col min="3" max="3" width="12.140625" customWidth="1"/>
    <col min="4" max="4" width="13.7109375" customWidth="1"/>
    <col min="5" max="5" width="13.42578125" customWidth="1"/>
    <col min="6" max="6" width="11.7109375" customWidth="1"/>
    <col min="257" max="257" width="26" customWidth="1"/>
    <col min="258" max="258" width="14.5703125" customWidth="1"/>
    <col min="259" max="259" width="12.140625" customWidth="1"/>
    <col min="260" max="260" width="13.7109375" customWidth="1"/>
    <col min="261" max="261" width="13.42578125" customWidth="1"/>
    <col min="262" max="262" width="11.7109375" customWidth="1"/>
    <col min="513" max="513" width="26" customWidth="1"/>
    <col min="514" max="514" width="14.5703125" customWidth="1"/>
    <col min="515" max="515" width="12.140625" customWidth="1"/>
    <col min="516" max="516" width="13.7109375" customWidth="1"/>
    <col min="517" max="517" width="13.42578125" customWidth="1"/>
    <col min="518" max="518" width="11.7109375" customWidth="1"/>
    <col min="769" max="769" width="26" customWidth="1"/>
    <col min="770" max="770" width="14.5703125" customWidth="1"/>
    <col min="771" max="771" width="12.140625" customWidth="1"/>
    <col min="772" max="772" width="13.7109375" customWidth="1"/>
    <col min="773" max="773" width="13.42578125" customWidth="1"/>
    <col min="774" max="774" width="11.7109375" customWidth="1"/>
    <col min="1025" max="1025" width="26" customWidth="1"/>
    <col min="1026" max="1026" width="14.5703125" customWidth="1"/>
    <col min="1027" max="1027" width="12.140625" customWidth="1"/>
    <col min="1028" max="1028" width="13.7109375" customWidth="1"/>
    <col min="1029" max="1029" width="13.42578125" customWidth="1"/>
    <col min="1030" max="1030" width="11.7109375" customWidth="1"/>
    <col min="1281" max="1281" width="26" customWidth="1"/>
    <col min="1282" max="1282" width="14.5703125" customWidth="1"/>
    <col min="1283" max="1283" width="12.140625" customWidth="1"/>
    <col min="1284" max="1284" width="13.7109375" customWidth="1"/>
    <col min="1285" max="1285" width="13.42578125" customWidth="1"/>
    <col min="1286" max="1286" width="11.7109375" customWidth="1"/>
    <col min="1537" max="1537" width="26" customWidth="1"/>
    <col min="1538" max="1538" width="14.5703125" customWidth="1"/>
    <col min="1539" max="1539" width="12.140625" customWidth="1"/>
    <col min="1540" max="1540" width="13.7109375" customWidth="1"/>
    <col min="1541" max="1541" width="13.42578125" customWidth="1"/>
    <col min="1542" max="1542" width="11.7109375" customWidth="1"/>
    <col min="1793" max="1793" width="26" customWidth="1"/>
    <col min="1794" max="1794" width="14.5703125" customWidth="1"/>
    <col min="1795" max="1795" width="12.140625" customWidth="1"/>
    <col min="1796" max="1796" width="13.7109375" customWidth="1"/>
    <col min="1797" max="1797" width="13.42578125" customWidth="1"/>
    <col min="1798" max="1798" width="11.7109375" customWidth="1"/>
    <col min="2049" max="2049" width="26" customWidth="1"/>
    <col min="2050" max="2050" width="14.5703125" customWidth="1"/>
    <col min="2051" max="2051" width="12.140625" customWidth="1"/>
    <col min="2052" max="2052" width="13.7109375" customWidth="1"/>
    <col min="2053" max="2053" width="13.42578125" customWidth="1"/>
    <col min="2054" max="2054" width="11.7109375" customWidth="1"/>
    <col min="2305" max="2305" width="26" customWidth="1"/>
    <col min="2306" max="2306" width="14.5703125" customWidth="1"/>
    <col min="2307" max="2307" width="12.140625" customWidth="1"/>
    <col min="2308" max="2308" width="13.7109375" customWidth="1"/>
    <col min="2309" max="2309" width="13.42578125" customWidth="1"/>
    <col min="2310" max="2310" width="11.7109375" customWidth="1"/>
    <col min="2561" max="2561" width="26" customWidth="1"/>
    <col min="2562" max="2562" width="14.5703125" customWidth="1"/>
    <col min="2563" max="2563" width="12.140625" customWidth="1"/>
    <col min="2564" max="2564" width="13.7109375" customWidth="1"/>
    <col min="2565" max="2565" width="13.42578125" customWidth="1"/>
    <col min="2566" max="2566" width="11.7109375" customWidth="1"/>
    <col min="2817" max="2817" width="26" customWidth="1"/>
    <col min="2818" max="2818" width="14.5703125" customWidth="1"/>
    <col min="2819" max="2819" width="12.140625" customWidth="1"/>
    <col min="2820" max="2820" width="13.7109375" customWidth="1"/>
    <col min="2821" max="2821" width="13.42578125" customWidth="1"/>
    <col min="2822" max="2822" width="11.7109375" customWidth="1"/>
    <col min="3073" max="3073" width="26" customWidth="1"/>
    <col min="3074" max="3074" width="14.5703125" customWidth="1"/>
    <col min="3075" max="3075" width="12.140625" customWidth="1"/>
    <col min="3076" max="3076" width="13.7109375" customWidth="1"/>
    <col min="3077" max="3077" width="13.42578125" customWidth="1"/>
    <col min="3078" max="3078" width="11.7109375" customWidth="1"/>
    <col min="3329" max="3329" width="26" customWidth="1"/>
    <col min="3330" max="3330" width="14.5703125" customWidth="1"/>
    <col min="3331" max="3331" width="12.140625" customWidth="1"/>
    <col min="3332" max="3332" width="13.7109375" customWidth="1"/>
    <col min="3333" max="3333" width="13.42578125" customWidth="1"/>
    <col min="3334" max="3334" width="11.7109375" customWidth="1"/>
    <col min="3585" max="3585" width="26" customWidth="1"/>
    <col min="3586" max="3586" width="14.5703125" customWidth="1"/>
    <col min="3587" max="3587" width="12.140625" customWidth="1"/>
    <col min="3588" max="3588" width="13.7109375" customWidth="1"/>
    <col min="3589" max="3589" width="13.42578125" customWidth="1"/>
    <col min="3590" max="3590" width="11.7109375" customWidth="1"/>
    <col min="3841" max="3841" width="26" customWidth="1"/>
    <col min="3842" max="3842" width="14.5703125" customWidth="1"/>
    <col min="3843" max="3843" width="12.140625" customWidth="1"/>
    <col min="3844" max="3844" width="13.7109375" customWidth="1"/>
    <col min="3845" max="3845" width="13.42578125" customWidth="1"/>
    <col min="3846" max="3846" width="11.7109375" customWidth="1"/>
    <col min="4097" max="4097" width="26" customWidth="1"/>
    <col min="4098" max="4098" width="14.5703125" customWidth="1"/>
    <col min="4099" max="4099" width="12.140625" customWidth="1"/>
    <col min="4100" max="4100" width="13.7109375" customWidth="1"/>
    <col min="4101" max="4101" width="13.42578125" customWidth="1"/>
    <col min="4102" max="4102" width="11.7109375" customWidth="1"/>
    <col min="4353" max="4353" width="26" customWidth="1"/>
    <col min="4354" max="4354" width="14.5703125" customWidth="1"/>
    <col min="4355" max="4355" width="12.140625" customWidth="1"/>
    <col min="4356" max="4356" width="13.7109375" customWidth="1"/>
    <col min="4357" max="4357" width="13.42578125" customWidth="1"/>
    <col min="4358" max="4358" width="11.7109375" customWidth="1"/>
    <col min="4609" max="4609" width="26" customWidth="1"/>
    <col min="4610" max="4610" width="14.5703125" customWidth="1"/>
    <col min="4611" max="4611" width="12.140625" customWidth="1"/>
    <col min="4612" max="4612" width="13.7109375" customWidth="1"/>
    <col min="4613" max="4613" width="13.42578125" customWidth="1"/>
    <col min="4614" max="4614" width="11.7109375" customWidth="1"/>
    <col min="4865" max="4865" width="26" customWidth="1"/>
    <col min="4866" max="4866" width="14.5703125" customWidth="1"/>
    <col min="4867" max="4867" width="12.140625" customWidth="1"/>
    <col min="4868" max="4868" width="13.7109375" customWidth="1"/>
    <col min="4869" max="4869" width="13.42578125" customWidth="1"/>
    <col min="4870" max="4870" width="11.7109375" customWidth="1"/>
    <col min="5121" max="5121" width="26" customWidth="1"/>
    <col min="5122" max="5122" width="14.5703125" customWidth="1"/>
    <col min="5123" max="5123" width="12.140625" customWidth="1"/>
    <col min="5124" max="5124" width="13.7109375" customWidth="1"/>
    <col min="5125" max="5125" width="13.42578125" customWidth="1"/>
    <col min="5126" max="5126" width="11.7109375" customWidth="1"/>
    <col min="5377" max="5377" width="26" customWidth="1"/>
    <col min="5378" max="5378" width="14.5703125" customWidth="1"/>
    <col min="5379" max="5379" width="12.140625" customWidth="1"/>
    <col min="5380" max="5380" width="13.7109375" customWidth="1"/>
    <col min="5381" max="5381" width="13.42578125" customWidth="1"/>
    <col min="5382" max="5382" width="11.7109375" customWidth="1"/>
    <col min="5633" max="5633" width="26" customWidth="1"/>
    <col min="5634" max="5634" width="14.5703125" customWidth="1"/>
    <col min="5635" max="5635" width="12.140625" customWidth="1"/>
    <col min="5636" max="5636" width="13.7109375" customWidth="1"/>
    <col min="5637" max="5637" width="13.42578125" customWidth="1"/>
    <col min="5638" max="5638" width="11.7109375" customWidth="1"/>
    <col min="5889" max="5889" width="26" customWidth="1"/>
    <col min="5890" max="5890" width="14.5703125" customWidth="1"/>
    <col min="5891" max="5891" width="12.140625" customWidth="1"/>
    <col min="5892" max="5892" width="13.7109375" customWidth="1"/>
    <col min="5893" max="5893" width="13.42578125" customWidth="1"/>
    <col min="5894" max="5894" width="11.7109375" customWidth="1"/>
    <col min="6145" max="6145" width="26" customWidth="1"/>
    <col min="6146" max="6146" width="14.5703125" customWidth="1"/>
    <col min="6147" max="6147" width="12.140625" customWidth="1"/>
    <col min="6148" max="6148" width="13.7109375" customWidth="1"/>
    <col min="6149" max="6149" width="13.42578125" customWidth="1"/>
    <col min="6150" max="6150" width="11.7109375" customWidth="1"/>
    <col min="6401" max="6401" width="26" customWidth="1"/>
    <col min="6402" max="6402" width="14.5703125" customWidth="1"/>
    <col min="6403" max="6403" width="12.140625" customWidth="1"/>
    <col min="6404" max="6404" width="13.7109375" customWidth="1"/>
    <col min="6405" max="6405" width="13.42578125" customWidth="1"/>
    <col min="6406" max="6406" width="11.7109375" customWidth="1"/>
    <col min="6657" max="6657" width="26" customWidth="1"/>
    <col min="6658" max="6658" width="14.5703125" customWidth="1"/>
    <col min="6659" max="6659" width="12.140625" customWidth="1"/>
    <col min="6660" max="6660" width="13.7109375" customWidth="1"/>
    <col min="6661" max="6661" width="13.42578125" customWidth="1"/>
    <col min="6662" max="6662" width="11.7109375" customWidth="1"/>
    <col min="6913" max="6913" width="26" customWidth="1"/>
    <col min="6914" max="6914" width="14.5703125" customWidth="1"/>
    <col min="6915" max="6915" width="12.140625" customWidth="1"/>
    <col min="6916" max="6916" width="13.7109375" customWidth="1"/>
    <col min="6917" max="6917" width="13.42578125" customWidth="1"/>
    <col min="6918" max="6918" width="11.7109375" customWidth="1"/>
    <col min="7169" max="7169" width="26" customWidth="1"/>
    <col min="7170" max="7170" width="14.5703125" customWidth="1"/>
    <col min="7171" max="7171" width="12.140625" customWidth="1"/>
    <col min="7172" max="7172" width="13.7109375" customWidth="1"/>
    <col min="7173" max="7173" width="13.42578125" customWidth="1"/>
    <col min="7174" max="7174" width="11.7109375" customWidth="1"/>
    <col min="7425" max="7425" width="26" customWidth="1"/>
    <col min="7426" max="7426" width="14.5703125" customWidth="1"/>
    <col min="7427" max="7427" width="12.140625" customWidth="1"/>
    <col min="7428" max="7428" width="13.7109375" customWidth="1"/>
    <col min="7429" max="7429" width="13.42578125" customWidth="1"/>
    <col min="7430" max="7430" width="11.7109375" customWidth="1"/>
    <col min="7681" max="7681" width="26" customWidth="1"/>
    <col min="7682" max="7682" width="14.5703125" customWidth="1"/>
    <col min="7683" max="7683" width="12.140625" customWidth="1"/>
    <col min="7684" max="7684" width="13.7109375" customWidth="1"/>
    <col min="7685" max="7685" width="13.42578125" customWidth="1"/>
    <col min="7686" max="7686" width="11.7109375" customWidth="1"/>
    <col min="7937" max="7937" width="26" customWidth="1"/>
    <col min="7938" max="7938" width="14.5703125" customWidth="1"/>
    <col min="7939" max="7939" width="12.140625" customWidth="1"/>
    <col min="7940" max="7940" width="13.7109375" customWidth="1"/>
    <col min="7941" max="7941" width="13.42578125" customWidth="1"/>
    <col min="7942" max="7942" width="11.7109375" customWidth="1"/>
    <col min="8193" max="8193" width="26" customWidth="1"/>
    <col min="8194" max="8194" width="14.5703125" customWidth="1"/>
    <col min="8195" max="8195" width="12.140625" customWidth="1"/>
    <col min="8196" max="8196" width="13.7109375" customWidth="1"/>
    <col min="8197" max="8197" width="13.42578125" customWidth="1"/>
    <col min="8198" max="8198" width="11.7109375" customWidth="1"/>
    <col min="8449" max="8449" width="26" customWidth="1"/>
    <col min="8450" max="8450" width="14.5703125" customWidth="1"/>
    <col min="8451" max="8451" width="12.140625" customWidth="1"/>
    <col min="8452" max="8452" width="13.7109375" customWidth="1"/>
    <col min="8453" max="8453" width="13.42578125" customWidth="1"/>
    <col min="8454" max="8454" width="11.7109375" customWidth="1"/>
    <col min="8705" max="8705" width="26" customWidth="1"/>
    <col min="8706" max="8706" width="14.5703125" customWidth="1"/>
    <col min="8707" max="8707" width="12.140625" customWidth="1"/>
    <col min="8708" max="8708" width="13.7109375" customWidth="1"/>
    <col min="8709" max="8709" width="13.42578125" customWidth="1"/>
    <col min="8710" max="8710" width="11.7109375" customWidth="1"/>
    <col min="8961" max="8961" width="26" customWidth="1"/>
    <col min="8962" max="8962" width="14.5703125" customWidth="1"/>
    <col min="8963" max="8963" width="12.140625" customWidth="1"/>
    <col min="8964" max="8964" width="13.7109375" customWidth="1"/>
    <col min="8965" max="8965" width="13.42578125" customWidth="1"/>
    <col min="8966" max="8966" width="11.7109375" customWidth="1"/>
    <col min="9217" max="9217" width="26" customWidth="1"/>
    <col min="9218" max="9218" width="14.5703125" customWidth="1"/>
    <col min="9219" max="9219" width="12.140625" customWidth="1"/>
    <col min="9220" max="9220" width="13.7109375" customWidth="1"/>
    <col min="9221" max="9221" width="13.42578125" customWidth="1"/>
    <col min="9222" max="9222" width="11.7109375" customWidth="1"/>
    <col min="9473" max="9473" width="26" customWidth="1"/>
    <col min="9474" max="9474" width="14.5703125" customWidth="1"/>
    <col min="9475" max="9475" width="12.140625" customWidth="1"/>
    <col min="9476" max="9476" width="13.7109375" customWidth="1"/>
    <col min="9477" max="9477" width="13.42578125" customWidth="1"/>
    <col min="9478" max="9478" width="11.7109375" customWidth="1"/>
    <col min="9729" max="9729" width="26" customWidth="1"/>
    <col min="9730" max="9730" width="14.5703125" customWidth="1"/>
    <col min="9731" max="9731" width="12.140625" customWidth="1"/>
    <col min="9732" max="9732" width="13.7109375" customWidth="1"/>
    <col min="9733" max="9733" width="13.42578125" customWidth="1"/>
    <col min="9734" max="9734" width="11.7109375" customWidth="1"/>
    <col min="9985" max="9985" width="26" customWidth="1"/>
    <col min="9986" max="9986" width="14.5703125" customWidth="1"/>
    <col min="9987" max="9987" width="12.140625" customWidth="1"/>
    <col min="9988" max="9988" width="13.7109375" customWidth="1"/>
    <col min="9989" max="9989" width="13.42578125" customWidth="1"/>
    <col min="9990" max="9990" width="11.7109375" customWidth="1"/>
    <col min="10241" max="10241" width="26" customWidth="1"/>
    <col min="10242" max="10242" width="14.5703125" customWidth="1"/>
    <col min="10243" max="10243" width="12.140625" customWidth="1"/>
    <col min="10244" max="10244" width="13.7109375" customWidth="1"/>
    <col min="10245" max="10245" width="13.42578125" customWidth="1"/>
    <col min="10246" max="10246" width="11.7109375" customWidth="1"/>
    <col min="10497" max="10497" width="26" customWidth="1"/>
    <col min="10498" max="10498" width="14.5703125" customWidth="1"/>
    <col min="10499" max="10499" width="12.140625" customWidth="1"/>
    <col min="10500" max="10500" width="13.7109375" customWidth="1"/>
    <col min="10501" max="10501" width="13.42578125" customWidth="1"/>
    <col min="10502" max="10502" width="11.7109375" customWidth="1"/>
    <col min="10753" max="10753" width="26" customWidth="1"/>
    <col min="10754" max="10754" width="14.5703125" customWidth="1"/>
    <col min="10755" max="10755" width="12.140625" customWidth="1"/>
    <col min="10756" max="10756" width="13.7109375" customWidth="1"/>
    <col min="10757" max="10757" width="13.42578125" customWidth="1"/>
    <col min="10758" max="10758" width="11.7109375" customWidth="1"/>
    <col min="11009" max="11009" width="26" customWidth="1"/>
    <col min="11010" max="11010" width="14.5703125" customWidth="1"/>
    <col min="11011" max="11011" width="12.140625" customWidth="1"/>
    <col min="11012" max="11012" width="13.7109375" customWidth="1"/>
    <col min="11013" max="11013" width="13.42578125" customWidth="1"/>
    <col min="11014" max="11014" width="11.7109375" customWidth="1"/>
    <col min="11265" max="11265" width="26" customWidth="1"/>
    <col min="11266" max="11266" width="14.5703125" customWidth="1"/>
    <col min="11267" max="11267" width="12.140625" customWidth="1"/>
    <col min="11268" max="11268" width="13.7109375" customWidth="1"/>
    <col min="11269" max="11269" width="13.42578125" customWidth="1"/>
    <col min="11270" max="11270" width="11.7109375" customWidth="1"/>
    <col min="11521" max="11521" width="26" customWidth="1"/>
    <col min="11522" max="11522" width="14.5703125" customWidth="1"/>
    <col min="11523" max="11523" width="12.140625" customWidth="1"/>
    <col min="11524" max="11524" width="13.7109375" customWidth="1"/>
    <col min="11525" max="11525" width="13.42578125" customWidth="1"/>
    <col min="11526" max="11526" width="11.7109375" customWidth="1"/>
    <col min="11777" max="11777" width="26" customWidth="1"/>
    <col min="11778" max="11778" width="14.5703125" customWidth="1"/>
    <col min="11779" max="11779" width="12.140625" customWidth="1"/>
    <col min="11780" max="11780" width="13.7109375" customWidth="1"/>
    <col min="11781" max="11781" width="13.42578125" customWidth="1"/>
    <col min="11782" max="11782" width="11.7109375" customWidth="1"/>
    <col min="12033" max="12033" width="26" customWidth="1"/>
    <col min="12034" max="12034" width="14.5703125" customWidth="1"/>
    <col min="12035" max="12035" width="12.140625" customWidth="1"/>
    <col min="12036" max="12036" width="13.7109375" customWidth="1"/>
    <col min="12037" max="12037" width="13.42578125" customWidth="1"/>
    <col min="12038" max="12038" width="11.7109375" customWidth="1"/>
    <col min="12289" max="12289" width="26" customWidth="1"/>
    <col min="12290" max="12290" width="14.5703125" customWidth="1"/>
    <col min="12291" max="12291" width="12.140625" customWidth="1"/>
    <col min="12292" max="12292" width="13.7109375" customWidth="1"/>
    <col min="12293" max="12293" width="13.42578125" customWidth="1"/>
    <col min="12294" max="12294" width="11.7109375" customWidth="1"/>
    <col min="12545" max="12545" width="26" customWidth="1"/>
    <col min="12546" max="12546" width="14.5703125" customWidth="1"/>
    <col min="12547" max="12547" width="12.140625" customWidth="1"/>
    <col min="12548" max="12548" width="13.7109375" customWidth="1"/>
    <col min="12549" max="12549" width="13.42578125" customWidth="1"/>
    <col min="12550" max="12550" width="11.7109375" customWidth="1"/>
    <col min="12801" max="12801" width="26" customWidth="1"/>
    <col min="12802" max="12802" width="14.5703125" customWidth="1"/>
    <col min="12803" max="12803" width="12.140625" customWidth="1"/>
    <col min="12804" max="12804" width="13.7109375" customWidth="1"/>
    <col min="12805" max="12805" width="13.42578125" customWidth="1"/>
    <col min="12806" max="12806" width="11.7109375" customWidth="1"/>
    <col min="13057" max="13057" width="26" customWidth="1"/>
    <col min="13058" max="13058" width="14.5703125" customWidth="1"/>
    <col min="13059" max="13059" width="12.140625" customWidth="1"/>
    <col min="13060" max="13060" width="13.7109375" customWidth="1"/>
    <col min="13061" max="13061" width="13.42578125" customWidth="1"/>
    <col min="13062" max="13062" width="11.7109375" customWidth="1"/>
    <col min="13313" max="13313" width="26" customWidth="1"/>
    <col min="13314" max="13314" width="14.5703125" customWidth="1"/>
    <col min="13315" max="13315" width="12.140625" customWidth="1"/>
    <col min="13316" max="13316" width="13.7109375" customWidth="1"/>
    <col min="13317" max="13317" width="13.42578125" customWidth="1"/>
    <col min="13318" max="13318" width="11.7109375" customWidth="1"/>
    <col min="13569" max="13569" width="26" customWidth="1"/>
    <col min="13570" max="13570" width="14.5703125" customWidth="1"/>
    <col min="13571" max="13571" width="12.140625" customWidth="1"/>
    <col min="13572" max="13572" width="13.7109375" customWidth="1"/>
    <col min="13573" max="13573" width="13.42578125" customWidth="1"/>
    <col min="13574" max="13574" width="11.7109375" customWidth="1"/>
    <col min="13825" max="13825" width="26" customWidth="1"/>
    <col min="13826" max="13826" width="14.5703125" customWidth="1"/>
    <col min="13827" max="13827" width="12.140625" customWidth="1"/>
    <col min="13828" max="13828" width="13.7109375" customWidth="1"/>
    <col min="13829" max="13829" width="13.42578125" customWidth="1"/>
    <col min="13830" max="13830" width="11.7109375" customWidth="1"/>
    <col min="14081" max="14081" width="26" customWidth="1"/>
    <col min="14082" max="14082" width="14.5703125" customWidth="1"/>
    <col min="14083" max="14083" width="12.140625" customWidth="1"/>
    <col min="14084" max="14084" width="13.7109375" customWidth="1"/>
    <col min="14085" max="14085" width="13.42578125" customWidth="1"/>
    <col min="14086" max="14086" width="11.7109375" customWidth="1"/>
    <col min="14337" max="14337" width="26" customWidth="1"/>
    <col min="14338" max="14338" width="14.5703125" customWidth="1"/>
    <col min="14339" max="14339" width="12.140625" customWidth="1"/>
    <col min="14340" max="14340" width="13.7109375" customWidth="1"/>
    <col min="14341" max="14341" width="13.42578125" customWidth="1"/>
    <col min="14342" max="14342" width="11.7109375" customWidth="1"/>
    <col min="14593" max="14593" width="26" customWidth="1"/>
    <col min="14594" max="14594" width="14.5703125" customWidth="1"/>
    <col min="14595" max="14595" width="12.140625" customWidth="1"/>
    <col min="14596" max="14596" width="13.7109375" customWidth="1"/>
    <col min="14597" max="14597" width="13.42578125" customWidth="1"/>
    <col min="14598" max="14598" width="11.7109375" customWidth="1"/>
    <col min="14849" max="14849" width="26" customWidth="1"/>
    <col min="14850" max="14850" width="14.5703125" customWidth="1"/>
    <col min="14851" max="14851" width="12.140625" customWidth="1"/>
    <col min="14852" max="14852" width="13.7109375" customWidth="1"/>
    <col min="14853" max="14853" width="13.42578125" customWidth="1"/>
    <col min="14854" max="14854" width="11.7109375" customWidth="1"/>
    <col min="15105" max="15105" width="26" customWidth="1"/>
    <col min="15106" max="15106" width="14.5703125" customWidth="1"/>
    <col min="15107" max="15107" width="12.140625" customWidth="1"/>
    <col min="15108" max="15108" width="13.7109375" customWidth="1"/>
    <col min="15109" max="15109" width="13.42578125" customWidth="1"/>
    <col min="15110" max="15110" width="11.7109375" customWidth="1"/>
    <col min="15361" max="15361" width="26" customWidth="1"/>
    <col min="15362" max="15362" width="14.5703125" customWidth="1"/>
    <col min="15363" max="15363" width="12.140625" customWidth="1"/>
    <col min="15364" max="15364" width="13.7109375" customWidth="1"/>
    <col min="15365" max="15365" width="13.42578125" customWidth="1"/>
    <col min="15366" max="15366" width="11.7109375" customWidth="1"/>
    <col min="15617" max="15617" width="26" customWidth="1"/>
    <col min="15618" max="15618" width="14.5703125" customWidth="1"/>
    <col min="15619" max="15619" width="12.140625" customWidth="1"/>
    <col min="15620" max="15620" width="13.7109375" customWidth="1"/>
    <col min="15621" max="15621" width="13.42578125" customWidth="1"/>
    <col min="15622" max="15622" width="11.7109375" customWidth="1"/>
    <col min="15873" max="15873" width="26" customWidth="1"/>
    <col min="15874" max="15874" width="14.5703125" customWidth="1"/>
    <col min="15875" max="15875" width="12.140625" customWidth="1"/>
    <col min="15876" max="15876" width="13.7109375" customWidth="1"/>
    <col min="15877" max="15877" width="13.42578125" customWidth="1"/>
    <col min="15878" max="15878" width="11.7109375" customWidth="1"/>
    <col min="16129" max="16129" width="26" customWidth="1"/>
    <col min="16130" max="16130" width="14.5703125" customWidth="1"/>
    <col min="16131" max="16131" width="12.140625" customWidth="1"/>
    <col min="16132" max="16132" width="13.7109375" customWidth="1"/>
    <col min="16133" max="16133" width="13.42578125" customWidth="1"/>
    <col min="16134" max="16134" width="11.7109375" customWidth="1"/>
  </cols>
  <sheetData>
    <row r="2" spans="1:11" ht="23.25" customHeight="1" x14ac:dyDescent="0.25">
      <c r="A2" s="173" t="s">
        <v>250</v>
      </c>
      <c r="B2" s="144"/>
      <c r="C2" s="144"/>
      <c r="D2" s="144"/>
      <c r="E2" s="144"/>
      <c r="F2" s="144"/>
      <c r="G2" s="144"/>
      <c r="H2" s="144"/>
      <c r="I2" s="144"/>
    </row>
    <row r="3" spans="1:11" ht="15.75" thickBot="1" x14ac:dyDescent="0.3"/>
    <row r="4" spans="1:11" ht="39" thickBot="1" x14ac:dyDescent="0.3">
      <c r="A4" s="146" t="s">
        <v>208</v>
      </c>
      <c r="B4" s="147" t="s">
        <v>251</v>
      </c>
      <c r="C4" s="147" t="s">
        <v>252</v>
      </c>
      <c r="D4" s="147" t="s">
        <v>253</v>
      </c>
      <c r="E4" s="147" t="s">
        <v>254</v>
      </c>
      <c r="F4" s="147" t="s">
        <v>255</v>
      </c>
      <c r="G4" s="147" t="s">
        <v>256</v>
      </c>
      <c r="H4" s="147" t="s">
        <v>257</v>
      </c>
      <c r="I4" s="147" t="s">
        <v>258</v>
      </c>
    </row>
    <row r="5" spans="1:11" x14ac:dyDescent="0.25">
      <c r="A5" s="17"/>
      <c r="B5" s="17"/>
      <c r="C5" s="17"/>
      <c r="D5" s="17"/>
      <c r="E5" s="17"/>
      <c r="F5" s="17"/>
      <c r="G5" s="17"/>
      <c r="H5" s="17"/>
      <c r="I5" s="18"/>
    </row>
    <row r="6" spans="1:11" x14ac:dyDescent="0.25">
      <c r="A6" s="21"/>
      <c r="B6" s="22"/>
      <c r="C6" s="22"/>
      <c r="D6" s="22"/>
      <c r="G6" s="22"/>
      <c r="H6" s="22"/>
      <c r="I6" s="23"/>
    </row>
    <row r="7" spans="1:11" x14ac:dyDescent="0.25">
      <c r="A7" s="189" t="s">
        <v>259</v>
      </c>
      <c r="B7" s="190"/>
      <c r="C7" s="82"/>
      <c r="D7" s="82"/>
      <c r="G7" s="82"/>
      <c r="H7" s="82"/>
      <c r="I7" s="83"/>
    </row>
    <row r="8" spans="1:11" x14ac:dyDescent="0.25">
      <c r="A8" s="24"/>
      <c r="B8" s="19"/>
      <c r="C8" s="19"/>
      <c r="D8" s="19"/>
      <c r="G8" s="20"/>
      <c r="H8" s="19"/>
      <c r="I8" s="25"/>
    </row>
    <row r="9" spans="1:11" x14ac:dyDescent="0.25">
      <c r="A9" s="191" t="s">
        <v>260</v>
      </c>
      <c r="B9" s="192"/>
      <c r="C9" s="192"/>
      <c r="D9" s="192"/>
      <c r="E9" s="192"/>
      <c r="F9" s="192"/>
      <c r="G9" s="192"/>
      <c r="H9" s="192"/>
      <c r="I9" s="193">
        <v>0</v>
      </c>
    </row>
    <row r="10" spans="1:11" x14ac:dyDescent="0.25">
      <c r="A10" s="191" t="s">
        <v>261</v>
      </c>
      <c r="B10" s="192"/>
      <c r="C10" s="192"/>
      <c r="D10" s="192"/>
      <c r="E10" s="192"/>
      <c r="F10" s="192"/>
      <c r="G10" s="192"/>
      <c r="H10" s="192"/>
      <c r="I10" s="193">
        <v>0</v>
      </c>
    </row>
    <row r="11" spans="1:11" x14ac:dyDescent="0.25">
      <c r="A11" s="191" t="s">
        <v>262</v>
      </c>
      <c r="B11" s="192"/>
      <c r="C11" s="192"/>
      <c r="D11" s="192"/>
      <c r="E11" s="192"/>
      <c r="F11" s="192"/>
      <c r="G11" s="192"/>
      <c r="H11" s="192"/>
      <c r="I11" s="193">
        <v>0</v>
      </c>
    </row>
    <row r="12" spans="1:11" x14ac:dyDescent="0.25">
      <c r="A12" s="191" t="s">
        <v>263</v>
      </c>
      <c r="B12" s="192"/>
      <c r="C12" s="192"/>
      <c r="D12" s="192"/>
      <c r="E12" s="192"/>
      <c r="F12" s="192"/>
      <c r="G12" s="192"/>
      <c r="H12" s="192"/>
      <c r="I12" s="193">
        <v>0</v>
      </c>
    </row>
    <row r="13" spans="1:11" x14ac:dyDescent="0.25">
      <c r="A13" s="194" t="s">
        <v>264</v>
      </c>
      <c r="B13" s="192"/>
      <c r="C13" s="192"/>
      <c r="D13" s="192"/>
      <c r="E13" s="192"/>
      <c r="F13" s="192"/>
      <c r="G13" s="192"/>
      <c r="H13" s="192"/>
      <c r="I13" s="193">
        <v>0</v>
      </c>
    </row>
    <row r="14" spans="1:11" x14ac:dyDescent="0.25">
      <c r="A14" s="191"/>
      <c r="B14" s="192"/>
      <c r="C14" s="192"/>
      <c r="D14" s="192"/>
      <c r="E14" s="192"/>
      <c r="F14" s="192"/>
      <c r="G14" s="192"/>
      <c r="H14" s="192"/>
      <c r="I14" s="193">
        <v>0</v>
      </c>
    </row>
    <row r="15" spans="1:11" x14ac:dyDescent="0.25">
      <c r="A15" s="191"/>
      <c r="B15" s="192"/>
      <c r="C15" s="192"/>
      <c r="D15" s="192"/>
      <c r="E15" s="192"/>
      <c r="F15" s="192"/>
      <c r="G15" s="192"/>
      <c r="H15" s="192"/>
      <c r="I15" s="193">
        <v>0</v>
      </c>
      <c r="K15" s="26"/>
    </row>
    <row r="16" spans="1:11" x14ac:dyDescent="0.25">
      <c r="A16" s="191"/>
      <c r="B16" s="192"/>
      <c r="C16" s="192"/>
      <c r="D16" s="192"/>
      <c r="E16" s="192"/>
      <c r="F16" s="192"/>
      <c r="G16" s="192"/>
      <c r="H16" s="192"/>
      <c r="I16" s="193">
        <v>0</v>
      </c>
    </row>
    <row r="17" spans="1:12" x14ac:dyDescent="0.25">
      <c r="B17" s="194"/>
      <c r="C17" s="194"/>
      <c r="D17" s="194"/>
      <c r="E17" s="194"/>
      <c r="F17" s="194"/>
      <c r="G17" s="194"/>
      <c r="H17" s="194"/>
      <c r="I17" s="193"/>
    </row>
    <row r="18" spans="1:12" x14ac:dyDescent="0.25">
      <c r="A18" s="24"/>
      <c r="B18" s="27"/>
      <c r="C18" s="27"/>
      <c r="D18" s="27"/>
      <c r="E18" s="27"/>
      <c r="F18" s="27"/>
      <c r="G18" s="27"/>
      <c r="I18" s="28"/>
    </row>
    <row r="19" spans="1:12" x14ac:dyDescent="0.25">
      <c r="A19" s="24"/>
      <c r="B19" s="27"/>
      <c r="C19" s="27"/>
      <c r="D19" s="27"/>
      <c r="E19" s="27"/>
      <c r="F19" s="27"/>
      <c r="G19" s="27"/>
      <c r="I19" s="28"/>
    </row>
    <row r="20" spans="1:12" x14ac:dyDescent="0.25">
      <c r="A20" s="189" t="s">
        <v>14</v>
      </c>
      <c r="B20" s="190"/>
      <c r="C20" s="60"/>
      <c r="D20" s="60"/>
      <c r="E20" s="60"/>
      <c r="F20" s="60"/>
      <c r="G20" s="60"/>
      <c r="I20" s="84"/>
    </row>
    <row r="21" spans="1:12" x14ac:dyDescent="0.25">
      <c r="A21" s="24"/>
      <c r="B21" s="27"/>
      <c r="C21" s="27"/>
      <c r="D21" s="27"/>
      <c r="E21" s="27"/>
      <c r="F21" s="27"/>
      <c r="G21" s="27"/>
      <c r="I21" s="28"/>
    </row>
    <row r="22" spans="1:12" x14ac:dyDescent="0.25">
      <c r="A22" s="191" t="s">
        <v>265</v>
      </c>
      <c r="B22" s="192"/>
      <c r="C22" s="192"/>
      <c r="D22" s="192"/>
      <c r="E22" s="192"/>
      <c r="F22" s="192"/>
      <c r="G22" s="192"/>
      <c r="H22" s="192"/>
      <c r="I22" s="193">
        <v>0</v>
      </c>
    </row>
    <row r="23" spans="1:12" x14ac:dyDescent="0.25">
      <c r="A23" s="191"/>
      <c r="B23" s="192"/>
      <c r="C23" s="192"/>
      <c r="D23" s="192"/>
      <c r="E23" s="192"/>
      <c r="F23" s="192"/>
      <c r="G23" s="192"/>
      <c r="H23" s="192"/>
      <c r="I23" s="193">
        <v>0</v>
      </c>
    </row>
    <row r="24" spans="1:12" x14ac:dyDescent="0.25">
      <c r="A24" s="191" t="s">
        <v>264</v>
      </c>
      <c r="B24" s="192"/>
      <c r="C24" s="192"/>
      <c r="D24" s="192"/>
      <c r="E24" s="192"/>
      <c r="F24" s="192"/>
      <c r="G24" s="192"/>
      <c r="H24" s="192"/>
      <c r="I24" s="192"/>
    </row>
    <row r="32" spans="1:12" ht="15" customHeight="1" x14ac:dyDescent="0.25">
      <c r="A32" s="229" t="s">
        <v>266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</row>
    <row r="33" spans="1:12" ht="15.75" customHeight="1" x14ac:dyDescent="0.2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6" spans="1:12" x14ac:dyDescent="0.25">
      <c r="A36" s="195" t="s">
        <v>267</v>
      </c>
      <c r="B36" s="196"/>
      <c r="C36" s="230" t="s">
        <v>268</v>
      </c>
      <c r="D36" s="231"/>
      <c r="E36" s="230" t="s">
        <v>269</v>
      </c>
      <c r="F36" s="231"/>
      <c r="G36" s="230" t="s">
        <v>270</v>
      </c>
      <c r="H36" s="231"/>
      <c r="I36" s="230" t="s">
        <v>271</v>
      </c>
      <c r="J36" s="231"/>
      <c r="K36" s="230" t="s">
        <v>272</v>
      </c>
      <c r="L36" s="231"/>
    </row>
    <row r="37" spans="1:12" x14ac:dyDescent="0.25">
      <c r="A37" s="148" t="s">
        <v>273</v>
      </c>
      <c r="B37" s="149" t="s">
        <v>274</v>
      </c>
      <c r="C37" s="150" t="s">
        <v>275</v>
      </c>
      <c r="D37" s="151" t="s">
        <v>276</v>
      </c>
      <c r="E37" s="152" t="s">
        <v>277</v>
      </c>
      <c r="F37" s="153" t="s">
        <v>278</v>
      </c>
      <c r="G37" s="152" t="s">
        <v>277</v>
      </c>
      <c r="H37" s="153" t="s">
        <v>278</v>
      </c>
      <c r="I37" s="152" t="s">
        <v>277</v>
      </c>
      <c r="J37" s="153" t="s">
        <v>278</v>
      </c>
      <c r="K37" s="152" t="s">
        <v>277</v>
      </c>
      <c r="L37" s="153" t="s">
        <v>278</v>
      </c>
    </row>
    <row r="38" spans="1:12" x14ac:dyDescent="0.25">
      <c r="A38" s="31" t="s">
        <v>279</v>
      </c>
      <c r="B38" s="32">
        <v>12</v>
      </c>
      <c r="C38" s="11"/>
      <c r="D38" s="12">
        <f t="shared" ref="D38:D45" si="0">+C38*$B38</f>
        <v>0</v>
      </c>
      <c r="E38" s="11"/>
      <c r="F38" s="12">
        <f t="shared" ref="F38:F45" si="1">+E38*$B38</f>
        <v>0</v>
      </c>
      <c r="G38" s="11"/>
      <c r="H38" s="12">
        <f t="shared" ref="H38:H45" si="2">+G38*$B38</f>
        <v>0</v>
      </c>
      <c r="I38" s="11"/>
      <c r="J38" s="12">
        <f t="shared" ref="J38:J45" si="3">+I38*$B38</f>
        <v>0</v>
      </c>
      <c r="K38" s="11"/>
      <c r="L38" s="12">
        <f t="shared" ref="L38:L45" si="4">+K38*$B38</f>
        <v>0</v>
      </c>
    </row>
    <row r="39" spans="1:12" x14ac:dyDescent="0.25">
      <c r="A39" s="33" t="s">
        <v>280</v>
      </c>
      <c r="B39" s="34">
        <v>12</v>
      </c>
      <c r="C39" s="13"/>
      <c r="D39" s="14">
        <f t="shared" si="0"/>
        <v>0</v>
      </c>
      <c r="E39" s="13"/>
      <c r="F39" s="14">
        <f t="shared" si="1"/>
        <v>0</v>
      </c>
      <c r="G39" s="13"/>
      <c r="H39" s="14">
        <f t="shared" si="2"/>
        <v>0</v>
      </c>
      <c r="I39" s="13"/>
      <c r="J39" s="14">
        <f t="shared" si="3"/>
        <v>0</v>
      </c>
      <c r="K39" s="13"/>
      <c r="L39" s="14">
        <f t="shared" si="4"/>
        <v>0</v>
      </c>
    </row>
    <row r="40" spans="1:12" x14ac:dyDescent="0.25">
      <c r="A40" s="33" t="s">
        <v>281</v>
      </c>
      <c r="B40" s="34">
        <v>12</v>
      </c>
      <c r="C40" s="13"/>
      <c r="D40" s="14">
        <f t="shared" si="0"/>
        <v>0</v>
      </c>
      <c r="E40" s="13"/>
      <c r="F40" s="14">
        <f t="shared" si="1"/>
        <v>0</v>
      </c>
      <c r="G40" s="13"/>
      <c r="H40" s="14">
        <f t="shared" si="2"/>
        <v>0</v>
      </c>
      <c r="I40" s="13"/>
      <c r="J40" s="14">
        <f t="shared" si="3"/>
        <v>0</v>
      </c>
      <c r="K40" s="13"/>
      <c r="L40" s="14">
        <f t="shared" si="4"/>
        <v>0</v>
      </c>
    </row>
    <row r="41" spans="1:12" x14ac:dyDescent="0.25">
      <c r="A41" s="33" t="s">
        <v>282</v>
      </c>
      <c r="B41" s="34">
        <v>12</v>
      </c>
      <c r="C41" s="13"/>
      <c r="D41" s="14">
        <f t="shared" si="0"/>
        <v>0</v>
      </c>
      <c r="E41" s="13"/>
      <c r="F41" s="14">
        <f t="shared" si="1"/>
        <v>0</v>
      </c>
      <c r="G41" s="13"/>
      <c r="H41" s="14">
        <f t="shared" si="2"/>
        <v>0</v>
      </c>
      <c r="I41" s="13"/>
      <c r="J41" s="14">
        <f t="shared" si="3"/>
        <v>0</v>
      </c>
      <c r="K41" s="13"/>
      <c r="L41" s="14">
        <f t="shared" si="4"/>
        <v>0</v>
      </c>
    </row>
    <row r="42" spans="1:12" x14ac:dyDescent="0.25">
      <c r="A42" s="33" t="s">
        <v>283</v>
      </c>
      <c r="B42" s="34">
        <v>12</v>
      </c>
      <c r="C42" s="13"/>
      <c r="D42" s="14">
        <f t="shared" si="0"/>
        <v>0</v>
      </c>
      <c r="E42" s="13"/>
      <c r="F42" s="14">
        <f t="shared" si="1"/>
        <v>0</v>
      </c>
      <c r="G42" s="13"/>
      <c r="H42" s="14">
        <f t="shared" si="2"/>
        <v>0</v>
      </c>
      <c r="I42" s="13"/>
      <c r="J42" s="14">
        <f t="shared" si="3"/>
        <v>0</v>
      </c>
      <c r="K42" s="13"/>
      <c r="L42" s="14">
        <f t="shared" si="4"/>
        <v>0</v>
      </c>
    </row>
    <row r="43" spans="1:12" x14ac:dyDescent="0.25">
      <c r="A43" s="33"/>
      <c r="B43" s="34">
        <v>12</v>
      </c>
      <c r="C43" s="13"/>
      <c r="D43" s="14">
        <f t="shared" si="0"/>
        <v>0</v>
      </c>
      <c r="E43" s="13"/>
      <c r="F43" s="14">
        <f t="shared" si="1"/>
        <v>0</v>
      </c>
      <c r="G43" s="13"/>
      <c r="H43" s="14">
        <f t="shared" si="2"/>
        <v>0</v>
      </c>
      <c r="I43" s="13"/>
      <c r="J43" s="14">
        <f t="shared" si="3"/>
        <v>0</v>
      </c>
      <c r="K43" s="13"/>
      <c r="L43" s="14">
        <f t="shared" si="4"/>
        <v>0</v>
      </c>
    </row>
    <row r="44" spans="1:12" x14ac:dyDescent="0.25">
      <c r="A44" s="33"/>
      <c r="B44" s="34">
        <v>12</v>
      </c>
      <c r="C44" s="13"/>
      <c r="D44" s="14">
        <f t="shared" si="0"/>
        <v>0</v>
      </c>
      <c r="E44" s="13"/>
      <c r="F44" s="14">
        <f t="shared" si="1"/>
        <v>0</v>
      </c>
      <c r="G44" s="13"/>
      <c r="H44" s="14">
        <f t="shared" si="2"/>
        <v>0</v>
      </c>
      <c r="I44" s="13"/>
      <c r="J44" s="14">
        <f t="shared" si="3"/>
        <v>0</v>
      </c>
      <c r="K44" s="13"/>
      <c r="L44" s="14">
        <f t="shared" si="4"/>
        <v>0</v>
      </c>
    </row>
    <row r="45" spans="1:12" x14ac:dyDescent="0.25">
      <c r="A45" s="33"/>
      <c r="B45" s="34">
        <v>12</v>
      </c>
      <c r="C45" s="13"/>
      <c r="D45" s="14">
        <f t="shared" si="0"/>
        <v>0</v>
      </c>
      <c r="E45" s="13"/>
      <c r="F45" s="14">
        <f t="shared" si="1"/>
        <v>0</v>
      </c>
      <c r="G45" s="13"/>
      <c r="H45" s="14">
        <f t="shared" si="2"/>
        <v>0</v>
      </c>
      <c r="I45" s="13"/>
      <c r="J45" s="14">
        <f t="shared" si="3"/>
        <v>0</v>
      </c>
      <c r="K45" s="13"/>
      <c r="L45" s="14">
        <f t="shared" si="4"/>
        <v>0</v>
      </c>
    </row>
    <row r="46" spans="1:12" x14ac:dyDescent="0.25">
      <c r="A46" s="29"/>
      <c r="B46" s="30"/>
      <c r="C46" s="15"/>
      <c r="D46" s="16"/>
      <c r="E46" s="15"/>
      <c r="F46" s="16"/>
      <c r="G46" s="15"/>
      <c r="H46" s="16"/>
      <c r="I46" s="15"/>
      <c r="J46" s="16"/>
      <c r="K46" s="15"/>
      <c r="L46" s="16"/>
    </row>
    <row r="47" spans="1:12" x14ac:dyDescent="0.25">
      <c r="A47" s="31"/>
      <c r="B47" s="32">
        <v>1</v>
      </c>
      <c r="C47" s="11"/>
      <c r="D47" s="12">
        <f t="shared" ref="D47:D52" si="5">+C47*$B47</f>
        <v>0</v>
      </c>
      <c r="E47" s="11"/>
      <c r="F47" s="12">
        <f t="shared" ref="F47:F52" si="6">+E47*$B47</f>
        <v>0</v>
      </c>
      <c r="G47" s="11"/>
      <c r="H47" s="12">
        <f t="shared" ref="H47:H52" si="7">+G47*$B47</f>
        <v>0</v>
      </c>
      <c r="I47" s="11"/>
      <c r="J47" s="12">
        <f t="shared" ref="J47:J52" si="8">+I47*$B47</f>
        <v>0</v>
      </c>
      <c r="K47" s="11"/>
      <c r="L47" s="12">
        <f t="shared" ref="L47:L52" si="9">+K47*$B47</f>
        <v>0</v>
      </c>
    </row>
    <row r="48" spans="1:12" x14ac:dyDescent="0.25">
      <c r="A48" s="33"/>
      <c r="B48" s="34">
        <v>1</v>
      </c>
      <c r="C48" s="13"/>
      <c r="D48" s="14">
        <f t="shared" si="5"/>
        <v>0</v>
      </c>
      <c r="E48" s="13"/>
      <c r="F48" s="14">
        <f t="shared" si="6"/>
        <v>0</v>
      </c>
      <c r="G48" s="13"/>
      <c r="H48" s="14">
        <f t="shared" si="7"/>
        <v>0</v>
      </c>
      <c r="I48" s="13"/>
      <c r="J48" s="14">
        <f t="shared" si="8"/>
        <v>0</v>
      </c>
      <c r="K48" s="13"/>
      <c r="L48" s="14">
        <f t="shared" si="9"/>
        <v>0</v>
      </c>
    </row>
    <row r="49" spans="1:12" x14ac:dyDescent="0.25">
      <c r="A49" s="33"/>
      <c r="B49" s="34">
        <v>1</v>
      </c>
      <c r="C49" s="13"/>
      <c r="D49" s="14">
        <f t="shared" si="5"/>
        <v>0</v>
      </c>
      <c r="E49" s="13"/>
      <c r="F49" s="14">
        <f t="shared" si="6"/>
        <v>0</v>
      </c>
      <c r="G49" s="13"/>
      <c r="H49" s="14">
        <f t="shared" si="7"/>
        <v>0</v>
      </c>
      <c r="I49" s="13"/>
      <c r="J49" s="14">
        <f t="shared" si="8"/>
        <v>0</v>
      </c>
      <c r="K49" s="13"/>
      <c r="L49" s="14">
        <f t="shared" si="9"/>
        <v>0</v>
      </c>
    </row>
    <row r="50" spans="1:12" x14ac:dyDescent="0.25">
      <c r="A50" s="33"/>
      <c r="B50" s="34">
        <v>1</v>
      </c>
      <c r="C50" s="13"/>
      <c r="D50" s="14">
        <f t="shared" si="5"/>
        <v>0</v>
      </c>
      <c r="E50" s="13"/>
      <c r="F50" s="14">
        <f t="shared" si="6"/>
        <v>0</v>
      </c>
      <c r="G50" s="13"/>
      <c r="H50" s="14">
        <f t="shared" si="7"/>
        <v>0</v>
      </c>
      <c r="I50" s="13"/>
      <c r="J50" s="14">
        <f t="shared" si="8"/>
        <v>0</v>
      </c>
      <c r="K50" s="13"/>
      <c r="L50" s="14">
        <f t="shared" si="9"/>
        <v>0</v>
      </c>
    </row>
    <row r="51" spans="1:12" x14ac:dyDescent="0.25">
      <c r="A51" s="33"/>
      <c r="B51" s="34">
        <v>1</v>
      </c>
      <c r="C51" s="13"/>
      <c r="D51" s="14">
        <f t="shared" si="5"/>
        <v>0</v>
      </c>
      <c r="E51" s="13"/>
      <c r="F51" s="14">
        <f t="shared" si="6"/>
        <v>0</v>
      </c>
      <c r="G51" s="13"/>
      <c r="H51" s="14">
        <f t="shared" si="7"/>
        <v>0</v>
      </c>
      <c r="I51" s="13"/>
      <c r="J51" s="14">
        <f t="shared" si="8"/>
        <v>0</v>
      </c>
      <c r="K51" s="13"/>
      <c r="L51" s="14">
        <f t="shared" si="9"/>
        <v>0</v>
      </c>
    </row>
    <row r="52" spans="1:12" x14ac:dyDescent="0.25">
      <c r="A52" s="29"/>
      <c r="B52" s="30">
        <v>1</v>
      </c>
      <c r="C52" s="15"/>
      <c r="D52" s="16">
        <f t="shared" si="5"/>
        <v>0</v>
      </c>
      <c r="E52" s="15"/>
      <c r="F52" s="16">
        <f t="shared" si="6"/>
        <v>0</v>
      </c>
      <c r="G52" s="15"/>
      <c r="H52" s="16">
        <f t="shared" si="7"/>
        <v>0</v>
      </c>
      <c r="I52" s="15"/>
      <c r="J52" s="16">
        <f t="shared" si="8"/>
        <v>0</v>
      </c>
      <c r="K52" s="15"/>
      <c r="L52" s="16">
        <f t="shared" si="9"/>
        <v>0</v>
      </c>
    </row>
    <row r="53" spans="1:12" x14ac:dyDescent="0.25">
      <c r="A53" s="197" t="s">
        <v>284</v>
      </c>
      <c r="B53" s="198"/>
      <c r="C53" s="199"/>
      <c r="D53" s="200">
        <f>SUM(D38:D52)</f>
        <v>0</v>
      </c>
      <c r="E53" s="199"/>
      <c r="F53" s="200">
        <f>SUM(F38:F52)</f>
        <v>0</v>
      </c>
      <c r="G53" s="199"/>
      <c r="H53" s="200">
        <f>SUM(H38:H52)</f>
        <v>0</v>
      </c>
      <c r="I53" s="199"/>
      <c r="J53" s="200">
        <f>SUM(J38:J52)</f>
        <v>0</v>
      </c>
      <c r="K53" s="199"/>
      <c r="L53" s="200">
        <f>SUM(L38:L52)</f>
        <v>0</v>
      </c>
    </row>
    <row r="54" spans="1:12" x14ac:dyDescent="0.25">
      <c r="A54" s="31"/>
      <c r="B54" s="35" t="s">
        <v>285</v>
      </c>
      <c r="C54" s="201"/>
      <c r="D54" s="202">
        <f>+D53-D45-D44</f>
        <v>0</v>
      </c>
      <c r="E54" s="201"/>
      <c r="F54" s="202">
        <f>+F53-F45-F44</f>
        <v>0</v>
      </c>
      <c r="G54" s="201"/>
      <c r="H54" s="202">
        <f>+H53-H45-H44</f>
        <v>0</v>
      </c>
      <c r="I54" s="201"/>
      <c r="J54" s="202">
        <f>+J53-J45-J44</f>
        <v>0</v>
      </c>
      <c r="K54" s="201"/>
      <c r="L54" s="202">
        <f>+L53-L45-L44</f>
        <v>0</v>
      </c>
    </row>
    <row r="55" spans="1:12" x14ac:dyDescent="0.25">
      <c r="A55" s="36" t="s">
        <v>286</v>
      </c>
      <c r="B55" s="37" t="s">
        <v>287</v>
      </c>
      <c r="C55" s="38"/>
      <c r="D55" s="39"/>
      <c r="E55" s="38"/>
      <c r="F55" s="39"/>
      <c r="G55" s="38"/>
      <c r="H55" s="39"/>
      <c r="I55" s="38"/>
      <c r="J55" s="39"/>
      <c r="K55" s="38"/>
      <c r="L55" s="39"/>
    </row>
    <row r="56" spans="1:12" x14ac:dyDescent="0.25">
      <c r="A56" s="33" t="s">
        <v>288</v>
      </c>
      <c r="B56" s="40">
        <v>0</v>
      </c>
      <c r="C56" s="38"/>
      <c r="D56" s="41">
        <f>+D54*$B56</f>
        <v>0</v>
      </c>
      <c r="E56" s="38"/>
      <c r="F56" s="41">
        <f>+F54*$B56</f>
        <v>0</v>
      </c>
      <c r="G56" s="38"/>
      <c r="H56" s="41">
        <f>+H54*$B56</f>
        <v>0</v>
      </c>
      <c r="I56" s="38"/>
      <c r="J56" s="41"/>
      <c r="K56" s="38"/>
      <c r="L56" s="41"/>
    </row>
    <row r="57" spans="1:12" x14ac:dyDescent="0.25">
      <c r="A57" s="33" t="s">
        <v>289</v>
      </c>
      <c r="B57" s="40">
        <v>0</v>
      </c>
      <c r="C57" s="38"/>
      <c r="D57" s="42"/>
      <c r="E57" s="38"/>
      <c r="F57" s="42"/>
      <c r="G57" s="38"/>
      <c r="H57" s="42"/>
      <c r="I57" s="38"/>
      <c r="J57" s="41">
        <f>+J54*$B57</f>
        <v>0</v>
      </c>
      <c r="K57" s="38"/>
      <c r="L57" s="41">
        <f>+L54*$B57</f>
        <v>0</v>
      </c>
    </row>
    <row r="58" spans="1:12" x14ac:dyDescent="0.25">
      <c r="A58" s="33" t="s">
        <v>290</v>
      </c>
      <c r="B58" s="40">
        <v>0</v>
      </c>
      <c r="C58" s="38"/>
      <c r="D58" s="42"/>
      <c r="E58" s="38"/>
      <c r="F58" s="42"/>
      <c r="G58" s="38"/>
      <c r="H58" s="42"/>
      <c r="I58" s="38"/>
      <c r="J58" s="42"/>
      <c r="K58" s="38"/>
      <c r="L58" s="42"/>
    </row>
    <row r="59" spans="1:12" x14ac:dyDescent="0.25">
      <c r="A59" s="43" t="s">
        <v>291</v>
      </c>
      <c r="B59" s="44">
        <v>0</v>
      </c>
      <c r="C59" s="38"/>
      <c r="D59" s="42"/>
      <c r="E59" s="38"/>
      <c r="F59" s="42"/>
      <c r="G59" s="38"/>
      <c r="H59" s="42"/>
      <c r="I59" s="38"/>
      <c r="J59" s="42"/>
      <c r="K59" s="38"/>
      <c r="L59" s="42"/>
    </row>
    <row r="60" spans="1:12" x14ac:dyDescent="0.25">
      <c r="A60" s="197" t="s">
        <v>292</v>
      </c>
      <c r="B60" s="198"/>
      <c r="C60" s="199"/>
      <c r="D60" s="200">
        <f>+D56+D53</f>
        <v>0</v>
      </c>
      <c r="E60" s="199"/>
      <c r="F60" s="200">
        <f>+F56+F53</f>
        <v>0</v>
      </c>
      <c r="G60" s="199"/>
      <c r="H60" s="200">
        <f>+H56+H53</f>
        <v>0</v>
      </c>
      <c r="I60" s="199"/>
      <c r="J60" s="200">
        <f>+J57+J53</f>
        <v>0</v>
      </c>
      <c r="K60" s="199"/>
      <c r="L60" s="200">
        <f>+L57+L53</f>
        <v>0</v>
      </c>
    </row>
  </sheetData>
  <mergeCells count="6">
    <mergeCell ref="A32:L33"/>
    <mergeCell ref="C36:D36"/>
    <mergeCell ref="E36:F36"/>
    <mergeCell ref="G36:H36"/>
    <mergeCell ref="I36:J36"/>
    <mergeCell ref="K36:L36"/>
  </mergeCells>
  <pageMargins left="0.7" right="0.7" top="0.75" bottom="0.75" header="0.3" footer="0.3"/>
  <pageSetup paperSize="9" scale="5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6"/>
  <sheetViews>
    <sheetView showGridLines="0" view="pageBreakPreview" zoomScale="85" zoomScaleNormal="85" zoomScaleSheetLayoutView="85" workbookViewId="0"/>
  </sheetViews>
  <sheetFormatPr baseColWidth="10" defaultColWidth="11.42578125" defaultRowHeight="15" x14ac:dyDescent="0.25"/>
  <cols>
    <col min="1" max="1" width="24.85546875" bestFit="1" customWidth="1"/>
    <col min="2" max="2" width="14.42578125" customWidth="1"/>
    <col min="3" max="3" width="11.5703125" customWidth="1"/>
    <col min="4" max="4" width="14.28515625" customWidth="1"/>
    <col min="255" max="255" width="24.85546875" bestFit="1" customWidth="1"/>
    <col min="256" max="256" width="12.7109375" bestFit="1" customWidth="1"/>
    <col min="257" max="257" width="14.42578125" customWidth="1"/>
    <col min="258" max="258" width="11.5703125" customWidth="1"/>
    <col min="259" max="259" width="14.28515625" customWidth="1"/>
    <col min="511" max="511" width="24.85546875" bestFit="1" customWidth="1"/>
    <col min="512" max="512" width="12.7109375" bestFit="1" customWidth="1"/>
    <col min="513" max="513" width="14.42578125" customWidth="1"/>
    <col min="514" max="514" width="11.5703125" customWidth="1"/>
    <col min="515" max="515" width="14.28515625" customWidth="1"/>
    <col min="767" max="767" width="24.85546875" bestFit="1" customWidth="1"/>
    <col min="768" max="768" width="12.7109375" bestFit="1" customWidth="1"/>
    <col min="769" max="769" width="14.42578125" customWidth="1"/>
    <col min="770" max="770" width="11.5703125" customWidth="1"/>
    <col min="771" max="771" width="14.28515625" customWidth="1"/>
    <col min="1023" max="1023" width="24.85546875" bestFit="1" customWidth="1"/>
    <col min="1024" max="1024" width="12.7109375" bestFit="1" customWidth="1"/>
    <col min="1025" max="1025" width="14.42578125" customWidth="1"/>
    <col min="1026" max="1026" width="11.5703125" customWidth="1"/>
    <col min="1027" max="1027" width="14.28515625" customWidth="1"/>
    <col min="1279" max="1279" width="24.85546875" bestFit="1" customWidth="1"/>
    <col min="1280" max="1280" width="12.7109375" bestFit="1" customWidth="1"/>
    <col min="1281" max="1281" width="14.42578125" customWidth="1"/>
    <col min="1282" max="1282" width="11.5703125" customWidth="1"/>
    <col min="1283" max="1283" width="14.28515625" customWidth="1"/>
    <col min="1535" max="1535" width="24.85546875" bestFit="1" customWidth="1"/>
    <col min="1536" max="1536" width="12.7109375" bestFit="1" customWidth="1"/>
    <col min="1537" max="1537" width="14.42578125" customWidth="1"/>
    <col min="1538" max="1538" width="11.5703125" customWidth="1"/>
    <col min="1539" max="1539" width="14.28515625" customWidth="1"/>
    <col min="1791" max="1791" width="24.85546875" bestFit="1" customWidth="1"/>
    <col min="1792" max="1792" width="12.7109375" bestFit="1" customWidth="1"/>
    <col min="1793" max="1793" width="14.42578125" customWidth="1"/>
    <col min="1794" max="1794" width="11.5703125" customWidth="1"/>
    <col min="1795" max="1795" width="14.28515625" customWidth="1"/>
    <col min="2047" max="2047" width="24.85546875" bestFit="1" customWidth="1"/>
    <col min="2048" max="2048" width="12.7109375" bestFit="1" customWidth="1"/>
    <col min="2049" max="2049" width="14.42578125" customWidth="1"/>
    <col min="2050" max="2050" width="11.5703125" customWidth="1"/>
    <col min="2051" max="2051" width="14.28515625" customWidth="1"/>
    <col min="2303" max="2303" width="24.85546875" bestFit="1" customWidth="1"/>
    <col min="2304" max="2304" width="12.7109375" bestFit="1" customWidth="1"/>
    <col min="2305" max="2305" width="14.42578125" customWidth="1"/>
    <col min="2306" max="2306" width="11.5703125" customWidth="1"/>
    <col min="2307" max="2307" width="14.28515625" customWidth="1"/>
    <col min="2559" max="2559" width="24.85546875" bestFit="1" customWidth="1"/>
    <col min="2560" max="2560" width="12.7109375" bestFit="1" customWidth="1"/>
    <col min="2561" max="2561" width="14.42578125" customWidth="1"/>
    <col min="2562" max="2562" width="11.5703125" customWidth="1"/>
    <col min="2563" max="2563" width="14.28515625" customWidth="1"/>
    <col min="2815" max="2815" width="24.85546875" bestFit="1" customWidth="1"/>
    <col min="2816" max="2816" width="12.7109375" bestFit="1" customWidth="1"/>
    <col min="2817" max="2817" width="14.42578125" customWidth="1"/>
    <col min="2818" max="2818" width="11.5703125" customWidth="1"/>
    <col min="2819" max="2819" width="14.28515625" customWidth="1"/>
    <col min="3071" max="3071" width="24.85546875" bestFit="1" customWidth="1"/>
    <col min="3072" max="3072" width="12.7109375" bestFit="1" customWidth="1"/>
    <col min="3073" max="3073" width="14.42578125" customWidth="1"/>
    <col min="3074" max="3074" width="11.5703125" customWidth="1"/>
    <col min="3075" max="3075" width="14.28515625" customWidth="1"/>
    <col min="3327" max="3327" width="24.85546875" bestFit="1" customWidth="1"/>
    <col min="3328" max="3328" width="12.7109375" bestFit="1" customWidth="1"/>
    <col min="3329" max="3329" width="14.42578125" customWidth="1"/>
    <col min="3330" max="3330" width="11.5703125" customWidth="1"/>
    <col min="3331" max="3331" width="14.28515625" customWidth="1"/>
    <col min="3583" max="3583" width="24.85546875" bestFit="1" customWidth="1"/>
    <col min="3584" max="3584" width="12.7109375" bestFit="1" customWidth="1"/>
    <col min="3585" max="3585" width="14.42578125" customWidth="1"/>
    <col min="3586" max="3586" width="11.5703125" customWidth="1"/>
    <col min="3587" max="3587" width="14.28515625" customWidth="1"/>
    <col min="3839" max="3839" width="24.85546875" bestFit="1" customWidth="1"/>
    <col min="3840" max="3840" width="12.7109375" bestFit="1" customWidth="1"/>
    <col min="3841" max="3841" width="14.42578125" customWidth="1"/>
    <col min="3842" max="3842" width="11.5703125" customWidth="1"/>
    <col min="3843" max="3843" width="14.28515625" customWidth="1"/>
    <col min="4095" max="4095" width="24.85546875" bestFit="1" customWidth="1"/>
    <col min="4096" max="4096" width="12.7109375" bestFit="1" customWidth="1"/>
    <col min="4097" max="4097" width="14.42578125" customWidth="1"/>
    <col min="4098" max="4098" width="11.5703125" customWidth="1"/>
    <col min="4099" max="4099" width="14.28515625" customWidth="1"/>
    <col min="4351" max="4351" width="24.85546875" bestFit="1" customWidth="1"/>
    <col min="4352" max="4352" width="12.7109375" bestFit="1" customWidth="1"/>
    <col min="4353" max="4353" width="14.42578125" customWidth="1"/>
    <col min="4354" max="4354" width="11.5703125" customWidth="1"/>
    <col min="4355" max="4355" width="14.28515625" customWidth="1"/>
    <col min="4607" max="4607" width="24.85546875" bestFit="1" customWidth="1"/>
    <col min="4608" max="4608" width="12.7109375" bestFit="1" customWidth="1"/>
    <col min="4609" max="4609" width="14.42578125" customWidth="1"/>
    <col min="4610" max="4610" width="11.5703125" customWidth="1"/>
    <col min="4611" max="4611" width="14.28515625" customWidth="1"/>
    <col min="4863" max="4863" width="24.85546875" bestFit="1" customWidth="1"/>
    <col min="4864" max="4864" width="12.7109375" bestFit="1" customWidth="1"/>
    <col min="4865" max="4865" width="14.42578125" customWidth="1"/>
    <col min="4866" max="4866" width="11.5703125" customWidth="1"/>
    <col min="4867" max="4867" width="14.28515625" customWidth="1"/>
    <col min="5119" max="5119" width="24.85546875" bestFit="1" customWidth="1"/>
    <col min="5120" max="5120" width="12.7109375" bestFit="1" customWidth="1"/>
    <col min="5121" max="5121" width="14.42578125" customWidth="1"/>
    <col min="5122" max="5122" width="11.5703125" customWidth="1"/>
    <col min="5123" max="5123" width="14.28515625" customWidth="1"/>
    <col min="5375" max="5375" width="24.85546875" bestFit="1" customWidth="1"/>
    <col min="5376" max="5376" width="12.7109375" bestFit="1" customWidth="1"/>
    <col min="5377" max="5377" width="14.42578125" customWidth="1"/>
    <col min="5378" max="5378" width="11.5703125" customWidth="1"/>
    <col min="5379" max="5379" width="14.28515625" customWidth="1"/>
    <col min="5631" max="5631" width="24.85546875" bestFit="1" customWidth="1"/>
    <col min="5632" max="5632" width="12.7109375" bestFit="1" customWidth="1"/>
    <col min="5633" max="5633" width="14.42578125" customWidth="1"/>
    <col min="5634" max="5634" width="11.5703125" customWidth="1"/>
    <col min="5635" max="5635" width="14.28515625" customWidth="1"/>
    <col min="5887" max="5887" width="24.85546875" bestFit="1" customWidth="1"/>
    <col min="5888" max="5888" width="12.7109375" bestFit="1" customWidth="1"/>
    <col min="5889" max="5889" width="14.42578125" customWidth="1"/>
    <col min="5890" max="5890" width="11.5703125" customWidth="1"/>
    <col min="5891" max="5891" width="14.28515625" customWidth="1"/>
    <col min="6143" max="6143" width="24.85546875" bestFit="1" customWidth="1"/>
    <col min="6144" max="6144" width="12.7109375" bestFit="1" customWidth="1"/>
    <col min="6145" max="6145" width="14.42578125" customWidth="1"/>
    <col min="6146" max="6146" width="11.5703125" customWidth="1"/>
    <col min="6147" max="6147" width="14.28515625" customWidth="1"/>
    <col min="6399" max="6399" width="24.85546875" bestFit="1" customWidth="1"/>
    <col min="6400" max="6400" width="12.7109375" bestFit="1" customWidth="1"/>
    <col min="6401" max="6401" width="14.42578125" customWidth="1"/>
    <col min="6402" max="6402" width="11.5703125" customWidth="1"/>
    <col min="6403" max="6403" width="14.28515625" customWidth="1"/>
    <col min="6655" max="6655" width="24.85546875" bestFit="1" customWidth="1"/>
    <col min="6656" max="6656" width="12.7109375" bestFit="1" customWidth="1"/>
    <col min="6657" max="6657" width="14.42578125" customWidth="1"/>
    <col min="6658" max="6658" width="11.5703125" customWidth="1"/>
    <col min="6659" max="6659" width="14.28515625" customWidth="1"/>
    <col min="6911" max="6911" width="24.85546875" bestFit="1" customWidth="1"/>
    <col min="6912" max="6912" width="12.7109375" bestFit="1" customWidth="1"/>
    <col min="6913" max="6913" width="14.42578125" customWidth="1"/>
    <col min="6914" max="6914" width="11.5703125" customWidth="1"/>
    <col min="6915" max="6915" width="14.28515625" customWidth="1"/>
    <col min="7167" max="7167" width="24.85546875" bestFit="1" customWidth="1"/>
    <col min="7168" max="7168" width="12.7109375" bestFit="1" customWidth="1"/>
    <col min="7169" max="7169" width="14.42578125" customWidth="1"/>
    <col min="7170" max="7170" width="11.5703125" customWidth="1"/>
    <col min="7171" max="7171" width="14.28515625" customWidth="1"/>
    <col min="7423" max="7423" width="24.85546875" bestFit="1" customWidth="1"/>
    <col min="7424" max="7424" width="12.7109375" bestFit="1" customWidth="1"/>
    <col min="7425" max="7425" width="14.42578125" customWidth="1"/>
    <col min="7426" max="7426" width="11.5703125" customWidth="1"/>
    <col min="7427" max="7427" width="14.28515625" customWidth="1"/>
    <col min="7679" max="7679" width="24.85546875" bestFit="1" customWidth="1"/>
    <col min="7680" max="7680" width="12.7109375" bestFit="1" customWidth="1"/>
    <col min="7681" max="7681" width="14.42578125" customWidth="1"/>
    <col min="7682" max="7682" width="11.5703125" customWidth="1"/>
    <col min="7683" max="7683" width="14.28515625" customWidth="1"/>
    <col min="7935" max="7935" width="24.85546875" bestFit="1" customWidth="1"/>
    <col min="7936" max="7936" width="12.7109375" bestFit="1" customWidth="1"/>
    <col min="7937" max="7937" width="14.42578125" customWidth="1"/>
    <col min="7938" max="7938" width="11.5703125" customWidth="1"/>
    <col min="7939" max="7939" width="14.28515625" customWidth="1"/>
    <col min="8191" max="8191" width="24.85546875" bestFit="1" customWidth="1"/>
    <col min="8192" max="8192" width="12.7109375" bestFit="1" customWidth="1"/>
    <col min="8193" max="8193" width="14.42578125" customWidth="1"/>
    <col min="8194" max="8194" width="11.5703125" customWidth="1"/>
    <col min="8195" max="8195" width="14.28515625" customWidth="1"/>
    <col min="8447" max="8447" width="24.85546875" bestFit="1" customWidth="1"/>
    <col min="8448" max="8448" width="12.7109375" bestFit="1" customWidth="1"/>
    <col min="8449" max="8449" width="14.42578125" customWidth="1"/>
    <col min="8450" max="8450" width="11.5703125" customWidth="1"/>
    <col min="8451" max="8451" width="14.28515625" customWidth="1"/>
    <col min="8703" max="8703" width="24.85546875" bestFit="1" customWidth="1"/>
    <col min="8704" max="8704" width="12.7109375" bestFit="1" customWidth="1"/>
    <col min="8705" max="8705" width="14.42578125" customWidth="1"/>
    <col min="8706" max="8706" width="11.5703125" customWidth="1"/>
    <col min="8707" max="8707" width="14.28515625" customWidth="1"/>
    <col min="8959" max="8959" width="24.85546875" bestFit="1" customWidth="1"/>
    <col min="8960" max="8960" width="12.7109375" bestFit="1" customWidth="1"/>
    <col min="8961" max="8961" width="14.42578125" customWidth="1"/>
    <col min="8962" max="8962" width="11.5703125" customWidth="1"/>
    <col min="8963" max="8963" width="14.28515625" customWidth="1"/>
    <col min="9215" max="9215" width="24.85546875" bestFit="1" customWidth="1"/>
    <col min="9216" max="9216" width="12.7109375" bestFit="1" customWidth="1"/>
    <col min="9217" max="9217" width="14.42578125" customWidth="1"/>
    <col min="9218" max="9218" width="11.5703125" customWidth="1"/>
    <col min="9219" max="9219" width="14.28515625" customWidth="1"/>
    <col min="9471" max="9471" width="24.85546875" bestFit="1" customWidth="1"/>
    <col min="9472" max="9472" width="12.7109375" bestFit="1" customWidth="1"/>
    <col min="9473" max="9473" width="14.42578125" customWidth="1"/>
    <col min="9474" max="9474" width="11.5703125" customWidth="1"/>
    <col min="9475" max="9475" width="14.28515625" customWidth="1"/>
    <col min="9727" max="9727" width="24.85546875" bestFit="1" customWidth="1"/>
    <col min="9728" max="9728" width="12.7109375" bestFit="1" customWidth="1"/>
    <col min="9729" max="9729" width="14.42578125" customWidth="1"/>
    <col min="9730" max="9730" width="11.5703125" customWidth="1"/>
    <col min="9731" max="9731" width="14.28515625" customWidth="1"/>
    <col min="9983" max="9983" width="24.85546875" bestFit="1" customWidth="1"/>
    <col min="9984" max="9984" width="12.7109375" bestFit="1" customWidth="1"/>
    <col min="9985" max="9985" width="14.42578125" customWidth="1"/>
    <col min="9986" max="9986" width="11.5703125" customWidth="1"/>
    <col min="9987" max="9987" width="14.28515625" customWidth="1"/>
    <col min="10239" max="10239" width="24.85546875" bestFit="1" customWidth="1"/>
    <col min="10240" max="10240" width="12.7109375" bestFit="1" customWidth="1"/>
    <col min="10241" max="10241" width="14.42578125" customWidth="1"/>
    <col min="10242" max="10242" width="11.5703125" customWidth="1"/>
    <col min="10243" max="10243" width="14.28515625" customWidth="1"/>
    <col min="10495" max="10495" width="24.85546875" bestFit="1" customWidth="1"/>
    <col min="10496" max="10496" width="12.7109375" bestFit="1" customWidth="1"/>
    <col min="10497" max="10497" width="14.42578125" customWidth="1"/>
    <col min="10498" max="10498" width="11.5703125" customWidth="1"/>
    <col min="10499" max="10499" width="14.28515625" customWidth="1"/>
    <col min="10751" max="10751" width="24.85546875" bestFit="1" customWidth="1"/>
    <col min="10752" max="10752" width="12.7109375" bestFit="1" customWidth="1"/>
    <col min="10753" max="10753" width="14.42578125" customWidth="1"/>
    <col min="10754" max="10754" width="11.5703125" customWidth="1"/>
    <col min="10755" max="10755" width="14.28515625" customWidth="1"/>
    <col min="11007" max="11007" width="24.85546875" bestFit="1" customWidth="1"/>
    <col min="11008" max="11008" width="12.7109375" bestFit="1" customWidth="1"/>
    <col min="11009" max="11009" width="14.42578125" customWidth="1"/>
    <col min="11010" max="11010" width="11.5703125" customWidth="1"/>
    <col min="11011" max="11011" width="14.28515625" customWidth="1"/>
    <col min="11263" max="11263" width="24.85546875" bestFit="1" customWidth="1"/>
    <col min="11264" max="11264" width="12.7109375" bestFit="1" customWidth="1"/>
    <col min="11265" max="11265" width="14.42578125" customWidth="1"/>
    <col min="11266" max="11266" width="11.5703125" customWidth="1"/>
    <col min="11267" max="11267" width="14.28515625" customWidth="1"/>
    <col min="11519" max="11519" width="24.85546875" bestFit="1" customWidth="1"/>
    <col min="11520" max="11520" width="12.7109375" bestFit="1" customWidth="1"/>
    <col min="11521" max="11521" width="14.42578125" customWidth="1"/>
    <col min="11522" max="11522" width="11.5703125" customWidth="1"/>
    <col min="11523" max="11523" width="14.28515625" customWidth="1"/>
    <col min="11775" max="11775" width="24.85546875" bestFit="1" customWidth="1"/>
    <col min="11776" max="11776" width="12.7109375" bestFit="1" customWidth="1"/>
    <col min="11777" max="11777" width="14.42578125" customWidth="1"/>
    <col min="11778" max="11778" width="11.5703125" customWidth="1"/>
    <col min="11779" max="11779" width="14.28515625" customWidth="1"/>
    <col min="12031" max="12031" width="24.85546875" bestFit="1" customWidth="1"/>
    <col min="12032" max="12032" width="12.7109375" bestFit="1" customWidth="1"/>
    <col min="12033" max="12033" width="14.42578125" customWidth="1"/>
    <col min="12034" max="12034" width="11.5703125" customWidth="1"/>
    <col min="12035" max="12035" width="14.28515625" customWidth="1"/>
    <col min="12287" max="12287" width="24.85546875" bestFit="1" customWidth="1"/>
    <col min="12288" max="12288" width="12.7109375" bestFit="1" customWidth="1"/>
    <col min="12289" max="12289" width="14.42578125" customWidth="1"/>
    <col min="12290" max="12290" width="11.5703125" customWidth="1"/>
    <col min="12291" max="12291" width="14.28515625" customWidth="1"/>
    <col min="12543" max="12543" width="24.85546875" bestFit="1" customWidth="1"/>
    <col min="12544" max="12544" width="12.7109375" bestFit="1" customWidth="1"/>
    <col min="12545" max="12545" width="14.42578125" customWidth="1"/>
    <col min="12546" max="12546" width="11.5703125" customWidth="1"/>
    <col min="12547" max="12547" width="14.28515625" customWidth="1"/>
    <col min="12799" max="12799" width="24.85546875" bestFit="1" customWidth="1"/>
    <col min="12800" max="12800" width="12.7109375" bestFit="1" customWidth="1"/>
    <col min="12801" max="12801" width="14.42578125" customWidth="1"/>
    <col min="12802" max="12802" width="11.5703125" customWidth="1"/>
    <col min="12803" max="12803" width="14.28515625" customWidth="1"/>
    <col min="13055" max="13055" width="24.85546875" bestFit="1" customWidth="1"/>
    <col min="13056" max="13056" width="12.7109375" bestFit="1" customWidth="1"/>
    <col min="13057" max="13057" width="14.42578125" customWidth="1"/>
    <col min="13058" max="13058" width="11.5703125" customWidth="1"/>
    <col min="13059" max="13059" width="14.28515625" customWidth="1"/>
    <col min="13311" max="13311" width="24.85546875" bestFit="1" customWidth="1"/>
    <col min="13312" max="13312" width="12.7109375" bestFit="1" customWidth="1"/>
    <col min="13313" max="13313" width="14.42578125" customWidth="1"/>
    <col min="13314" max="13314" width="11.5703125" customWidth="1"/>
    <col min="13315" max="13315" width="14.28515625" customWidth="1"/>
    <col min="13567" max="13567" width="24.85546875" bestFit="1" customWidth="1"/>
    <col min="13568" max="13568" width="12.7109375" bestFit="1" customWidth="1"/>
    <col min="13569" max="13569" width="14.42578125" customWidth="1"/>
    <col min="13570" max="13570" width="11.5703125" customWidth="1"/>
    <col min="13571" max="13571" width="14.28515625" customWidth="1"/>
    <col min="13823" max="13823" width="24.85546875" bestFit="1" customWidth="1"/>
    <col min="13824" max="13824" width="12.7109375" bestFit="1" customWidth="1"/>
    <col min="13825" max="13825" width="14.42578125" customWidth="1"/>
    <col min="13826" max="13826" width="11.5703125" customWidth="1"/>
    <col min="13827" max="13827" width="14.28515625" customWidth="1"/>
    <col min="14079" max="14079" width="24.85546875" bestFit="1" customWidth="1"/>
    <col min="14080" max="14080" width="12.7109375" bestFit="1" customWidth="1"/>
    <col min="14081" max="14081" width="14.42578125" customWidth="1"/>
    <col min="14082" max="14082" width="11.5703125" customWidth="1"/>
    <col min="14083" max="14083" width="14.28515625" customWidth="1"/>
    <col min="14335" max="14335" width="24.85546875" bestFit="1" customWidth="1"/>
    <col min="14336" max="14336" width="12.7109375" bestFit="1" customWidth="1"/>
    <col min="14337" max="14337" width="14.42578125" customWidth="1"/>
    <col min="14338" max="14338" width="11.5703125" customWidth="1"/>
    <col min="14339" max="14339" width="14.28515625" customWidth="1"/>
    <col min="14591" max="14591" width="24.85546875" bestFit="1" customWidth="1"/>
    <col min="14592" max="14592" width="12.7109375" bestFit="1" customWidth="1"/>
    <col min="14593" max="14593" width="14.42578125" customWidth="1"/>
    <col min="14594" max="14594" width="11.5703125" customWidth="1"/>
    <col min="14595" max="14595" width="14.28515625" customWidth="1"/>
    <col min="14847" max="14847" width="24.85546875" bestFit="1" customWidth="1"/>
    <col min="14848" max="14848" width="12.7109375" bestFit="1" customWidth="1"/>
    <col min="14849" max="14849" width="14.42578125" customWidth="1"/>
    <col min="14850" max="14850" width="11.5703125" customWidth="1"/>
    <col min="14851" max="14851" width="14.28515625" customWidth="1"/>
    <col min="15103" max="15103" width="24.85546875" bestFit="1" customWidth="1"/>
    <col min="15104" max="15104" width="12.7109375" bestFit="1" customWidth="1"/>
    <col min="15105" max="15105" width="14.42578125" customWidth="1"/>
    <col min="15106" max="15106" width="11.5703125" customWidth="1"/>
    <col min="15107" max="15107" width="14.28515625" customWidth="1"/>
    <col min="15359" max="15359" width="24.85546875" bestFit="1" customWidth="1"/>
    <col min="15360" max="15360" width="12.7109375" bestFit="1" customWidth="1"/>
    <col min="15361" max="15361" width="14.42578125" customWidth="1"/>
    <col min="15362" max="15362" width="11.5703125" customWidth="1"/>
    <col min="15363" max="15363" width="14.28515625" customWidth="1"/>
    <col min="15615" max="15615" width="24.85546875" bestFit="1" customWidth="1"/>
    <col min="15616" max="15616" width="12.7109375" bestFit="1" customWidth="1"/>
    <col min="15617" max="15617" width="14.42578125" customWidth="1"/>
    <col min="15618" max="15618" width="11.5703125" customWidth="1"/>
    <col min="15619" max="15619" width="14.28515625" customWidth="1"/>
    <col min="15871" max="15871" width="24.85546875" bestFit="1" customWidth="1"/>
    <col min="15872" max="15872" width="12.7109375" bestFit="1" customWidth="1"/>
    <col min="15873" max="15873" width="14.42578125" customWidth="1"/>
    <col min="15874" max="15874" width="11.5703125" customWidth="1"/>
    <col min="15875" max="15875" width="14.28515625" customWidth="1"/>
    <col min="16127" max="16127" width="24.85546875" bestFit="1" customWidth="1"/>
    <col min="16128" max="16128" width="12.7109375" bestFit="1" customWidth="1"/>
    <col min="16129" max="16129" width="14.42578125" customWidth="1"/>
    <col min="16130" max="16130" width="11.5703125" customWidth="1"/>
    <col min="16131" max="16131" width="14.28515625" customWidth="1"/>
  </cols>
  <sheetData>
    <row r="2" spans="1:7" ht="18" customHeight="1" x14ac:dyDescent="0.25">
      <c r="A2" s="229" t="s">
        <v>293</v>
      </c>
      <c r="B2" s="229"/>
      <c r="C2" s="229"/>
      <c r="D2" s="229"/>
      <c r="E2" s="229"/>
      <c r="F2" s="229"/>
      <c r="G2" s="229"/>
    </row>
    <row r="3" spans="1:7" ht="18" customHeight="1" x14ac:dyDescent="0.25">
      <c r="A3" s="229"/>
      <c r="B3" s="229"/>
      <c r="C3" s="229"/>
      <c r="D3" s="229"/>
      <c r="E3" s="229"/>
      <c r="F3" s="229"/>
      <c r="G3" s="229"/>
    </row>
    <row r="4" spans="1:7" ht="18" customHeight="1" thickBot="1" x14ac:dyDescent="0.3">
      <c r="A4" s="75"/>
      <c r="B4" s="75"/>
      <c r="C4" s="75"/>
      <c r="D4" s="75"/>
      <c r="E4" s="75"/>
      <c r="F4" s="75"/>
      <c r="G4" s="75"/>
    </row>
    <row r="5" spans="1:7" s="1" customFormat="1" ht="27" thickBot="1" x14ac:dyDescent="0.3">
      <c r="A5" s="154" t="s">
        <v>42</v>
      </c>
      <c r="B5" s="155" t="s">
        <v>294</v>
      </c>
      <c r="C5" s="155" t="s">
        <v>295</v>
      </c>
      <c r="D5" s="155" t="s">
        <v>296</v>
      </c>
      <c r="E5" s="155" t="s">
        <v>297</v>
      </c>
      <c r="F5" s="155" t="s">
        <v>298</v>
      </c>
      <c r="G5" s="156" t="s">
        <v>299</v>
      </c>
    </row>
    <row r="6" spans="1:7" x14ac:dyDescent="0.25">
      <c r="A6" s="76"/>
      <c r="B6" s="77">
        <v>365</v>
      </c>
      <c r="C6" s="76"/>
      <c r="D6" s="76"/>
      <c r="E6" s="76"/>
      <c r="F6" s="76"/>
      <c r="G6" s="78"/>
    </row>
    <row r="7" spans="1:7" ht="18.75" customHeight="1" x14ac:dyDescent="0.25">
      <c r="A7" s="203"/>
      <c r="B7" s="204" t="s">
        <v>300</v>
      </c>
      <c r="C7" s="205"/>
      <c r="D7" s="205"/>
      <c r="E7" s="205"/>
      <c r="F7" s="205"/>
      <c r="G7" s="205"/>
    </row>
    <row r="8" spans="1:7" x14ac:dyDescent="0.25">
      <c r="A8" s="203"/>
      <c r="B8" s="206"/>
      <c r="C8" s="206"/>
      <c r="D8" s="206"/>
      <c r="E8" s="206"/>
      <c r="F8" s="206"/>
      <c r="G8" s="207"/>
    </row>
    <row r="9" spans="1:7" x14ac:dyDescent="0.25">
      <c r="A9" s="203"/>
      <c r="B9" s="206"/>
      <c r="C9" s="206"/>
      <c r="D9" s="206"/>
      <c r="E9" s="206"/>
      <c r="F9" s="206"/>
      <c r="G9" s="207"/>
    </row>
    <row r="10" spans="1:7" x14ac:dyDescent="0.25">
      <c r="A10" s="203"/>
      <c r="B10" s="206"/>
      <c r="C10" s="206"/>
      <c r="D10" s="206"/>
      <c r="E10" s="206"/>
      <c r="F10" s="206"/>
      <c r="G10" s="207"/>
    </row>
    <row r="11" spans="1:7" x14ac:dyDescent="0.25">
      <c r="A11" s="203"/>
      <c r="B11" s="206"/>
      <c r="C11" s="206"/>
      <c r="D11" s="206"/>
      <c r="E11" s="206"/>
      <c r="F11" s="206"/>
      <c r="G11" s="207"/>
    </row>
    <row r="12" spans="1:7" x14ac:dyDescent="0.25">
      <c r="A12" s="203"/>
      <c r="B12" s="206"/>
      <c r="C12" s="206"/>
      <c r="D12" s="206"/>
      <c r="E12" s="206"/>
      <c r="F12" s="206"/>
      <c r="G12" s="207"/>
    </row>
    <row r="13" spans="1:7" x14ac:dyDescent="0.25">
      <c r="A13" s="203"/>
      <c r="B13" s="206"/>
      <c r="C13" s="206"/>
      <c r="D13" s="206"/>
      <c r="E13" s="206"/>
      <c r="F13" s="206"/>
      <c r="G13" s="207"/>
    </row>
    <row r="14" spans="1:7" x14ac:dyDescent="0.25">
      <c r="A14" s="203"/>
      <c r="B14" s="203"/>
      <c r="C14" s="203"/>
      <c r="D14" s="206"/>
      <c r="E14" s="203"/>
      <c r="F14" s="203"/>
      <c r="G14" s="207"/>
    </row>
    <row r="15" spans="1:7" x14ac:dyDescent="0.25">
      <c r="A15" s="203"/>
      <c r="B15" s="203"/>
      <c r="C15" s="203"/>
      <c r="D15" s="206"/>
      <c r="E15" s="203"/>
      <c r="F15" s="203"/>
      <c r="G15" s="207"/>
    </row>
    <row r="16" spans="1:7" x14ac:dyDescent="0.25">
      <c r="A16" s="203"/>
      <c r="B16" s="203"/>
      <c r="C16" s="203"/>
      <c r="D16" s="208"/>
      <c r="E16" s="203"/>
      <c r="F16" s="203"/>
      <c r="G16" s="207"/>
    </row>
    <row r="17" spans="1:7" x14ac:dyDescent="0.25">
      <c r="A17" s="203"/>
      <c r="B17" s="203"/>
      <c r="C17" s="203"/>
      <c r="D17" s="206"/>
      <c r="E17" s="203"/>
      <c r="F17" s="203"/>
      <c r="G17" s="207"/>
    </row>
    <row r="18" spans="1:7" x14ac:dyDescent="0.25">
      <c r="A18" s="203"/>
      <c r="B18" s="206"/>
      <c r="C18" s="206"/>
      <c r="D18" s="206"/>
      <c r="E18" s="206"/>
      <c r="F18" s="203"/>
      <c r="G18" s="207"/>
    </row>
    <row r="19" spans="1:7" x14ac:dyDescent="0.25">
      <c r="A19" s="203"/>
      <c r="B19" s="206"/>
      <c r="C19" s="206"/>
      <c r="D19" s="206"/>
      <c r="E19" s="206"/>
      <c r="F19" s="203"/>
      <c r="G19" s="207"/>
    </row>
    <row r="20" spans="1:7" x14ac:dyDescent="0.25">
      <c r="A20" s="203"/>
      <c r="B20" s="206"/>
      <c r="C20" s="206"/>
      <c r="D20" s="206"/>
      <c r="E20" s="206"/>
      <c r="F20" s="203"/>
      <c r="G20" s="207"/>
    </row>
    <row r="21" spans="1:7" x14ac:dyDescent="0.25">
      <c r="A21" s="203"/>
      <c r="B21" s="206"/>
      <c r="C21" s="206"/>
      <c r="D21" s="206"/>
      <c r="E21" s="206"/>
      <c r="F21" s="203"/>
      <c r="G21" s="207"/>
    </row>
    <row r="22" spans="1:7" x14ac:dyDescent="0.25">
      <c r="A22" s="203"/>
      <c r="B22" s="206"/>
      <c r="C22" s="206"/>
      <c r="D22" s="206"/>
      <c r="E22" s="206"/>
      <c r="F22" s="203"/>
      <c r="G22" s="207"/>
    </row>
    <row r="23" spans="1:7" x14ac:dyDescent="0.25">
      <c r="A23" s="203"/>
      <c r="B23" s="206"/>
      <c r="C23" s="206"/>
      <c r="D23" s="206"/>
      <c r="E23" s="206"/>
      <c r="F23" s="203"/>
      <c r="G23" s="207"/>
    </row>
    <row r="24" spans="1:7" x14ac:dyDescent="0.25">
      <c r="A24" s="203"/>
      <c r="B24" s="206"/>
      <c r="C24" s="206"/>
      <c r="D24" s="206"/>
      <c r="E24" s="206"/>
      <c r="F24" s="206"/>
      <c r="G24" s="207"/>
    </row>
    <row r="25" spans="1:7" x14ac:dyDescent="0.25">
      <c r="A25" s="203"/>
      <c r="B25" s="206"/>
      <c r="C25" s="206"/>
      <c r="D25" s="206"/>
      <c r="E25" s="206"/>
      <c r="F25" s="206"/>
      <c r="G25" s="207"/>
    </row>
    <row r="26" spans="1:7" x14ac:dyDescent="0.25">
      <c r="A26" s="203"/>
      <c r="B26" s="206"/>
      <c r="C26" s="206"/>
      <c r="D26" s="206"/>
      <c r="E26" s="206"/>
      <c r="F26" s="206"/>
      <c r="G26" s="207"/>
    </row>
    <row r="27" spans="1:7" x14ac:dyDescent="0.25">
      <c r="A27" s="203"/>
      <c r="B27" s="206"/>
      <c r="C27" s="206"/>
      <c r="D27" s="206"/>
      <c r="E27" s="206"/>
      <c r="F27" s="206"/>
      <c r="G27" s="207"/>
    </row>
    <row r="28" spans="1:7" x14ac:dyDescent="0.25">
      <c r="A28" s="203"/>
      <c r="B28" s="206"/>
      <c r="C28" s="206"/>
      <c r="D28" s="206"/>
      <c r="E28" s="206"/>
      <c r="F28" s="206"/>
      <c r="G28" s="207"/>
    </row>
    <row r="29" spans="1:7" x14ac:dyDescent="0.25">
      <c r="A29" s="203"/>
      <c r="B29" s="206"/>
      <c r="C29" s="206"/>
      <c r="D29" s="206"/>
      <c r="E29" s="206"/>
      <c r="F29" s="206"/>
      <c r="G29" s="207"/>
    </row>
    <row r="30" spans="1:7" x14ac:dyDescent="0.25">
      <c r="A30" s="203"/>
      <c r="B30" s="206"/>
      <c r="C30" s="206"/>
      <c r="D30" s="206"/>
      <c r="E30" s="206"/>
      <c r="F30" s="206"/>
      <c r="G30" s="207"/>
    </row>
    <row r="31" spans="1:7" x14ac:dyDescent="0.25">
      <c r="A31" s="203"/>
      <c r="B31" s="206"/>
      <c r="C31" s="206"/>
      <c r="D31" s="206"/>
      <c r="E31" s="206"/>
      <c r="F31" s="206"/>
      <c r="G31" s="207"/>
    </row>
    <row r="32" spans="1:7" x14ac:dyDescent="0.25">
      <c r="A32" s="203"/>
      <c r="B32" s="206"/>
      <c r="C32" s="206"/>
      <c r="D32" s="206"/>
      <c r="E32" s="206"/>
      <c r="F32" s="206"/>
      <c r="G32" s="207"/>
    </row>
    <row r="33" spans="1:7" x14ac:dyDescent="0.25">
      <c r="A33" s="203"/>
      <c r="B33" s="206"/>
      <c r="C33" s="206"/>
      <c r="D33" s="206"/>
      <c r="E33" s="206"/>
      <c r="F33" s="206"/>
      <c r="G33" s="207"/>
    </row>
    <row r="34" spans="1:7" x14ac:dyDescent="0.25">
      <c r="A34" s="203"/>
      <c r="B34" s="206"/>
      <c r="C34" s="206"/>
      <c r="D34" s="206"/>
      <c r="E34" s="206"/>
      <c r="F34" s="206"/>
      <c r="G34" s="207"/>
    </row>
    <row r="35" spans="1:7" x14ac:dyDescent="0.25">
      <c r="A35" s="203"/>
      <c r="B35" s="206"/>
      <c r="C35" s="206"/>
      <c r="D35" s="206"/>
      <c r="E35" s="206"/>
      <c r="F35" s="206"/>
      <c r="G35" s="207"/>
    </row>
    <row r="36" spans="1:7" x14ac:dyDescent="0.25">
      <c r="A36" s="203"/>
      <c r="B36" s="206"/>
      <c r="C36" s="206"/>
      <c r="D36" s="206"/>
      <c r="E36" s="206"/>
      <c r="F36" s="206"/>
      <c r="G36" s="207"/>
    </row>
    <row r="37" spans="1:7" x14ac:dyDescent="0.25">
      <c r="A37" s="203"/>
      <c r="B37" s="206"/>
      <c r="C37" s="206"/>
      <c r="D37" s="206"/>
      <c r="E37" s="206"/>
      <c r="F37" s="206"/>
      <c r="G37" s="207"/>
    </row>
    <row r="38" spans="1:7" x14ac:dyDescent="0.25">
      <c r="A38" s="203"/>
      <c r="B38" s="206"/>
      <c r="C38" s="206"/>
      <c r="D38" s="206"/>
      <c r="E38" s="206"/>
      <c r="F38" s="206"/>
      <c r="G38" s="207"/>
    </row>
    <row r="39" spans="1:7" x14ac:dyDescent="0.25">
      <c r="A39" s="203"/>
      <c r="B39" s="206"/>
      <c r="C39" s="206"/>
      <c r="D39" s="206"/>
      <c r="E39" s="206"/>
      <c r="F39" s="206"/>
      <c r="G39" s="207"/>
    </row>
    <row r="40" spans="1:7" x14ac:dyDescent="0.25">
      <c r="A40" s="203"/>
      <c r="B40" s="206"/>
      <c r="C40" s="206"/>
      <c r="D40" s="206"/>
      <c r="E40" s="206"/>
      <c r="F40" s="206"/>
      <c r="G40" s="207"/>
    </row>
    <row r="41" spans="1:7" x14ac:dyDescent="0.25">
      <c r="A41" s="203"/>
      <c r="B41" s="206"/>
      <c r="C41" s="206"/>
      <c r="D41" s="206"/>
      <c r="E41" s="206"/>
      <c r="F41" s="206"/>
      <c r="G41" s="207"/>
    </row>
    <row r="42" spans="1:7" x14ac:dyDescent="0.25">
      <c r="A42" s="203"/>
      <c r="B42" s="206"/>
      <c r="C42" s="206"/>
      <c r="D42" s="206"/>
      <c r="E42" s="206"/>
      <c r="F42" s="206"/>
      <c r="G42" s="207"/>
    </row>
    <row r="43" spans="1:7" x14ac:dyDescent="0.25">
      <c r="A43" s="203"/>
      <c r="B43" s="206"/>
      <c r="C43" s="206"/>
      <c r="D43" s="206"/>
      <c r="E43" s="206"/>
      <c r="F43" s="206"/>
      <c r="G43" s="207"/>
    </row>
    <row r="44" spans="1:7" x14ac:dyDescent="0.25">
      <c r="A44" s="3"/>
      <c r="B44" s="79"/>
      <c r="C44" s="79"/>
      <c r="D44" s="79"/>
      <c r="E44" s="3"/>
      <c r="F44" s="80"/>
      <c r="G44" s="3"/>
    </row>
    <row r="45" spans="1:7" x14ac:dyDescent="0.25">
      <c r="A45" s="3"/>
      <c r="B45" s="79"/>
      <c r="C45" s="79"/>
      <c r="D45" s="79"/>
      <c r="E45" s="3"/>
      <c r="F45" s="80"/>
      <c r="G45" s="3"/>
    </row>
    <row r="46" spans="1:7" x14ac:dyDescent="0.25">
      <c r="A46" s="3"/>
      <c r="B46" s="79">
        <f>SUM(B8:B45)</f>
        <v>0</v>
      </c>
      <c r="C46" s="79">
        <f>SUM(C8:C45)</f>
        <v>0</v>
      </c>
      <c r="D46" s="79">
        <f>SUM(D8:D45)</f>
        <v>0</v>
      </c>
      <c r="E46" s="3"/>
      <c r="F46" s="80">
        <f>SUM(F8:F45)</f>
        <v>0</v>
      </c>
      <c r="G46" s="3"/>
    </row>
  </sheetData>
  <mergeCells count="1">
    <mergeCell ref="A2:G3"/>
  </mergeCells>
  <pageMargins left="0.7" right="0.7" top="0.75" bottom="0.75" header="0.3" footer="0.3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showGridLines="0" view="pageBreakPreview" zoomScale="85" zoomScaleNormal="85" zoomScaleSheetLayoutView="85" workbookViewId="0">
      <selection activeCell="A2" sqref="A2"/>
    </sheetView>
  </sheetViews>
  <sheetFormatPr baseColWidth="10" defaultColWidth="11.42578125" defaultRowHeight="15" x14ac:dyDescent="0.25"/>
  <cols>
    <col min="1" max="1" width="35.28515625" style="45" customWidth="1"/>
    <col min="2" max="2" width="19.5703125" style="45" customWidth="1"/>
    <col min="3" max="3" width="15.7109375" style="45" customWidth="1"/>
    <col min="4" max="4" width="13" style="46" customWidth="1"/>
    <col min="5" max="5" width="9.5703125" style="47" customWidth="1"/>
    <col min="6" max="6" width="10.7109375" style="46" customWidth="1"/>
    <col min="7" max="7" width="9.42578125" style="46" customWidth="1"/>
    <col min="8" max="8" width="13.140625" style="46" customWidth="1"/>
    <col min="257" max="257" width="35.28515625" customWidth="1"/>
    <col min="258" max="258" width="19.5703125" customWidth="1"/>
    <col min="259" max="259" width="15.7109375" customWidth="1"/>
    <col min="260" max="260" width="13" customWidth="1"/>
    <col min="261" max="261" width="9.5703125" customWidth="1"/>
    <col min="262" max="262" width="10.7109375" customWidth="1"/>
    <col min="263" max="263" width="9.42578125" customWidth="1"/>
    <col min="264" max="264" width="13.140625" customWidth="1"/>
    <col min="513" max="513" width="35.28515625" customWidth="1"/>
    <col min="514" max="514" width="19.5703125" customWidth="1"/>
    <col min="515" max="515" width="15.7109375" customWidth="1"/>
    <col min="516" max="516" width="13" customWidth="1"/>
    <col min="517" max="517" width="9.5703125" customWidth="1"/>
    <col min="518" max="518" width="10.7109375" customWidth="1"/>
    <col min="519" max="519" width="9.42578125" customWidth="1"/>
    <col min="520" max="520" width="13.140625" customWidth="1"/>
    <col min="769" max="769" width="35.28515625" customWidth="1"/>
    <col min="770" max="770" width="19.5703125" customWidth="1"/>
    <col min="771" max="771" width="15.7109375" customWidth="1"/>
    <col min="772" max="772" width="13" customWidth="1"/>
    <col min="773" max="773" width="9.5703125" customWidth="1"/>
    <col min="774" max="774" width="10.7109375" customWidth="1"/>
    <col min="775" max="775" width="9.42578125" customWidth="1"/>
    <col min="776" max="776" width="13.140625" customWidth="1"/>
    <col min="1025" max="1025" width="35.28515625" customWidth="1"/>
    <col min="1026" max="1026" width="19.5703125" customWidth="1"/>
    <col min="1027" max="1027" width="15.7109375" customWidth="1"/>
    <col min="1028" max="1028" width="13" customWidth="1"/>
    <col min="1029" max="1029" width="9.5703125" customWidth="1"/>
    <col min="1030" max="1030" width="10.7109375" customWidth="1"/>
    <col min="1031" max="1031" width="9.42578125" customWidth="1"/>
    <col min="1032" max="1032" width="13.140625" customWidth="1"/>
    <col min="1281" max="1281" width="35.28515625" customWidth="1"/>
    <col min="1282" max="1282" width="19.5703125" customWidth="1"/>
    <col min="1283" max="1283" width="15.7109375" customWidth="1"/>
    <col min="1284" max="1284" width="13" customWidth="1"/>
    <col min="1285" max="1285" width="9.5703125" customWidth="1"/>
    <col min="1286" max="1286" width="10.7109375" customWidth="1"/>
    <col min="1287" max="1287" width="9.42578125" customWidth="1"/>
    <col min="1288" max="1288" width="13.140625" customWidth="1"/>
    <col min="1537" max="1537" width="35.28515625" customWidth="1"/>
    <col min="1538" max="1538" width="19.5703125" customWidth="1"/>
    <col min="1539" max="1539" width="15.7109375" customWidth="1"/>
    <col min="1540" max="1540" width="13" customWidth="1"/>
    <col min="1541" max="1541" width="9.5703125" customWidth="1"/>
    <col min="1542" max="1542" width="10.7109375" customWidth="1"/>
    <col min="1543" max="1543" width="9.42578125" customWidth="1"/>
    <col min="1544" max="1544" width="13.140625" customWidth="1"/>
    <col min="1793" max="1793" width="35.28515625" customWidth="1"/>
    <col min="1794" max="1794" width="19.5703125" customWidth="1"/>
    <col min="1795" max="1795" width="15.7109375" customWidth="1"/>
    <col min="1796" max="1796" width="13" customWidth="1"/>
    <col min="1797" max="1797" width="9.5703125" customWidth="1"/>
    <col min="1798" max="1798" width="10.7109375" customWidth="1"/>
    <col min="1799" max="1799" width="9.42578125" customWidth="1"/>
    <col min="1800" max="1800" width="13.140625" customWidth="1"/>
    <col min="2049" max="2049" width="35.28515625" customWidth="1"/>
    <col min="2050" max="2050" width="19.5703125" customWidth="1"/>
    <col min="2051" max="2051" width="15.7109375" customWidth="1"/>
    <col min="2052" max="2052" width="13" customWidth="1"/>
    <col min="2053" max="2053" width="9.5703125" customWidth="1"/>
    <col min="2054" max="2054" width="10.7109375" customWidth="1"/>
    <col min="2055" max="2055" width="9.42578125" customWidth="1"/>
    <col min="2056" max="2056" width="13.140625" customWidth="1"/>
    <col min="2305" max="2305" width="35.28515625" customWidth="1"/>
    <col min="2306" max="2306" width="19.5703125" customWidth="1"/>
    <col min="2307" max="2307" width="15.7109375" customWidth="1"/>
    <col min="2308" max="2308" width="13" customWidth="1"/>
    <col min="2309" max="2309" width="9.5703125" customWidth="1"/>
    <col min="2310" max="2310" width="10.7109375" customWidth="1"/>
    <col min="2311" max="2311" width="9.42578125" customWidth="1"/>
    <col min="2312" max="2312" width="13.140625" customWidth="1"/>
    <col min="2561" max="2561" width="35.28515625" customWidth="1"/>
    <col min="2562" max="2562" width="19.5703125" customWidth="1"/>
    <col min="2563" max="2563" width="15.7109375" customWidth="1"/>
    <col min="2564" max="2564" width="13" customWidth="1"/>
    <col min="2565" max="2565" width="9.5703125" customWidth="1"/>
    <col min="2566" max="2566" width="10.7109375" customWidth="1"/>
    <col min="2567" max="2567" width="9.42578125" customWidth="1"/>
    <col min="2568" max="2568" width="13.140625" customWidth="1"/>
    <col min="2817" max="2817" width="35.28515625" customWidth="1"/>
    <col min="2818" max="2818" width="19.5703125" customWidth="1"/>
    <col min="2819" max="2819" width="15.7109375" customWidth="1"/>
    <col min="2820" max="2820" width="13" customWidth="1"/>
    <col min="2821" max="2821" width="9.5703125" customWidth="1"/>
    <col min="2822" max="2822" width="10.7109375" customWidth="1"/>
    <col min="2823" max="2823" width="9.42578125" customWidth="1"/>
    <col min="2824" max="2824" width="13.140625" customWidth="1"/>
    <col min="3073" max="3073" width="35.28515625" customWidth="1"/>
    <col min="3074" max="3074" width="19.5703125" customWidth="1"/>
    <col min="3075" max="3075" width="15.7109375" customWidth="1"/>
    <col min="3076" max="3076" width="13" customWidth="1"/>
    <col min="3077" max="3077" width="9.5703125" customWidth="1"/>
    <col min="3078" max="3078" width="10.7109375" customWidth="1"/>
    <col min="3079" max="3079" width="9.42578125" customWidth="1"/>
    <col min="3080" max="3080" width="13.140625" customWidth="1"/>
    <col min="3329" max="3329" width="35.28515625" customWidth="1"/>
    <col min="3330" max="3330" width="19.5703125" customWidth="1"/>
    <col min="3331" max="3331" width="15.7109375" customWidth="1"/>
    <col min="3332" max="3332" width="13" customWidth="1"/>
    <col min="3333" max="3333" width="9.5703125" customWidth="1"/>
    <col min="3334" max="3334" width="10.7109375" customWidth="1"/>
    <col min="3335" max="3335" width="9.42578125" customWidth="1"/>
    <col min="3336" max="3336" width="13.140625" customWidth="1"/>
    <col min="3585" max="3585" width="35.28515625" customWidth="1"/>
    <col min="3586" max="3586" width="19.5703125" customWidth="1"/>
    <col min="3587" max="3587" width="15.7109375" customWidth="1"/>
    <col min="3588" max="3588" width="13" customWidth="1"/>
    <col min="3589" max="3589" width="9.5703125" customWidth="1"/>
    <col min="3590" max="3590" width="10.7109375" customWidth="1"/>
    <col min="3591" max="3591" width="9.42578125" customWidth="1"/>
    <col min="3592" max="3592" width="13.140625" customWidth="1"/>
    <col min="3841" max="3841" width="35.28515625" customWidth="1"/>
    <col min="3842" max="3842" width="19.5703125" customWidth="1"/>
    <col min="3843" max="3843" width="15.7109375" customWidth="1"/>
    <col min="3844" max="3844" width="13" customWidth="1"/>
    <col min="3845" max="3845" width="9.5703125" customWidth="1"/>
    <col min="3846" max="3846" width="10.7109375" customWidth="1"/>
    <col min="3847" max="3847" width="9.42578125" customWidth="1"/>
    <col min="3848" max="3848" width="13.140625" customWidth="1"/>
    <col min="4097" max="4097" width="35.28515625" customWidth="1"/>
    <col min="4098" max="4098" width="19.5703125" customWidth="1"/>
    <col min="4099" max="4099" width="15.7109375" customWidth="1"/>
    <col min="4100" max="4100" width="13" customWidth="1"/>
    <col min="4101" max="4101" width="9.5703125" customWidth="1"/>
    <col min="4102" max="4102" width="10.7109375" customWidth="1"/>
    <col min="4103" max="4103" width="9.42578125" customWidth="1"/>
    <col min="4104" max="4104" width="13.140625" customWidth="1"/>
    <col min="4353" max="4353" width="35.28515625" customWidth="1"/>
    <col min="4354" max="4354" width="19.5703125" customWidth="1"/>
    <col min="4355" max="4355" width="15.7109375" customWidth="1"/>
    <col min="4356" max="4356" width="13" customWidth="1"/>
    <col min="4357" max="4357" width="9.5703125" customWidth="1"/>
    <col min="4358" max="4358" width="10.7109375" customWidth="1"/>
    <col min="4359" max="4359" width="9.42578125" customWidth="1"/>
    <col min="4360" max="4360" width="13.140625" customWidth="1"/>
    <col min="4609" max="4609" width="35.28515625" customWidth="1"/>
    <col min="4610" max="4610" width="19.5703125" customWidth="1"/>
    <col min="4611" max="4611" width="15.7109375" customWidth="1"/>
    <col min="4612" max="4612" width="13" customWidth="1"/>
    <col min="4613" max="4613" width="9.5703125" customWidth="1"/>
    <col min="4614" max="4614" width="10.7109375" customWidth="1"/>
    <col min="4615" max="4615" width="9.42578125" customWidth="1"/>
    <col min="4616" max="4616" width="13.140625" customWidth="1"/>
    <col min="4865" max="4865" width="35.28515625" customWidth="1"/>
    <col min="4866" max="4866" width="19.5703125" customWidth="1"/>
    <col min="4867" max="4867" width="15.7109375" customWidth="1"/>
    <col min="4868" max="4868" width="13" customWidth="1"/>
    <col min="4869" max="4869" width="9.5703125" customWidth="1"/>
    <col min="4870" max="4870" width="10.7109375" customWidth="1"/>
    <col min="4871" max="4871" width="9.42578125" customWidth="1"/>
    <col min="4872" max="4872" width="13.140625" customWidth="1"/>
    <col min="5121" max="5121" width="35.28515625" customWidth="1"/>
    <col min="5122" max="5122" width="19.5703125" customWidth="1"/>
    <col min="5123" max="5123" width="15.7109375" customWidth="1"/>
    <col min="5124" max="5124" width="13" customWidth="1"/>
    <col min="5125" max="5125" width="9.5703125" customWidth="1"/>
    <col min="5126" max="5126" width="10.7109375" customWidth="1"/>
    <col min="5127" max="5127" width="9.42578125" customWidth="1"/>
    <col min="5128" max="5128" width="13.140625" customWidth="1"/>
    <col min="5377" max="5377" width="35.28515625" customWidth="1"/>
    <col min="5378" max="5378" width="19.5703125" customWidth="1"/>
    <col min="5379" max="5379" width="15.7109375" customWidth="1"/>
    <col min="5380" max="5380" width="13" customWidth="1"/>
    <col min="5381" max="5381" width="9.5703125" customWidth="1"/>
    <col min="5382" max="5382" width="10.7109375" customWidth="1"/>
    <col min="5383" max="5383" width="9.42578125" customWidth="1"/>
    <col min="5384" max="5384" width="13.140625" customWidth="1"/>
    <col min="5633" max="5633" width="35.28515625" customWidth="1"/>
    <col min="5634" max="5634" width="19.5703125" customWidth="1"/>
    <col min="5635" max="5635" width="15.7109375" customWidth="1"/>
    <col min="5636" max="5636" width="13" customWidth="1"/>
    <col min="5637" max="5637" width="9.5703125" customWidth="1"/>
    <col min="5638" max="5638" width="10.7109375" customWidth="1"/>
    <col min="5639" max="5639" width="9.42578125" customWidth="1"/>
    <col min="5640" max="5640" width="13.140625" customWidth="1"/>
    <col min="5889" max="5889" width="35.28515625" customWidth="1"/>
    <col min="5890" max="5890" width="19.5703125" customWidth="1"/>
    <col min="5891" max="5891" width="15.7109375" customWidth="1"/>
    <col min="5892" max="5892" width="13" customWidth="1"/>
    <col min="5893" max="5893" width="9.5703125" customWidth="1"/>
    <col min="5894" max="5894" width="10.7109375" customWidth="1"/>
    <col min="5895" max="5895" width="9.42578125" customWidth="1"/>
    <col min="5896" max="5896" width="13.140625" customWidth="1"/>
    <col min="6145" max="6145" width="35.28515625" customWidth="1"/>
    <col min="6146" max="6146" width="19.5703125" customWidth="1"/>
    <col min="6147" max="6147" width="15.7109375" customWidth="1"/>
    <col min="6148" max="6148" width="13" customWidth="1"/>
    <col min="6149" max="6149" width="9.5703125" customWidth="1"/>
    <col min="6150" max="6150" width="10.7109375" customWidth="1"/>
    <col min="6151" max="6151" width="9.42578125" customWidth="1"/>
    <col min="6152" max="6152" width="13.140625" customWidth="1"/>
    <col min="6401" max="6401" width="35.28515625" customWidth="1"/>
    <col min="6402" max="6402" width="19.5703125" customWidth="1"/>
    <col min="6403" max="6403" width="15.7109375" customWidth="1"/>
    <col min="6404" max="6404" width="13" customWidth="1"/>
    <col min="6405" max="6405" width="9.5703125" customWidth="1"/>
    <col min="6406" max="6406" width="10.7109375" customWidth="1"/>
    <col min="6407" max="6407" width="9.42578125" customWidth="1"/>
    <col min="6408" max="6408" width="13.140625" customWidth="1"/>
    <col min="6657" max="6657" width="35.28515625" customWidth="1"/>
    <col min="6658" max="6658" width="19.5703125" customWidth="1"/>
    <col min="6659" max="6659" width="15.7109375" customWidth="1"/>
    <col min="6660" max="6660" width="13" customWidth="1"/>
    <col min="6661" max="6661" width="9.5703125" customWidth="1"/>
    <col min="6662" max="6662" width="10.7109375" customWidth="1"/>
    <col min="6663" max="6663" width="9.42578125" customWidth="1"/>
    <col min="6664" max="6664" width="13.140625" customWidth="1"/>
    <col min="6913" max="6913" width="35.28515625" customWidth="1"/>
    <col min="6914" max="6914" width="19.5703125" customWidth="1"/>
    <col min="6915" max="6915" width="15.7109375" customWidth="1"/>
    <col min="6916" max="6916" width="13" customWidth="1"/>
    <col min="6917" max="6917" width="9.5703125" customWidth="1"/>
    <col min="6918" max="6918" width="10.7109375" customWidth="1"/>
    <col min="6919" max="6919" width="9.42578125" customWidth="1"/>
    <col min="6920" max="6920" width="13.140625" customWidth="1"/>
    <col min="7169" max="7169" width="35.28515625" customWidth="1"/>
    <col min="7170" max="7170" width="19.5703125" customWidth="1"/>
    <col min="7171" max="7171" width="15.7109375" customWidth="1"/>
    <col min="7172" max="7172" width="13" customWidth="1"/>
    <col min="7173" max="7173" width="9.5703125" customWidth="1"/>
    <col min="7174" max="7174" width="10.7109375" customWidth="1"/>
    <col min="7175" max="7175" width="9.42578125" customWidth="1"/>
    <col min="7176" max="7176" width="13.140625" customWidth="1"/>
    <col min="7425" max="7425" width="35.28515625" customWidth="1"/>
    <col min="7426" max="7426" width="19.5703125" customWidth="1"/>
    <col min="7427" max="7427" width="15.7109375" customWidth="1"/>
    <col min="7428" max="7428" width="13" customWidth="1"/>
    <col min="7429" max="7429" width="9.5703125" customWidth="1"/>
    <col min="7430" max="7430" width="10.7109375" customWidth="1"/>
    <col min="7431" max="7431" width="9.42578125" customWidth="1"/>
    <col min="7432" max="7432" width="13.140625" customWidth="1"/>
    <col min="7681" max="7681" width="35.28515625" customWidth="1"/>
    <col min="7682" max="7682" width="19.5703125" customWidth="1"/>
    <col min="7683" max="7683" width="15.7109375" customWidth="1"/>
    <col min="7684" max="7684" width="13" customWidth="1"/>
    <col min="7685" max="7685" width="9.5703125" customWidth="1"/>
    <col min="7686" max="7686" width="10.7109375" customWidth="1"/>
    <col min="7687" max="7687" width="9.42578125" customWidth="1"/>
    <col min="7688" max="7688" width="13.140625" customWidth="1"/>
    <col min="7937" max="7937" width="35.28515625" customWidth="1"/>
    <col min="7938" max="7938" width="19.5703125" customWidth="1"/>
    <col min="7939" max="7939" width="15.7109375" customWidth="1"/>
    <col min="7940" max="7940" width="13" customWidth="1"/>
    <col min="7941" max="7941" width="9.5703125" customWidth="1"/>
    <col min="7942" max="7942" width="10.7109375" customWidth="1"/>
    <col min="7943" max="7943" width="9.42578125" customWidth="1"/>
    <col min="7944" max="7944" width="13.140625" customWidth="1"/>
    <col min="8193" max="8193" width="35.28515625" customWidth="1"/>
    <col min="8194" max="8194" width="19.5703125" customWidth="1"/>
    <col min="8195" max="8195" width="15.7109375" customWidth="1"/>
    <col min="8196" max="8196" width="13" customWidth="1"/>
    <col min="8197" max="8197" width="9.5703125" customWidth="1"/>
    <col min="8198" max="8198" width="10.7109375" customWidth="1"/>
    <col min="8199" max="8199" width="9.42578125" customWidth="1"/>
    <col min="8200" max="8200" width="13.140625" customWidth="1"/>
    <col min="8449" max="8449" width="35.28515625" customWidth="1"/>
    <col min="8450" max="8450" width="19.5703125" customWidth="1"/>
    <col min="8451" max="8451" width="15.7109375" customWidth="1"/>
    <col min="8452" max="8452" width="13" customWidth="1"/>
    <col min="8453" max="8453" width="9.5703125" customWidth="1"/>
    <col min="8454" max="8454" width="10.7109375" customWidth="1"/>
    <col min="8455" max="8455" width="9.42578125" customWidth="1"/>
    <col min="8456" max="8456" width="13.140625" customWidth="1"/>
    <col min="8705" max="8705" width="35.28515625" customWidth="1"/>
    <col min="8706" max="8706" width="19.5703125" customWidth="1"/>
    <col min="8707" max="8707" width="15.7109375" customWidth="1"/>
    <col min="8708" max="8708" width="13" customWidth="1"/>
    <col min="8709" max="8709" width="9.5703125" customWidth="1"/>
    <col min="8710" max="8710" width="10.7109375" customWidth="1"/>
    <col min="8711" max="8711" width="9.42578125" customWidth="1"/>
    <col min="8712" max="8712" width="13.140625" customWidth="1"/>
    <col min="8961" max="8961" width="35.28515625" customWidth="1"/>
    <col min="8962" max="8962" width="19.5703125" customWidth="1"/>
    <col min="8963" max="8963" width="15.7109375" customWidth="1"/>
    <col min="8964" max="8964" width="13" customWidth="1"/>
    <col min="8965" max="8965" width="9.5703125" customWidth="1"/>
    <col min="8966" max="8966" width="10.7109375" customWidth="1"/>
    <col min="8967" max="8967" width="9.42578125" customWidth="1"/>
    <col min="8968" max="8968" width="13.140625" customWidth="1"/>
    <col min="9217" max="9217" width="35.28515625" customWidth="1"/>
    <col min="9218" max="9218" width="19.5703125" customWidth="1"/>
    <col min="9219" max="9219" width="15.7109375" customWidth="1"/>
    <col min="9220" max="9220" width="13" customWidth="1"/>
    <col min="9221" max="9221" width="9.5703125" customWidth="1"/>
    <col min="9222" max="9222" width="10.7109375" customWidth="1"/>
    <col min="9223" max="9223" width="9.42578125" customWidth="1"/>
    <col min="9224" max="9224" width="13.140625" customWidth="1"/>
    <col min="9473" max="9473" width="35.28515625" customWidth="1"/>
    <col min="9474" max="9474" width="19.5703125" customWidth="1"/>
    <col min="9475" max="9475" width="15.7109375" customWidth="1"/>
    <col min="9476" max="9476" width="13" customWidth="1"/>
    <col min="9477" max="9477" width="9.5703125" customWidth="1"/>
    <col min="9478" max="9478" width="10.7109375" customWidth="1"/>
    <col min="9479" max="9479" width="9.42578125" customWidth="1"/>
    <col min="9480" max="9480" width="13.140625" customWidth="1"/>
    <col min="9729" max="9729" width="35.28515625" customWidth="1"/>
    <col min="9730" max="9730" width="19.5703125" customWidth="1"/>
    <col min="9731" max="9731" width="15.7109375" customWidth="1"/>
    <col min="9732" max="9732" width="13" customWidth="1"/>
    <col min="9733" max="9733" width="9.5703125" customWidth="1"/>
    <col min="9734" max="9734" width="10.7109375" customWidth="1"/>
    <col min="9735" max="9735" width="9.42578125" customWidth="1"/>
    <col min="9736" max="9736" width="13.140625" customWidth="1"/>
    <col min="9985" max="9985" width="35.28515625" customWidth="1"/>
    <col min="9986" max="9986" width="19.5703125" customWidth="1"/>
    <col min="9987" max="9987" width="15.7109375" customWidth="1"/>
    <col min="9988" max="9988" width="13" customWidth="1"/>
    <col min="9989" max="9989" width="9.5703125" customWidth="1"/>
    <col min="9990" max="9990" width="10.7109375" customWidth="1"/>
    <col min="9991" max="9991" width="9.42578125" customWidth="1"/>
    <col min="9992" max="9992" width="13.140625" customWidth="1"/>
    <col min="10241" max="10241" width="35.28515625" customWidth="1"/>
    <col min="10242" max="10242" width="19.5703125" customWidth="1"/>
    <col min="10243" max="10243" width="15.7109375" customWidth="1"/>
    <col min="10244" max="10244" width="13" customWidth="1"/>
    <col min="10245" max="10245" width="9.5703125" customWidth="1"/>
    <col min="10246" max="10246" width="10.7109375" customWidth="1"/>
    <col min="10247" max="10247" width="9.42578125" customWidth="1"/>
    <col min="10248" max="10248" width="13.140625" customWidth="1"/>
    <col min="10497" max="10497" width="35.28515625" customWidth="1"/>
    <col min="10498" max="10498" width="19.5703125" customWidth="1"/>
    <col min="10499" max="10499" width="15.7109375" customWidth="1"/>
    <col min="10500" max="10500" width="13" customWidth="1"/>
    <col min="10501" max="10501" width="9.5703125" customWidth="1"/>
    <col min="10502" max="10502" width="10.7109375" customWidth="1"/>
    <col min="10503" max="10503" width="9.42578125" customWidth="1"/>
    <col min="10504" max="10504" width="13.140625" customWidth="1"/>
    <col min="10753" max="10753" width="35.28515625" customWidth="1"/>
    <col min="10754" max="10754" width="19.5703125" customWidth="1"/>
    <col min="10755" max="10755" width="15.7109375" customWidth="1"/>
    <col min="10756" max="10756" width="13" customWidth="1"/>
    <col min="10757" max="10757" width="9.5703125" customWidth="1"/>
    <col min="10758" max="10758" width="10.7109375" customWidth="1"/>
    <col min="10759" max="10759" width="9.42578125" customWidth="1"/>
    <col min="10760" max="10760" width="13.140625" customWidth="1"/>
    <col min="11009" max="11009" width="35.28515625" customWidth="1"/>
    <col min="11010" max="11010" width="19.5703125" customWidth="1"/>
    <col min="11011" max="11011" width="15.7109375" customWidth="1"/>
    <col min="11012" max="11012" width="13" customWidth="1"/>
    <col min="11013" max="11013" width="9.5703125" customWidth="1"/>
    <col min="11014" max="11014" width="10.7109375" customWidth="1"/>
    <col min="11015" max="11015" width="9.42578125" customWidth="1"/>
    <col min="11016" max="11016" width="13.140625" customWidth="1"/>
    <col min="11265" max="11265" width="35.28515625" customWidth="1"/>
    <col min="11266" max="11266" width="19.5703125" customWidth="1"/>
    <col min="11267" max="11267" width="15.7109375" customWidth="1"/>
    <col min="11268" max="11268" width="13" customWidth="1"/>
    <col min="11269" max="11269" width="9.5703125" customWidth="1"/>
    <col min="11270" max="11270" width="10.7109375" customWidth="1"/>
    <col min="11271" max="11271" width="9.42578125" customWidth="1"/>
    <col min="11272" max="11272" width="13.140625" customWidth="1"/>
    <col min="11521" max="11521" width="35.28515625" customWidth="1"/>
    <col min="11522" max="11522" width="19.5703125" customWidth="1"/>
    <col min="11523" max="11523" width="15.7109375" customWidth="1"/>
    <col min="11524" max="11524" width="13" customWidth="1"/>
    <col min="11525" max="11525" width="9.5703125" customWidth="1"/>
    <col min="11526" max="11526" width="10.7109375" customWidth="1"/>
    <col min="11527" max="11527" width="9.42578125" customWidth="1"/>
    <col min="11528" max="11528" width="13.140625" customWidth="1"/>
    <col min="11777" max="11777" width="35.28515625" customWidth="1"/>
    <col min="11778" max="11778" width="19.5703125" customWidth="1"/>
    <col min="11779" max="11779" width="15.7109375" customWidth="1"/>
    <col min="11780" max="11780" width="13" customWidth="1"/>
    <col min="11781" max="11781" width="9.5703125" customWidth="1"/>
    <col min="11782" max="11782" width="10.7109375" customWidth="1"/>
    <col min="11783" max="11783" width="9.42578125" customWidth="1"/>
    <col min="11784" max="11784" width="13.140625" customWidth="1"/>
    <col min="12033" max="12033" width="35.28515625" customWidth="1"/>
    <col min="12034" max="12034" width="19.5703125" customWidth="1"/>
    <col min="12035" max="12035" width="15.7109375" customWidth="1"/>
    <col min="12036" max="12036" width="13" customWidth="1"/>
    <col min="12037" max="12037" width="9.5703125" customWidth="1"/>
    <col min="12038" max="12038" width="10.7109375" customWidth="1"/>
    <col min="12039" max="12039" width="9.42578125" customWidth="1"/>
    <col min="12040" max="12040" width="13.140625" customWidth="1"/>
    <col min="12289" max="12289" width="35.28515625" customWidth="1"/>
    <col min="12290" max="12290" width="19.5703125" customWidth="1"/>
    <col min="12291" max="12291" width="15.7109375" customWidth="1"/>
    <col min="12292" max="12292" width="13" customWidth="1"/>
    <col min="12293" max="12293" width="9.5703125" customWidth="1"/>
    <col min="12294" max="12294" width="10.7109375" customWidth="1"/>
    <col min="12295" max="12295" width="9.42578125" customWidth="1"/>
    <col min="12296" max="12296" width="13.140625" customWidth="1"/>
    <col min="12545" max="12545" width="35.28515625" customWidth="1"/>
    <col min="12546" max="12546" width="19.5703125" customWidth="1"/>
    <col min="12547" max="12547" width="15.7109375" customWidth="1"/>
    <col min="12548" max="12548" width="13" customWidth="1"/>
    <col min="12549" max="12549" width="9.5703125" customWidth="1"/>
    <col min="12550" max="12550" width="10.7109375" customWidth="1"/>
    <col min="12551" max="12551" width="9.42578125" customWidth="1"/>
    <col min="12552" max="12552" width="13.140625" customWidth="1"/>
    <col min="12801" max="12801" width="35.28515625" customWidth="1"/>
    <col min="12802" max="12802" width="19.5703125" customWidth="1"/>
    <col min="12803" max="12803" width="15.7109375" customWidth="1"/>
    <col min="12804" max="12804" width="13" customWidth="1"/>
    <col min="12805" max="12805" width="9.5703125" customWidth="1"/>
    <col min="12806" max="12806" width="10.7109375" customWidth="1"/>
    <col min="12807" max="12807" width="9.42578125" customWidth="1"/>
    <col min="12808" max="12808" width="13.140625" customWidth="1"/>
    <col min="13057" max="13057" width="35.28515625" customWidth="1"/>
    <col min="13058" max="13058" width="19.5703125" customWidth="1"/>
    <col min="13059" max="13059" width="15.7109375" customWidth="1"/>
    <col min="13060" max="13060" width="13" customWidth="1"/>
    <col min="13061" max="13061" width="9.5703125" customWidth="1"/>
    <col min="13062" max="13062" width="10.7109375" customWidth="1"/>
    <col min="13063" max="13063" width="9.42578125" customWidth="1"/>
    <col min="13064" max="13064" width="13.140625" customWidth="1"/>
    <col min="13313" max="13313" width="35.28515625" customWidth="1"/>
    <col min="13314" max="13314" width="19.5703125" customWidth="1"/>
    <col min="13315" max="13315" width="15.7109375" customWidth="1"/>
    <col min="13316" max="13316" width="13" customWidth="1"/>
    <col min="13317" max="13317" width="9.5703125" customWidth="1"/>
    <col min="13318" max="13318" width="10.7109375" customWidth="1"/>
    <col min="13319" max="13319" width="9.42578125" customWidth="1"/>
    <col min="13320" max="13320" width="13.140625" customWidth="1"/>
    <col min="13569" max="13569" width="35.28515625" customWidth="1"/>
    <col min="13570" max="13570" width="19.5703125" customWidth="1"/>
    <col min="13571" max="13571" width="15.7109375" customWidth="1"/>
    <col min="13572" max="13572" width="13" customWidth="1"/>
    <col min="13573" max="13573" width="9.5703125" customWidth="1"/>
    <col min="13574" max="13574" width="10.7109375" customWidth="1"/>
    <col min="13575" max="13575" width="9.42578125" customWidth="1"/>
    <col min="13576" max="13576" width="13.140625" customWidth="1"/>
    <col min="13825" max="13825" width="35.28515625" customWidth="1"/>
    <col min="13826" max="13826" width="19.5703125" customWidth="1"/>
    <col min="13827" max="13827" width="15.7109375" customWidth="1"/>
    <col min="13828" max="13828" width="13" customWidth="1"/>
    <col min="13829" max="13829" width="9.5703125" customWidth="1"/>
    <col min="13830" max="13830" width="10.7109375" customWidth="1"/>
    <col min="13831" max="13831" width="9.42578125" customWidth="1"/>
    <col min="13832" max="13832" width="13.140625" customWidth="1"/>
    <col min="14081" max="14081" width="35.28515625" customWidth="1"/>
    <col min="14082" max="14082" width="19.5703125" customWidth="1"/>
    <col min="14083" max="14083" width="15.7109375" customWidth="1"/>
    <col min="14084" max="14084" width="13" customWidth="1"/>
    <col min="14085" max="14085" width="9.5703125" customWidth="1"/>
    <col min="14086" max="14086" width="10.7109375" customWidth="1"/>
    <col min="14087" max="14087" width="9.42578125" customWidth="1"/>
    <col min="14088" max="14088" width="13.140625" customWidth="1"/>
    <col min="14337" max="14337" width="35.28515625" customWidth="1"/>
    <col min="14338" max="14338" width="19.5703125" customWidth="1"/>
    <col min="14339" max="14339" width="15.7109375" customWidth="1"/>
    <col min="14340" max="14340" width="13" customWidth="1"/>
    <col min="14341" max="14341" width="9.5703125" customWidth="1"/>
    <col min="14342" max="14342" width="10.7109375" customWidth="1"/>
    <col min="14343" max="14343" width="9.42578125" customWidth="1"/>
    <col min="14344" max="14344" width="13.140625" customWidth="1"/>
    <col min="14593" max="14593" width="35.28515625" customWidth="1"/>
    <col min="14594" max="14594" width="19.5703125" customWidth="1"/>
    <col min="14595" max="14595" width="15.7109375" customWidth="1"/>
    <col min="14596" max="14596" width="13" customWidth="1"/>
    <col min="14597" max="14597" width="9.5703125" customWidth="1"/>
    <col min="14598" max="14598" width="10.7109375" customWidth="1"/>
    <col min="14599" max="14599" width="9.42578125" customWidth="1"/>
    <col min="14600" max="14600" width="13.140625" customWidth="1"/>
    <col min="14849" max="14849" width="35.28515625" customWidth="1"/>
    <col min="14850" max="14850" width="19.5703125" customWidth="1"/>
    <col min="14851" max="14851" width="15.7109375" customWidth="1"/>
    <col min="14852" max="14852" width="13" customWidth="1"/>
    <col min="14853" max="14853" width="9.5703125" customWidth="1"/>
    <col min="14854" max="14854" width="10.7109375" customWidth="1"/>
    <col min="14855" max="14855" width="9.42578125" customWidth="1"/>
    <col min="14856" max="14856" width="13.140625" customWidth="1"/>
    <col min="15105" max="15105" width="35.28515625" customWidth="1"/>
    <col min="15106" max="15106" width="19.5703125" customWidth="1"/>
    <col min="15107" max="15107" width="15.7109375" customWidth="1"/>
    <col min="15108" max="15108" width="13" customWidth="1"/>
    <col min="15109" max="15109" width="9.5703125" customWidth="1"/>
    <col min="15110" max="15110" width="10.7109375" customWidth="1"/>
    <col min="15111" max="15111" width="9.42578125" customWidth="1"/>
    <col min="15112" max="15112" width="13.140625" customWidth="1"/>
    <col min="15361" max="15361" width="35.28515625" customWidth="1"/>
    <col min="15362" max="15362" width="19.5703125" customWidth="1"/>
    <col min="15363" max="15363" width="15.7109375" customWidth="1"/>
    <col min="15364" max="15364" width="13" customWidth="1"/>
    <col min="15365" max="15365" width="9.5703125" customWidth="1"/>
    <col min="15366" max="15366" width="10.7109375" customWidth="1"/>
    <col min="15367" max="15367" width="9.42578125" customWidth="1"/>
    <col min="15368" max="15368" width="13.140625" customWidth="1"/>
    <col min="15617" max="15617" width="35.28515625" customWidth="1"/>
    <col min="15618" max="15618" width="19.5703125" customWidth="1"/>
    <col min="15619" max="15619" width="15.7109375" customWidth="1"/>
    <col min="15620" max="15620" width="13" customWidth="1"/>
    <col min="15621" max="15621" width="9.5703125" customWidth="1"/>
    <col min="15622" max="15622" width="10.7109375" customWidth="1"/>
    <col min="15623" max="15623" width="9.42578125" customWidth="1"/>
    <col min="15624" max="15624" width="13.140625" customWidth="1"/>
    <col min="15873" max="15873" width="35.28515625" customWidth="1"/>
    <col min="15874" max="15874" width="19.5703125" customWidth="1"/>
    <col min="15875" max="15875" width="15.7109375" customWidth="1"/>
    <col min="15876" max="15876" width="13" customWidth="1"/>
    <col min="15877" max="15877" width="9.5703125" customWidth="1"/>
    <col min="15878" max="15878" width="10.7109375" customWidth="1"/>
    <col min="15879" max="15879" width="9.42578125" customWidth="1"/>
    <col min="15880" max="15880" width="13.140625" customWidth="1"/>
    <col min="16129" max="16129" width="35.28515625" customWidth="1"/>
    <col min="16130" max="16130" width="19.5703125" customWidth="1"/>
    <col min="16131" max="16131" width="15.7109375" customWidth="1"/>
    <col min="16132" max="16132" width="13" customWidth="1"/>
    <col min="16133" max="16133" width="9.5703125" customWidth="1"/>
    <col min="16134" max="16134" width="10.7109375" customWidth="1"/>
    <col min="16135" max="16135" width="9.42578125" customWidth="1"/>
    <col min="16136" max="16136" width="13.140625" customWidth="1"/>
  </cols>
  <sheetData>
    <row r="1" spans="1:8" ht="31.5" x14ac:dyDescent="0.25">
      <c r="A1" s="174" t="s">
        <v>301</v>
      </c>
      <c r="B1" s="145"/>
      <c r="C1" s="145"/>
      <c r="D1" s="145"/>
      <c r="E1" s="145"/>
      <c r="F1" s="145"/>
      <c r="G1" s="145"/>
      <c r="H1" s="145"/>
    </row>
    <row r="3" spans="1:8" ht="15.75" thickBot="1" x14ac:dyDescent="0.3"/>
    <row r="4" spans="1:8" ht="27" thickBot="1" x14ac:dyDescent="0.3">
      <c r="A4" s="157" t="s">
        <v>302</v>
      </c>
      <c r="B4" s="157" t="s">
        <v>208</v>
      </c>
      <c r="C4" s="158" t="s">
        <v>303</v>
      </c>
      <c r="D4" s="158" t="s">
        <v>304</v>
      </c>
      <c r="E4" s="158" t="s">
        <v>305</v>
      </c>
      <c r="F4" s="159" t="s">
        <v>306</v>
      </c>
      <c r="G4" s="158" t="s">
        <v>307</v>
      </c>
      <c r="H4" s="158" t="s">
        <v>308</v>
      </c>
    </row>
    <row r="5" spans="1:8" x14ac:dyDescent="0.25">
      <c r="A5" s="49"/>
      <c r="B5" s="49"/>
      <c r="C5" s="49"/>
      <c r="D5" s="50"/>
      <c r="E5" s="51"/>
      <c r="F5" s="50"/>
      <c r="G5" s="50"/>
      <c r="H5" s="207"/>
    </row>
    <row r="6" spans="1:8" x14ac:dyDescent="0.25">
      <c r="A6" s="209"/>
      <c r="B6" s="209"/>
      <c r="C6" s="209"/>
      <c r="D6" s="210"/>
      <c r="E6" s="211"/>
      <c r="F6" s="212"/>
      <c r="G6" s="213"/>
      <c r="H6" s="207"/>
    </row>
    <row r="7" spans="1:8" x14ac:dyDescent="0.25">
      <c r="A7" s="209"/>
      <c r="B7" s="209"/>
      <c r="C7" s="209"/>
      <c r="D7" s="210"/>
      <c r="E7" s="211"/>
      <c r="F7" s="212"/>
      <c r="G7" s="213"/>
      <c r="H7" s="207"/>
    </row>
    <row r="8" spans="1:8" x14ac:dyDescent="0.25">
      <c r="A8" s="209"/>
      <c r="B8" s="209"/>
      <c r="C8" s="209"/>
      <c r="D8" s="210"/>
      <c r="E8" s="211"/>
      <c r="F8" s="212"/>
      <c r="G8" s="213"/>
      <c r="H8" s="207"/>
    </row>
    <row r="9" spans="1:8" x14ac:dyDescent="0.25">
      <c r="A9" s="209"/>
      <c r="B9" s="209"/>
      <c r="C9" s="209"/>
      <c r="D9" s="210"/>
      <c r="E9" s="211"/>
      <c r="F9" s="212"/>
      <c r="G9" s="213"/>
      <c r="H9" s="207"/>
    </row>
    <row r="10" spans="1:8" x14ac:dyDescent="0.25">
      <c r="A10" s="209"/>
      <c r="B10" s="209"/>
      <c r="C10" s="209"/>
      <c r="D10" s="210"/>
      <c r="E10" s="211"/>
      <c r="F10" s="212"/>
      <c r="G10" s="213"/>
      <c r="H10" s="207"/>
    </row>
    <row r="11" spans="1:8" x14ac:dyDescent="0.25">
      <c r="A11" s="209"/>
      <c r="B11" s="209"/>
      <c r="C11" s="209"/>
      <c r="D11" s="210"/>
      <c r="E11" s="211"/>
      <c r="F11" s="212"/>
      <c r="G11" s="213"/>
      <c r="H11" s="207"/>
    </row>
    <row r="12" spans="1:8" x14ac:dyDescent="0.25">
      <c r="A12" s="209"/>
      <c r="B12" s="209"/>
      <c r="C12" s="209"/>
      <c r="D12" s="210"/>
      <c r="E12" s="211"/>
      <c r="F12" s="212"/>
      <c r="G12" s="213"/>
      <c r="H12" s="207"/>
    </row>
    <row r="13" spans="1:8" x14ac:dyDescent="0.25">
      <c r="A13" s="209"/>
      <c r="B13" s="209"/>
      <c r="C13" s="209"/>
      <c r="D13" s="210"/>
      <c r="E13" s="211"/>
      <c r="F13" s="212"/>
      <c r="G13" s="213"/>
      <c r="H13" s="207"/>
    </row>
    <row r="14" spans="1:8" x14ac:dyDescent="0.25">
      <c r="A14" s="209"/>
      <c r="B14" s="209"/>
      <c r="C14" s="209"/>
      <c r="D14" s="210"/>
      <c r="E14" s="211"/>
      <c r="F14" s="212"/>
      <c r="G14" s="213"/>
      <c r="H14" s="207"/>
    </row>
    <row r="15" spans="1:8" x14ac:dyDescent="0.25">
      <c r="A15" s="209"/>
      <c r="B15" s="209"/>
      <c r="C15" s="209"/>
      <c r="D15" s="210"/>
      <c r="E15" s="211"/>
      <c r="F15" s="212"/>
      <c r="G15" s="213"/>
      <c r="H15" s="207"/>
    </row>
    <row r="16" spans="1:8" x14ac:dyDescent="0.25">
      <c r="A16" s="209"/>
      <c r="B16" s="209"/>
      <c r="C16" s="209"/>
      <c r="D16" s="210"/>
      <c r="E16" s="211"/>
      <c r="F16" s="212"/>
      <c r="G16" s="213"/>
      <c r="H16" s="207"/>
    </row>
    <row r="17" spans="1:8" x14ac:dyDescent="0.25">
      <c r="A17" s="209"/>
      <c r="B17" s="209"/>
      <c r="C17" s="209"/>
      <c r="D17" s="210"/>
      <c r="E17" s="211"/>
      <c r="F17" s="212"/>
      <c r="G17" s="213"/>
      <c r="H17" s="207"/>
    </row>
    <row r="18" spans="1:8" x14ac:dyDescent="0.25">
      <c r="A18" s="209"/>
      <c r="B18" s="209"/>
      <c r="C18" s="209"/>
      <c r="D18" s="210"/>
      <c r="E18" s="211"/>
      <c r="F18" s="212"/>
      <c r="G18" s="213"/>
      <c r="H18" s="207"/>
    </row>
    <row r="19" spans="1:8" ht="15.75" thickBot="1" x14ac:dyDescent="0.3">
      <c r="A19" s="209"/>
      <c r="B19" s="209"/>
      <c r="C19" s="209"/>
      <c r="D19" s="212"/>
      <c r="E19" s="214"/>
      <c r="F19" s="212"/>
      <c r="G19" s="212"/>
      <c r="H19" s="207"/>
    </row>
    <row r="20" spans="1:8" ht="15.75" thickBot="1" x14ac:dyDescent="0.3">
      <c r="A20" s="48" t="s">
        <v>309</v>
      </c>
      <c r="B20" s="48"/>
      <c r="C20" s="48"/>
      <c r="D20" s="48" t="s">
        <v>310</v>
      </c>
      <c r="E20" s="48"/>
      <c r="F20" s="48"/>
      <c r="G20" s="48" t="s">
        <v>310</v>
      </c>
      <c r="H20" s="81">
        <f>SUM(H5:H19)</f>
        <v>0</v>
      </c>
    </row>
    <row r="21" spans="1:8" x14ac:dyDescent="0.25">
      <c r="H21" s="52"/>
    </row>
    <row r="24" spans="1:8" x14ac:dyDescent="0.25">
      <c r="A24" s="53"/>
      <c r="B24" s="53"/>
      <c r="C24" s="53"/>
      <c r="D24" s="53"/>
      <c r="E24" s="53"/>
      <c r="F24" s="53"/>
      <c r="G24" s="53"/>
      <c r="H24" s="53"/>
    </row>
    <row r="27" spans="1:8" x14ac:dyDescent="0.25">
      <c r="A27" s="53"/>
      <c r="B27" s="53"/>
      <c r="C27" s="53"/>
      <c r="D27" s="53"/>
      <c r="E27" s="53"/>
      <c r="F27" s="53"/>
      <c r="G27" s="53"/>
      <c r="H27" s="53"/>
    </row>
    <row r="30" spans="1:8" x14ac:dyDescent="0.25">
      <c r="A30" s="46"/>
      <c r="B30" s="46"/>
      <c r="C30" s="46"/>
      <c r="E30" s="46"/>
    </row>
    <row r="32" spans="1:8" x14ac:dyDescent="0.25">
      <c r="A32" s="46"/>
      <c r="B32" s="46"/>
      <c r="C32" s="46"/>
      <c r="E32" s="46"/>
    </row>
    <row r="41" spans="1:5" x14ac:dyDescent="0.25">
      <c r="A41" s="46"/>
      <c r="B41" s="46"/>
      <c r="C41" s="46"/>
      <c r="E41" s="46"/>
    </row>
    <row r="44" spans="1:5" x14ac:dyDescent="0.25">
      <c r="A44" s="46"/>
      <c r="B44" s="46"/>
      <c r="C44" s="46"/>
      <c r="E44" s="46"/>
    </row>
    <row r="47" spans="1:5" x14ac:dyDescent="0.25">
      <c r="A47" s="46"/>
      <c r="B47" s="46"/>
      <c r="C47" s="46"/>
      <c r="E47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TOTAL CONTRACTA</vt:lpstr>
      <vt:lpstr>Cost Directe_FASE I</vt:lpstr>
      <vt:lpstr>Cost Directe_FASE II</vt:lpstr>
      <vt:lpstr>Inversions</vt:lpstr>
      <vt:lpstr>Servei</vt:lpstr>
      <vt:lpstr>Unit personal</vt:lpstr>
      <vt:lpstr>Unit maq</vt:lpstr>
      <vt:lpstr>Antiguitat pers.</vt:lpstr>
      <vt:lpstr>'Cost Directe_FASE I'!Área_de_impresión</vt:lpstr>
      <vt:lpstr>'Cost Directe_FASE II'!Área_de_impresión</vt:lpstr>
      <vt:lpstr>Inversions!Área_de_impresión</vt:lpstr>
      <vt:lpstr>Servei!Área_de_impresión</vt:lpstr>
      <vt:lpstr>'TOTAL CONTRACTA'!Área_de_impresión</vt:lpstr>
      <vt:lpstr>'Unit personal'!Área_de_impresión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 Oliete Guiu</dc:creator>
  <cp:keywords/>
  <dc:description/>
  <cp:lastModifiedBy>Eduard Oliete</cp:lastModifiedBy>
  <cp:revision/>
  <dcterms:created xsi:type="dcterms:W3CDTF">2013-08-27T13:38:23Z</dcterms:created>
  <dcterms:modified xsi:type="dcterms:W3CDTF">2024-09-25T12:28:50Z</dcterms:modified>
  <cp:category/>
  <cp:contentStatus/>
</cp:coreProperties>
</file>