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2"/>
  <workbookPr defaultThemeVersion="124226"/>
  <mc:AlternateContent xmlns:mc="http://schemas.openxmlformats.org/markup-compatibility/2006">
    <mc:Choice Requires="x15">
      <x15ac:absPath xmlns:x15ac="http://schemas.microsoft.com/office/spreadsheetml/2010/11/ac" url="https://tmbbcn-my.sharepoint.com/personal/jpinar_tmb_cat/Documents/Arxius a adjuntar a SAP/Docs 2024/"/>
    </mc:Choice>
  </mc:AlternateContent>
  <xr:revisionPtr revIDLastSave="4" documentId="8_{1C6D4C56-646A-4BB0-BED7-D0E104E700F4}" xr6:coauthVersionLast="47" xr6:coauthVersionMax="47" xr10:uidLastSave="{3F279129-1FF8-429F-800B-74E9FFFBEB7E}"/>
  <bookViews>
    <workbookView xWindow="-120" yWindow="-120" windowWidth="29040" windowHeight="15840" xr2:uid="{00000000-000D-0000-FFFF-FFFF00000000}"/>
  </bookViews>
  <sheets>
    <sheet name="Annex A" sheetId="3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33" l="1"/>
  <c r="E7" i="33" l="1"/>
  <c r="E4" i="33"/>
</calcChain>
</file>

<file path=xl/sharedStrings.xml><?xml version="1.0" encoding="utf-8"?>
<sst xmlns="http://schemas.openxmlformats.org/spreadsheetml/2006/main" count="78" uniqueCount="44">
  <si>
    <t>Partida</t>
  </si>
  <si>
    <t>Unitats</t>
  </si>
  <si>
    <t>Concepte</t>
  </si>
  <si>
    <t>Amidament</t>
  </si>
  <si>
    <t>Preu</t>
  </si>
  <si>
    <t>Import</t>
  </si>
  <si>
    <t>u</t>
  </si>
  <si>
    <r>
      <t>Subministrament, instal·lació i certificació d'un cablejat de xarxa tipus Kerpen KS-02YSCH 4P (S/FTP) o similar de 4 parells Cat 7 AWG 23 amb coberta LSZHS/FTP per canalitzacions existents confeccionat fins a 90m. Inclou el desmuntatge i posterior muntatge de fals sostre, de terra tècnic, de les tapes de les canalitzacions, forats passants, passos de volta i tot el necessari per a passar el cable entre els dos punts. Inclou els mòduls Keystone CAT6</t>
    </r>
    <r>
      <rPr>
        <sz val="8"/>
        <color theme="1"/>
        <rFont val="Calibri"/>
        <family val="2"/>
        <scheme val="minor"/>
      </rPr>
      <t>A</t>
    </r>
    <r>
      <rPr>
        <sz val="10"/>
        <color theme="1"/>
        <rFont val="Calibri"/>
        <family val="2"/>
        <scheme val="minor"/>
      </rPr>
      <t xml:space="preserve"> Kerpen, Datwayler o similar en els dos extrems, compatible amb les caixes de dades o patch panels en els extrems.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r>
  </si>
  <si>
    <r>
      <t>Subministrament i instal·lació de  connector femella RJ-45 STP Cat.6</t>
    </r>
    <r>
      <rPr>
        <sz val="8"/>
        <color theme="1"/>
        <rFont val="Calibri"/>
        <family val="2"/>
        <scheme val="minor"/>
      </rPr>
      <t>A</t>
    </r>
    <r>
      <rPr>
        <sz val="10"/>
        <color theme="1"/>
        <rFont val="Calibri"/>
        <family val="2"/>
        <scheme val="minor"/>
      </rPr>
      <t xml:space="preserve"> tipus Keystone blindat 180 graus 10 Gbps en patch-panel existent.</t>
    </r>
  </si>
  <si>
    <r>
      <t>Subministrament i instal·lació d’un Patch panel complert amb els 24 ports en la cambra de comunicacions o en la cambra auxiliar, correctament etiquetat segons normativa de TMB. Serà del tipus Keystone CAT6</t>
    </r>
    <r>
      <rPr>
        <sz val="8"/>
        <color theme="1"/>
        <rFont val="Calibri"/>
        <family val="2"/>
        <scheme val="minor"/>
      </rPr>
      <t>A</t>
    </r>
    <r>
      <rPr>
        <sz val="10"/>
        <color theme="1"/>
        <rFont val="Calibri"/>
        <family val="2"/>
        <scheme val="minor"/>
      </rPr>
      <t xml:space="preserve"> del fabricant Kerpen, Datwayler o similar.</t>
    </r>
  </si>
  <si>
    <t>Subministrament i instal·lació d’un passa-fils en la cambra de comunicacions o en la cambra auxiliar.</t>
  </si>
  <si>
    <t>Subministrament, instal·lació i parxeig de tirantet de cable tipus Flex STP Cat6A 4p Classe EML627  amb connectors RJ-45 a ambdós puntes fins 5 metres de color gris, per connexionat a cambra de comunicacions. Inclou etiquetatge segons normativa de TMB i l’entrega del fitxer Excel de TMB amb la línia corresponent al nou parxeig. El port del switch serà definit per TMB durant l'obra.</t>
  </si>
  <si>
    <t>Subministrament i instal·lació de caixa de superfície tipus CIMA amb 1 punt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</si>
  <si>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 instal·lació de caixa de superfície tipus CIMA amb 2 punt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</si>
  <si>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 instal·lació de caixa de superfície tipus CIMA amb 1 punt de dades amb connector RJ45 Cat6A i 2 endolls Schuko.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</si>
  <si>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 instal·lació de caixa de superfície tipus CIMA amb 2 punt de dades amb connector RJ45 Cat6A i 4 endolls Schuko.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</si>
  <si>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 instal·lació de caixa de superfície tipus CIMA amb 4 punt de dades amb connector RJ45 Cat6A i 4 endolls Schuko.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</si>
  <si>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 instal·lació de caixa de superfície amb 1 endoll Schuko.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</si>
  <si>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 instal·lació de caixa de superfície tipus CIMA de 3 mòduls dobles. Inclou 3 mòduls de 2 endolls Schuko. Inclou totes les connexions de cablejat. Inclou tot el petit material necessari per la seva instal·lació. Inclou l'etiquetatge de la caixa segons plec d'instal·lacions de TMB. La instal·lació es realitzarà en horari nocturn fora d'horari d'oficina o l'indicat per TMB.</t>
  </si>
  <si>
    <t>Subministrament, instal·lació i connexionat de caixa final per 6 connectors RJ45 Cat6A STP tipus caixa de consolidació LEONI VarioLine housing CP6 KEYSTONE o similar. Inclou els 6 connectors RJ45 femella STP Cat. 6A. Inclou tot el material necessari per la seva instal·lació.</t>
  </si>
  <si>
    <t>Subministrament, instal·lació i connexionat de caixa final per 12 connectors RJ45 Cat6A STP tipus caixa de consolidació LEONI VarioLine housing CP12 KEYSTONE o similar. Inclou els 12 connectors RJ45 femella STP Cat. 6A. Inclou tot el material necessari per la seva instal·lació.</t>
  </si>
  <si>
    <t>m</t>
  </si>
  <si>
    <t>Subministrament, muntatge i instal·lació canaleta color blanc de PVC amb separador entremig tipus UNEX o similar. S'inclou tot el material necessari per la seva instal·lació i desmuntatge i muntatge de cel ras en cas necessari. La instal·lació es realitzarà en horari nocturn i fora d'oficina o l'indicat per TMB.</t>
  </si>
  <si>
    <t>Subministrament, muntatge i instal·lació canaleta per terra de mitja canya de PVC amb separador entremig tipus UNEX o similar. S'inclou tot el material necessari per la seva instal·lació i desmuntatge i muntatge de cel ras en cas necessari. La instal·lació es realitzarà en horari nocturn i fora d'oficina o l'indicat per TMB.</t>
  </si>
  <si>
    <r>
      <t>Desplaçament de caixa CIMA tipus torreta dins de la mateixa sala. Inclou el desmuntatge del cablejat associat a la mateixa format per cablejat elèctric i 2 cables de dades S/FTP fins la cambra de comunicacions (</t>
    </r>
    <r>
      <rPr>
        <sz val="10"/>
        <rFont val="Calibri"/>
        <family val="2"/>
        <scheme val="minor"/>
      </rPr>
      <t>Aprox. 90m</t>
    </r>
    <r>
      <rPr>
        <sz val="10"/>
        <color theme="1"/>
        <rFont val="Calibri"/>
        <family val="2"/>
        <scheme val="minor"/>
      </rPr>
      <t>). Inclou el desmuntatge i retirada de canalitzacions del terra(Aprox 2m). Inclou el reompliment i sanejament dels forats dels cargols de subjecció al terra o paret. Inclou el petit material per la correcta instal·lació a nova posició de la caixa i les canalitzacions. Inclou la connexió i certificació del cablejat estructurat i elèctric al nou lloc definitiu. Inclou etiquetatge segons normativa de TMB.</t>
    </r>
  </si>
  <si>
    <t>Instal·lació d' Access Point WiFi amb antena interna entregat per TMB. Instal·lat a sostre o a caixa de polietilè. Inclou placa de muntatge i tot el petit material necessari per la seva correcta instal·lació. Inclou etiquetatge segons normativa de TMB. Inclou documentació d'instal·lació amb reportatge fotogràfic de l'equip instal·lat.
NO INCLOU el subministrament.</t>
  </si>
  <si>
    <t>Subministrament i instal·lació de rellotge de control de presència  de banda magnètica Digitek DT950-101.00 o similar:
· Cod. Art.: DT950-101.00 
· DT950 Banda magnètica
Inclou:
- Lector de banda magnètica
- Amb Display LCD de 2x16 i teclat de membrana de 16 tecles
- Comunicació Ethernet
- Alimentador extern de 230V / 12V
Disposa de gestió de control d'accés
Inclou la configuració del rellotge i l'alta del mateix al sistema.
Compatible amb sistema de control de presència de TMB.
Inclou font d'alimentació compatible.
Instal·lat a paret. Inclou el suport i tot el petit material necessari per la seva correcta instal·lació.</t>
  </si>
  <si>
    <t>Subministrament i instal·lació de rellotge de control de presència sense contacte Digitek DT950-229.00 o similar:
· Cod. Art.: DT950-229.00 
· DT950 Mifare Desfire
Terminal de control horari i/o accessos.
Inclou:
- Lector Primion Mifare Desfire
- Amb Display LCD de 2x16 i teclat de membrana de 16 tecles
- Comunicació Ethernet
- Alimentador extern de 230V / 12V
Disposa de gestió de control d'accés
Inclou la configuració del rellotge i l'alta del mateix al sistema.
Compatible amb sistema de control de presència de TMB.
Inclou font d'alimentació compatible.
Instal·lat a paret. Inclou el suport i tot el petit material necessari per la seva correcta instal·lació.</t>
  </si>
  <si>
    <t>Desmuntatge, sanejament i instal·lació a nova posició dins de la mateixa estació de Metro de rellotge de control de presència sense contacte Digitek .
Instal·lat a paret. Inclou tot el petit material necessari per la seva correcta instal·lació.
NO INCLOU el subministrament del rellotge.</t>
  </si>
  <si>
    <t>Subministrament i instal·lació d'interruptor automàtic 2P de la marca ABB model S200P+DDA200AS, 16A, corba C, ICS 25kA a 230V més bloc diferencial de 2P/25A, 300mA, classe A, inclou contactor de 16A /II i rellotge horari. S'inclou la càmera de contactes auxiliar, la connexió a embarrat, etiquetatge al quadre amb placa de baquelita negra amb lletra de color blanc, identificació de cables i borns,  petits treballs en horari nocturn i reduït i el material necessari per deixar-lo col·locat i en funcionament amb el telecomandament, incloent la càmera de contactes auxiliars de la protecció.</t>
  </si>
  <si>
    <t>Subministrament i instal·lació de conductor tipus Afumex o similar (RZ1-AS), 0,6/1kV, 3G2'5mm2 per les instal·lacions  interiors de locals de pública concurrència i línies d'alimentació principals (CPR: CCA-S1B,D1,A1). La línia s'estendrà per les canalitzacions existents o noves i alguns trams s'instal·laran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</si>
  <si>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Subministrament i instal·lació de conjunt d'interruptor automàtic magneto-tèrmic de 10A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</si>
  <si>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Subministrament i instal·lació de tub d'acer galvanitzat endollable mètric 32mm, s'admet en petits trams i canvis de direcció la utilització de tub anellat flexible de poliamida PA6 de 32mm de diàmetre,  amb grau d'inflamabilitat V0, auto-extingible, lliure d'halògens, fòsfor i cadmi, temperatura de treball -40ºC fins a 105ºC amb un màxim puntual de 150º, IK 08, tipus Interflex Nylofix model IRT. 
Instal·lat en paret, panells prefabricats verticals o sostre, incloent fixació amb grapes de tirafons tipus apolo o tacs i brides  Unex, cada 60cm i accessoris de muntatge com unions, adaptadors, records, etc. Per tal de deixar-lo terminat amb un grau de protecció mínim IP42.</t>
  </si>
  <si>
    <t>Subministrament i instal·lació de Tub corrugat de 32mm de diàmetre necessari per protegir el cablejat en el seu recorregut fora de canalitzacions. Inclou les terminacions, premsaestopes, elements de corba i petit material de fixació. Tot ell en horari nocturn i reduït. Inclou els mitjans elevadors necessaris segons normativa PRL per accedir a la instal·lació del cablejat.</t>
  </si>
  <si>
    <t>Subministrament i instal·lació d'interruptor bipolar de superfície estanc IP55 amb pilot lluminós de senyalització i 10A d'intensitat nominal, model Plexo, marca Legrand o similar. Equipat amb caixetí gris i mecanisme amb tecla negre. S'inclou el petit material d'instal·lació i fixació necessari per deixar-lo en funcionament garantint el seu grau de protecció.</t>
  </si>
  <si>
    <t>Caixa de derivació quadrada de xapa d'acer embotida amb tractament superficial de pintura epoxi de mides 150 x 150 x 80 mm , amb borns tipus clema cep de Wago per a cables, de colors adients a fases i terra, accessoris de fixació i retolació, premsaestopes. Subministrament, muntatge, retolació, i connexionat. Inclòs treball nocturn i reduït.</t>
  </si>
  <si>
    <t>Subministrament i instal·lació de plafó LED per a muntatge encastat en fals sostre de pladur vinílic amb lama vista Armstrong, cos d'alumini i difusor de poliestirè, integrable Dali, 36W, 600x600mm, 4320lm, 4000k,  UGR&lt;19, RG0, model panel PFM HO Dali 600 de Ledvance o similar. Incloent-hi fixacions i accessoris de muntatge per a un correcte acabat. Connectat a circuit d'enllumenat normal existent.</t>
  </si>
  <si>
    <t>Subministrament i instal·lació de ventilador helicocentrifug model TD-350/125 Silent ECO WATT 3 V (220-240 V, 50/60 Hz) de la marca comercial Soler i Palau o similar, de baix perfil, rodaments de boles i motor brushless de corrent continua, alt rendiment i baix consum. S'inclou el petit material per a la seva instal·lació.</t>
  </si>
  <si>
    <t>Subministrament i instal·lació de reixa de retorn per adaptar-lo a fals sostre, de dimensions 200x150mm, de simple deflexió amb aletes horitzontals fitxes a 45º, d'alumini, acabat alumini anoditzat, amb comporta de regulació de cabal (-O), model 20-SH/21-SH de la marca comercial Koolair o similar,  model E-FHR o equivalent. S'inclou accessoris de muntatge.</t>
  </si>
  <si>
    <t>Subministrament i instal·lació de reixa de impulsió per adaptar-lo a fals sostre, de dimensions 200x150mm, de simple deflexió amb aletes horitzontals fitxes a 45º, d'alumini, acabat alumini anoditzat, amb comporta de regulació de cabal (-O), model 20-45-H de la marca comercial Koolair o similar,  model E-FHR o equivalent. S'inclou accessoris de muntatge.</t>
  </si>
  <si>
    <t>Subministrament i instal·lació de conducte circular d'alumini flexible de 125 mm de diàmetre (S/UNE-EN 1506), sense gruixos definits, muntat superficialment.</t>
  </si>
  <si>
    <t>Desmuntatge i sanejament d'instal·lacions existents formades per canalitzacions i caixes  finals de dades i endolls elèctrics. Inclou la retirada del cablejat fins a quadre elèctric o cambra de comunicacions (4 cables de dades de longitud fins 90m)</t>
  </si>
  <si>
    <t>Documentació  i  actualització  de  tots  els  documents  excels  de  cablejat  estructurat  de
TMB amb el nou cablejat.</t>
  </si>
  <si>
    <t>Partida de seguretat i salut de l'obra, s'inclou elaboració del pla de seguretat i tot el que requereixi el coordinador de seguretat i salut, més els EPI's de l'obra.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</si>
</sst>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9">
    <font>
      <sz val="11"/>
      <color theme="1"/>
      <name val="Calibri"/>
      <family val="2"/>
      <scheme val="minor"/>
    </font>
    <font>
      <sz val="11"/>
      <color theme="1"/>
      <name val="Tahoma"/>
      <family val="2"/>
    </font>
    <font>
      <sz val="10"/>
      <color theme="1"/>
      <name val="Calibri"/>
      <family val="2"/>
      <scheme val="minor"/>
    </font>
    <font>
      <sz val="10"/>
      <color rgb="FF000000"/>
      <name val="Calibri"/>
      <family val="2"/>
      <scheme val="minor"/>
    </font>
    <font>
      <sz val="10"/>
      <color rgb="FF000000"/>
      <name val="Cambria"/>
      <family val="1"/>
      <scheme val="major"/>
    </font>
    <font>
      <b/>
      <sz val="10"/>
      <name val="Calibri"/>
      <family val="2"/>
      <scheme val="minor"/>
    </font>
    <font>
      <sz val="10"/>
      <color rgb="FF000000"/>
      <name val="Times New Roman"/>
      <family val="1"/>
    </font>
    <font>
      <sz val="8"/>
      <color theme="1"/>
      <name val="Calibri"/>
      <family val="2"/>
      <scheme val="minor"/>
    </font>
    <font>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right"/>
    </xf>
    <xf numFmtId="0" fontId="0" fillId="0" borderId="0" xfId="0" applyAlignment="1">
      <alignment horizontal="center"/>
    </xf>
    <xf numFmtId="4" fontId="2" fillId="0" borderId="0" xfId="0" applyNumberFormat="1"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4"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justify" vertical="center" wrapText="1"/>
    </xf>
    <xf numFmtId="4" fontId="3" fillId="0" borderId="0" xfId="0" applyNumberFormat="1" applyFont="1" applyAlignment="1">
      <alignment horizontal="center"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42"/>
  <sheetViews>
    <sheetView tabSelected="1" topLeftCell="A22" zoomScaleNormal="100" workbookViewId="0">
      <selection activeCell="M25" sqref="M25"/>
    </sheetView>
  </sheetViews>
  <sheetFormatPr defaultColWidth="11.42578125" defaultRowHeight="15"/>
  <cols>
    <col min="1" max="1" width="2.42578125" customWidth="1"/>
    <col min="3" max="3" width="15" style="3" customWidth="1"/>
    <col min="4" max="4" width="83.5703125" style="1" customWidth="1"/>
    <col min="5" max="5" width="18" style="2" customWidth="1"/>
    <col min="6" max="6" width="9.85546875" style="4" customWidth="1"/>
    <col min="7" max="7" width="10.7109375" customWidth="1"/>
  </cols>
  <sheetData>
    <row r="2" spans="2:7">
      <c r="B2" s="6" t="s">
        <v>0</v>
      </c>
      <c r="C2" s="6" t="s">
        <v>1</v>
      </c>
      <c r="D2" s="7" t="s">
        <v>2</v>
      </c>
      <c r="E2" s="8" t="s">
        <v>3</v>
      </c>
      <c r="F2" s="8" t="s">
        <v>4</v>
      </c>
      <c r="G2" s="8" t="s">
        <v>5</v>
      </c>
    </row>
    <row r="3" spans="2:7" ht="165.75">
      <c r="B3" s="19">
        <v>1</v>
      </c>
      <c r="C3" s="9" t="s">
        <v>6</v>
      </c>
      <c r="D3" s="10" t="s">
        <v>7</v>
      </c>
      <c r="E3" s="20">
        <v>140</v>
      </c>
      <c r="F3" s="11"/>
      <c r="G3" s="11"/>
    </row>
    <row r="4" spans="2:7" ht="25.5">
      <c r="B4" s="19">
        <v>2</v>
      </c>
      <c r="C4" s="13" t="s">
        <v>6</v>
      </c>
      <c r="D4" s="10" t="s">
        <v>8</v>
      </c>
      <c r="E4" s="20">
        <f>E3*2</f>
        <v>280</v>
      </c>
      <c r="F4" s="11"/>
      <c r="G4" s="11"/>
    </row>
    <row r="5" spans="2:7" ht="38.25">
      <c r="B5" s="19">
        <v>3</v>
      </c>
      <c r="C5" s="9" t="s">
        <v>6</v>
      </c>
      <c r="D5" s="10" t="s">
        <v>9</v>
      </c>
      <c r="E5" s="20">
        <v>15</v>
      </c>
      <c r="F5" s="11"/>
      <c r="G5" s="11"/>
    </row>
    <row r="6" spans="2:7" ht="25.5">
      <c r="B6" s="19">
        <v>4</v>
      </c>
      <c r="C6" s="9" t="s">
        <v>6</v>
      </c>
      <c r="D6" s="10" t="s">
        <v>10</v>
      </c>
      <c r="E6" s="20">
        <v>15</v>
      </c>
      <c r="F6" s="11"/>
      <c r="G6" s="11"/>
    </row>
    <row r="7" spans="2:7" ht="51">
      <c r="B7" s="19">
        <v>5</v>
      </c>
      <c r="C7" s="9" t="s">
        <v>6</v>
      </c>
      <c r="D7" s="10" t="s">
        <v>11</v>
      </c>
      <c r="E7" s="20">
        <f>E3</f>
        <v>140</v>
      </c>
      <c r="F7" s="11"/>
      <c r="G7" s="11"/>
    </row>
    <row r="8" spans="2:7" ht="51">
      <c r="B8" s="19">
        <v>6</v>
      </c>
      <c r="C8" s="9" t="s">
        <v>6</v>
      </c>
      <c r="D8" s="10" t="s">
        <v>12</v>
      </c>
      <c r="E8" s="20">
        <v>30</v>
      </c>
      <c r="F8" s="11"/>
      <c r="G8" s="11"/>
    </row>
    <row r="9" spans="2:7" ht="51">
      <c r="B9" s="19">
        <v>7</v>
      </c>
      <c r="C9" s="9" t="s">
        <v>6</v>
      </c>
      <c r="D9" s="10" t="s">
        <v>13</v>
      </c>
      <c r="E9" s="20">
        <v>7</v>
      </c>
      <c r="F9" s="11"/>
      <c r="G9" s="11"/>
    </row>
    <row r="10" spans="2:7" ht="51">
      <c r="B10" s="19">
        <v>8</v>
      </c>
      <c r="C10" s="9" t="s">
        <v>6</v>
      </c>
      <c r="D10" s="10" t="s">
        <v>14</v>
      </c>
      <c r="E10" s="20">
        <v>1</v>
      </c>
      <c r="F10" s="11"/>
      <c r="G10" s="11"/>
    </row>
    <row r="11" spans="2:7" ht="51">
      <c r="B11" s="19">
        <v>9</v>
      </c>
      <c r="C11" s="9" t="s">
        <v>6</v>
      </c>
      <c r="D11" s="10" t="s">
        <v>15</v>
      </c>
      <c r="E11" s="20">
        <v>10</v>
      </c>
      <c r="F11" s="11"/>
      <c r="G11" s="11"/>
    </row>
    <row r="12" spans="2:7" ht="51">
      <c r="B12" s="19">
        <v>10</v>
      </c>
      <c r="C12" s="9" t="s">
        <v>6</v>
      </c>
      <c r="D12" s="10" t="s">
        <v>16</v>
      </c>
      <c r="E12" s="20">
        <v>1</v>
      </c>
      <c r="F12" s="11"/>
      <c r="G12" s="11"/>
    </row>
    <row r="13" spans="2:7" ht="51">
      <c r="B13" s="19">
        <v>11</v>
      </c>
      <c r="C13" s="9" t="s">
        <v>6</v>
      </c>
      <c r="D13" s="10" t="s">
        <v>17</v>
      </c>
      <c r="E13" s="20">
        <v>1</v>
      </c>
      <c r="F13" s="11"/>
      <c r="G13" s="11"/>
    </row>
    <row r="14" spans="2:7" ht="51">
      <c r="B14" s="19">
        <v>12</v>
      </c>
      <c r="C14" s="9" t="s">
        <v>6</v>
      </c>
      <c r="D14" s="10" t="s">
        <v>18</v>
      </c>
      <c r="E14" s="20">
        <v>5</v>
      </c>
      <c r="F14" s="11"/>
      <c r="G14" s="11"/>
    </row>
    <row r="15" spans="2:7" ht="38.25">
      <c r="B15" s="19">
        <v>13</v>
      </c>
      <c r="C15" s="9" t="s">
        <v>6</v>
      </c>
      <c r="D15" s="10" t="s">
        <v>19</v>
      </c>
      <c r="E15" s="20">
        <v>9</v>
      </c>
      <c r="F15" s="11"/>
      <c r="G15" s="11"/>
    </row>
    <row r="16" spans="2:7" ht="38.25">
      <c r="B16" s="19">
        <v>14</v>
      </c>
      <c r="C16" s="9" t="s">
        <v>6</v>
      </c>
      <c r="D16" s="10" t="s">
        <v>20</v>
      </c>
      <c r="E16" s="20">
        <v>2</v>
      </c>
      <c r="F16" s="11"/>
      <c r="G16" s="11"/>
    </row>
    <row r="17" spans="2:7" ht="51">
      <c r="B17" s="19">
        <v>15</v>
      </c>
      <c r="C17" s="9" t="s">
        <v>21</v>
      </c>
      <c r="D17" s="10" t="s">
        <v>22</v>
      </c>
      <c r="E17" s="20">
        <v>120</v>
      </c>
      <c r="F17" s="11"/>
      <c r="G17" s="11"/>
    </row>
    <row r="18" spans="2:7" ht="51">
      <c r="B18" s="19">
        <v>16</v>
      </c>
      <c r="C18" s="9" t="s">
        <v>21</v>
      </c>
      <c r="D18" s="10" t="s">
        <v>23</v>
      </c>
      <c r="E18" s="20">
        <v>60</v>
      </c>
      <c r="F18" s="11"/>
      <c r="G18" s="11"/>
    </row>
    <row r="19" spans="2:7" ht="117" customHeight="1">
      <c r="B19" s="19">
        <v>17</v>
      </c>
      <c r="C19" s="9" t="s">
        <v>6</v>
      </c>
      <c r="D19" s="10" t="s">
        <v>24</v>
      </c>
      <c r="E19" s="20">
        <v>3</v>
      </c>
      <c r="F19" s="11"/>
      <c r="G19" s="11"/>
    </row>
    <row r="20" spans="2:7" ht="63.75">
      <c r="B20" s="19">
        <v>18</v>
      </c>
      <c r="C20" s="9" t="s">
        <v>6</v>
      </c>
      <c r="D20" s="10" t="s">
        <v>25</v>
      </c>
      <c r="E20" s="20">
        <v>1</v>
      </c>
      <c r="F20" s="11"/>
      <c r="G20" s="11"/>
    </row>
    <row r="21" spans="2:7" ht="191.25">
      <c r="B21" s="19">
        <v>19</v>
      </c>
      <c r="C21" s="9" t="s">
        <v>6</v>
      </c>
      <c r="D21" s="10" t="s">
        <v>26</v>
      </c>
      <c r="E21" s="20">
        <v>1</v>
      </c>
      <c r="F21" s="11"/>
      <c r="G21" s="11"/>
    </row>
    <row r="22" spans="2:7" ht="229.5">
      <c r="B22" s="19">
        <v>20</v>
      </c>
      <c r="C22" s="9" t="s">
        <v>6</v>
      </c>
      <c r="D22" s="10" t="s">
        <v>27</v>
      </c>
      <c r="E22" s="20">
        <v>2</v>
      </c>
      <c r="F22" s="11"/>
      <c r="G22" s="11"/>
    </row>
    <row r="23" spans="2:7" ht="51">
      <c r="B23" s="19">
        <v>21</v>
      </c>
      <c r="C23" s="9" t="s">
        <v>6</v>
      </c>
      <c r="D23" s="10" t="s">
        <v>28</v>
      </c>
      <c r="E23" s="20">
        <v>2</v>
      </c>
      <c r="F23" s="11"/>
      <c r="G23" s="11"/>
    </row>
    <row r="24" spans="2:7" ht="90" customHeight="1">
      <c r="B24" s="19">
        <v>22</v>
      </c>
      <c r="C24" s="9" t="s">
        <v>6</v>
      </c>
      <c r="D24" s="10" t="s">
        <v>29</v>
      </c>
      <c r="E24" s="20">
        <v>1</v>
      </c>
      <c r="F24" s="11"/>
      <c r="G24" s="11"/>
    </row>
    <row r="25" spans="2:7" ht="132" customHeight="1">
      <c r="B25" s="19">
        <v>23</v>
      </c>
      <c r="C25" s="9" t="s">
        <v>21</v>
      </c>
      <c r="D25" s="10" t="s">
        <v>30</v>
      </c>
      <c r="E25" s="20">
        <v>850</v>
      </c>
      <c r="F25" s="11"/>
      <c r="G25" s="11"/>
    </row>
    <row r="26" spans="2:7" ht="107.25" customHeight="1">
      <c r="B26" s="19">
        <v>24</v>
      </c>
      <c r="C26" s="9" t="s">
        <v>6</v>
      </c>
      <c r="D26" s="10" t="s">
        <v>31</v>
      </c>
      <c r="E26" s="20">
        <v>3</v>
      </c>
      <c r="F26" s="11"/>
      <c r="G26" s="11"/>
    </row>
    <row r="27" spans="2:7" ht="102">
      <c r="B27" s="19">
        <v>25</v>
      </c>
      <c r="C27" s="9" t="s">
        <v>21</v>
      </c>
      <c r="D27" s="10" t="s">
        <v>32</v>
      </c>
      <c r="E27" s="20">
        <v>250</v>
      </c>
      <c r="F27" s="11"/>
      <c r="G27" s="11"/>
    </row>
    <row r="28" spans="2:7" ht="51">
      <c r="B28" s="19">
        <v>26</v>
      </c>
      <c r="C28" s="9" t="s">
        <v>21</v>
      </c>
      <c r="D28" s="10" t="s">
        <v>33</v>
      </c>
      <c r="E28" s="20">
        <v>500</v>
      </c>
      <c r="F28" s="11"/>
      <c r="G28" s="11"/>
    </row>
    <row r="29" spans="2:7" ht="51">
      <c r="B29" s="19">
        <v>27</v>
      </c>
      <c r="C29" s="9" t="s">
        <v>6</v>
      </c>
      <c r="D29" s="10" t="s">
        <v>34</v>
      </c>
      <c r="E29" s="20">
        <v>1</v>
      </c>
      <c r="F29" s="11"/>
      <c r="G29" s="11"/>
    </row>
    <row r="30" spans="2:7" ht="51">
      <c r="B30" s="19">
        <v>28</v>
      </c>
      <c r="C30" s="9" t="s">
        <v>6</v>
      </c>
      <c r="D30" s="10" t="s">
        <v>35</v>
      </c>
      <c r="E30" s="20">
        <v>10</v>
      </c>
      <c r="F30" s="11"/>
      <c r="G30" s="11"/>
    </row>
    <row r="31" spans="2:7" ht="63.75">
      <c r="B31" s="19">
        <v>29</v>
      </c>
      <c r="C31" s="9" t="s">
        <v>6</v>
      </c>
      <c r="D31" s="10" t="s">
        <v>36</v>
      </c>
      <c r="E31" s="20">
        <v>3</v>
      </c>
      <c r="F31" s="11"/>
      <c r="G31" s="11"/>
    </row>
    <row r="32" spans="2:7" ht="51">
      <c r="B32" s="19">
        <v>30</v>
      </c>
      <c r="C32" s="9" t="s">
        <v>6</v>
      </c>
      <c r="D32" s="10" t="s">
        <v>37</v>
      </c>
      <c r="E32" s="20">
        <v>2</v>
      </c>
      <c r="F32" s="11"/>
      <c r="G32" s="11"/>
    </row>
    <row r="33" spans="2:7" ht="51">
      <c r="B33" s="19">
        <v>31</v>
      </c>
      <c r="C33" s="9" t="s">
        <v>6</v>
      </c>
      <c r="D33" s="10" t="s">
        <v>38</v>
      </c>
      <c r="E33" s="20">
        <v>1</v>
      </c>
      <c r="F33" s="11"/>
      <c r="G33" s="11"/>
    </row>
    <row r="34" spans="2:7" ht="51">
      <c r="B34" s="19">
        <v>32</v>
      </c>
      <c r="C34" s="9" t="s">
        <v>6</v>
      </c>
      <c r="D34" s="10" t="s">
        <v>39</v>
      </c>
      <c r="E34" s="20">
        <v>1</v>
      </c>
      <c r="F34" s="11"/>
      <c r="G34" s="11"/>
    </row>
    <row r="35" spans="2:7" ht="25.5">
      <c r="B35" s="19">
        <v>33</v>
      </c>
      <c r="C35" s="9" t="s">
        <v>21</v>
      </c>
      <c r="D35" s="10" t="s">
        <v>40</v>
      </c>
      <c r="E35" s="20">
        <v>12</v>
      </c>
      <c r="F35" s="11"/>
      <c r="G35" s="11"/>
    </row>
    <row r="36" spans="2:7" ht="38.25">
      <c r="B36" s="19">
        <v>34</v>
      </c>
      <c r="C36" s="9" t="s">
        <v>6</v>
      </c>
      <c r="D36" s="10" t="s">
        <v>41</v>
      </c>
      <c r="E36" s="20">
        <v>1</v>
      </c>
      <c r="F36" s="11"/>
      <c r="G36" s="11"/>
    </row>
    <row r="37" spans="2:7" ht="25.5">
      <c r="B37" s="19">
        <v>35</v>
      </c>
      <c r="C37" s="9" t="s">
        <v>6</v>
      </c>
      <c r="D37" s="10" t="s">
        <v>42</v>
      </c>
      <c r="E37" s="20">
        <v>1</v>
      </c>
      <c r="F37" s="11"/>
      <c r="G37" s="11"/>
    </row>
    <row r="38" spans="2:7" ht="25.5">
      <c r="B38" s="19">
        <v>36</v>
      </c>
      <c r="C38" s="12" t="s">
        <v>6</v>
      </c>
      <c r="D38" s="10" t="s">
        <v>43</v>
      </c>
      <c r="E38" s="14">
        <v>1</v>
      </c>
      <c r="F38" s="14">
        <v>1500</v>
      </c>
      <c r="G38" s="11">
        <f>E38*F38</f>
        <v>1500</v>
      </c>
    </row>
    <row r="39" spans="2:7">
      <c r="B39" s="15"/>
      <c r="C39" s="16"/>
      <c r="D39" s="17"/>
      <c r="E39" s="18"/>
      <c r="F39" s="18"/>
      <c r="G39" s="5"/>
    </row>
    <row r="40" spans="2:7">
      <c r="B40" s="15"/>
      <c r="C40" s="16"/>
      <c r="D40" s="17"/>
      <c r="E40" s="18"/>
      <c r="F40" s="18"/>
      <c r="G40" s="5"/>
    </row>
    <row r="41" spans="2:7">
      <c r="D41" s="17"/>
    </row>
    <row r="42" spans="2:7">
      <c r="D42" s="17"/>
    </row>
  </sheetData>
  <pageMargins left="0.7" right="0.7" top="0.75" bottom="0.75" header="0.3" footer="0.3"/>
  <pageSetup paperSize="9" scale="3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15012990</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cf45ecf6-572b-407c-be71-dc8d24640c8e</TermId>
        </TermInfo>
      </Terms>
    </h480fc279f9148aeb4afcdcf27073b87>
    <TMB_TitolLicitacio xmlns="c8de0594-42e2-4f26-8a69-9df094374455">15012990 - Instal lacions telecomunicacions TMB</TMB_TitolLicitacio>
    <TMB_DataComiteWF xmlns="c8de0594-42e2-4f26-8a69-9df094374455" xsi:nil="true"/>
    <lcf76f155ced4ddcb4097134ff3c332f xmlns="b33c6233-2ab6-44e4-b566-b78dc0012292" xsi:nil="true"/>
    <TaxCatchAll xmlns="c8de0594-42e2-4f26-8a69-9df094374455">
      <Value>3089</Value>
      <Value>3158</Value>
    </TaxCatchAll>
    <ecb982cbbbba49edba287c0296970fd2 xmlns="c8de0594-42e2-4f26-8a69-9df094374455">
      <Terms xmlns="http://schemas.microsoft.com/office/infopath/2007/PartnerControls"/>
    </ecb982cbbbba49edba287c0296970fd2>
    <TMB_CH_TipusDocu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423873</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2024-09-30T22:00:00+00:00</TMB_OP>
    <TMB_CC xmlns="c8de0594-42e2-4f26-8a69-9df094374455"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948bdda6fcd6fae3892f4a3590894ca4">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b0f68af916e5de7b051e019014f8323"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6DDE9-EFB5-475B-BBDE-C1D53824FF69}"/>
</file>

<file path=customXml/itemProps2.xml><?xml version="1.0" encoding="utf-8"?>
<ds:datastoreItem xmlns:ds="http://schemas.openxmlformats.org/officeDocument/2006/customXml" ds:itemID="{ED08A0F9-1228-4E4B-B3A1-237BD5B72FB4}"/>
</file>

<file path=customXml/itemProps3.xml><?xml version="1.0" encoding="utf-8"?>
<ds:datastoreItem xmlns:ds="http://schemas.openxmlformats.org/officeDocument/2006/customXml" ds:itemID="{401EC412-2DB9-42C9-8629-CA022FD8291D}"/>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Costa Rovira, Narciso</dc:creator>
  <cp:keywords/>
  <dc:description/>
  <cp:lastModifiedBy>Arribas Hernandez, Ana</cp:lastModifiedBy>
  <cp:revision/>
  <dcterms:created xsi:type="dcterms:W3CDTF">2014-10-30T09:50:35Z</dcterms:created>
  <dcterms:modified xsi:type="dcterms:W3CDTF">2024-09-30T12:42:35Z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3158;#Final|cf45ecf6-572b-407c-be71-dc8d24640c8e</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423873</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ies>
</file>