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mbbcn.sharepoint.com/sites/ALiC/Licitacions1/Provisional Acord Marc - Provisional AM/Proveidor/AM Ferreteria/"/>
    </mc:Choice>
  </mc:AlternateContent>
  <xr:revisionPtr revIDLastSave="4" documentId="13_ncr:1_{59BCE5C8-B34C-487F-B716-ACD699447958}" xr6:coauthVersionLast="47" xr6:coauthVersionMax="47" xr10:uidLastSave="{31F6E72D-9CE5-45B5-BC34-7BF3FDAF6D9C}"/>
  <bookViews>
    <workbookView xWindow="1170" yWindow="1170" windowWidth="4455" windowHeight="6975" xr2:uid="{00000000-000D-0000-FFFF-FFFF00000000}"/>
  </bookViews>
  <sheets>
    <sheet name="Hoja1" sheetId="2" r:id="rId1"/>
  </sheets>
  <definedNames>
    <definedName name="_xlnm._FilterDatabase" localSheetId="0" hidden="1">Hoja1!$A$1:$J$1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D23" i="2"/>
  <c r="D9" i="2"/>
  <c r="I9" i="2" s="1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2" i="2"/>
  <c r="I11" i="2"/>
  <c r="I10" i="2"/>
  <c r="I8" i="2"/>
  <c r="I7" i="2"/>
  <c r="I6" i="2"/>
  <c r="I5" i="2"/>
  <c r="I4" i="2"/>
  <c r="I3" i="2"/>
  <c r="I2" i="2"/>
  <c r="I40" i="2" l="1"/>
</calcChain>
</file>

<file path=xl/sharedStrings.xml><?xml version="1.0" encoding="utf-8"?>
<sst xmlns="http://schemas.openxmlformats.org/spreadsheetml/2006/main" count="124" uniqueCount="52">
  <si>
    <t>CODI TMB</t>
  </si>
  <si>
    <t>TEXT AMPLIAT</t>
  </si>
  <si>
    <t>VALOR UNITARI de la UN.BASE sense IVA (€)</t>
  </si>
  <si>
    <t>CONSUM 2 ANYS (Unitats)</t>
  </si>
  <si>
    <t>UN. BASE</t>
  </si>
  <si>
    <t>TIPUS ENVÀS</t>
  </si>
  <si>
    <t>UN. PER ENVÀS</t>
  </si>
  <si>
    <t>Preu unitari sense IVA
(de la UN.BASE)</t>
  </si>
  <si>
    <t>Oferta per 2 anys</t>
  </si>
  <si>
    <t>CPV</t>
  </si>
  <si>
    <t>CANDADOS DE LATON (IFAM-LINCE-CORVIN) DE 25 MM. ARCO AN, LLAVES DISTINTAS</t>
  </si>
  <si>
    <t>UN</t>
  </si>
  <si>
    <t>CANDADO LATON DE 40 MM LLAVE 41133 DE LA MARCA IFAM SERIE K MODELO K40 ARCO NORMAL GRABADO CON EL NUMERO 3 EN UN LATERAL (PARA VIAS)</t>
  </si>
  <si>
    <t>CANDADOS DE LATON (IFAM-LINCE-CORBIN) DE 30 MM</t>
  </si>
  <si>
    <t>CANDADOS DE LATON (IFAM-LINCE-CORBIN) DE 40 MM</t>
  </si>
  <si>
    <t>BOMBILLOS CERRADURA LLAVIN (LLAVES IGUALES) CON 2 LLAVES REF.47-19C CROMADA DE JIS,PARA CAJAS TAQUILLAS</t>
  </si>
  <si>
    <t>CERROJILLOS DE PASADOR ALMA REF. 200 DE 50 MM PLATEADO MATE</t>
  </si>
  <si>
    <t>CANDADOS NIQUELADOS DE 35 MM. CON LLAVES</t>
  </si>
  <si>
    <t>RESBALON PORTEZUELA CONDUCTOR 45MM/67MM AMIG MODELO 6 369 LATONADO</t>
  </si>
  <si>
    <t>BOMBÍN PARA CAJA ANTIVANDÁLICA VIDEOTEC. AGA 537 GIRO 90º DERECHA CON UNA SALIDA Y LENGÜETA LS25. LLAVE SJE3443.</t>
  </si>
  <si>
    <t>CERRADURA ELECTRICA PUERTA CONDUCTOR 24V C.C. CISA 16205-25 24V CASTROSUA 134.041</t>
  </si>
  <si>
    <t>CANDADO LATON DE 40 MM LLAVE 41440 DE LA MARCA IFAM SERIE K MODELO K40 ARCO NORMAL  GRABADO CON EL NUMERO 5 EN UN LATERAL (PARA SEÑALES)</t>
  </si>
  <si>
    <t>CIERRAPUERTAS TABIQUE CABINA CON LEVA ESPAÑOLA Y FUERZA AMARILLA. CAF C.A1.48.253.01 GEDASA KS3000</t>
  </si>
  <si>
    <t>CIERRE ELECTRICO JIS 830-901G PARA CERRADURA</t>
  </si>
  <si>
    <t>CIERRE MAGNETICO HAFELE  246.13.720</t>
  </si>
  <si>
    <t>CA</t>
  </si>
  <si>
    <t>CERRADURA TRIANGULO PLANO AVISOS METRO KEYA 200050</t>
  </si>
  <si>
    <t>CIERRE MAGNETICO CONJUNTO MONTANTE D COLOR BLANCO. COMPACT C-12-5</t>
  </si>
  <si>
    <t>CANDADO YALE DE 40MM CON LLAVES UNIFICADAS CANDADO YALE 1100040000KAO C 3041490010 LLAVE UNIFICADA YALE 8900020000KAO ES 301912</t>
  </si>
  <si>
    <t>BOMBIN CISA 0M311-12-0-CL-C5 L70 (30-40) AL NUMERO DA480052348 - SIN LLAVES</t>
  </si>
  <si>
    <t>CANDADO CISA HARDENED 28550-75 AL NUMERO DA480052348 - SIN LLAVES</t>
  </si>
  <si>
    <t>CERRADURA EMBUTIR CORTAFUEGOS ANTIPANICO CISA 431106500 (CONJUNTO EMBOLSADO INDIVIDUALMENTE)</t>
  </si>
  <si>
    <t>BOMBIN PERFIL EUROPEO LINCE 60MM (30+30) LEVA LARGA CON LLAVE RD-11563 LINCE C053030L</t>
  </si>
  <si>
    <t>BOMBIN PERFIL EUROPEO LINCE 80MM (40+40) LEVA LARGA CON LLAVE RD-11563 LINCE C054040L</t>
  </si>
  <si>
    <t>BOMBIN PERFIL EUROPEO LINCE 80MM (50+30) LEVA LARGA CON LLAVE RD-11563 LINCE C055030L</t>
  </si>
  <si>
    <t>BOMBIN PERFIL EUROPEO LINCE 100MM (60+40) LEVA LARGA CON LLAVE RD-11563 LINCE C056040L</t>
  </si>
  <si>
    <t>BOMBIN PERFIL EUROPEO LINCE 70MM (40+30) LEVA LARGA CON LLAVE RD-11563 LINCE C054030L</t>
  </si>
  <si>
    <t>BOMBIN PERFIL EUROPEO LINCE 50MM (40+10) LEVA LARGA CON LLAVE RD-11563 LINCE C054010L</t>
  </si>
  <si>
    <t>BOMBIN PERFIL EUROPEO LINCE 60MM (30+30) LEVA CORTA CON LLAVE RD-11563 LINCE C033030L</t>
  </si>
  <si>
    <t>CERRADURA ELECTRICA CON CERROJO ROTATIVO V06 VIRO 1.7918</t>
  </si>
  <si>
    <t>CANDADO ABUS MODELO 190CS/60 SERIES 2 ABUS 51555</t>
  </si>
  <si>
    <t>BOMBIN CAJA VIDEOTEC CON GARFIO AGA 537 GIRO 90º DERECHA CON UNA SALIDA Y LENGÜETA LESG14. LLAVE SJE3443. (CONJUNTOEMBOLSADO INDIVIDUALMENTE)</t>
  </si>
  <si>
    <t>CERRADURA EU MECANICA TWIN DE AGUJA 60MM CON PESTILLO AUTOBLOQUEO (CON TAPA MARCO, PERO SIN LA ELECTROCERRADURA DELMARCO) JIS 1360</t>
  </si>
  <si>
    <t>CERRADERO EU ELECTRICO TWIN 12V 1,2A PARA MARCO JIS 1302</t>
  </si>
  <si>
    <t>BOMBILLO LATON REDONDO PARA CERROJO 3910. CON ROSCA ESPECIAL, PLETINA Y TUBO DE CUELLO 50 MM CON ESPADIN,  LLAVE UNIFICADA LINCE RD-11563 LINCE B3910U</t>
  </si>
  <si>
    <t>BOMBILLO LATON REDONDO PARA CERROJO 3910. CON ROSCA ESPECIAL, PLETINA Y TUBO DE CUELLO 60 MM CON ESPADIN,  LLAVE UNIFICADA LINCE RD-11563 LINCE B3910UR60</t>
  </si>
  <si>
    <t>BOMBILLO LATON REDONDO PARA CERROJO 3910. CON ROSCA ESPECIAL, PLETINA Y TUBO DE CUELLO 70 MM CON ESPADIN,  LLAVE UNIFICADA LINCE RD-11563 LINCE B3910UR70</t>
  </si>
  <si>
    <t>BOMBILLO LATON REDONDO PARA CERROJO 3910. CON ROSCA ESPECIAL, PLETINA Y TUBO DE CUELLO 80 MM CON ESPADIN,  LLAVE UNIFICADA LINCE RD-11563 LINCE B3910UR80</t>
  </si>
  <si>
    <t>BOMBILLO LATON REDONDO PARA CERROJO 3910. CON ROSCA ESPECIAL, PLETINA Y TUBO DE CUELLO 90 MM CON ESPADIN,  LLAVE UNIFICADA LINCE RD-11563 LINCE B3910UR90</t>
  </si>
  <si>
    <t>Import ofert</t>
  </si>
  <si>
    <t>Preu màxim de referència</t>
  </si>
  <si>
    <t>L'import total s'ha d'incloure a l'Anex A Lot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</si>
</sst>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4" fontId="4" fillId="2" borderId="2" applyNumberFormat="0" applyProtection="0">
      <alignment horizontal="left" vertical="center" indent="1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 applyProtection="1">
      <alignment horizontal="right"/>
      <protection locked="0"/>
    </xf>
    <xf numFmtId="4" fontId="0" fillId="0" borderId="0" xfId="0" applyNumberFormat="1"/>
    <xf numFmtId="4" fontId="0" fillId="0" borderId="1" xfId="0" applyNumberFormat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5" xfId="3" xr:uid="{00000000-0005-0000-0000-000003000000}"/>
    <cellStyle name="SAPBEXstdItem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1A15-6470-4457-BE28-5C94E2312A0E}">
  <dimension ref="A1:M43"/>
  <sheetViews>
    <sheetView tabSelected="1" topLeftCell="A28" workbookViewId="0">
      <selection activeCell="B49" sqref="B49"/>
    </sheetView>
  </sheetViews>
  <sheetFormatPr defaultColWidth="11.42578125" defaultRowHeight="15"/>
  <cols>
    <col min="1" max="1" width="11.42578125" style="1"/>
    <col min="2" max="2" width="75.7109375" style="2" customWidth="1"/>
    <col min="3" max="7" width="11.42578125" style="1"/>
    <col min="8" max="8" width="12.7109375" style="3" customWidth="1"/>
    <col min="9" max="9" width="12.7109375" style="4" customWidth="1"/>
    <col min="10" max="10" width="11.42578125" style="1"/>
  </cols>
  <sheetData>
    <row r="1" spans="1:13" ht="51">
      <c r="A1" s="10" t="s">
        <v>0</v>
      </c>
      <c r="B1" s="11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5" t="s">
        <v>8</v>
      </c>
      <c r="J1" s="10" t="s">
        <v>9</v>
      </c>
    </row>
    <row r="2" spans="1:13" ht="30">
      <c r="A2" s="5">
        <v>573</v>
      </c>
      <c r="B2" s="6" t="s">
        <v>10</v>
      </c>
      <c r="C2" s="5">
        <v>2.4500000000000002</v>
      </c>
      <c r="D2" s="5">
        <v>200</v>
      </c>
      <c r="E2" s="5" t="s">
        <v>11</v>
      </c>
      <c r="F2" s="5" t="s">
        <v>11</v>
      </c>
      <c r="G2" s="5">
        <v>1</v>
      </c>
      <c r="H2" s="7"/>
      <c r="I2" s="9">
        <f>D2*H2</f>
        <v>0</v>
      </c>
      <c r="J2" s="5">
        <v>44520000</v>
      </c>
      <c r="M2" s="8"/>
    </row>
    <row r="3" spans="1:13" ht="30">
      <c r="A3" s="5">
        <v>577</v>
      </c>
      <c r="B3" s="6" t="s">
        <v>12</v>
      </c>
      <c r="C3" s="5">
        <v>12.42</v>
      </c>
      <c r="D3" s="5">
        <v>110</v>
      </c>
      <c r="E3" s="5" t="s">
        <v>11</v>
      </c>
      <c r="F3" s="5" t="s">
        <v>11</v>
      </c>
      <c r="G3" s="5">
        <v>1</v>
      </c>
      <c r="H3" s="7"/>
      <c r="I3" s="9">
        <f t="shared" ref="I3:I38" si="0">D3*H3</f>
        <v>0</v>
      </c>
      <c r="J3" s="5">
        <v>44520000</v>
      </c>
      <c r="M3" s="8"/>
    </row>
    <row r="4" spans="1:13">
      <c r="A4" s="5">
        <v>5910</v>
      </c>
      <c r="B4" s="6" t="s">
        <v>13</v>
      </c>
      <c r="C4" s="5">
        <v>3.09</v>
      </c>
      <c r="D4" s="5">
        <v>900</v>
      </c>
      <c r="E4" s="5" t="s">
        <v>11</v>
      </c>
      <c r="F4" s="5" t="s">
        <v>11</v>
      </c>
      <c r="G4" s="5">
        <v>1</v>
      </c>
      <c r="H4" s="7"/>
      <c r="I4" s="9">
        <f t="shared" si="0"/>
        <v>0</v>
      </c>
      <c r="J4" s="5">
        <v>44520000</v>
      </c>
      <c r="M4" s="8"/>
    </row>
    <row r="5" spans="1:13">
      <c r="A5" s="5">
        <v>5988</v>
      </c>
      <c r="B5" s="6" t="s">
        <v>14</v>
      </c>
      <c r="C5" s="5">
        <v>4.63</v>
      </c>
      <c r="D5" s="5">
        <v>400</v>
      </c>
      <c r="E5" s="5" t="s">
        <v>11</v>
      </c>
      <c r="F5" s="5" t="s">
        <v>11</v>
      </c>
      <c r="G5" s="5">
        <v>1</v>
      </c>
      <c r="H5" s="7"/>
      <c r="I5" s="9">
        <f t="shared" si="0"/>
        <v>0</v>
      </c>
      <c r="J5" s="5">
        <v>44520000</v>
      </c>
      <c r="M5" s="8"/>
    </row>
    <row r="6" spans="1:13" ht="30">
      <c r="A6" s="5">
        <v>12185</v>
      </c>
      <c r="B6" s="6" t="s">
        <v>15</v>
      </c>
      <c r="C6" s="5">
        <v>18.059999999999999</v>
      </c>
      <c r="D6" s="5">
        <v>70</v>
      </c>
      <c r="E6" s="5" t="s">
        <v>11</v>
      </c>
      <c r="F6" s="5" t="s">
        <v>11</v>
      </c>
      <c r="G6" s="5">
        <v>1</v>
      </c>
      <c r="H6" s="7"/>
      <c r="I6" s="9">
        <f t="shared" si="0"/>
        <v>0</v>
      </c>
      <c r="J6" s="5">
        <v>44520000</v>
      </c>
      <c r="M6" s="8"/>
    </row>
    <row r="7" spans="1:13">
      <c r="A7" s="5">
        <v>13558</v>
      </c>
      <c r="B7" s="6" t="s">
        <v>16</v>
      </c>
      <c r="C7" s="5">
        <v>2.8</v>
      </c>
      <c r="D7" s="5">
        <v>20</v>
      </c>
      <c r="E7" s="5" t="s">
        <v>11</v>
      </c>
      <c r="F7" s="5" t="s">
        <v>11</v>
      </c>
      <c r="G7" s="5">
        <v>1</v>
      </c>
      <c r="H7" s="7"/>
      <c r="I7" s="9">
        <f t="shared" si="0"/>
        <v>0</v>
      </c>
      <c r="J7" s="5">
        <v>44520000</v>
      </c>
      <c r="M7" s="8"/>
    </row>
    <row r="8" spans="1:13">
      <c r="A8" s="5">
        <v>112441</v>
      </c>
      <c r="B8" s="6" t="s">
        <v>17</v>
      </c>
      <c r="C8" s="5">
        <v>6.54</v>
      </c>
      <c r="D8" s="5">
        <v>50</v>
      </c>
      <c r="E8" s="5" t="s">
        <v>11</v>
      </c>
      <c r="F8" s="5" t="s">
        <v>11</v>
      </c>
      <c r="G8" s="5">
        <v>1</v>
      </c>
      <c r="H8" s="7"/>
      <c r="I8" s="9">
        <f t="shared" si="0"/>
        <v>0</v>
      </c>
      <c r="J8" s="5">
        <v>44520000</v>
      </c>
      <c r="M8" s="8"/>
    </row>
    <row r="9" spans="1:13" ht="30">
      <c r="A9" s="5">
        <v>200502</v>
      </c>
      <c r="B9" s="6" t="s">
        <v>18</v>
      </c>
      <c r="C9" s="5">
        <v>1.78</v>
      </c>
      <c r="D9" s="5">
        <f>40+70+100+50</f>
        <v>260</v>
      </c>
      <c r="E9" s="5" t="s">
        <v>11</v>
      </c>
      <c r="F9" s="5" t="s">
        <v>11</v>
      </c>
      <c r="G9" s="5">
        <v>1</v>
      </c>
      <c r="H9" s="7"/>
      <c r="I9" s="9">
        <f t="shared" si="0"/>
        <v>0</v>
      </c>
      <c r="J9" s="5">
        <v>44520000</v>
      </c>
      <c r="M9" s="8"/>
    </row>
    <row r="10" spans="1:13" ht="30">
      <c r="A10" s="5">
        <v>204305</v>
      </c>
      <c r="B10" s="6" t="s">
        <v>19</v>
      </c>
      <c r="C10" s="5">
        <v>18.760000000000002</v>
      </c>
      <c r="D10" s="5">
        <v>40</v>
      </c>
      <c r="E10" s="5" t="s">
        <v>11</v>
      </c>
      <c r="F10" s="5" t="s">
        <v>11</v>
      </c>
      <c r="G10" s="5">
        <v>1</v>
      </c>
      <c r="H10" s="7"/>
      <c r="I10" s="9">
        <f t="shared" si="0"/>
        <v>0</v>
      </c>
      <c r="J10" s="5">
        <v>44520000</v>
      </c>
      <c r="M10" s="8"/>
    </row>
    <row r="11" spans="1:13" ht="30">
      <c r="A11" s="5">
        <v>205002</v>
      </c>
      <c r="B11" s="6" t="s">
        <v>20</v>
      </c>
      <c r="C11" s="5">
        <v>123.35</v>
      </c>
      <c r="D11" s="5">
        <v>60</v>
      </c>
      <c r="E11" s="5" t="s">
        <v>11</v>
      </c>
      <c r="F11" s="5" t="s">
        <v>11</v>
      </c>
      <c r="G11" s="5">
        <v>1</v>
      </c>
      <c r="H11" s="7"/>
      <c r="I11" s="9">
        <f t="shared" si="0"/>
        <v>0</v>
      </c>
      <c r="J11" s="5">
        <v>44520000</v>
      </c>
      <c r="M11" s="8"/>
    </row>
    <row r="12" spans="1:13" ht="30">
      <c r="A12" s="5">
        <v>208072</v>
      </c>
      <c r="B12" s="6" t="s">
        <v>21</v>
      </c>
      <c r="C12" s="5">
        <v>12.42</v>
      </c>
      <c r="D12" s="5">
        <v>300</v>
      </c>
      <c r="E12" s="5" t="s">
        <v>11</v>
      </c>
      <c r="F12" s="5" t="s">
        <v>11</v>
      </c>
      <c r="G12" s="5">
        <v>1</v>
      </c>
      <c r="H12" s="7"/>
      <c r="I12" s="9">
        <f t="shared" si="0"/>
        <v>0</v>
      </c>
      <c r="J12" s="5">
        <v>44520000</v>
      </c>
      <c r="M12" s="8"/>
    </row>
    <row r="13" spans="1:13" ht="30">
      <c r="A13" s="5">
        <v>209752</v>
      </c>
      <c r="B13" s="6" t="s">
        <v>22</v>
      </c>
      <c r="C13" s="5">
        <v>337.71</v>
      </c>
      <c r="D13" s="5">
        <v>5</v>
      </c>
      <c r="E13" s="5" t="s">
        <v>11</v>
      </c>
      <c r="F13" s="5" t="s">
        <v>11</v>
      </c>
      <c r="G13" s="5">
        <v>1</v>
      </c>
      <c r="H13" s="7"/>
      <c r="I13" s="9">
        <f t="shared" si="0"/>
        <v>0</v>
      </c>
      <c r="J13" s="5">
        <v>44520000</v>
      </c>
      <c r="M13" s="8"/>
    </row>
    <row r="14" spans="1:13">
      <c r="A14" s="5">
        <v>209889</v>
      </c>
      <c r="B14" s="6" t="s">
        <v>23</v>
      </c>
      <c r="C14" s="5">
        <v>18.420000000000002</v>
      </c>
      <c r="D14" s="5">
        <v>285</v>
      </c>
      <c r="E14" s="5" t="s">
        <v>11</v>
      </c>
      <c r="F14" s="5" t="s">
        <v>11</v>
      </c>
      <c r="G14" s="5">
        <v>1</v>
      </c>
      <c r="H14" s="7"/>
      <c r="I14" s="9">
        <f t="shared" si="0"/>
        <v>0</v>
      </c>
      <c r="J14" s="5">
        <v>44520000</v>
      </c>
      <c r="M14" s="8"/>
    </row>
    <row r="15" spans="1:13">
      <c r="A15" s="5">
        <v>211623</v>
      </c>
      <c r="B15" s="6" t="s">
        <v>24</v>
      </c>
      <c r="C15" s="5">
        <v>3.67</v>
      </c>
      <c r="D15" s="5">
        <v>1000</v>
      </c>
      <c r="E15" s="5" t="s">
        <v>11</v>
      </c>
      <c r="F15" s="5" t="s">
        <v>25</v>
      </c>
      <c r="G15" s="5">
        <v>50</v>
      </c>
      <c r="H15" s="7"/>
      <c r="I15" s="9">
        <f t="shared" si="0"/>
        <v>0</v>
      </c>
      <c r="J15" s="5">
        <v>44520000</v>
      </c>
      <c r="M15" s="8"/>
    </row>
    <row r="16" spans="1:13">
      <c r="A16" s="5">
        <v>214652</v>
      </c>
      <c r="B16" s="6" t="s">
        <v>26</v>
      </c>
      <c r="C16" s="5">
        <v>4.3499999999999996</v>
      </c>
      <c r="D16" s="5">
        <v>200</v>
      </c>
      <c r="E16" s="5" t="s">
        <v>11</v>
      </c>
      <c r="F16" s="5" t="s">
        <v>11</v>
      </c>
      <c r="G16" s="5">
        <v>1</v>
      </c>
      <c r="H16" s="7"/>
      <c r="I16" s="9">
        <f t="shared" si="0"/>
        <v>0</v>
      </c>
      <c r="J16" s="5">
        <v>44520000</v>
      </c>
      <c r="M16" s="8"/>
    </row>
    <row r="17" spans="1:13">
      <c r="A17" s="5">
        <v>215947</v>
      </c>
      <c r="B17" s="6" t="s">
        <v>27</v>
      </c>
      <c r="C17" s="5">
        <v>5.67</v>
      </c>
      <c r="D17" s="5">
        <v>60</v>
      </c>
      <c r="E17" s="5" t="s">
        <v>11</v>
      </c>
      <c r="F17" s="5" t="s">
        <v>11</v>
      </c>
      <c r="G17" s="5">
        <v>1</v>
      </c>
      <c r="H17" s="7"/>
      <c r="I17" s="9">
        <f t="shared" si="0"/>
        <v>0</v>
      </c>
      <c r="J17" s="5">
        <v>44520000</v>
      </c>
      <c r="M17" s="8"/>
    </row>
    <row r="18" spans="1:13" ht="30">
      <c r="A18" s="5">
        <v>217815</v>
      </c>
      <c r="B18" s="6" t="s">
        <v>28</v>
      </c>
      <c r="C18" s="5">
        <v>21.77</v>
      </c>
      <c r="D18" s="5">
        <v>600</v>
      </c>
      <c r="E18" s="5" t="s">
        <v>11</v>
      </c>
      <c r="F18" s="5" t="s">
        <v>11</v>
      </c>
      <c r="G18" s="5">
        <v>1</v>
      </c>
      <c r="H18" s="7"/>
      <c r="I18" s="9">
        <f t="shared" si="0"/>
        <v>0</v>
      </c>
      <c r="J18" s="5">
        <v>44520000</v>
      </c>
      <c r="M18" s="8"/>
    </row>
    <row r="19" spans="1:13">
      <c r="A19" s="5">
        <v>225103</v>
      </c>
      <c r="B19" s="6" t="s">
        <v>29</v>
      </c>
      <c r="C19" s="5">
        <v>84.28</v>
      </c>
      <c r="D19" s="5">
        <v>15</v>
      </c>
      <c r="E19" s="5" t="s">
        <v>11</v>
      </c>
      <c r="F19" s="5" t="s">
        <v>11</v>
      </c>
      <c r="G19" s="5">
        <v>1</v>
      </c>
      <c r="H19" s="7"/>
      <c r="I19" s="9">
        <f t="shared" si="0"/>
        <v>0</v>
      </c>
      <c r="J19" s="5">
        <v>44520000</v>
      </c>
      <c r="M19" s="8"/>
    </row>
    <row r="20" spans="1:13">
      <c r="A20" s="5">
        <v>225110</v>
      </c>
      <c r="B20" s="6" t="s">
        <v>30</v>
      </c>
      <c r="C20" s="5">
        <v>135.94</v>
      </c>
      <c r="D20" s="5">
        <v>25</v>
      </c>
      <c r="E20" s="5" t="s">
        <v>11</v>
      </c>
      <c r="F20" s="5" t="s">
        <v>11</v>
      </c>
      <c r="G20" s="5">
        <v>1</v>
      </c>
      <c r="H20" s="7"/>
      <c r="I20" s="9">
        <f t="shared" si="0"/>
        <v>0</v>
      </c>
      <c r="J20" s="5">
        <v>44520000</v>
      </c>
      <c r="M20" s="8"/>
    </row>
    <row r="21" spans="1:13" ht="30">
      <c r="A21" s="5">
        <v>225225</v>
      </c>
      <c r="B21" s="6" t="s">
        <v>31</v>
      </c>
      <c r="C21" s="5">
        <v>30.1</v>
      </c>
      <c r="D21" s="5">
        <v>350</v>
      </c>
      <c r="E21" s="5" t="s">
        <v>11</v>
      </c>
      <c r="F21" s="5" t="s">
        <v>11</v>
      </c>
      <c r="G21" s="5">
        <v>1</v>
      </c>
      <c r="H21" s="7"/>
      <c r="I21" s="9">
        <f t="shared" si="0"/>
        <v>0</v>
      </c>
      <c r="J21" s="5">
        <v>44520000</v>
      </c>
      <c r="M21" s="8"/>
    </row>
    <row r="22" spans="1:13" ht="30">
      <c r="A22" s="5">
        <v>227509</v>
      </c>
      <c r="B22" s="6" t="s">
        <v>32</v>
      </c>
      <c r="C22" s="5">
        <v>22.47</v>
      </c>
      <c r="D22" s="5">
        <v>130</v>
      </c>
      <c r="E22" s="5" t="s">
        <v>11</v>
      </c>
      <c r="F22" s="5" t="s">
        <v>11</v>
      </c>
      <c r="G22" s="5">
        <v>1</v>
      </c>
      <c r="H22" s="7"/>
      <c r="I22" s="9">
        <f t="shared" si="0"/>
        <v>0</v>
      </c>
      <c r="J22" s="5">
        <v>44520000</v>
      </c>
      <c r="M22" s="8"/>
    </row>
    <row r="23" spans="1:13" ht="30">
      <c r="A23" s="5">
        <v>227510</v>
      </c>
      <c r="B23" s="6" t="s">
        <v>33</v>
      </c>
      <c r="C23" s="5">
        <v>33.840000000000003</v>
      </c>
      <c r="D23" s="5">
        <f>200+25+20+20</f>
        <v>265</v>
      </c>
      <c r="E23" s="5" t="s">
        <v>11</v>
      </c>
      <c r="F23" s="5" t="s">
        <v>11</v>
      </c>
      <c r="G23" s="5">
        <v>1</v>
      </c>
      <c r="H23" s="7"/>
      <c r="I23" s="9">
        <f t="shared" si="0"/>
        <v>0</v>
      </c>
      <c r="J23" s="5">
        <v>44520000</v>
      </c>
      <c r="M23" s="8"/>
    </row>
    <row r="24" spans="1:13" ht="30">
      <c r="A24" s="5">
        <v>227511</v>
      </c>
      <c r="B24" s="6" t="s">
        <v>34</v>
      </c>
      <c r="C24" s="5">
        <v>35.659999999999997</v>
      </c>
      <c r="D24" s="5">
        <v>50</v>
      </c>
      <c r="E24" s="5" t="s">
        <v>11</v>
      </c>
      <c r="F24" s="5" t="s">
        <v>11</v>
      </c>
      <c r="G24" s="5">
        <v>1</v>
      </c>
      <c r="H24" s="7"/>
      <c r="I24" s="9">
        <f t="shared" si="0"/>
        <v>0</v>
      </c>
      <c r="J24" s="5">
        <v>44520000</v>
      </c>
      <c r="M24" s="8"/>
    </row>
    <row r="25" spans="1:13" ht="30">
      <c r="A25" s="5">
        <v>227512</v>
      </c>
      <c r="B25" s="6" t="s">
        <v>35</v>
      </c>
      <c r="C25" s="5">
        <v>58.8</v>
      </c>
      <c r="D25" s="5">
        <v>50</v>
      </c>
      <c r="E25" s="5" t="s">
        <v>11</v>
      </c>
      <c r="F25" s="5" t="s">
        <v>11</v>
      </c>
      <c r="G25" s="5">
        <v>1</v>
      </c>
      <c r="H25" s="7"/>
      <c r="I25" s="9">
        <f t="shared" si="0"/>
        <v>0</v>
      </c>
      <c r="J25" s="5">
        <v>44520000</v>
      </c>
      <c r="M25" s="8"/>
    </row>
    <row r="26" spans="1:13" ht="30">
      <c r="A26" s="5">
        <v>227515</v>
      </c>
      <c r="B26" s="6" t="s">
        <v>36</v>
      </c>
      <c r="C26" s="5">
        <v>24.33</v>
      </c>
      <c r="D26" s="5">
        <v>25</v>
      </c>
      <c r="E26" s="5" t="s">
        <v>11</v>
      </c>
      <c r="F26" s="5" t="s">
        <v>11</v>
      </c>
      <c r="G26" s="5">
        <v>1</v>
      </c>
      <c r="H26" s="7"/>
      <c r="I26" s="9">
        <f t="shared" si="0"/>
        <v>0</v>
      </c>
      <c r="J26" s="5">
        <v>44520000</v>
      </c>
      <c r="M26" s="8"/>
    </row>
    <row r="27" spans="1:13" ht="30">
      <c r="A27" s="5">
        <v>227516</v>
      </c>
      <c r="B27" s="6" t="s">
        <v>37</v>
      </c>
      <c r="C27" s="5">
        <v>24.11</v>
      </c>
      <c r="D27" s="5">
        <v>110</v>
      </c>
      <c r="E27" s="5" t="s">
        <v>11</v>
      </c>
      <c r="F27" s="5" t="s">
        <v>11</v>
      </c>
      <c r="G27" s="5">
        <v>1</v>
      </c>
      <c r="H27" s="7"/>
      <c r="I27" s="9">
        <f t="shared" si="0"/>
        <v>0</v>
      </c>
      <c r="J27" s="5">
        <v>44520000</v>
      </c>
      <c r="M27" s="8"/>
    </row>
    <row r="28" spans="1:13" ht="30">
      <c r="A28" s="5">
        <v>227517</v>
      </c>
      <c r="B28" s="6" t="s">
        <v>38</v>
      </c>
      <c r="C28" s="5">
        <v>22.47</v>
      </c>
      <c r="D28" s="5">
        <v>60</v>
      </c>
      <c r="E28" s="5" t="s">
        <v>11</v>
      </c>
      <c r="F28" s="5" t="s">
        <v>11</v>
      </c>
      <c r="G28" s="5">
        <v>1</v>
      </c>
      <c r="H28" s="7"/>
      <c r="I28" s="9">
        <f t="shared" si="0"/>
        <v>0</v>
      </c>
      <c r="J28" s="5">
        <v>44520000</v>
      </c>
      <c r="M28" s="8"/>
    </row>
    <row r="29" spans="1:13">
      <c r="A29" s="5">
        <v>227526</v>
      </c>
      <c r="B29" s="6" t="s">
        <v>39</v>
      </c>
      <c r="C29" s="5">
        <v>75.599999999999994</v>
      </c>
      <c r="D29" s="5">
        <v>250</v>
      </c>
      <c r="E29" s="5" t="s">
        <v>11</v>
      </c>
      <c r="F29" s="5" t="s">
        <v>11</v>
      </c>
      <c r="G29" s="5">
        <v>1</v>
      </c>
      <c r="H29" s="7"/>
      <c r="I29" s="9">
        <f t="shared" si="0"/>
        <v>0</v>
      </c>
      <c r="J29" s="5">
        <v>44520000</v>
      </c>
      <c r="M29" s="8"/>
    </row>
    <row r="30" spans="1:13">
      <c r="A30" s="5">
        <v>227718</v>
      </c>
      <c r="B30" s="6" t="s">
        <v>40</v>
      </c>
      <c r="C30" s="5">
        <v>83.44</v>
      </c>
      <c r="D30" s="5">
        <v>100</v>
      </c>
      <c r="E30" s="5" t="s">
        <v>11</v>
      </c>
      <c r="F30" s="5" t="s">
        <v>11</v>
      </c>
      <c r="G30" s="5">
        <v>1</v>
      </c>
      <c r="H30" s="7"/>
      <c r="I30" s="9">
        <f t="shared" si="0"/>
        <v>0</v>
      </c>
      <c r="J30" s="5">
        <v>44520000</v>
      </c>
      <c r="M30" s="8"/>
    </row>
    <row r="31" spans="1:13" ht="30">
      <c r="A31" s="5">
        <v>230119</v>
      </c>
      <c r="B31" s="6" t="s">
        <v>41</v>
      </c>
      <c r="C31" s="5">
        <v>19.18</v>
      </c>
      <c r="D31" s="5">
        <v>28</v>
      </c>
      <c r="E31" s="5" t="s">
        <v>11</v>
      </c>
      <c r="F31" s="5" t="s">
        <v>11</v>
      </c>
      <c r="G31" s="5">
        <v>1</v>
      </c>
      <c r="H31" s="7"/>
      <c r="I31" s="9">
        <f t="shared" si="0"/>
        <v>0</v>
      </c>
      <c r="J31" s="5">
        <v>44520000</v>
      </c>
      <c r="M31" s="8"/>
    </row>
    <row r="32" spans="1:13" ht="30">
      <c r="A32" s="5">
        <v>230598</v>
      </c>
      <c r="B32" s="6" t="s">
        <v>42</v>
      </c>
      <c r="C32" s="5">
        <v>115.35</v>
      </c>
      <c r="D32" s="5">
        <v>2</v>
      </c>
      <c r="E32" s="5" t="s">
        <v>11</v>
      </c>
      <c r="F32" s="5" t="s">
        <v>11</v>
      </c>
      <c r="G32" s="5">
        <v>1</v>
      </c>
      <c r="H32" s="7"/>
      <c r="I32" s="9">
        <f t="shared" si="0"/>
        <v>0</v>
      </c>
      <c r="J32" s="5">
        <v>44520000</v>
      </c>
      <c r="M32" s="8"/>
    </row>
    <row r="33" spans="1:13">
      <c r="A33" s="5">
        <v>230599</v>
      </c>
      <c r="B33" s="6" t="s">
        <v>43</v>
      </c>
      <c r="C33" s="5">
        <v>91.42</v>
      </c>
      <c r="D33" s="5">
        <v>5</v>
      </c>
      <c r="E33" s="5" t="s">
        <v>11</v>
      </c>
      <c r="F33" s="5" t="s">
        <v>11</v>
      </c>
      <c r="G33" s="5">
        <v>1</v>
      </c>
      <c r="H33" s="7"/>
      <c r="I33" s="9">
        <f t="shared" si="0"/>
        <v>0</v>
      </c>
      <c r="J33" s="5">
        <v>44520000</v>
      </c>
      <c r="M33" s="8"/>
    </row>
    <row r="34" spans="1:13" ht="45">
      <c r="A34" s="5">
        <v>230835</v>
      </c>
      <c r="B34" s="6" t="s">
        <v>44</v>
      </c>
      <c r="C34" s="5">
        <v>38.92</v>
      </c>
      <c r="D34" s="5">
        <v>20</v>
      </c>
      <c r="E34" s="5" t="s">
        <v>11</v>
      </c>
      <c r="F34" s="5" t="s">
        <v>11</v>
      </c>
      <c r="G34" s="5">
        <v>1</v>
      </c>
      <c r="H34" s="7"/>
      <c r="I34" s="9">
        <f t="shared" si="0"/>
        <v>0</v>
      </c>
      <c r="J34" s="5">
        <v>44520000</v>
      </c>
      <c r="M34" s="8"/>
    </row>
    <row r="35" spans="1:13" ht="45">
      <c r="A35" s="5">
        <v>230836</v>
      </c>
      <c r="B35" s="6" t="s">
        <v>45</v>
      </c>
      <c r="C35" s="5">
        <v>40.880000000000003</v>
      </c>
      <c r="D35" s="5">
        <v>20</v>
      </c>
      <c r="E35" s="5" t="s">
        <v>11</v>
      </c>
      <c r="F35" s="5" t="s">
        <v>11</v>
      </c>
      <c r="G35" s="5">
        <v>1</v>
      </c>
      <c r="H35" s="7"/>
      <c r="I35" s="9">
        <f t="shared" si="0"/>
        <v>0</v>
      </c>
      <c r="J35" s="5">
        <v>44520000</v>
      </c>
      <c r="M35" s="8"/>
    </row>
    <row r="36" spans="1:13" ht="45">
      <c r="A36" s="5">
        <v>230837</v>
      </c>
      <c r="B36" s="6" t="s">
        <v>46</v>
      </c>
      <c r="C36" s="5">
        <v>40.880000000000003</v>
      </c>
      <c r="D36" s="5">
        <v>20</v>
      </c>
      <c r="E36" s="5" t="s">
        <v>11</v>
      </c>
      <c r="F36" s="5" t="s">
        <v>11</v>
      </c>
      <c r="G36" s="5">
        <v>1</v>
      </c>
      <c r="H36" s="7"/>
      <c r="I36" s="9">
        <f t="shared" si="0"/>
        <v>0</v>
      </c>
      <c r="J36" s="5">
        <v>44520000</v>
      </c>
      <c r="M36" s="8"/>
    </row>
    <row r="37" spans="1:13" ht="45">
      <c r="A37" s="5">
        <v>230838</v>
      </c>
      <c r="B37" s="6" t="s">
        <v>47</v>
      </c>
      <c r="C37" s="5">
        <v>40.880000000000003</v>
      </c>
      <c r="D37" s="5">
        <v>20</v>
      </c>
      <c r="E37" s="5" t="s">
        <v>11</v>
      </c>
      <c r="F37" s="5" t="s">
        <v>11</v>
      </c>
      <c r="G37" s="5">
        <v>1</v>
      </c>
      <c r="H37" s="7"/>
      <c r="I37" s="9">
        <f t="shared" si="0"/>
        <v>0</v>
      </c>
      <c r="J37" s="5">
        <v>44520000</v>
      </c>
      <c r="M37" s="8"/>
    </row>
    <row r="38" spans="1:13" ht="45">
      <c r="A38" s="5">
        <v>230839</v>
      </c>
      <c r="B38" s="6" t="s">
        <v>48</v>
      </c>
      <c r="C38" s="5">
        <v>40.880000000000003</v>
      </c>
      <c r="D38" s="5">
        <v>10</v>
      </c>
      <c r="E38" s="5" t="s">
        <v>11</v>
      </c>
      <c r="F38" s="5" t="s">
        <v>11</v>
      </c>
      <c r="G38" s="5">
        <v>1</v>
      </c>
      <c r="H38" s="7"/>
      <c r="I38" s="9">
        <f t="shared" si="0"/>
        <v>0</v>
      </c>
      <c r="J38" s="5">
        <v>44520000</v>
      </c>
      <c r="M38" s="8"/>
    </row>
    <row r="40" spans="1:13">
      <c r="G40" s="17" t="s">
        <v>49</v>
      </c>
      <c r="H40" s="18"/>
      <c r="I40" s="9">
        <f>SUM(I2:I39)</f>
        <v>0</v>
      </c>
    </row>
    <row r="41" spans="1:13">
      <c r="G41" s="19" t="s">
        <v>50</v>
      </c>
      <c r="H41" s="19"/>
      <c r="I41" s="16">
        <v>113883.84000000001</v>
      </c>
    </row>
    <row r="43" spans="1:13">
      <c r="B43" s="20" t="s">
        <v>51</v>
      </c>
    </row>
  </sheetData>
  <autoFilter ref="A1:J1" xr:uid="{F8551A15-6470-4457-BE28-5C94E2312A0E}"/>
  <mergeCells count="2">
    <mergeCell ref="G40:H40"/>
    <mergeCell ref="G41:H4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provisionaments" ma:contentTypeID="0x0101002D732CEEE4A84C40A2C127420ABC1A68003703299E51FD884E9720DE8D6877ACF4" ma:contentTypeVersion="32" ma:contentTypeDescription="Crea un document nou" ma:contentTypeScope="" ma:versionID="9f8badc992dc2a083fc3f0dceac19899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b467dee7c33b0c271fa41a2833992628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DataComiteWF" minOccurs="0"/>
                <xsd:element ref="ns1:TMB_seguimentWorkflow" minOccurs="0"/>
                <xsd:element ref="ns1:TMB_TitolLicitacio" minOccurs="0"/>
                <xsd:element ref="ns1:TMB_NumeroSolicitud" minOccurs="0"/>
                <xsd:element ref="ns1:TMB_IDLicitacio" minOccurs="0"/>
                <xsd:element ref="ns1:TaxCatchAllLabel" minOccurs="0"/>
                <xsd:element ref="ns1:b3a2275c509d4b0394d7e35eb2e777cd" minOccurs="0"/>
                <xsd:element ref="ns1:ecb982cbbbba49edba287c0296970fd2" minOccurs="0"/>
                <xsd:element ref="ns1:g93776c333e34272ab15451ee7fa82be" minOccurs="0"/>
                <xsd:element ref="ns1:TaxCatchAll" minOccurs="0"/>
                <xsd:element ref="ns1:h480fc279f9148aeb4afcdcf27073b87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OP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Adj OP"/>
          <xsd:enumeration value="Mod Inici CC"/>
          <xsd:enumeration value="Mod Inici CA"/>
          <xsd:enumeration value="Mod Inici OP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DataComiteWF" ma:index="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1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TMB_TitolLicitacio" ma:index="12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TMB_NumeroSolicitud" ma:index="14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  <xsd:element name="TMB_IDLicitacio" ma:index="15" nillable="true" ma:displayName="IDLicitacio" ma:hidden="true" ma:internalName="TMB_IDLicitacio" ma:readOnly="false" ma:percentage="FALSE">
      <xsd:simpleType>
        <xsd:restriction base="dms:Number"/>
      </xsd:simpleType>
    </xsd:element>
    <xsd:element name="TaxCatchAllLabel" ma:index="21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3a2275c509d4b0394d7e35eb2e777cd" ma:index="22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3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3776c333e34272ab15451ee7fa82be" ma:index="24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480fc279f9148aeb4afcdcf27073b87" ma:index="27" nillable="true" ma:taxonomy="true" ma:internalName="h480fc279f9148aeb4afcdcf27073b87" ma:taxonomyFieldName="TMB_Estat" ma:displayName="Estat doc." ma:readOnly="false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9" nillable="true" ma:displayName="Etiquetes de la imatge_0" ma:hidden="true" ma:internalName="lcf76f155ced4ddcb4097134ff3c332f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B_Nota xmlns="c8de0594-42e2-4f26-8a69-9df094374455" xsi:nil="true"/>
    <TaxCatchAll xmlns="c8de0594-42e2-4f26-8a69-9df094374455">
      <Value>3159</Value>
      <Value>3090</Value>
      <Value>3089</Value>
    </TaxCatchAll>
    <ecb982cbbbba49edba287c0296970fd2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Annexe</TermName>
          <TermId xmlns="http://schemas.microsoft.com/office/infopath/2007/PartnerControls">43b533a1-e6e7-4f87-beee-0a0a58751aa8</TermId>
        </TermInfo>
      </Terms>
    </ecb982cbbbba49edba287c0296970fd2>
    <TMB_seguimentWorkflow xmlns="c8de0594-42e2-4f26-8a69-9df094374455" xsi:nil="true"/>
    <TMB_CH_TipusDocu xmlns="c8de0594-42e2-4f26-8a69-9df094374455">Annexe</TMB_CH_TipusDocu>
    <TMB_DataComiteWF xmlns="c8de0594-42e2-4f26-8a69-9df094374455" xsi:nil="true"/>
    <lcf76f155ced4ddcb4097134ff3c332f xmlns="b33c6233-2ab6-44e4-b566-b78dc0012292" xsi:nil="true"/>
    <TMB_NumeroSolicitud xmlns="c8de0594-42e2-4f26-8a69-9df094374455">12000421</TMB_NumeroSolicitud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12000421 - Ferreteria Vargal i Panys</TMB_TitolLicitacio>
    <TMB_OP xmlns="c8de0594-42e2-4f26-8a69-9df094374455">2024-08-05T22:00:00+00:00</TMB_OP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CA xmlns="c8de0594-42e2-4f26-8a69-9df094374455" xsi:nil="true"/>
    <TMB_DataAltres xmlns="c8de0594-42e2-4f26-8a69-9df094374455" xsi:nil="true"/>
    <TMB_Perfil xmlns="c8de0594-42e2-4f26-8a69-9df094374455">true</TMB_Perfil>
    <b3a2275c509d4b0394d7e35eb2e777cd xmlns="c8de0594-42e2-4f26-8a69-9df094374455">Public5cd44708-a357-4aee-a9ab-ade886f4bbf7</b3a2275c509d4b0394d7e35eb2e777cd>
    <TMB_CC xmlns="c8de0594-42e2-4f26-8a69-9df094374455">2024-09-02T22:00:00+00:00</TMB_CC>
    <TMB_IDLicitacio xmlns="c8de0594-42e2-4f26-8a69-9df094374455">413079</TMB_IDLicitacio>
  </documentManagement>
</p:properties>
</file>

<file path=customXml/itemProps1.xml><?xml version="1.0" encoding="utf-8"?>
<ds:datastoreItem xmlns:ds="http://schemas.openxmlformats.org/officeDocument/2006/customXml" ds:itemID="{B82FC8F0-CBB5-4EBE-8554-B22F29B1DBD0}"/>
</file>

<file path=customXml/itemProps2.xml><?xml version="1.0" encoding="utf-8"?>
<ds:datastoreItem xmlns:ds="http://schemas.openxmlformats.org/officeDocument/2006/customXml" ds:itemID="{6278D5DF-89E3-40A4-83D4-E49464F02B56}"/>
</file>

<file path=customXml/itemProps3.xml><?xml version="1.0" encoding="utf-8"?>
<ds:datastoreItem xmlns:ds="http://schemas.openxmlformats.org/officeDocument/2006/customXml" ds:itemID="{345C2AD7-CA57-4C2B-A5F4-042A9F6D28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TMB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Lopera Gutierrez, Daniel</dc:creator>
  <cp:keywords/>
  <dc:description/>
  <cp:lastModifiedBy>Leon Rubiano, Estefania</cp:lastModifiedBy>
  <cp:revision/>
  <dcterms:created xsi:type="dcterms:W3CDTF">2021-07-01T14:03:39Z</dcterms:created>
  <dcterms:modified xsi:type="dcterms:W3CDTF">2024-08-06T06:25:30Z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0x0101002D732CEEE4A84C40A2C127420ABC1A68003703299E51FD884E9720DE8D6877ACF4</vt:lpwstr>
  </property>
  <property fmtid="{D5CDD505-2E9C-101B-9397-08002B2CF9AE}" pid="3" name="eaedb32f61974917bc22b3946021685c">
    <vt:lpwstr/>
  </property>
  <property fmtid="{D5CDD505-2E9C-101B-9397-08002B2CF9AE}" pid="4" name="Proveïdor">
    <vt:lpwstr/>
  </property>
  <property fmtid="{D5CDD505-2E9C-101B-9397-08002B2CF9AE}" pid="5" name="b82b7a08db3a4ab5a955c48b15659d84">
    <vt:lpwstr/>
  </property>
  <property fmtid="{D5CDD505-2E9C-101B-9397-08002B2CF9AE}" pid="6" name="h3e189544f4e4582960eb2fb36374928">
    <vt:lpwstr/>
  </property>
  <property fmtid="{D5CDD505-2E9C-101B-9397-08002B2CF9AE}" pid="7" name="TMB_Docprov">
    <vt:lpwstr/>
  </property>
  <property fmtid="{D5CDD505-2E9C-101B-9397-08002B2CF9AE}" pid="8" name="TMB_Plecs">
    <vt:lpwstr/>
  </property>
  <property fmtid="{D5CDD505-2E9C-101B-9397-08002B2CF9AE}" pid="9" name="TMB_FaseDocProv">
    <vt:lpwstr/>
  </property>
  <property fmtid="{D5CDD505-2E9C-101B-9397-08002B2CF9AE}" pid="10" name="TMB_Tramitació">
    <vt:lpwstr/>
  </property>
  <property fmtid="{D5CDD505-2E9C-101B-9397-08002B2CF9AE}" pid="11" name="TMB_Tipus">
    <vt:lpwstr/>
  </property>
  <property fmtid="{D5CDD505-2E9C-101B-9397-08002B2CF9AE}" pid="12" name="h80888fb7b914359b90c46b7c452b251">
    <vt:lpwstr/>
  </property>
  <property fmtid="{D5CDD505-2E9C-101B-9397-08002B2CF9AE}" pid="13" name="b37f7dca411045a88b8e1f3020841951">
    <vt:lpwstr/>
  </property>
  <property fmtid="{D5CDD505-2E9C-101B-9397-08002B2CF9AE}" pid="14" name="TMB_OrganC">
    <vt:lpwstr/>
  </property>
  <property fmtid="{D5CDD505-2E9C-101B-9397-08002B2CF9AE}" pid="15" name="TMB_Tramitacio">
    <vt:lpwstr/>
  </property>
  <property fmtid="{D5CDD505-2E9C-101B-9397-08002B2CF9AE}" pid="16" name="TMB_TipusDoc">
    <vt:lpwstr>3090;#Annexe|43b533a1-e6e7-4f87-beee-0a0a58751aa8</vt:lpwstr>
  </property>
  <property fmtid="{D5CDD505-2E9C-101B-9397-08002B2CF9AE}" pid="17" name="TMB_Procediment0">
    <vt:lpwstr/>
  </property>
  <property fmtid="{D5CDD505-2E9C-101B-9397-08002B2CF9AE}" pid="18" name="TMB_Fase">
    <vt:lpwstr>3089;#Inici|1ed37523-d63e-4991-aef8-399e829bfef8</vt:lpwstr>
  </property>
  <property fmtid="{D5CDD505-2E9C-101B-9397-08002B2CF9AE}" pid="19" name="o0f6527fa5184dfa91381007b0eb82df">
    <vt:lpwstr/>
  </property>
  <property fmtid="{D5CDD505-2E9C-101B-9397-08002B2CF9AE}" pid="20" name="TMB_Sobres">
    <vt:lpwstr/>
  </property>
  <property fmtid="{D5CDD505-2E9C-101B-9397-08002B2CF9AE}" pid="21" name="TMB_Empresa">
    <vt:lpwstr/>
  </property>
  <property fmtid="{D5CDD505-2E9C-101B-9397-08002B2CF9AE}" pid="22" name="ba05a5f98ed745b98d9dacf37bda167c">
    <vt:lpwstr/>
  </property>
  <property fmtid="{D5CDD505-2E9C-101B-9397-08002B2CF9AE}" pid="23" name="TMB_Estat">
    <vt:lpwstr>3159;#Public|5cd44708-a357-4aee-a9ab-ade886f4bbf7</vt:lpwstr>
  </property>
  <property fmtid="{D5CDD505-2E9C-101B-9397-08002B2CF9AE}" pid="24" name="TMB_Procediment">
    <vt:lpwstr/>
  </property>
  <property fmtid="{D5CDD505-2E9C-101B-9397-08002B2CF9AE}" pid="25" name="TMB_Proveidor">
    <vt:lpwstr/>
  </property>
  <property fmtid="{D5CDD505-2E9C-101B-9397-08002B2CF9AE}" pid="26" name="TMB_CH_TipusLicitacio">
    <vt:lpwstr/>
  </property>
  <property fmtid="{D5CDD505-2E9C-101B-9397-08002B2CF9AE}" pid="27" name="DocumentSetDescription">
    <vt:lpwstr/>
  </property>
  <property fmtid="{D5CDD505-2E9C-101B-9397-08002B2CF9AE}" pid="28" name="tmb_Prorroga">
    <vt:lpwstr/>
  </property>
  <property fmtid="{D5CDD505-2E9C-101B-9397-08002B2CF9AE}" pid="29" name="tmb_Colaboradors">
    <vt:lpwstr/>
  </property>
  <property fmtid="{D5CDD505-2E9C-101B-9397-08002B2CF9AE}" pid="30" name="TMB_GestorsProm">
    <vt:lpwstr/>
  </property>
  <property fmtid="{D5CDD505-2E9C-101B-9397-08002B2CF9AE}" pid="31" name="_ExtendedDescription">
    <vt:lpwstr/>
  </property>
  <property fmtid="{D5CDD505-2E9C-101B-9397-08002B2CF9AE}" pid="32" name="tmb_nota1">
    <vt:lpwstr/>
  </property>
  <property fmtid="{D5CDD505-2E9C-101B-9397-08002B2CF9AE}" pid="33" name="TMB_Sobre1">
    <vt:lpwstr/>
  </property>
  <property fmtid="{D5CDD505-2E9C-101B-9397-08002B2CF9AE}" pid="34" name="TMB_WorkflowTasksUrlNote">
    <vt:lpwstr/>
  </property>
  <property fmtid="{D5CDD505-2E9C-101B-9397-08002B2CF9AE}" pid="35" name="tmb_Observacions">
    <vt:lpwstr/>
  </property>
  <property fmtid="{D5CDD505-2E9C-101B-9397-08002B2CF9AE}" pid="36" name="TMB_IniciDO">
    <vt:lpwstr/>
  </property>
  <property fmtid="{D5CDD505-2E9C-101B-9397-08002B2CF9AE}" pid="37" name="TMB_PartPresu">
    <vt:lpwstr/>
  </property>
  <property fmtid="{D5CDD505-2E9C-101B-9397-08002B2CF9AE}" pid="38" name="TMB_CH_Empresa">
    <vt:lpwstr/>
  </property>
  <property fmtid="{D5CDD505-2E9C-101B-9397-08002B2CF9AE}" pid="39" name="FirstName">
    <vt:lpwstr/>
  </property>
  <property fmtid="{D5CDD505-2E9C-101B-9397-08002B2CF9AE}" pid="40" name="tmb_nota2">
    <vt:lpwstr/>
  </property>
  <property fmtid="{D5CDD505-2E9C-101B-9397-08002B2CF9AE}" pid="41" name="TMB_CH_Tramitacio">
    <vt:lpwstr/>
  </property>
  <property fmtid="{D5CDD505-2E9C-101B-9397-08002B2CF9AE}" pid="42" name="TMB_Sobre2">
    <vt:lpwstr/>
  </property>
  <property fmtid="{D5CDD505-2E9C-101B-9397-08002B2CF9AE}" pid="43" name="tmb_nota3">
    <vt:lpwstr/>
  </property>
  <property fmtid="{D5CDD505-2E9C-101B-9397-08002B2CF9AE}" pid="44" name="TMB_Sobre3">
    <vt:lpwstr/>
  </property>
  <property fmtid="{D5CDD505-2E9C-101B-9397-08002B2CF9AE}" pid="45" name="TMB_CH_AmbitNormatiu">
    <vt:lpwstr/>
  </property>
  <property fmtid="{D5CDD505-2E9C-101B-9397-08002B2CF9AE}" pid="46" name="TMB_LinkLicitacioAntiga">
    <vt:lpwstr/>
  </property>
  <property fmtid="{D5CDD505-2E9C-101B-9397-08002B2CF9AE}" pid="47" name="TMB_ViaComite">
    <vt:lpwstr/>
  </property>
  <property fmtid="{D5CDD505-2E9C-101B-9397-08002B2CF9AE}" pid="48" name="TMB_NumeroSolicitud">
    <vt:lpwstr/>
  </property>
  <property fmtid="{D5CDD505-2E9C-101B-9397-08002B2CF9AE}" pid="49" name="TMB_GestorsAprov">
    <vt:lpwstr/>
  </property>
  <property fmtid="{D5CDD505-2E9C-101B-9397-08002B2CF9AE}" pid="50" name="TMB_EstatDoc">
    <vt:lpwstr>3159;#Public|5cd44708-a357-4aee-a9ab-ade886f4bbf7</vt:lpwstr>
  </property>
  <property fmtid="{D5CDD505-2E9C-101B-9397-08002B2CF9AE}" pid="51" name="tmb_NomProveidor">
    <vt:lpwstr/>
  </property>
  <property fmtid="{D5CDD505-2E9C-101B-9397-08002B2CF9AE}" pid="52" name="MediaServiceImageTags">
    <vt:lpwstr/>
  </property>
  <property fmtid="{D5CDD505-2E9C-101B-9397-08002B2CF9AE}" pid="54" name="g93776c333e34272ab15451ee7fa82be">
    <vt:lpwstr/>
  </property>
  <property fmtid="{D5CDD505-2E9C-101B-9397-08002B2CF9AE}" pid="57" name="TMB_Perfil">
    <vt:bool>false</vt:bool>
  </property>
  <property fmtid="{D5CDD505-2E9C-101B-9397-08002B2CF9AE}" pid="58" name="b3a2275c509d4b0394d7e35eb2e777cd">
    <vt:lpwstr>Public5cd44708-a357-4aee-a9ab-ade886f4bbf7</vt:lpwstr>
  </property>
  <property fmtid="{D5CDD505-2E9C-101B-9397-08002B2CF9AE}" pid="60" name="TMB_IDLicitacio">
    <vt:r8>413079</vt:r8>
  </property>
</Properties>
</file>