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11375\Documents\Aire Condicionat\5 - Aire Condicionat (2022-20224)\Licitació 14846472B\"/>
    </mc:Choice>
  </mc:AlternateContent>
  <xr:revisionPtr revIDLastSave="1076" documentId="11_89C15F8A3D567AAB5718DA10F204F77D4F7AD2E6" xr6:coauthVersionLast="47" xr6:coauthVersionMax="47" xr10:uidLastSave="{F92EB62B-EB08-4E72-8D5A-68D6ECA4A4A4}"/>
  <bookViews>
    <workbookView xWindow="9585" yWindow="45" windowWidth="18810" windowHeight="12195" tabRatio="846" xr2:uid="{00000000-000D-0000-FFFF-FFFF00000000}"/>
  </bookViews>
  <sheets>
    <sheet name="Seguiment treballs periodificat" sheetId="2" r:id="rId1"/>
    <sheet name="Hoja1" sheetId="3" r:id="rId2"/>
  </sheets>
  <definedNames>
    <definedName name="_xlnm._FilterDatabase" localSheetId="1" hidden="1">Hoja1!$A$1:$G$1</definedName>
    <definedName name="_xlnm._FilterDatabase" localSheetId="0" hidden="1">'Seguiment treballs periodificat'!$A$3:$AA$3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2" l="1"/>
  <c r="O31" i="2"/>
  <c r="N31" i="2"/>
  <c r="M31" i="2"/>
  <c r="L31" i="2"/>
  <c r="K31" i="2"/>
  <c r="J31" i="2"/>
  <c r="O14" i="2"/>
  <c r="N14" i="2"/>
  <c r="J14" i="2"/>
  <c r="M14" i="2"/>
  <c r="L14" i="2"/>
  <c r="K14" i="2"/>
  <c r="I14" i="2"/>
  <c r="O10" i="2"/>
  <c r="N10" i="2"/>
  <c r="M10" i="2"/>
  <c r="L10" i="2"/>
  <c r="K10" i="2"/>
  <c r="J10" i="2"/>
  <c r="I10" i="2"/>
  <c r="C11" i="2"/>
  <c r="C6" i="3"/>
</calcChain>
</file>

<file path=xl/sharedStrings.xml><?xml version="1.0" encoding="utf-8"?>
<sst xmlns="http://schemas.openxmlformats.org/spreadsheetml/2006/main" count="461" uniqueCount="143">
  <si>
    <t>Retén compressor, 4 anys</t>
  </si>
  <si>
    <t>Embragatge electromagnètic, 5 anys</t>
  </si>
  <si>
    <t>Politges tensores i suport, 8 anys</t>
  </si>
  <si>
    <t>Motors Evaporadors, 6 anys</t>
  </si>
  <si>
    <t>Motors Condensador, 6 anys</t>
  </si>
  <si>
    <t>O-rings (juntes d'unió), 5 anys</t>
  </si>
  <si>
    <t>Politge Embragatge, 8 anys</t>
  </si>
  <si>
    <t>UBICACIÓ TÈCNICA</t>
  </si>
  <si>
    <t>TIPOLOGIA</t>
  </si>
  <si>
    <t>QUANTITAT</t>
  </si>
  <si>
    <t>CALQUES</t>
  </si>
  <si>
    <t>ANY POSADA SERVEI</t>
  </si>
  <si>
    <t>MARCA AIRE CONDICIONAT</t>
  </si>
  <si>
    <t>MODEL AIRE
CONDICIONAT</t>
  </si>
  <si>
    <t>Equip Bateries tracció</t>
  </si>
  <si>
    <t>Any</t>
  </si>
  <si>
    <t>UT 19 A</t>
  </si>
  <si>
    <t>Estàndard</t>
  </si>
  <si>
    <t>1900 - 1919</t>
  </si>
  <si>
    <t>KONVEKTA</t>
  </si>
  <si>
    <t>NO</t>
  </si>
  <si>
    <t>UT 21 F</t>
  </si>
  <si>
    <t>Doble Pis</t>
  </si>
  <si>
    <t>2149 - 2154</t>
  </si>
  <si>
    <t>CARRIER</t>
  </si>
  <si>
    <t>CARRIER 364 N</t>
  </si>
  <si>
    <t>UT 21 G</t>
  </si>
  <si>
    <t>2155 - 2160</t>
  </si>
  <si>
    <t>UT 21 H</t>
  </si>
  <si>
    <t>2161 - 2162</t>
  </si>
  <si>
    <t>2163 - 2166</t>
  </si>
  <si>
    <t>UT 25 C</t>
  </si>
  <si>
    <t>2530 - 2537</t>
  </si>
  <si>
    <t>EBERSPÄCHER</t>
  </si>
  <si>
    <t>EBERSPÄCHER AC 136 AE HP</t>
  </si>
  <si>
    <t>SI</t>
  </si>
  <si>
    <t>UT 26 C</t>
  </si>
  <si>
    <t>2640 - 2675</t>
  </si>
  <si>
    <t>KONVEKTA UL700</t>
  </si>
  <si>
    <t>UT 27 A</t>
  </si>
  <si>
    <t>2700 - 2741</t>
  </si>
  <si>
    <t>WEBASTO</t>
  </si>
  <si>
    <t>EVOBUS-WEBASTO</t>
  </si>
  <si>
    <t>UT 27 B</t>
  </si>
  <si>
    <t>2742 - 2746</t>
  </si>
  <si>
    <t>UT 28 B</t>
  </si>
  <si>
    <t>2800 - 2817</t>
  </si>
  <si>
    <t>UT 31 B</t>
  </si>
  <si>
    <t>Articulat</t>
  </si>
  <si>
    <t>3110 - 3111</t>
  </si>
  <si>
    <t>UT 51 A</t>
  </si>
  <si>
    <t>5100 - 5104</t>
  </si>
  <si>
    <t>CARRIER SÜTRAK AC-136-II</t>
  </si>
  <si>
    <t>UT 62 A</t>
  </si>
  <si>
    <t>6200 - 6211</t>
  </si>
  <si>
    <t>EVOBUS-CONVECTA</t>
  </si>
  <si>
    <t>UT 62 B</t>
  </si>
  <si>
    <t>6212 - 6217</t>
  </si>
  <si>
    <t>UT 64  A</t>
  </si>
  <si>
    <t>6400 - 6415</t>
  </si>
  <si>
    <t>KONVEKTA EVOCOOL</t>
  </si>
  <si>
    <t>UT 69 A</t>
  </si>
  <si>
    <t>6900 - 6924</t>
  </si>
  <si>
    <t>UT 44 J</t>
  </si>
  <si>
    <t>Midi</t>
  </si>
  <si>
    <t>4440 - 4443</t>
  </si>
  <si>
    <t>UT 47 A</t>
  </si>
  <si>
    <t>4700 - 4723</t>
  </si>
  <si>
    <t>KONVEKTA UL700 EM 33kW</t>
  </si>
  <si>
    <t>UT 86 C</t>
  </si>
  <si>
    <t>8613 - 8626</t>
  </si>
  <si>
    <t>KONVEKTA 2xUL 700 EM</t>
  </si>
  <si>
    <t>UT 16 A</t>
  </si>
  <si>
    <t>1600 - 1617</t>
  </si>
  <si>
    <t>HISPACOLD</t>
  </si>
  <si>
    <t>HISPACOLD 12L. 11kW</t>
  </si>
  <si>
    <t>UT 16 B</t>
  </si>
  <si>
    <t>1618 - 1631</t>
  </si>
  <si>
    <t>UT 18 A</t>
  </si>
  <si>
    <t>1800 - 1820</t>
  </si>
  <si>
    <t>HISPACOLD 12L</t>
  </si>
  <si>
    <t>UT 18 B</t>
  </si>
  <si>
    <t>1821 - 1831</t>
  </si>
  <si>
    <t>UT 20 C</t>
  </si>
  <si>
    <t>2020 -2027</t>
  </si>
  <si>
    <t>UT 20 D</t>
  </si>
  <si>
    <t>2028 - 2032</t>
  </si>
  <si>
    <t>HISPACOLD 25C10</t>
  </si>
  <si>
    <t>UT 85 E</t>
  </si>
  <si>
    <t>8534 - 8542</t>
  </si>
  <si>
    <t>HISPACOLD 12EN Y 9EN</t>
  </si>
  <si>
    <t>UT 20 E</t>
  </si>
  <si>
    <t>2033 - 2046</t>
  </si>
  <si>
    <t>HISPACOLD 25C11</t>
  </si>
  <si>
    <t>UT 48 A</t>
  </si>
  <si>
    <t>4800 - 4816</t>
  </si>
  <si>
    <t>HISPACOLD 12EN</t>
  </si>
  <si>
    <t>UT 84 A</t>
  </si>
  <si>
    <t>8400 - 8419</t>
  </si>
  <si>
    <t>UT 85 D</t>
  </si>
  <si>
    <t>8530 - 8533</t>
  </si>
  <si>
    <t>UT85 F</t>
  </si>
  <si>
    <t>8543 - 8571</t>
  </si>
  <si>
    <t>UT 46 A</t>
  </si>
  <si>
    <t>4600 - 4624</t>
  </si>
  <si>
    <t>VALEO</t>
  </si>
  <si>
    <t>VALEO REVO-E GLOBAL</t>
  </si>
  <si>
    <t>UT 18 C</t>
  </si>
  <si>
    <t>1840 - 1869</t>
  </si>
  <si>
    <t>SPHEROS</t>
  </si>
  <si>
    <t>SPHEROS REVO 40 kW</t>
  </si>
  <si>
    <t>UT 35 D</t>
  </si>
  <si>
    <t>3501 - 3515</t>
  </si>
  <si>
    <t>SPHEROS REVO 56kW</t>
  </si>
  <si>
    <t>UT 35 E</t>
  </si>
  <si>
    <t>3516 - 3551</t>
  </si>
  <si>
    <t>UT 58 E</t>
  </si>
  <si>
    <t>5800 - 5854</t>
  </si>
  <si>
    <t>UT 35 F</t>
  </si>
  <si>
    <t>3552 - 3561</t>
  </si>
  <si>
    <t>3562 - 3564</t>
  </si>
  <si>
    <t>UT 35 A</t>
  </si>
  <si>
    <t>3580 - 3591</t>
  </si>
  <si>
    <t>UT 50 A</t>
  </si>
  <si>
    <t>5000 - 5004</t>
  </si>
  <si>
    <t>SPHEROS citysphere 3x</t>
  </si>
  <si>
    <t>UT 68 A</t>
  </si>
  <si>
    <t>6800 - 6848</t>
  </si>
  <si>
    <t>UT 50 B</t>
  </si>
  <si>
    <t>5005 - 5017</t>
  </si>
  <si>
    <t>SPHEROS REVO 28 KW</t>
  </si>
  <si>
    <t>UT 55 G</t>
  </si>
  <si>
    <t>5500 - 5529</t>
  </si>
  <si>
    <t>UT 61 A</t>
  </si>
  <si>
    <t>6100 - 6125</t>
  </si>
  <si>
    <t>SPHEROS REVO 44 Kw + 7 Kw FRONTBOS</t>
  </si>
  <si>
    <t>ANY DE COMPRA</t>
  </si>
  <si>
    <t>AIRE
CONDICIONAT</t>
  </si>
  <si>
    <t>UT86 C</t>
  </si>
  <si>
    <t>UT 47  A</t>
  </si>
  <si>
    <t>UT 46  A</t>
  </si>
  <si>
    <t>UT 46 B</t>
  </si>
  <si>
    <t>4625 - 4675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</si>
</sst>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0"/>
      <color indexed="10"/>
      <name val="Arial"/>
      <family val="2"/>
    </font>
    <font>
      <sz val="8"/>
      <name val="Century Gothic"/>
      <family val="2"/>
    </font>
    <font>
      <b/>
      <sz val="12"/>
      <color indexed="63"/>
      <name val="Century Gothic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b/>
      <sz val="16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6" fillId="2" borderId="12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5" fillId="5" borderId="9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vertical="center" wrapText="1"/>
    </xf>
    <xf numFmtId="0" fontId="9" fillId="2" borderId="29" xfId="0" applyFont="1" applyFill="1" applyBorder="1" applyAlignment="1">
      <alignment vertical="center" wrapText="1"/>
    </xf>
    <xf numFmtId="0" fontId="5" fillId="7" borderId="25" xfId="0" applyFont="1" applyFill="1" applyBorder="1" applyAlignment="1">
      <alignment horizontal="center" vertical="center" wrapText="1"/>
    </xf>
    <xf numFmtId="0" fontId="5" fillId="7" borderId="23" xfId="0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 wrapText="1"/>
    </xf>
    <xf numFmtId="0" fontId="5" fillId="7" borderId="26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E6B8B7"/>
          <bgColor indexed="65"/>
        </patternFill>
      </fill>
    </dxf>
  </dxfs>
  <tableStyles count="0" defaultTableStyle="TableStyleMedium2" defaultPivotStyle="PivotStyleLight16"/>
  <colors>
    <mruColors>
      <color rgb="FFFF3399"/>
      <color rgb="FF996633"/>
      <color rgb="FFD60093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281424</xdr:colOff>
      <xdr:row>0</xdr:row>
      <xdr:rowOff>112262</xdr:rowOff>
    </xdr:from>
    <xdr:to>
      <xdr:col>1</xdr:col>
      <xdr:colOff>836166</xdr:colOff>
      <xdr:row>1</xdr:row>
      <xdr:rowOff>647903</xdr:rowOff>
    </xdr:to>
    <xdr:pic>
      <xdr:nvPicPr>
        <xdr:cNvPr id="4127" name="3 Imagen">
          <a:extLst>
            <a:ext uri="{FF2B5EF4-FFF2-40B4-BE49-F238E27FC236}">
              <a16:creationId xmlns:a16="http://schemas.microsoft.com/office/drawing/2014/main" id="{00000000-0008-0000-0000-00001F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349" y="112262"/>
          <a:ext cx="1526292" cy="649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71"/>
  <sheetViews>
    <sheetView tabSelected="1" zoomScale="130" zoomScaleNormal="130" workbookViewId="0">
      <pane ySplit="3" topLeftCell="A4" activePane="bottomLeft" state="frozen"/>
      <selection pane="bottomLeft" activeCell="G52" sqref="G52"/>
      <selection activeCell="C84" sqref="C84"/>
    </sheetView>
  </sheetViews>
  <sheetFormatPr defaultColWidth="13.5703125" defaultRowHeight="12.75"/>
  <cols>
    <col min="1" max="1" width="14.5703125" style="2" customWidth="1"/>
    <col min="2" max="2" width="13.42578125" style="2" bestFit="1" customWidth="1"/>
    <col min="3" max="3" width="13.42578125" style="2" customWidth="1"/>
    <col min="4" max="4" width="11.7109375" style="2" bestFit="1" customWidth="1"/>
    <col min="5" max="5" width="12.140625" style="2" customWidth="1"/>
    <col min="6" max="6" width="16.5703125" style="2" customWidth="1"/>
    <col min="7" max="7" width="27.140625" style="2" customWidth="1"/>
    <col min="8" max="8" width="9.5703125" style="2" customWidth="1"/>
    <col min="9" max="9" width="16.7109375" customWidth="1"/>
    <col min="10" max="10" width="17.7109375" style="2" customWidth="1"/>
    <col min="11" max="15" width="16.7109375" style="2" customWidth="1"/>
    <col min="16" max="18" width="13.5703125" style="2" customWidth="1"/>
    <col min="19" max="16384" width="13.5703125" style="1"/>
  </cols>
  <sheetData>
    <row r="1" spans="1:27" ht="9" customHeight="1"/>
    <row r="2" spans="1:27" ht="66.75" customHeight="1">
      <c r="A2" s="17"/>
      <c r="B2" s="17"/>
      <c r="C2" s="17"/>
      <c r="D2" s="17"/>
      <c r="E2" s="17"/>
      <c r="F2" s="54"/>
      <c r="G2" s="54"/>
      <c r="H2" s="55"/>
      <c r="I2" s="52" t="s">
        <v>0</v>
      </c>
      <c r="J2" s="47" t="s">
        <v>1</v>
      </c>
      <c r="K2" s="47" t="s">
        <v>2</v>
      </c>
      <c r="L2" s="47" t="s">
        <v>3</v>
      </c>
      <c r="M2" s="47" t="s">
        <v>4</v>
      </c>
      <c r="N2" s="47" t="s">
        <v>5</v>
      </c>
      <c r="O2" s="47" t="s">
        <v>6</v>
      </c>
    </row>
    <row r="3" spans="1:27" ht="45" customHeight="1">
      <c r="A3" s="50" t="s">
        <v>7</v>
      </c>
      <c r="B3" s="50" t="s">
        <v>8</v>
      </c>
      <c r="C3" s="50" t="s">
        <v>9</v>
      </c>
      <c r="D3" s="50" t="s">
        <v>10</v>
      </c>
      <c r="E3" s="50" t="s">
        <v>11</v>
      </c>
      <c r="F3" s="53" t="s">
        <v>12</v>
      </c>
      <c r="G3" s="53" t="s">
        <v>13</v>
      </c>
      <c r="H3" s="53" t="s">
        <v>14</v>
      </c>
      <c r="I3" s="50" t="s">
        <v>15</v>
      </c>
      <c r="J3" s="50" t="s">
        <v>15</v>
      </c>
      <c r="K3" s="50" t="s">
        <v>15</v>
      </c>
      <c r="L3" s="50" t="s">
        <v>15</v>
      </c>
      <c r="M3" s="50" t="s">
        <v>15</v>
      </c>
      <c r="N3" s="50" t="s">
        <v>15</v>
      </c>
      <c r="O3" s="50" t="s">
        <v>15</v>
      </c>
      <c r="P3" s="1"/>
      <c r="Q3" s="1"/>
      <c r="R3" s="1"/>
    </row>
    <row r="4" spans="1:27" s="20" customFormat="1" ht="13.5">
      <c r="A4" s="48" t="s">
        <v>16</v>
      </c>
      <c r="B4" s="48" t="s">
        <v>17</v>
      </c>
      <c r="C4" s="48">
        <v>20</v>
      </c>
      <c r="D4" s="48" t="s">
        <v>18</v>
      </c>
      <c r="E4" s="48">
        <v>2019</v>
      </c>
      <c r="F4" s="48" t="s">
        <v>19</v>
      </c>
      <c r="G4" s="48" t="s">
        <v>19</v>
      </c>
      <c r="H4" s="48" t="s">
        <v>20</v>
      </c>
      <c r="I4" s="48">
        <v>2027</v>
      </c>
      <c r="J4" s="48">
        <v>2029</v>
      </c>
      <c r="K4" s="48">
        <v>2027</v>
      </c>
      <c r="L4" s="48">
        <v>2025</v>
      </c>
      <c r="M4" s="48">
        <v>2025</v>
      </c>
      <c r="N4" s="48">
        <v>2025</v>
      </c>
      <c r="O4" s="48">
        <v>2027</v>
      </c>
      <c r="P4" s="8"/>
      <c r="Q4" s="8"/>
      <c r="R4" s="8"/>
      <c r="S4" s="33"/>
    </row>
    <row r="5" spans="1:27" ht="13.5">
      <c r="A5" s="48" t="s">
        <v>21</v>
      </c>
      <c r="B5" s="48" t="s">
        <v>22</v>
      </c>
      <c r="C5" s="48">
        <v>6</v>
      </c>
      <c r="D5" s="48" t="s">
        <v>23</v>
      </c>
      <c r="E5" s="48">
        <v>2007</v>
      </c>
      <c r="F5" s="48" t="s">
        <v>24</v>
      </c>
      <c r="G5" s="48" t="s">
        <v>25</v>
      </c>
      <c r="H5" s="48" t="s">
        <v>20</v>
      </c>
      <c r="I5" s="48">
        <v>2026</v>
      </c>
      <c r="J5" s="48">
        <v>2025</v>
      </c>
      <c r="K5" s="48">
        <v>2025</v>
      </c>
      <c r="L5" s="48">
        <v>2025</v>
      </c>
      <c r="M5" s="48">
        <v>2025</v>
      </c>
      <c r="N5" s="48">
        <v>2025</v>
      </c>
      <c r="O5" s="48">
        <v>2029</v>
      </c>
      <c r="P5" s="8"/>
      <c r="Q5" s="32"/>
      <c r="R5" s="32"/>
      <c r="S5" s="20"/>
      <c r="T5" s="33"/>
      <c r="U5" s="33"/>
      <c r="V5" s="33"/>
      <c r="W5" s="33"/>
      <c r="X5" s="33"/>
      <c r="Y5" s="33"/>
      <c r="Z5" s="33"/>
      <c r="AA5" s="33"/>
    </row>
    <row r="6" spans="1:27" s="7" customFormat="1" ht="13.5">
      <c r="A6" s="48" t="s">
        <v>26</v>
      </c>
      <c r="B6" s="48" t="s">
        <v>22</v>
      </c>
      <c r="C6" s="48">
        <v>6</v>
      </c>
      <c r="D6" s="48" t="s">
        <v>27</v>
      </c>
      <c r="E6" s="48">
        <v>2008</v>
      </c>
      <c r="F6" s="48" t="s">
        <v>24</v>
      </c>
      <c r="G6" s="48" t="s">
        <v>24</v>
      </c>
      <c r="H6" s="48" t="s">
        <v>20</v>
      </c>
      <c r="I6" s="48">
        <v>2027</v>
      </c>
      <c r="J6" s="48">
        <v>2028</v>
      </c>
      <c r="K6" s="48">
        <v>2025</v>
      </c>
      <c r="L6" s="48">
        <v>2025</v>
      </c>
      <c r="M6" s="48">
        <v>2025</v>
      </c>
      <c r="N6" s="48">
        <v>2027</v>
      </c>
      <c r="O6" s="48">
        <v>2031</v>
      </c>
      <c r="P6" s="31"/>
      <c r="Q6" s="33"/>
      <c r="R6" s="33"/>
      <c r="S6" s="20"/>
      <c r="T6" s="33"/>
      <c r="U6" s="33"/>
      <c r="V6" s="33"/>
      <c r="W6" s="33"/>
      <c r="X6" s="33"/>
      <c r="Y6" s="33"/>
      <c r="Z6" s="33"/>
      <c r="AA6" s="33"/>
    </row>
    <row r="7" spans="1:27" s="20" customFormat="1" ht="13.5">
      <c r="A7" s="48" t="s">
        <v>28</v>
      </c>
      <c r="B7" s="48" t="s">
        <v>22</v>
      </c>
      <c r="C7" s="48">
        <v>2</v>
      </c>
      <c r="D7" s="48" t="s">
        <v>29</v>
      </c>
      <c r="E7" s="48">
        <v>2008</v>
      </c>
      <c r="F7" s="48" t="s">
        <v>24</v>
      </c>
      <c r="G7" s="48" t="s">
        <v>25</v>
      </c>
      <c r="H7" s="48" t="s">
        <v>20</v>
      </c>
      <c r="I7" s="48">
        <v>2025</v>
      </c>
      <c r="J7" s="48">
        <v>2028</v>
      </c>
      <c r="K7" s="48">
        <v>2025</v>
      </c>
      <c r="L7" s="48">
        <v>2026</v>
      </c>
      <c r="M7" s="48">
        <v>2026</v>
      </c>
      <c r="N7" s="48">
        <v>2025</v>
      </c>
      <c r="O7" s="48">
        <v>2025</v>
      </c>
      <c r="P7" s="8"/>
      <c r="T7" s="33"/>
      <c r="U7" s="33"/>
      <c r="V7" s="33"/>
      <c r="W7" s="33"/>
      <c r="X7" s="33"/>
      <c r="Y7" s="33"/>
      <c r="Z7" s="33"/>
      <c r="AA7" s="33"/>
    </row>
    <row r="8" spans="1:27" s="20" customFormat="1" ht="13.5">
      <c r="A8" s="48" t="s">
        <v>28</v>
      </c>
      <c r="B8" s="48" t="s">
        <v>22</v>
      </c>
      <c r="C8" s="48">
        <v>4</v>
      </c>
      <c r="D8" s="48" t="s">
        <v>30</v>
      </c>
      <c r="E8" s="48">
        <v>2008</v>
      </c>
      <c r="F8" s="48" t="s">
        <v>24</v>
      </c>
      <c r="G8" s="48" t="s">
        <v>25</v>
      </c>
      <c r="H8" s="48" t="s">
        <v>20</v>
      </c>
      <c r="I8" s="48">
        <v>2025</v>
      </c>
      <c r="J8" s="48">
        <v>2028</v>
      </c>
      <c r="K8" s="48">
        <v>2025</v>
      </c>
      <c r="L8" s="48">
        <v>2026</v>
      </c>
      <c r="M8" s="48">
        <v>2026</v>
      </c>
      <c r="N8" s="48">
        <v>2028</v>
      </c>
      <c r="O8" s="48">
        <v>2030</v>
      </c>
      <c r="P8" s="8"/>
    </row>
    <row r="9" spans="1:27" s="20" customFormat="1" ht="13.5">
      <c r="A9" s="48" t="s">
        <v>31</v>
      </c>
      <c r="B9" s="48" t="s">
        <v>17</v>
      </c>
      <c r="C9" s="48">
        <v>8</v>
      </c>
      <c r="D9" s="48" t="s">
        <v>32</v>
      </c>
      <c r="E9" s="48">
        <v>2022</v>
      </c>
      <c r="F9" s="48" t="s">
        <v>33</v>
      </c>
      <c r="G9" s="48" t="s">
        <v>34</v>
      </c>
      <c r="H9" s="48" t="s">
        <v>35</v>
      </c>
      <c r="I9" s="48">
        <v>2026</v>
      </c>
      <c r="J9" s="48">
        <v>2027</v>
      </c>
      <c r="K9" s="48">
        <v>2030</v>
      </c>
      <c r="L9" s="48">
        <v>2028</v>
      </c>
      <c r="M9" s="48">
        <v>2028</v>
      </c>
      <c r="N9" s="48">
        <v>2027</v>
      </c>
      <c r="O9" s="48">
        <v>2030</v>
      </c>
      <c r="P9" s="8"/>
    </row>
    <row r="10" spans="1:27" s="20" customFormat="1" ht="13.5">
      <c r="A10" s="48" t="s">
        <v>36</v>
      </c>
      <c r="B10" s="48" t="s">
        <v>17</v>
      </c>
      <c r="C10" s="48">
        <v>36</v>
      </c>
      <c r="D10" s="48" t="s">
        <v>37</v>
      </c>
      <c r="E10" s="48">
        <v>2024</v>
      </c>
      <c r="F10" s="48" t="s">
        <v>19</v>
      </c>
      <c r="G10" s="48" t="s">
        <v>38</v>
      </c>
      <c r="H10" s="48" t="s">
        <v>35</v>
      </c>
      <c r="I10" s="48">
        <f>E10+4</f>
        <v>2028</v>
      </c>
      <c r="J10" s="48">
        <f>E10+5</f>
        <v>2029</v>
      </c>
      <c r="K10" s="48">
        <f>E10+8</f>
        <v>2032</v>
      </c>
      <c r="L10" s="48">
        <f>E10+6</f>
        <v>2030</v>
      </c>
      <c r="M10" s="48">
        <f>E10+6</f>
        <v>2030</v>
      </c>
      <c r="N10" s="48">
        <f>E10+5</f>
        <v>2029</v>
      </c>
      <c r="O10" s="48">
        <f>E10+8</f>
        <v>2032</v>
      </c>
      <c r="P10" s="8"/>
    </row>
    <row r="11" spans="1:27" s="20" customFormat="1" ht="12.75" customHeight="1">
      <c r="A11" s="48" t="s">
        <v>39</v>
      </c>
      <c r="B11" s="48" t="s">
        <v>17</v>
      </c>
      <c r="C11" s="48">
        <f>42-22</f>
        <v>20</v>
      </c>
      <c r="D11" s="48" t="s">
        <v>40</v>
      </c>
      <c r="E11" s="48">
        <v>2008</v>
      </c>
      <c r="F11" s="48" t="s">
        <v>41</v>
      </c>
      <c r="G11" s="48" t="s">
        <v>42</v>
      </c>
      <c r="H11" s="48" t="s">
        <v>20</v>
      </c>
      <c r="I11" s="48">
        <v>2028</v>
      </c>
      <c r="J11" s="48">
        <v>2028</v>
      </c>
      <c r="K11" s="48">
        <v>2025</v>
      </c>
      <c r="L11" s="48">
        <v>2026</v>
      </c>
      <c r="M11" s="48">
        <v>2026</v>
      </c>
      <c r="N11" s="48">
        <v>2028</v>
      </c>
      <c r="O11" s="48">
        <v>2030</v>
      </c>
      <c r="P11" s="8"/>
    </row>
    <row r="12" spans="1:27" s="20" customFormat="1" ht="12.75" customHeight="1">
      <c r="A12" s="48" t="s">
        <v>43</v>
      </c>
      <c r="B12" s="48" t="s">
        <v>17</v>
      </c>
      <c r="C12" s="48">
        <v>5</v>
      </c>
      <c r="D12" s="48" t="s">
        <v>44</v>
      </c>
      <c r="E12" s="48">
        <v>2008</v>
      </c>
      <c r="F12" s="48" t="s">
        <v>41</v>
      </c>
      <c r="G12" s="48" t="s">
        <v>42</v>
      </c>
      <c r="H12" s="48" t="s">
        <v>20</v>
      </c>
      <c r="I12" s="48">
        <v>2028</v>
      </c>
      <c r="J12" s="48">
        <v>2028</v>
      </c>
      <c r="K12" s="48">
        <v>2025</v>
      </c>
      <c r="L12" s="48">
        <v>2026</v>
      </c>
      <c r="M12" s="48">
        <v>2026</v>
      </c>
      <c r="N12" s="48">
        <v>2028</v>
      </c>
      <c r="O12" s="48">
        <v>2030</v>
      </c>
      <c r="P12" s="8"/>
    </row>
    <row r="13" spans="1:27" s="33" customFormat="1" ht="13.5" customHeight="1">
      <c r="A13" s="48" t="s">
        <v>45</v>
      </c>
      <c r="B13" s="48" t="s">
        <v>17</v>
      </c>
      <c r="C13" s="48">
        <v>18</v>
      </c>
      <c r="D13" s="48" t="s">
        <v>46</v>
      </c>
      <c r="E13" s="48">
        <v>2019</v>
      </c>
      <c r="F13" s="48" t="s">
        <v>19</v>
      </c>
      <c r="G13" s="48" t="s">
        <v>19</v>
      </c>
      <c r="H13" s="48" t="s">
        <v>20</v>
      </c>
      <c r="I13" s="48">
        <v>2027</v>
      </c>
      <c r="J13" s="48">
        <v>2025</v>
      </c>
      <c r="K13" s="48">
        <v>2027</v>
      </c>
      <c r="L13" s="48">
        <v>2025</v>
      </c>
      <c r="M13" s="48">
        <v>2025</v>
      </c>
      <c r="N13" s="48">
        <v>2025</v>
      </c>
      <c r="O13" s="48">
        <v>2027</v>
      </c>
      <c r="P13" s="8"/>
      <c r="Q13" s="8"/>
      <c r="R13" s="8"/>
      <c r="S13" s="32"/>
      <c r="T13" s="20"/>
      <c r="U13" s="20"/>
      <c r="V13" s="20"/>
      <c r="W13" s="20"/>
      <c r="X13" s="20"/>
      <c r="Y13" s="20"/>
      <c r="Z13" s="20"/>
      <c r="AA13" s="20"/>
    </row>
    <row r="14" spans="1:27" s="33" customFormat="1" ht="13.5">
      <c r="A14" s="48" t="s">
        <v>47</v>
      </c>
      <c r="B14" s="48" t="s">
        <v>48</v>
      </c>
      <c r="C14" s="48">
        <v>2</v>
      </c>
      <c r="D14" s="48" t="s">
        <v>49</v>
      </c>
      <c r="E14" s="48">
        <v>2024</v>
      </c>
      <c r="F14" s="48" t="s">
        <v>19</v>
      </c>
      <c r="G14" s="48" t="s">
        <v>38</v>
      </c>
      <c r="H14" s="48" t="s">
        <v>35</v>
      </c>
      <c r="I14" s="48">
        <f>E14+4</f>
        <v>2028</v>
      </c>
      <c r="J14" s="48">
        <f>E14+5</f>
        <v>2029</v>
      </c>
      <c r="K14" s="48">
        <f>E14+8</f>
        <v>2032</v>
      </c>
      <c r="L14" s="48">
        <f>E14+6</f>
        <v>2030</v>
      </c>
      <c r="M14" s="48">
        <f>E14+6</f>
        <v>2030</v>
      </c>
      <c r="N14" s="48">
        <f>E14+5</f>
        <v>2029</v>
      </c>
      <c r="O14" s="48">
        <f>E14+8</f>
        <v>2032</v>
      </c>
      <c r="P14" s="8"/>
      <c r="Q14" s="8"/>
      <c r="R14" s="8"/>
      <c r="S14" s="32"/>
      <c r="T14" s="20"/>
      <c r="U14" s="20"/>
      <c r="V14" s="20"/>
      <c r="W14" s="20"/>
      <c r="X14" s="20"/>
      <c r="Y14" s="20"/>
      <c r="Z14" s="20"/>
      <c r="AA14" s="20"/>
    </row>
    <row r="15" spans="1:27" s="33" customFormat="1" ht="13.5">
      <c r="A15" s="48" t="s">
        <v>50</v>
      </c>
      <c r="B15" s="48" t="s">
        <v>17</v>
      </c>
      <c r="C15" s="48">
        <v>5</v>
      </c>
      <c r="D15" s="48" t="s">
        <v>51</v>
      </c>
      <c r="E15" s="48">
        <v>2014</v>
      </c>
      <c r="F15" s="48" t="s">
        <v>24</v>
      </c>
      <c r="G15" s="48" t="s">
        <v>52</v>
      </c>
      <c r="H15" s="48" t="s">
        <v>20</v>
      </c>
      <c r="I15" s="48">
        <v>2025</v>
      </c>
      <c r="J15" s="48">
        <v>2028</v>
      </c>
      <c r="K15" s="48">
        <v>2029</v>
      </c>
      <c r="L15" s="48">
        <v>2025</v>
      </c>
      <c r="M15" s="48">
        <v>2025</v>
      </c>
      <c r="N15" s="48">
        <v>2028</v>
      </c>
      <c r="O15" s="48">
        <v>2025</v>
      </c>
      <c r="P15" s="8"/>
      <c r="Q15" s="8"/>
      <c r="R15" s="8"/>
      <c r="S15" s="20"/>
      <c r="T15" s="20"/>
      <c r="U15" s="20"/>
      <c r="V15" s="20"/>
      <c r="W15" s="20"/>
      <c r="X15" s="20"/>
      <c r="Y15" s="20"/>
      <c r="Z15" s="20"/>
      <c r="AA15" s="20"/>
    </row>
    <row r="16" spans="1:27" s="20" customFormat="1" ht="13.5">
      <c r="A16" s="48" t="s">
        <v>53</v>
      </c>
      <c r="B16" s="48" t="s">
        <v>48</v>
      </c>
      <c r="C16" s="48">
        <v>12</v>
      </c>
      <c r="D16" s="48" t="s">
        <v>54</v>
      </c>
      <c r="E16" s="48">
        <v>2011</v>
      </c>
      <c r="F16" s="48" t="s">
        <v>19</v>
      </c>
      <c r="G16" s="48" t="s">
        <v>55</v>
      </c>
      <c r="H16" s="48" t="s">
        <v>20</v>
      </c>
      <c r="I16" s="48">
        <v>2027</v>
      </c>
      <c r="J16" s="48">
        <v>2026</v>
      </c>
      <c r="K16" s="48">
        <v>2025</v>
      </c>
      <c r="L16" s="48">
        <v>20296</v>
      </c>
      <c r="M16" s="48">
        <v>2029</v>
      </c>
      <c r="N16" s="48">
        <v>2026</v>
      </c>
      <c r="O16" s="48">
        <v>2027</v>
      </c>
      <c r="P16" s="8"/>
      <c r="Q16" s="8"/>
      <c r="R16" s="8"/>
      <c r="T16" s="32"/>
      <c r="U16" s="32"/>
      <c r="V16" s="32"/>
      <c r="W16" s="32"/>
      <c r="X16" s="32"/>
      <c r="Y16" s="32"/>
      <c r="Z16" s="32"/>
      <c r="AA16" s="32"/>
    </row>
    <row r="17" spans="1:27" s="20" customFormat="1" ht="13.5">
      <c r="A17" s="48" t="s">
        <v>56</v>
      </c>
      <c r="B17" s="48" t="s">
        <v>48</v>
      </c>
      <c r="C17" s="48">
        <v>6</v>
      </c>
      <c r="D17" s="48" t="s">
        <v>57</v>
      </c>
      <c r="E17" s="48">
        <v>2012</v>
      </c>
      <c r="F17" s="48" t="s">
        <v>19</v>
      </c>
      <c r="G17" s="48" t="s">
        <v>55</v>
      </c>
      <c r="H17" s="48" t="s">
        <v>20</v>
      </c>
      <c r="I17" s="48">
        <v>2025</v>
      </c>
      <c r="J17" s="48">
        <v>2028</v>
      </c>
      <c r="K17" s="48">
        <v>2025</v>
      </c>
      <c r="L17" s="48">
        <v>2030</v>
      </c>
      <c r="M17" s="48">
        <v>2030</v>
      </c>
      <c r="N17" s="48">
        <v>2027</v>
      </c>
      <c r="O17" s="48">
        <v>2028</v>
      </c>
      <c r="P17" s="8"/>
      <c r="Q17" s="8"/>
      <c r="R17" s="8"/>
      <c r="T17" s="32"/>
      <c r="U17" s="32"/>
      <c r="V17" s="32"/>
      <c r="W17" s="32"/>
      <c r="X17" s="32"/>
      <c r="Y17" s="32"/>
      <c r="Z17" s="32"/>
      <c r="AA17" s="32"/>
    </row>
    <row r="18" spans="1:27" s="20" customFormat="1" ht="13.5">
      <c r="A18" s="48" t="s">
        <v>58</v>
      </c>
      <c r="B18" s="48" t="s">
        <v>48</v>
      </c>
      <c r="C18" s="48">
        <v>16</v>
      </c>
      <c r="D18" s="48" t="s">
        <v>59</v>
      </c>
      <c r="E18" s="48">
        <v>2021</v>
      </c>
      <c r="F18" s="48" t="s">
        <v>19</v>
      </c>
      <c r="G18" s="48" t="s">
        <v>60</v>
      </c>
      <c r="H18" s="48" t="s">
        <v>20</v>
      </c>
      <c r="I18" s="48">
        <v>2025</v>
      </c>
      <c r="J18" s="48">
        <v>2026</v>
      </c>
      <c r="K18" s="48">
        <v>2029</v>
      </c>
      <c r="L18" s="48">
        <v>2027</v>
      </c>
      <c r="M18" s="48">
        <v>2027</v>
      </c>
      <c r="N18" s="48">
        <v>2026</v>
      </c>
      <c r="O18" s="48">
        <v>2029</v>
      </c>
      <c r="P18" s="8"/>
      <c r="Q18" s="8"/>
      <c r="R18" s="8"/>
      <c r="T18" s="32"/>
      <c r="U18" s="32"/>
      <c r="V18" s="32"/>
      <c r="W18" s="32"/>
      <c r="X18" s="32"/>
      <c r="Y18" s="32"/>
      <c r="Z18" s="32"/>
      <c r="AA18" s="32"/>
    </row>
    <row r="19" spans="1:27" s="32" customFormat="1" ht="13.5">
      <c r="A19" s="48" t="s">
        <v>61</v>
      </c>
      <c r="B19" s="48" t="s">
        <v>17</v>
      </c>
      <c r="C19" s="48">
        <v>25</v>
      </c>
      <c r="D19" s="48" t="s">
        <v>62</v>
      </c>
      <c r="E19" s="48">
        <v>2009</v>
      </c>
      <c r="F19" s="48" t="s">
        <v>24</v>
      </c>
      <c r="G19" s="48" t="s">
        <v>24</v>
      </c>
      <c r="H19" s="48" t="s">
        <v>20</v>
      </c>
      <c r="I19" s="48">
        <v>2025</v>
      </c>
      <c r="J19" s="48">
        <v>2025</v>
      </c>
      <c r="K19" s="48">
        <v>2025</v>
      </c>
      <c r="L19" s="48">
        <v>2025</v>
      </c>
      <c r="M19" s="48">
        <v>2027</v>
      </c>
      <c r="N19" s="48">
        <v>2025</v>
      </c>
      <c r="O19" s="48">
        <v>2025</v>
      </c>
      <c r="P19" s="8"/>
      <c r="Q19" s="8"/>
      <c r="R19" s="8"/>
      <c r="S19" s="20"/>
      <c r="T19" s="20"/>
      <c r="U19" s="20"/>
      <c r="V19" s="20"/>
      <c r="W19" s="20"/>
      <c r="X19" s="20"/>
      <c r="Y19" s="20"/>
      <c r="Z19" s="20"/>
      <c r="AA19" s="20"/>
    </row>
    <row r="20" spans="1:27" s="32" customFormat="1" ht="13.5">
      <c r="A20" s="48" t="s">
        <v>63</v>
      </c>
      <c r="B20" s="48" t="s">
        <v>64</v>
      </c>
      <c r="C20" s="48">
        <v>4</v>
      </c>
      <c r="D20" s="48" t="s">
        <v>65</v>
      </c>
      <c r="E20" s="48">
        <v>2015</v>
      </c>
      <c r="F20" s="48" t="s">
        <v>24</v>
      </c>
      <c r="G20" s="48" t="s">
        <v>52</v>
      </c>
      <c r="H20" s="48" t="s">
        <v>20</v>
      </c>
      <c r="I20" s="48">
        <v>2027</v>
      </c>
      <c r="J20" s="48">
        <v>2025</v>
      </c>
      <c r="K20" s="48">
        <v>2025</v>
      </c>
      <c r="L20" s="48">
        <v>2025</v>
      </c>
      <c r="M20" s="48">
        <v>2025</v>
      </c>
      <c r="N20" s="48">
        <v>2025</v>
      </c>
      <c r="O20" s="48">
        <v>2030</v>
      </c>
      <c r="P20" s="8"/>
      <c r="Q20" s="8"/>
      <c r="R20" s="8"/>
      <c r="S20" s="20"/>
    </row>
    <row r="21" spans="1:27" s="20" customFormat="1" ht="13.5">
      <c r="A21" s="48" t="s">
        <v>66</v>
      </c>
      <c r="B21" s="48" t="s">
        <v>17</v>
      </c>
      <c r="C21" s="48">
        <v>24</v>
      </c>
      <c r="D21" s="48" t="s">
        <v>67</v>
      </c>
      <c r="E21" s="48">
        <v>2023</v>
      </c>
      <c r="F21" s="48" t="s">
        <v>19</v>
      </c>
      <c r="G21" s="48" t="s">
        <v>68</v>
      </c>
      <c r="H21" s="48" t="s">
        <v>35</v>
      </c>
      <c r="I21" s="48">
        <v>2027</v>
      </c>
      <c r="J21" s="48">
        <v>2028</v>
      </c>
      <c r="K21" s="48">
        <v>2031</v>
      </c>
      <c r="L21" s="48">
        <v>2029</v>
      </c>
      <c r="M21" s="48">
        <v>2029</v>
      </c>
      <c r="N21" s="48">
        <v>2028</v>
      </c>
      <c r="O21" s="48">
        <v>2031</v>
      </c>
      <c r="P21" s="8"/>
      <c r="Q21" s="8"/>
      <c r="R21" s="8"/>
      <c r="T21" s="32"/>
      <c r="U21" s="32"/>
      <c r="V21" s="32"/>
      <c r="W21" s="32"/>
      <c r="X21" s="32"/>
      <c r="Y21" s="32"/>
      <c r="Z21" s="32"/>
      <c r="AA21" s="32"/>
    </row>
    <row r="22" spans="1:27" s="20" customFormat="1" ht="13.5">
      <c r="A22" s="48" t="s">
        <v>69</v>
      </c>
      <c r="B22" s="48" t="s">
        <v>48</v>
      </c>
      <c r="C22" s="48">
        <v>14</v>
      </c>
      <c r="D22" s="48" t="s">
        <v>70</v>
      </c>
      <c r="E22" s="48">
        <v>2020</v>
      </c>
      <c r="F22" s="48" t="s">
        <v>19</v>
      </c>
      <c r="G22" s="48" t="s">
        <v>71</v>
      </c>
      <c r="H22" s="48" t="s">
        <v>35</v>
      </c>
      <c r="I22" s="48">
        <v>2025</v>
      </c>
      <c r="J22" s="48">
        <v>2025</v>
      </c>
      <c r="K22" s="48">
        <v>2028</v>
      </c>
      <c r="L22" s="48">
        <v>2026</v>
      </c>
      <c r="M22" s="48">
        <v>2026</v>
      </c>
      <c r="N22" s="48">
        <v>2025</v>
      </c>
      <c r="O22" s="48">
        <v>2028</v>
      </c>
      <c r="P22" s="8"/>
      <c r="Q22" s="8"/>
      <c r="R22" s="8"/>
    </row>
    <row r="23" spans="1:27" s="20" customFormat="1" ht="13.5">
      <c r="A23" s="49" t="s">
        <v>72</v>
      </c>
      <c r="B23" s="49" t="s">
        <v>17</v>
      </c>
      <c r="C23" s="49">
        <v>18</v>
      </c>
      <c r="D23" s="49" t="s">
        <v>73</v>
      </c>
      <c r="E23" s="49">
        <v>2017</v>
      </c>
      <c r="F23" s="49" t="s">
        <v>74</v>
      </c>
      <c r="G23" s="49" t="s">
        <v>75</v>
      </c>
      <c r="H23" s="49" t="s">
        <v>20</v>
      </c>
      <c r="I23" s="49">
        <v>2028</v>
      </c>
      <c r="J23" s="49">
        <v>2026</v>
      </c>
      <c r="K23" s="49">
        <v>2025</v>
      </c>
      <c r="L23" s="49">
        <v>2028</v>
      </c>
      <c r="M23" s="49">
        <v>2028</v>
      </c>
      <c r="N23" s="49">
        <v>2026</v>
      </c>
      <c r="O23" s="49">
        <v>2032</v>
      </c>
      <c r="P23" s="8"/>
      <c r="Q23" s="8"/>
      <c r="R23" s="8"/>
      <c r="S23" s="32"/>
    </row>
    <row r="24" spans="1:27" s="20" customFormat="1" ht="13.5">
      <c r="A24" s="49" t="s">
        <v>76</v>
      </c>
      <c r="B24" s="49" t="s">
        <v>17</v>
      </c>
      <c r="C24" s="49">
        <v>14</v>
      </c>
      <c r="D24" s="49" t="s">
        <v>77</v>
      </c>
      <c r="E24" s="49">
        <v>2018</v>
      </c>
      <c r="F24" s="49" t="s">
        <v>74</v>
      </c>
      <c r="G24" s="49" t="s">
        <v>75</v>
      </c>
      <c r="H24" s="49" t="s">
        <v>20</v>
      </c>
      <c r="I24" s="49">
        <v>2025</v>
      </c>
      <c r="J24" s="49">
        <v>2028</v>
      </c>
      <c r="K24" s="49">
        <v>2026</v>
      </c>
      <c r="L24" s="49">
        <v>2030</v>
      </c>
      <c r="M24" s="49">
        <v>2030</v>
      </c>
      <c r="N24" s="49">
        <v>2027</v>
      </c>
      <c r="O24" s="49">
        <v>2026</v>
      </c>
      <c r="P24" s="2"/>
      <c r="Q24" s="2"/>
      <c r="R24" s="2"/>
      <c r="S24" s="21"/>
      <c r="T24" s="1"/>
      <c r="U24" s="1"/>
      <c r="V24" s="1"/>
      <c r="W24" s="1"/>
      <c r="X24" s="1"/>
      <c r="Y24" s="1"/>
      <c r="Z24" s="1"/>
      <c r="AA24" s="1"/>
    </row>
    <row r="25" spans="1:27" s="20" customFormat="1" ht="13.5">
      <c r="A25" s="49" t="s">
        <v>78</v>
      </c>
      <c r="B25" s="49" t="s">
        <v>17</v>
      </c>
      <c r="C25" s="49">
        <v>21</v>
      </c>
      <c r="D25" s="49" t="s">
        <v>79</v>
      </c>
      <c r="E25" s="49">
        <v>2011</v>
      </c>
      <c r="F25" s="49" t="s">
        <v>74</v>
      </c>
      <c r="G25" s="49" t="s">
        <v>80</v>
      </c>
      <c r="H25" s="49" t="s">
        <v>20</v>
      </c>
      <c r="I25" s="49">
        <v>2028</v>
      </c>
      <c r="J25" s="49">
        <v>2026</v>
      </c>
      <c r="K25" s="49">
        <v>2025</v>
      </c>
      <c r="L25" s="49">
        <v>2029</v>
      </c>
      <c r="M25" s="49">
        <v>2029</v>
      </c>
      <c r="N25" s="49">
        <v>2026</v>
      </c>
      <c r="O25" s="49">
        <v>2027</v>
      </c>
      <c r="P25" s="4"/>
      <c r="Q25" s="4"/>
      <c r="R25" s="4"/>
      <c r="S25" s="1"/>
      <c r="T25" s="7"/>
      <c r="U25" s="7"/>
      <c r="V25" s="7"/>
      <c r="W25" s="7"/>
      <c r="X25" s="7"/>
      <c r="Y25" s="7"/>
      <c r="Z25" s="7"/>
      <c r="AA25" s="7"/>
    </row>
    <row r="26" spans="1:27" s="20" customFormat="1" ht="13.5">
      <c r="A26" s="49" t="s">
        <v>81</v>
      </c>
      <c r="B26" s="49" t="s">
        <v>17</v>
      </c>
      <c r="C26" s="49">
        <v>11</v>
      </c>
      <c r="D26" s="49" t="s">
        <v>82</v>
      </c>
      <c r="E26" s="49">
        <v>2012</v>
      </c>
      <c r="F26" s="49" t="s">
        <v>74</v>
      </c>
      <c r="G26" s="49" t="s">
        <v>80</v>
      </c>
      <c r="H26" s="49" t="s">
        <v>20</v>
      </c>
      <c r="I26" s="49">
        <v>2028</v>
      </c>
      <c r="J26" s="49">
        <v>2027</v>
      </c>
      <c r="K26" s="49">
        <v>2025</v>
      </c>
      <c r="L26" s="49">
        <v>2030</v>
      </c>
      <c r="M26" s="49">
        <v>2030</v>
      </c>
      <c r="N26" s="49">
        <v>2027</v>
      </c>
      <c r="O26" s="49">
        <v>2030</v>
      </c>
      <c r="P26" s="31"/>
      <c r="Q26" s="31"/>
      <c r="R26" s="31"/>
    </row>
    <row r="27" spans="1:27" s="32" customFormat="1" ht="13.5">
      <c r="A27" s="49" t="s">
        <v>83</v>
      </c>
      <c r="B27" s="49" t="s">
        <v>22</v>
      </c>
      <c r="C27" s="49">
        <v>8</v>
      </c>
      <c r="D27" s="49" t="s">
        <v>84</v>
      </c>
      <c r="E27" s="49">
        <v>2018</v>
      </c>
      <c r="F27" s="49" t="s">
        <v>74</v>
      </c>
      <c r="G27" s="49" t="s">
        <v>74</v>
      </c>
      <c r="H27" s="49" t="s">
        <v>20</v>
      </c>
      <c r="I27" s="49">
        <v>2025</v>
      </c>
      <c r="J27" s="49">
        <v>2025</v>
      </c>
      <c r="K27" s="49">
        <v>2026</v>
      </c>
      <c r="L27" s="49">
        <v>2029</v>
      </c>
      <c r="M27" s="49">
        <v>2029</v>
      </c>
      <c r="N27" s="49">
        <v>2025</v>
      </c>
      <c r="O27" s="49">
        <v>2026</v>
      </c>
      <c r="P27" s="31"/>
      <c r="Q27" s="31"/>
      <c r="R27" s="31"/>
      <c r="S27" s="20"/>
      <c r="T27" s="20"/>
      <c r="U27" s="20"/>
      <c r="V27" s="20"/>
      <c r="W27" s="20"/>
      <c r="X27" s="20"/>
      <c r="Y27" s="20"/>
      <c r="Z27" s="20"/>
      <c r="AA27" s="20"/>
    </row>
    <row r="28" spans="1:27" s="32" customFormat="1" ht="13.5">
      <c r="A28" s="49" t="s">
        <v>85</v>
      </c>
      <c r="B28" s="49" t="s">
        <v>22</v>
      </c>
      <c r="C28" s="49">
        <v>5</v>
      </c>
      <c r="D28" s="49" t="s">
        <v>86</v>
      </c>
      <c r="E28" s="49">
        <v>2019</v>
      </c>
      <c r="F28" s="49" t="s">
        <v>74</v>
      </c>
      <c r="G28" s="49" t="s">
        <v>87</v>
      </c>
      <c r="H28" s="49" t="s">
        <v>20</v>
      </c>
      <c r="I28" s="49">
        <v>2025</v>
      </c>
      <c r="J28" s="49">
        <v>2025</v>
      </c>
      <c r="K28" s="49">
        <v>2027</v>
      </c>
      <c r="L28" s="49">
        <v>2025</v>
      </c>
      <c r="M28" s="49">
        <v>2025</v>
      </c>
      <c r="N28" s="49">
        <v>2025</v>
      </c>
      <c r="O28" s="49">
        <v>2027</v>
      </c>
      <c r="P28" s="8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</row>
    <row r="29" spans="1:27" s="32" customFormat="1" ht="13.5">
      <c r="A29" s="49" t="s">
        <v>88</v>
      </c>
      <c r="B29" s="49" t="s">
        <v>48</v>
      </c>
      <c r="C29" s="49">
        <v>9</v>
      </c>
      <c r="D29" s="49" t="s">
        <v>89</v>
      </c>
      <c r="E29" s="49">
        <v>2021</v>
      </c>
      <c r="F29" s="49" t="s">
        <v>74</v>
      </c>
      <c r="G29" s="49" t="s">
        <v>90</v>
      </c>
      <c r="H29" s="49" t="s">
        <v>35</v>
      </c>
      <c r="I29" s="49">
        <v>2025</v>
      </c>
      <c r="J29" s="49">
        <v>2026</v>
      </c>
      <c r="K29" s="49">
        <v>2029</v>
      </c>
      <c r="L29" s="49">
        <v>2027</v>
      </c>
      <c r="M29" s="49">
        <v>2027</v>
      </c>
      <c r="N29" s="49">
        <v>2026</v>
      </c>
      <c r="O29" s="49">
        <v>2029</v>
      </c>
      <c r="P29" s="8"/>
      <c r="Q29" s="8"/>
      <c r="R29" s="8"/>
      <c r="S29" s="20"/>
      <c r="T29" s="20"/>
      <c r="U29" s="20"/>
      <c r="V29" s="20"/>
      <c r="W29" s="20"/>
      <c r="X29" s="20"/>
      <c r="Y29" s="20"/>
      <c r="Z29" s="20"/>
      <c r="AA29" s="20"/>
    </row>
    <row r="30" spans="1:27" s="32" customFormat="1" ht="13.5">
      <c r="A30" s="49" t="s">
        <v>91</v>
      </c>
      <c r="B30" s="49" t="s">
        <v>22</v>
      </c>
      <c r="C30" s="49">
        <v>14</v>
      </c>
      <c r="D30" s="49" t="s">
        <v>92</v>
      </c>
      <c r="E30" s="49">
        <v>2022</v>
      </c>
      <c r="F30" s="49" t="s">
        <v>74</v>
      </c>
      <c r="G30" s="49" t="s">
        <v>93</v>
      </c>
      <c r="H30" s="49" t="s">
        <v>20</v>
      </c>
      <c r="I30" s="49">
        <v>2026</v>
      </c>
      <c r="J30" s="49">
        <v>2027</v>
      </c>
      <c r="K30" s="49">
        <v>2030</v>
      </c>
      <c r="L30" s="49">
        <v>2028</v>
      </c>
      <c r="M30" s="49">
        <v>2028</v>
      </c>
      <c r="N30" s="49">
        <v>2027</v>
      </c>
      <c r="O30" s="49">
        <v>2030</v>
      </c>
      <c r="P30" s="8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</row>
    <row r="31" spans="1:27" s="20" customFormat="1" ht="13.5">
      <c r="A31" s="49" t="s">
        <v>94</v>
      </c>
      <c r="B31" s="49" t="s">
        <v>17</v>
      </c>
      <c r="C31" s="49">
        <v>17</v>
      </c>
      <c r="D31" s="49" t="s">
        <v>95</v>
      </c>
      <c r="E31" s="49">
        <v>2024</v>
      </c>
      <c r="F31" s="49" t="s">
        <v>74</v>
      </c>
      <c r="G31" s="49" t="s">
        <v>96</v>
      </c>
      <c r="H31" s="49" t="s">
        <v>35</v>
      </c>
      <c r="I31" s="49">
        <f>E31+4</f>
        <v>2028</v>
      </c>
      <c r="J31" s="49">
        <f>E31+5</f>
        <v>2029</v>
      </c>
      <c r="K31" s="49">
        <f>E31+8</f>
        <v>2032</v>
      </c>
      <c r="L31" s="49">
        <f>E31+6</f>
        <v>2030</v>
      </c>
      <c r="M31" s="49">
        <f>E31+6</f>
        <v>2030</v>
      </c>
      <c r="N31" s="49">
        <f>E31+5</f>
        <v>2029</v>
      </c>
      <c r="O31" s="49">
        <f>E31+8</f>
        <v>2032</v>
      </c>
      <c r="P31" s="8"/>
      <c r="Q31" s="8"/>
      <c r="R31" s="8"/>
    </row>
    <row r="32" spans="1:27" s="20" customFormat="1" ht="13.5">
      <c r="A32" s="49" t="s">
        <v>97</v>
      </c>
      <c r="B32" s="49" t="s">
        <v>48</v>
      </c>
      <c r="C32" s="49">
        <v>20</v>
      </c>
      <c r="D32" s="49" t="s">
        <v>98</v>
      </c>
      <c r="E32" s="49">
        <v>2024</v>
      </c>
      <c r="F32" s="49" t="s">
        <v>74</v>
      </c>
      <c r="G32" s="49" t="s">
        <v>90</v>
      </c>
      <c r="H32" s="49" t="s">
        <v>35</v>
      </c>
      <c r="I32" s="49">
        <v>2028</v>
      </c>
      <c r="J32" s="49">
        <v>2029</v>
      </c>
      <c r="K32" s="49">
        <v>2032</v>
      </c>
      <c r="L32" s="49">
        <v>2030</v>
      </c>
      <c r="M32" s="49">
        <v>2030</v>
      </c>
      <c r="N32" s="49">
        <v>2029</v>
      </c>
      <c r="O32" s="49">
        <v>2032</v>
      </c>
      <c r="P32" s="8"/>
      <c r="Q32" s="8"/>
      <c r="R32" s="8"/>
    </row>
    <row r="33" spans="1:27" s="20" customFormat="1" ht="13.5">
      <c r="A33" s="49" t="s">
        <v>99</v>
      </c>
      <c r="B33" s="49" t="s">
        <v>48</v>
      </c>
      <c r="C33" s="49">
        <v>4</v>
      </c>
      <c r="D33" s="49" t="s">
        <v>100</v>
      </c>
      <c r="E33" s="49">
        <v>2025</v>
      </c>
      <c r="F33" s="49" t="s">
        <v>74</v>
      </c>
      <c r="G33" s="49" t="s">
        <v>90</v>
      </c>
      <c r="H33" s="49" t="s">
        <v>35</v>
      </c>
      <c r="I33" s="49">
        <v>2029</v>
      </c>
      <c r="J33" s="49">
        <v>2030</v>
      </c>
      <c r="K33" s="49">
        <v>2033</v>
      </c>
      <c r="L33" s="49">
        <v>2031</v>
      </c>
      <c r="M33" s="49">
        <v>2031</v>
      </c>
      <c r="N33" s="49">
        <v>2030</v>
      </c>
      <c r="O33" s="49">
        <v>2033</v>
      </c>
      <c r="P33" s="8"/>
      <c r="Q33" s="8"/>
      <c r="R33" s="8"/>
    </row>
    <row r="34" spans="1:27" s="20" customFormat="1" ht="13.5">
      <c r="A34" s="49" t="s">
        <v>101</v>
      </c>
      <c r="B34" s="49" t="s">
        <v>48</v>
      </c>
      <c r="C34" s="49">
        <v>29</v>
      </c>
      <c r="D34" s="49" t="s">
        <v>102</v>
      </c>
      <c r="E34" s="49">
        <v>2023</v>
      </c>
      <c r="F34" s="49" t="s">
        <v>74</v>
      </c>
      <c r="G34" s="49" t="s">
        <v>90</v>
      </c>
      <c r="H34" s="49" t="s">
        <v>35</v>
      </c>
      <c r="I34" s="49">
        <v>2027</v>
      </c>
      <c r="J34" s="49">
        <v>2028</v>
      </c>
      <c r="K34" s="49">
        <v>2031</v>
      </c>
      <c r="L34" s="49">
        <v>2029</v>
      </c>
      <c r="M34" s="49">
        <v>2029</v>
      </c>
      <c r="N34" s="49">
        <v>2028</v>
      </c>
      <c r="O34" s="49">
        <v>2031</v>
      </c>
      <c r="P34" s="8"/>
      <c r="Q34" s="8"/>
      <c r="R34" s="8"/>
    </row>
    <row r="35" spans="1:27" s="20" customFormat="1" ht="13.5">
      <c r="A35" s="51" t="s">
        <v>103</v>
      </c>
      <c r="B35" s="51" t="s">
        <v>17</v>
      </c>
      <c r="C35" s="51">
        <v>25</v>
      </c>
      <c r="D35" s="51" t="s">
        <v>104</v>
      </c>
      <c r="E35" s="51">
        <v>2023</v>
      </c>
      <c r="F35" s="51" t="s">
        <v>105</v>
      </c>
      <c r="G35" s="51" t="s">
        <v>106</v>
      </c>
      <c r="H35" s="51" t="s">
        <v>35</v>
      </c>
      <c r="I35" s="51">
        <v>2027</v>
      </c>
      <c r="J35" s="51">
        <v>2028</v>
      </c>
      <c r="K35" s="51">
        <v>2031</v>
      </c>
      <c r="L35" s="51">
        <v>2029</v>
      </c>
      <c r="M35" s="51">
        <v>2029</v>
      </c>
      <c r="N35" s="51">
        <v>2028</v>
      </c>
      <c r="O35" s="51">
        <v>2031</v>
      </c>
      <c r="P35" s="8"/>
      <c r="Q35" s="8"/>
      <c r="R35" s="8"/>
      <c r="T35" s="32"/>
      <c r="U35" s="32"/>
      <c r="V35" s="32"/>
      <c r="W35" s="32"/>
      <c r="X35" s="32"/>
      <c r="Y35" s="32"/>
      <c r="Z35" s="32"/>
      <c r="AA35" s="32"/>
    </row>
    <row r="36" spans="1:27" s="32" customFormat="1" ht="13.5">
      <c r="A36" s="51" t="s">
        <v>107</v>
      </c>
      <c r="B36" s="51" t="s">
        <v>17</v>
      </c>
      <c r="C36" s="51">
        <v>30</v>
      </c>
      <c r="D36" s="51" t="s">
        <v>108</v>
      </c>
      <c r="E36" s="51">
        <v>2021</v>
      </c>
      <c r="F36" s="51" t="s">
        <v>109</v>
      </c>
      <c r="G36" s="51" t="s">
        <v>110</v>
      </c>
      <c r="H36" s="51" t="s">
        <v>20</v>
      </c>
      <c r="I36" s="51">
        <v>2025</v>
      </c>
      <c r="J36" s="51">
        <v>2026</v>
      </c>
      <c r="K36" s="51">
        <v>2029</v>
      </c>
      <c r="L36" s="51">
        <v>2027</v>
      </c>
      <c r="M36" s="51">
        <v>2027</v>
      </c>
      <c r="N36" s="51">
        <v>2026</v>
      </c>
      <c r="O36" s="51">
        <v>2029</v>
      </c>
      <c r="P36" s="8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</row>
    <row r="37" spans="1:27" s="32" customFormat="1" ht="13.5">
      <c r="A37" s="51" t="s">
        <v>111</v>
      </c>
      <c r="B37" s="51" t="s">
        <v>48</v>
      </c>
      <c r="C37" s="51">
        <v>15</v>
      </c>
      <c r="D37" s="51" t="s">
        <v>112</v>
      </c>
      <c r="E37" s="51">
        <v>2017</v>
      </c>
      <c r="F37" s="51" t="s">
        <v>109</v>
      </c>
      <c r="G37" s="51" t="s">
        <v>113</v>
      </c>
      <c r="H37" s="51" t="s">
        <v>20</v>
      </c>
      <c r="I37" s="51">
        <v>2025</v>
      </c>
      <c r="J37" s="51">
        <v>2025</v>
      </c>
      <c r="K37" s="51">
        <v>2025</v>
      </c>
      <c r="L37" s="51">
        <v>2029</v>
      </c>
      <c r="M37" s="51">
        <v>2029</v>
      </c>
      <c r="N37" s="51">
        <v>2025</v>
      </c>
      <c r="O37" s="51">
        <v>2025</v>
      </c>
      <c r="P37" s="8"/>
      <c r="Q37" s="8"/>
      <c r="R37" s="8"/>
      <c r="S37" s="20"/>
      <c r="T37" s="20"/>
      <c r="U37" s="20"/>
      <c r="V37" s="20"/>
      <c r="W37" s="20"/>
      <c r="X37" s="20"/>
      <c r="Y37" s="20"/>
      <c r="Z37" s="20"/>
      <c r="AA37" s="20"/>
    </row>
    <row r="38" spans="1:27" s="32" customFormat="1" ht="13.5">
      <c r="A38" s="51" t="s">
        <v>114</v>
      </c>
      <c r="B38" s="51" t="s">
        <v>48</v>
      </c>
      <c r="C38" s="51">
        <v>36</v>
      </c>
      <c r="D38" s="51" t="s">
        <v>115</v>
      </c>
      <c r="E38" s="51">
        <v>2018</v>
      </c>
      <c r="F38" s="51" t="s">
        <v>109</v>
      </c>
      <c r="G38" s="51" t="s">
        <v>113</v>
      </c>
      <c r="H38" s="51" t="s">
        <v>20</v>
      </c>
      <c r="I38" s="51">
        <v>2025</v>
      </c>
      <c r="J38" s="51">
        <v>2025</v>
      </c>
      <c r="K38" s="51">
        <v>2026</v>
      </c>
      <c r="L38" s="51">
        <v>2025</v>
      </c>
      <c r="M38" s="51">
        <v>2025</v>
      </c>
      <c r="N38" s="51">
        <v>2025</v>
      </c>
      <c r="O38" s="51">
        <v>2026</v>
      </c>
      <c r="P38" s="8"/>
      <c r="Q38" s="8"/>
      <c r="R38" s="8"/>
      <c r="S38" s="20"/>
      <c r="T38" s="20"/>
      <c r="U38" s="20"/>
      <c r="V38" s="20"/>
      <c r="W38" s="20"/>
      <c r="X38" s="20"/>
      <c r="Y38" s="20"/>
      <c r="Z38" s="20"/>
      <c r="AA38" s="20"/>
    </row>
    <row r="39" spans="1:27" s="32" customFormat="1" ht="13.5">
      <c r="A39" s="51" t="s">
        <v>116</v>
      </c>
      <c r="B39" s="51" t="s">
        <v>17</v>
      </c>
      <c r="C39" s="51">
        <v>55</v>
      </c>
      <c r="D39" s="51" t="s">
        <v>117</v>
      </c>
      <c r="E39" s="51">
        <v>2022</v>
      </c>
      <c r="F39" s="51" t="s">
        <v>109</v>
      </c>
      <c r="G39" s="51" t="s">
        <v>110</v>
      </c>
      <c r="H39" s="51" t="s">
        <v>20</v>
      </c>
      <c r="I39" s="51">
        <v>2026</v>
      </c>
      <c r="J39" s="51">
        <v>2027</v>
      </c>
      <c r="K39" s="51">
        <v>2030</v>
      </c>
      <c r="L39" s="51">
        <v>2028</v>
      </c>
      <c r="M39" s="51">
        <v>2028</v>
      </c>
      <c r="N39" s="51">
        <v>2027</v>
      </c>
      <c r="O39" s="51">
        <v>2030</v>
      </c>
      <c r="P39" s="8"/>
      <c r="Q39" s="8"/>
      <c r="R39" s="8"/>
      <c r="S39" s="20"/>
      <c r="T39" s="20"/>
      <c r="U39" s="20"/>
      <c r="V39" s="20"/>
      <c r="W39" s="20"/>
      <c r="X39" s="20"/>
      <c r="Y39" s="20"/>
      <c r="Z39" s="20"/>
      <c r="AA39" s="20"/>
    </row>
    <row r="40" spans="1:27" s="32" customFormat="1" ht="13.5">
      <c r="A40" s="51" t="s">
        <v>118</v>
      </c>
      <c r="B40" s="51" t="s">
        <v>48</v>
      </c>
      <c r="C40" s="51">
        <v>10</v>
      </c>
      <c r="D40" s="51" t="s">
        <v>119</v>
      </c>
      <c r="E40" s="51">
        <v>2018</v>
      </c>
      <c r="F40" s="51" t="s">
        <v>109</v>
      </c>
      <c r="G40" s="51" t="s">
        <v>113</v>
      </c>
      <c r="H40" s="51" t="s">
        <v>20</v>
      </c>
      <c r="I40" s="51">
        <v>2025</v>
      </c>
      <c r="J40" s="51">
        <v>2025</v>
      </c>
      <c r="K40" s="51">
        <v>2026</v>
      </c>
      <c r="L40" s="51">
        <v>2025</v>
      </c>
      <c r="M40" s="51">
        <v>2025</v>
      </c>
      <c r="N40" s="51">
        <v>2025</v>
      </c>
      <c r="O40" s="51">
        <v>2026</v>
      </c>
      <c r="P40" s="8"/>
      <c r="Q40" s="8"/>
      <c r="R40" s="8"/>
      <c r="S40" s="20"/>
      <c r="T40" s="20"/>
      <c r="U40" s="20"/>
      <c r="V40" s="20"/>
      <c r="W40" s="20"/>
      <c r="X40" s="20"/>
      <c r="Y40" s="20"/>
      <c r="Z40" s="20"/>
      <c r="AA40" s="20"/>
    </row>
    <row r="41" spans="1:27" s="20" customFormat="1" ht="13.5">
      <c r="A41" s="51" t="s">
        <v>118</v>
      </c>
      <c r="B41" s="51" t="s">
        <v>48</v>
      </c>
      <c r="C41" s="51">
        <v>3</v>
      </c>
      <c r="D41" s="51" t="s">
        <v>120</v>
      </c>
      <c r="E41" s="51">
        <v>2019</v>
      </c>
      <c r="F41" s="51" t="s">
        <v>109</v>
      </c>
      <c r="G41" s="51" t="s">
        <v>113</v>
      </c>
      <c r="H41" s="51" t="s">
        <v>20</v>
      </c>
      <c r="I41" s="56">
        <v>2025</v>
      </c>
      <c r="J41" s="51">
        <v>2025</v>
      </c>
      <c r="K41" s="51">
        <v>2027</v>
      </c>
      <c r="L41" s="51">
        <v>2025</v>
      </c>
      <c r="M41" s="51">
        <v>2025</v>
      </c>
      <c r="N41" s="51">
        <v>2025</v>
      </c>
      <c r="O41" s="51">
        <v>2027</v>
      </c>
      <c r="P41" s="8"/>
      <c r="Q41" s="8"/>
      <c r="R41" s="8"/>
      <c r="T41" s="32"/>
      <c r="U41" s="32"/>
      <c r="V41" s="32"/>
      <c r="W41" s="32"/>
      <c r="X41" s="32"/>
      <c r="Y41" s="32"/>
      <c r="Z41" s="32"/>
      <c r="AA41" s="32"/>
    </row>
    <row r="42" spans="1:27" s="20" customFormat="1" ht="13.5">
      <c r="A42" s="51" t="s">
        <v>121</v>
      </c>
      <c r="B42" s="51" t="s">
        <v>48</v>
      </c>
      <c r="C42" s="51">
        <v>12</v>
      </c>
      <c r="D42" s="51" t="s">
        <v>122</v>
      </c>
      <c r="E42" s="51">
        <v>2016</v>
      </c>
      <c r="F42" s="51" t="s">
        <v>109</v>
      </c>
      <c r="G42" s="51" t="s">
        <v>113</v>
      </c>
      <c r="H42" s="57" t="s">
        <v>20</v>
      </c>
      <c r="I42" s="51">
        <v>2025</v>
      </c>
      <c r="J42" s="58">
        <v>2025</v>
      </c>
      <c r="K42" s="51">
        <v>2025</v>
      </c>
      <c r="L42" s="51">
        <v>2027</v>
      </c>
      <c r="M42" s="51">
        <v>2027</v>
      </c>
      <c r="N42" s="51">
        <v>2026</v>
      </c>
      <c r="O42" s="51">
        <v>2029</v>
      </c>
      <c r="P42" s="8"/>
      <c r="Q42" s="8"/>
      <c r="R42" s="8"/>
    </row>
    <row r="43" spans="1:27" s="20" customFormat="1" ht="13.5">
      <c r="A43" s="51" t="s">
        <v>123</v>
      </c>
      <c r="B43" s="51" t="s">
        <v>17</v>
      </c>
      <c r="C43" s="51">
        <v>5</v>
      </c>
      <c r="D43" s="51" t="s">
        <v>124</v>
      </c>
      <c r="E43" s="51">
        <v>2014</v>
      </c>
      <c r="F43" s="51" t="s">
        <v>109</v>
      </c>
      <c r="G43" s="51" t="s">
        <v>125</v>
      </c>
      <c r="H43" s="57" t="s">
        <v>20</v>
      </c>
      <c r="I43" s="51">
        <v>2025</v>
      </c>
      <c r="J43" s="58">
        <v>2025</v>
      </c>
      <c r="K43" s="51">
        <v>2025</v>
      </c>
      <c r="L43" s="51">
        <v>2025</v>
      </c>
      <c r="M43" s="51">
        <v>2025</v>
      </c>
      <c r="N43" s="51">
        <v>2025</v>
      </c>
      <c r="O43" s="51">
        <v>2025</v>
      </c>
      <c r="P43" s="8"/>
      <c r="Q43" s="8"/>
      <c r="R43" s="8"/>
    </row>
    <row r="44" spans="1:27" s="20" customFormat="1" ht="13.5">
      <c r="A44" s="51" t="s">
        <v>126</v>
      </c>
      <c r="B44" s="51" t="s">
        <v>48</v>
      </c>
      <c r="C44" s="51">
        <v>19</v>
      </c>
      <c r="D44" s="51" t="s">
        <v>127</v>
      </c>
      <c r="E44" s="51">
        <v>2022</v>
      </c>
      <c r="F44" s="51" t="s">
        <v>109</v>
      </c>
      <c r="G44" s="51" t="s">
        <v>110</v>
      </c>
      <c r="H44" s="57" t="s">
        <v>20</v>
      </c>
      <c r="I44" s="51">
        <v>2026</v>
      </c>
      <c r="J44" s="58">
        <v>2027</v>
      </c>
      <c r="K44" s="51">
        <v>2030</v>
      </c>
      <c r="L44" s="51">
        <v>2028</v>
      </c>
      <c r="M44" s="51">
        <v>2028</v>
      </c>
      <c r="N44" s="51">
        <v>2027</v>
      </c>
      <c r="O44" s="51">
        <v>2030</v>
      </c>
      <c r="P44" s="8"/>
      <c r="Q44" s="8"/>
      <c r="R44" s="8"/>
      <c r="T44" s="32"/>
      <c r="U44" s="32"/>
      <c r="V44" s="32"/>
      <c r="W44" s="32"/>
      <c r="X44" s="32"/>
      <c r="Y44" s="32"/>
      <c r="Z44" s="32"/>
      <c r="AA44" s="32"/>
    </row>
    <row r="45" spans="1:27" s="20" customFormat="1" ht="13.5">
      <c r="A45" s="51" t="s">
        <v>128</v>
      </c>
      <c r="B45" s="51" t="s">
        <v>17</v>
      </c>
      <c r="C45" s="51">
        <v>13</v>
      </c>
      <c r="D45" s="51" t="s">
        <v>129</v>
      </c>
      <c r="E45" s="51">
        <v>2018</v>
      </c>
      <c r="F45" s="51" t="s">
        <v>109</v>
      </c>
      <c r="G45" s="51" t="s">
        <v>130</v>
      </c>
      <c r="H45" s="57" t="s">
        <v>20</v>
      </c>
      <c r="I45" s="51">
        <v>2025</v>
      </c>
      <c r="J45" s="58">
        <v>2025</v>
      </c>
      <c r="K45" s="51">
        <v>2026</v>
      </c>
      <c r="L45" s="51">
        <v>2025</v>
      </c>
      <c r="M45" s="51">
        <v>2025</v>
      </c>
      <c r="N45" s="51">
        <v>2025</v>
      </c>
      <c r="O45" s="51">
        <v>2026</v>
      </c>
      <c r="P45" s="8"/>
      <c r="Q45" s="8"/>
      <c r="R45" s="8"/>
    </row>
    <row r="46" spans="1:27" s="20" customFormat="1" ht="13.5">
      <c r="A46" s="51" t="s">
        <v>131</v>
      </c>
      <c r="B46" s="51" t="s">
        <v>17</v>
      </c>
      <c r="C46" s="51">
        <v>30</v>
      </c>
      <c r="D46" s="51" t="s">
        <v>132</v>
      </c>
      <c r="E46" s="51">
        <v>2020</v>
      </c>
      <c r="F46" s="51" t="s">
        <v>109</v>
      </c>
      <c r="G46" s="51" t="s">
        <v>110</v>
      </c>
      <c r="H46" s="51" t="s">
        <v>20</v>
      </c>
      <c r="I46" s="59">
        <v>2025</v>
      </c>
      <c r="J46" s="51">
        <v>2025</v>
      </c>
      <c r="K46" s="51">
        <v>2028</v>
      </c>
      <c r="L46" s="51">
        <v>2026</v>
      </c>
      <c r="M46" s="51">
        <v>2026</v>
      </c>
      <c r="N46" s="51">
        <v>2025</v>
      </c>
      <c r="O46" s="51">
        <v>2028</v>
      </c>
      <c r="P46" s="8"/>
      <c r="Q46" s="8"/>
      <c r="R46" s="8"/>
    </row>
    <row r="47" spans="1:27" s="20" customFormat="1" ht="15" customHeight="1">
      <c r="A47" s="51" t="s">
        <v>133</v>
      </c>
      <c r="B47" s="51" t="s">
        <v>48</v>
      </c>
      <c r="C47" s="51">
        <v>26</v>
      </c>
      <c r="D47" s="51" t="s">
        <v>134</v>
      </c>
      <c r="E47" s="51">
        <v>2020</v>
      </c>
      <c r="F47" s="51" t="s">
        <v>109</v>
      </c>
      <c r="G47" s="51" t="s">
        <v>135</v>
      </c>
      <c r="H47" s="51" t="s">
        <v>20</v>
      </c>
      <c r="I47" s="51">
        <v>2025</v>
      </c>
      <c r="J47" s="51">
        <v>2026</v>
      </c>
      <c r="K47" s="51">
        <v>2028</v>
      </c>
      <c r="L47" s="51">
        <v>2026</v>
      </c>
      <c r="M47" s="51">
        <v>2026</v>
      </c>
      <c r="N47" s="51">
        <v>2025</v>
      </c>
      <c r="O47" s="51">
        <v>2028</v>
      </c>
      <c r="P47" s="8"/>
      <c r="Q47" s="8"/>
      <c r="R47" s="8"/>
      <c r="T47" s="32"/>
      <c r="U47" s="32"/>
      <c r="V47" s="32"/>
      <c r="W47" s="32"/>
      <c r="X47" s="32"/>
      <c r="Y47" s="32"/>
      <c r="Z47" s="32"/>
      <c r="AA47" s="32"/>
    </row>
    <row r="48" spans="1:27">
      <c r="D48" s="3"/>
    </row>
    <row r="49" spans="1:18">
      <c r="D49" s="3"/>
    </row>
    <row r="50" spans="1:18" ht="22.5" customHeight="1">
      <c r="A50" s="1"/>
      <c r="B50" s="1"/>
      <c r="C50" s="1"/>
      <c r="D50" s="3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22.5" customHeight="1">
      <c r="A51" s="1"/>
      <c r="B51" s="1"/>
      <c r="C51" s="1"/>
      <c r="D51" s="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ht="22.5" customHeight="1">
      <c r="A52" s="1"/>
      <c r="B52" s="1"/>
      <c r="C52" s="1"/>
      <c r="D52" s="3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22.5" customHeight="1">
      <c r="A53" s="1"/>
      <c r="B53" s="1"/>
      <c r="C53" s="1"/>
      <c r="D53" s="3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ht="22.5" customHeight="1">
      <c r="A54" s="1"/>
      <c r="B54" s="1"/>
      <c r="C54" s="1"/>
      <c r="D54" s="3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ht="22.5" customHeight="1">
      <c r="A55" s="1"/>
      <c r="B55" s="1"/>
      <c r="C55" s="1"/>
      <c r="D55" s="3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ht="22.5" customHeight="1">
      <c r="A56" s="1"/>
      <c r="B56" s="1"/>
      <c r="C56" s="1"/>
      <c r="D56" s="3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ht="22.5" customHeight="1">
      <c r="A57" s="1"/>
      <c r="B57" s="1"/>
      <c r="C57" s="1"/>
      <c r="D57" s="3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ht="22.5" customHeight="1">
      <c r="A58" s="1"/>
      <c r="B58" s="1"/>
      <c r="C58" s="1"/>
      <c r="D58" s="3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ht="22.5" customHeight="1">
      <c r="A59" s="1"/>
      <c r="B59" s="1"/>
      <c r="C59" s="1"/>
      <c r="D59" s="3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ht="22.5" customHeight="1">
      <c r="A60" s="1"/>
      <c r="B60" s="1"/>
      <c r="C60" s="1"/>
      <c r="D60" s="3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>
      <c r="A61" s="1"/>
      <c r="B61" s="1"/>
      <c r="C61" s="1"/>
      <c r="D61" s="3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>
      <c r="A62" s="1"/>
      <c r="B62" s="1"/>
      <c r="C62" s="1"/>
      <c r="D62" s="3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>
      <c r="A63" s="1"/>
      <c r="B63" s="1"/>
      <c r="C63" s="1"/>
      <c r="D63" s="3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>
      <c r="A64" s="1"/>
      <c r="B64" s="1"/>
      <c r="C64" s="1"/>
      <c r="D64" s="3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4:4" s="1" customFormat="1">
      <c r="D65" s="3"/>
    </row>
    <row r="66" spans="4:4" s="1" customFormat="1">
      <c r="D66" s="3"/>
    </row>
    <row r="67" spans="4:4" s="1" customFormat="1">
      <c r="D67" s="3"/>
    </row>
    <row r="68" spans="4:4" s="1" customFormat="1">
      <c r="D68" s="3"/>
    </row>
    <row r="69" spans="4:4" s="1" customFormat="1">
      <c r="D69" s="3"/>
    </row>
    <row r="70" spans="4:4" s="1" customFormat="1">
      <c r="D70" s="3"/>
    </row>
    <row r="71" spans="4:4" s="1" customFormat="1">
      <c r="D71" s="3"/>
    </row>
  </sheetData>
  <autoFilter ref="A3:AA47" xr:uid="{00000000-0001-0000-0000-000000000000}">
    <sortState xmlns:xlrd2="http://schemas.microsoft.com/office/spreadsheetml/2017/richdata2" ref="A4:AA47">
      <sortCondition sortBy="cellColor" ref="D3" dxfId="0"/>
    </sortState>
  </autoFilter>
  <sortState xmlns:xlrd2="http://schemas.microsoft.com/office/spreadsheetml/2017/richdata2" ref="A4:XEX47">
    <sortCondition ref="A4:A47"/>
  </sortState>
  <printOptions horizontalCentered="1"/>
  <pageMargins left="0.70866141732283472" right="0.70866141732283472" top="0.35433070866141736" bottom="0" header="0.31496062992125984" footer="0.31496062992125984"/>
  <pageSetup paperSize="8" scale="2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F77AC-A5ED-432A-A30B-CCF983309EBE}">
  <sheetPr filterMode="1"/>
  <dimension ref="A1:G43"/>
  <sheetViews>
    <sheetView workbookViewId="0">
      <selection activeCell="C13" sqref="C13"/>
    </sheetView>
  </sheetViews>
  <sheetFormatPr defaultRowHeight="12.75"/>
  <cols>
    <col min="1" max="1" width="13.7109375" customWidth="1"/>
    <col min="2" max="2" width="14.85546875" customWidth="1"/>
    <col min="3" max="3" width="14" customWidth="1"/>
    <col min="4" max="4" width="13.5703125" customWidth="1"/>
    <col min="5" max="5" width="13.85546875" customWidth="1"/>
    <col min="6" max="6" width="12.42578125" customWidth="1"/>
    <col min="7" max="7" width="31.85546875" customWidth="1"/>
  </cols>
  <sheetData>
    <row r="1" spans="1:7" ht="61.5">
      <c r="A1" s="5" t="s">
        <v>7</v>
      </c>
      <c r="B1" s="37" t="s">
        <v>8</v>
      </c>
      <c r="C1" s="9" t="s">
        <v>9</v>
      </c>
      <c r="D1" s="6" t="s">
        <v>10</v>
      </c>
      <c r="E1" s="6" t="s">
        <v>136</v>
      </c>
      <c r="F1" s="6" t="s">
        <v>11</v>
      </c>
      <c r="G1" s="6" t="s">
        <v>137</v>
      </c>
    </row>
    <row r="2" spans="1:7" ht="21.75" hidden="1">
      <c r="A2" s="10" t="s">
        <v>21</v>
      </c>
      <c r="B2" s="38" t="s">
        <v>22</v>
      </c>
      <c r="C2" s="11">
        <v>6</v>
      </c>
      <c r="D2" s="12" t="s">
        <v>23</v>
      </c>
      <c r="E2" s="12"/>
      <c r="F2" s="12">
        <v>2007</v>
      </c>
      <c r="G2" s="12" t="s">
        <v>25</v>
      </c>
    </row>
    <row r="3" spans="1:7" ht="14.25" hidden="1">
      <c r="A3" s="10" t="s">
        <v>26</v>
      </c>
      <c r="B3" s="38" t="s">
        <v>22</v>
      </c>
      <c r="C3" s="11">
        <v>6</v>
      </c>
      <c r="D3" s="12" t="s">
        <v>27</v>
      </c>
      <c r="E3" s="12"/>
      <c r="F3" s="12">
        <v>2008</v>
      </c>
      <c r="G3" s="12" t="s">
        <v>24</v>
      </c>
    </row>
    <row r="4" spans="1:7" ht="21.75" hidden="1">
      <c r="A4" s="10" t="s">
        <v>28</v>
      </c>
      <c r="B4" s="38" t="s">
        <v>22</v>
      </c>
      <c r="C4" s="11">
        <v>2</v>
      </c>
      <c r="D4" s="12" t="s">
        <v>29</v>
      </c>
      <c r="E4" s="12"/>
      <c r="F4" s="12">
        <v>2008</v>
      </c>
      <c r="G4" s="12" t="s">
        <v>25</v>
      </c>
    </row>
    <row r="5" spans="1:7" ht="21.75" hidden="1">
      <c r="A5" s="10" t="s">
        <v>28</v>
      </c>
      <c r="B5" s="38" t="s">
        <v>22</v>
      </c>
      <c r="C5" s="11">
        <v>4</v>
      </c>
      <c r="D5" s="12" t="s">
        <v>30</v>
      </c>
      <c r="E5" s="12"/>
      <c r="F5" s="12">
        <v>2008</v>
      </c>
      <c r="G5" s="12" t="s">
        <v>25</v>
      </c>
    </row>
    <row r="6" spans="1:7" ht="21.75">
      <c r="A6" s="24" t="s">
        <v>39</v>
      </c>
      <c r="B6" s="39" t="s">
        <v>17</v>
      </c>
      <c r="C6" s="26">
        <f>42-22</f>
        <v>20</v>
      </c>
      <c r="D6" s="13" t="s">
        <v>40</v>
      </c>
      <c r="E6" s="13"/>
      <c r="F6" s="13">
        <v>2008</v>
      </c>
      <c r="G6" s="13" t="s">
        <v>42</v>
      </c>
    </row>
    <row r="7" spans="1:7" ht="21.75">
      <c r="A7" s="24" t="s">
        <v>43</v>
      </c>
      <c r="B7" s="39" t="s">
        <v>17</v>
      </c>
      <c r="C7" s="26">
        <v>5</v>
      </c>
      <c r="D7" s="13" t="s">
        <v>44</v>
      </c>
      <c r="E7" s="13"/>
      <c r="F7" s="13">
        <v>2008</v>
      </c>
      <c r="G7" s="13" t="s">
        <v>42</v>
      </c>
    </row>
    <row r="8" spans="1:7" ht="14.25">
      <c r="A8" s="10" t="s">
        <v>61</v>
      </c>
      <c r="B8" s="38" t="s">
        <v>17</v>
      </c>
      <c r="C8" s="11">
        <v>25</v>
      </c>
      <c r="D8" s="12" t="s">
        <v>62</v>
      </c>
      <c r="E8" s="12"/>
      <c r="F8" s="12">
        <v>2009</v>
      </c>
      <c r="G8" s="12" t="s">
        <v>24</v>
      </c>
    </row>
    <row r="9" spans="1:7" ht="33" hidden="1">
      <c r="A9" s="24" t="s">
        <v>53</v>
      </c>
      <c r="B9" s="39" t="s">
        <v>48</v>
      </c>
      <c r="C9" s="26">
        <v>12</v>
      </c>
      <c r="D9" s="13" t="s">
        <v>54</v>
      </c>
      <c r="E9" s="13"/>
      <c r="F9" s="13">
        <v>2011</v>
      </c>
      <c r="G9" s="13" t="s">
        <v>55</v>
      </c>
    </row>
    <row r="10" spans="1:7" ht="21.75">
      <c r="A10" s="16" t="s">
        <v>78</v>
      </c>
      <c r="B10" s="40" t="s">
        <v>17</v>
      </c>
      <c r="C10" s="14">
        <v>21</v>
      </c>
      <c r="D10" s="15" t="s">
        <v>79</v>
      </c>
      <c r="E10" s="15"/>
      <c r="F10" s="15">
        <v>2011</v>
      </c>
      <c r="G10" s="15" t="s">
        <v>80</v>
      </c>
    </row>
    <row r="11" spans="1:7" ht="33" hidden="1">
      <c r="A11" s="19" t="s">
        <v>56</v>
      </c>
      <c r="B11" s="19" t="s">
        <v>48</v>
      </c>
      <c r="C11" s="13">
        <v>6</v>
      </c>
      <c r="D11" s="13" t="s">
        <v>57</v>
      </c>
      <c r="E11" s="13"/>
      <c r="F11" s="13">
        <v>2012</v>
      </c>
      <c r="G11" s="13" t="s">
        <v>55</v>
      </c>
    </row>
    <row r="12" spans="1:7" ht="21.75">
      <c r="A12" s="34" t="s">
        <v>81</v>
      </c>
      <c r="B12" s="34" t="s">
        <v>17</v>
      </c>
      <c r="C12" s="15">
        <v>11</v>
      </c>
      <c r="D12" s="15" t="s">
        <v>82</v>
      </c>
      <c r="E12" s="15"/>
      <c r="F12" s="15">
        <v>2012</v>
      </c>
      <c r="G12" s="15" t="s">
        <v>80</v>
      </c>
    </row>
    <row r="13" spans="1:7" ht="33">
      <c r="A13" s="23" t="s">
        <v>50</v>
      </c>
      <c r="B13" s="23" t="s">
        <v>17</v>
      </c>
      <c r="C13" s="12">
        <v>5</v>
      </c>
      <c r="D13" s="12" t="s">
        <v>51</v>
      </c>
      <c r="E13" s="12"/>
      <c r="F13" s="12">
        <v>2014</v>
      </c>
      <c r="G13" s="12" t="s">
        <v>52</v>
      </c>
    </row>
    <row r="14" spans="1:7" ht="33">
      <c r="A14" s="19" t="s">
        <v>123</v>
      </c>
      <c r="B14" s="19" t="s">
        <v>17</v>
      </c>
      <c r="C14" s="13">
        <v>5</v>
      </c>
      <c r="D14" s="13" t="s">
        <v>124</v>
      </c>
      <c r="E14" s="13"/>
      <c r="F14" s="13">
        <v>2014</v>
      </c>
      <c r="G14" s="13" t="s">
        <v>125</v>
      </c>
    </row>
    <row r="15" spans="1:7" ht="33" hidden="1">
      <c r="A15" s="23" t="s">
        <v>63</v>
      </c>
      <c r="B15" s="23" t="s">
        <v>64</v>
      </c>
      <c r="C15" s="12">
        <v>4</v>
      </c>
      <c r="D15" s="12" t="s">
        <v>65</v>
      </c>
      <c r="E15" s="12">
        <v>2015</v>
      </c>
      <c r="F15" s="12">
        <v>2015</v>
      </c>
      <c r="G15" s="12" t="s">
        <v>52</v>
      </c>
    </row>
    <row r="16" spans="1:7" ht="33" hidden="1">
      <c r="A16" s="19" t="s">
        <v>121</v>
      </c>
      <c r="B16" s="19" t="s">
        <v>48</v>
      </c>
      <c r="C16" s="13">
        <v>12</v>
      </c>
      <c r="D16" s="13" t="s">
        <v>122</v>
      </c>
      <c r="E16" s="13"/>
      <c r="F16" s="13">
        <v>2016</v>
      </c>
      <c r="G16" s="13" t="s">
        <v>113</v>
      </c>
    </row>
    <row r="17" spans="1:7" ht="33">
      <c r="A17" s="34" t="s">
        <v>72</v>
      </c>
      <c r="B17" s="34" t="s">
        <v>17</v>
      </c>
      <c r="C17" s="15">
        <v>18</v>
      </c>
      <c r="D17" s="15" t="s">
        <v>73</v>
      </c>
      <c r="E17" s="15"/>
      <c r="F17" s="15">
        <v>2017</v>
      </c>
      <c r="G17" s="15" t="s">
        <v>75</v>
      </c>
    </row>
    <row r="18" spans="1:7" ht="33" hidden="1">
      <c r="A18" s="19" t="s">
        <v>111</v>
      </c>
      <c r="B18" s="19" t="s">
        <v>48</v>
      </c>
      <c r="C18" s="13">
        <v>15</v>
      </c>
      <c r="D18" s="13" t="s">
        <v>112</v>
      </c>
      <c r="E18" s="13"/>
      <c r="F18" s="13">
        <v>2017</v>
      </c>
      <c r="G18" s="13" t="s">
        <v>113</v>
      </c>
    </row>
    <row r="19" spans="1:7" ht="21.75" hidden="1">
      <c r="A19" s="34" t="s">
        <v>83</v>
      </c>
      <c r="B19" s="34" t="s">
        <v>22</v>
      </c>
      <c r="C19" s="15">
        <v>8</v>
      </c>
      <c r="D19" s="15" t="s">
        <v>84</v>
      </c>
      <c r="E19" s="15"/>
      <c r="F19" s="15">
        <v>2018</v>
      </c>
      <c r="G19" s="15" t="s">
        <v>74</v>
      </c>
    </row>
    <row r="20" spans="1:7" ht="33">
      <c r="A20" s="34" t="s">
        <v>76</v>
      </c>
      <c r="B20" s="34" t="s">
        <v>17</v>
      </c>
      <c r="C20" s="15">
        <v>14</v>
      </c>
      <c r="D20" s="15" t="s">
        <v>77</v>
      </c>
      <c r="E20" s="15"/>
      <c r="F20" s="15">
        <v>2018</v>
      </c>
      <c r="G20" s="15" t="s">
        <v>75</v>
      </c>
    </row>
    <row r="21" spans="1:7" ht="33">
      <c r="A21" s="19" t="s">
        <v>128</v>
      </c>
      <c r="B21" s="19" t="s">
        <v>17</v>
      </c>
      <c r="C21" s="13">
        <v>13</v>
      </c>
      <c r="D21" s="13" t="s">
        <v>129</v>
      </c>
      <c r="E21" s="13"/>
      <c r="F21" s="13">
        <v>2018</v>
      </c>
      <c r="G21" s="13" t="s">
        <v>130</v>
      </c>
    </row>
    <row r="22" spans="1:7" ht="33" hidden="1">
      <c r="A22" s="19" t="s">
        <v>114</v>
      </c>
      <c r="B22" s="19" t="s">
        <v>48</v>
      </c>
      <c r="C22" s="13">
        <v>36</v>
      </c>
      <c r="D22" s="13" t="s">
        <v>115</v>
      </c>
      <c r="E22" s="13"/>
      <c r="F22" s="13">
        <v>2018</v>
      </c>
      <c r="G22" s="13" t="s">
        <v>113</v>
      </c>
    </row>
    <row r="23" spans="1:7" ht="33" hidden="1">
      <c r="A23" s="29" t="s">
        <v>118</v>
      </c>
      <c r="B23" s="41" t="s">
        <v>48</v>
      </c>
      <c r="C23" s="30">
        <v>10</v>
      </c>
      <c r="D23" s="18" t="s">
        <v>119</v>
      </c>
      <c r="E23" s="18"/>
      <c r="F23" s="18">
        <v>2018</v>
      </c>
      <c r="G23" s="18" t="s">
        <v>113</v>
      </c>
    </row>
    <row r="24" spans="1:7" ht="21.75" hidden="1">
      <c r="A24" s="25" t="s">
        <v>85</v>
      </c>
      <c r="B24" s="42" t="s">
        <v>22</v>
      </c>
      <c r="C24" s="27">
        <v>5</v>
      </c>
      <c r="D24" s="28" t="s">
        <v>86</v>
      </c>
      <c r="E24" s="28"/>
      <c r="F24" s="28">
        <v>2019</v>
      </c>
      <c r="G24" s="28" t="s">
        <v>87</v>
      </c>
    </row>
    <row r="25" spans="1:7" ht="14.25">
      <c r="A25" s="22" t="s">
        <v>16</v>
      </c>
      <c r="B25" s="43" t="s">
        <v>17</v>
      </c>
      <c r="C25" s="35">
        <v>20</v>
      </c>
      <c r="D25" s="36" t="s">
        <v>18</v>
      </c>
      <c r="E25" s="36"/>
      <c r="F25" s="36">
        <v>2019</v>
      </c>
      <c r="G25" s="36" t="s">
        <v>19</v>
      </c>
    </row>
    <row r="26" spans="1:7" ht="14.25">
      <c r="A26" s="22" t="s">
        <v>45</v>
      </c>
      <c r="B26" s="43" t="s">
        <v>17</v>
      </c>
      <c r="C26" s="35">
        <v>18</v>
      </c>
      <c r="D26" s="36" t="s">
        <v>46</v>
      </c>
      <c r="E26" s="36"/>
      <c r="F26" s="36">
        <v>2019</v>
      </c>
      <c r="G26" s="36" t="s">
        <v>19</v>
      </c>
    </row>
    <row r="27" spans="1:7" ht="33" hidden="1">
      <c r="A27" s="22" t="s">
        <v>118</v>
      </c>
      <c r="B27" s="43" t="s">
        <v>48</v>
      </c>
      <c r="C27" s="35">
        <v>3</v>
      </c>
      <c r="D27" s="36" t="s">
        <v>120</v>
      </c>
      <c r="E27" s="36"/>
      <c r="F27" s="36">
        <v>2019</v>
      </c>
      <c r="G27" s="36" t="s">
        <v>113</v>
      </c>
    </row>
    <row r="28" spans="1:7" ht="33" hidden="1">
      <c r="A28" s="25" t="s">
        <v>138</v>
      </c>
      <c r="B28" s="44" t="s">
        <v>48</v>
      </c>
      <c r="C28" s="11">
        <v>14</v>
      </c>
      <c r="D28" s="12" t="s">
        <v>70</v>
      </c>
      <c r="E28" s="12"/>
      <c r="F28" s="12">
        <v>2020</v>
      </c>
      <c r="G28" s="12" t="s">
        <v>71</v>
      </c>
    </row>
    <row r="29" spans="1:7" ht="33">
      <c r="A29" s="10" t="s">
        <v>131</v>
      </c>
      <c r="B29" s="38" t="s">
        <v>17</v>
      </c>
      <c r="C29" s="11">
        <v>30</v>
      </c>
      <c r="D29" s="12" t="s">
        <v>132</v>
      </c>
      <c r="E29" s="12"/>
      <c r="F29" s="12">
        <v>2020</v>
      </c>
      <c r="G29" s="12" t="s">
        <v>110</v>
      </c>
    </row>
    <row r="30" spans="1:7" ht="44.25" hidden="1">
      <c r="A30" s="22" t="s">
        <v>133</v>
      </c>
      <c r="B30" s="45" t="s">
        <v>48</v>
      </c>
      <c r="C30" s="26">
        <v>26</v>
      </c>
      <c r="D30" s="13" t="s">
        <v>134</v>
      </c>
      <c r="E30" s="13"/>
      <c r="F30" s="13">
        <v>2020</v>
      </c>
      <c r="G30" s="13" t="s">
        <v>135</v>
      </c>
    </row>
    <row r="31" spans="1:7" ht="33" hidden="1">
      <c r="A31" s="25" t="s">
        <v>88</v>
      </c>
      <c r="B31" s="44" t="s">
        <v>48</v>
      </c>
      <c r="C31" s="11">
        <v>9</v>
      </c>
      <c r="D31" s="12" t="s">
        <v>89</v>
      </c>
      <c r="E31" s="12"/>
      <c r="F31" s="12">
        <v>2021</v>
      </c>
      <c r="G31" s="12" t="s">
        <v>90</v>
      </c>
    </row>
    <row r="32" spans="1:7" ht="21.75" hidden="1">
      <c r="A32" s="22" t="s">
        <v>58</v>
      </c>
      <c r="B32" s="45" t="s">
        <v>48</v>
      </c>
      <c r="C32" s="26">
        <v>16</v>
      </c>
      <c r="D32" s="13" t="s">
        <v>59</v>
      </c>
      <c r="E32" s="13"/>
      <c r="F32" s="13">
        <v>2021</v>
      </c>
      <c r="G32" s="13" t="s">
        <v>60</v>
      </c>
    </row>
    <row r="33" spans="1:7" ht="33">
      <c r="A33" s="25" t="s">
        <v>107</v>
      </c>
      <c r="B33" s="46" t="s">
        <v>17</v>
      </c>
      <c r="C33" s="12">
        <v>30</v>
      </c>
      <c r="D33" s="12" t="s">
        <v>108</v>
      </c>
      <c r="E33" s="12"/>
      <c r="F33" s="12">
        <v>2021</v>
      </c>
      <c r="G33" s="12" t="s">
        <v>110</v>
      </c>
    </row>
    <row r="34" spans="1:7" ht="33">
      <c r="A34" s="10" t="s">
        <v>31</v>
      </c>
      <c r="B34" s="38" t="s">
        <v>17</v>
      </c>
      <c r="C34" s="11">
        <v>8</v>
      </c>
      <c r="D34" s="12" t="s">
        <v>32</v>
      </c>
      <c r="E34" s="12"/>
      <c r="F34" s="12">
        <v>2022</v>
      </c>
      <c r="G34" s="12" t="s">
        <v>34</v>
      </c>
    </row>
    <row r="35" spans="1:7" ht="21.75" hidden="1">
      <c r="A35" s="10" t="s">
        <v>91</v>
      </c>
      <c r="B35" s="38" t="s">
        <v>22</v>
      </c>
      <c r="C35" s="11">
        <v>14</v>
      </c>
      <c r="D35" s="12" t="s">
        <v>92</v>
      </c>
      <c r="E35" s="12"/>
      <c r="F35" s="12">
        <v>2022</v>
      </c>
      <c r="G35" s="12" t="s">
        <v>93</v>
      </c>
    </row>
    <row r="36" spans="1:7" ht="33">
      <c r="A36" s="10" t="s">
        <v>116</v>
      </c>
      <c r="B36" s="38" t="s">
        <v>17</v>
      </c>
      <c r="C36" s="11">
        <v>55</v>
      </c>
      <c r="D36" s="12" t="s">
        <v>117</v>
      </c>
      <c r="E36" s="12"/>
      <c r="F36" s="12">
        <v>2022</v>
      </c>
      <c r="G36" s="12" t="s">
        <v>110</v>
      </c>
    </row>
    <row r="37" spans="1:7" ht="33" hidden="1">
      <c r="A37" s="24" t="s">
        <v>126</v>
      </c>
      <c r="B37" s="39" t="s">
        <v>48</v>
      </c>
      <c r="C37" s="26">
        <v>19</v>
      </c>
      <c r="D37" s="13" t="s">
        <v>127</v>
      </c>
      <c r="E37" s="13"/>
      <c r="F37" s="13">
        <v>2022</v>
      </c>
      <c r="G37" s="13" t="s">
        <v>110</v>
      </c>
    </row>
    <row r="38" spans="1:7" ht="33" hidden="1">
      <c r="A38" s="10" t="s">
        <v>101</v>
      </c>
      <c r="B38" s="38" t="s">
        <v>48</v>
      </c>
      <c r="C38" s="11">
        <v>29</v>
      </c>
      <c r="D38" s="12" t="s">
        <v>102</v>
      </c>
      <c r="E38" s="12"/>
      <c r="F38" s="12">
        <v>2023</v>
      </c>
      <c r="G38" s="12" t="s">
        <v>90</v>
      </c>
    </row>
    <row r="39" spans="1:7" ht="33">
      <c r="A39" s="10" t="s">
        <v>139</v>
      </c>
      <c r="B39" s="38" t="s">
        <v>17</v>
      </c>
      <c r="C39" s="11">
        <v>24</v>
      </c>
      <c r="D39" s="12" t="s">
        <v>67</v>
      </c>
      <c r="E39" s="12"/>
      <c r="F39" s="12">
        <v>2023</v>
      </c>
      <c r="G39" s="12" t="s">
        <v>68</v>
      </c>
    </row>
    <row r="40" spans="1:7" ht="33">
      <c r="A40" s="10" t="s">
        <v>140</v>
      </c>
      <c r="B40" s="38" t="s">
        <v>17</v>
      </c>
      <c r="C40" s="11">
        <v>25</v>
      </c>
      <c r="D40" s="12" t="s">
        <v>104</v>
      </c>
      <c r="E40" s="12"/>
      <c r="F40" s="12">
        <v>2023</v>
      </c>
      <c r="G40" s="12" t="s">
        <v>106</v>
      </c>
    </row>
    <row r="41" spans="1:7" ht="33">
      <c r="A41" s="10" t="s">
        <v>141</v>
      </c>
      <c r="B41" s="38" t="s">
        <v>17</v>
      </c>
      <c r="C41" s="11">
        <v>51</v>
      </c>
      <c r="D41" s="12" t="s">
        <v>142</v>
      </c>
      <c r="E41" s="12"/>
      <c r="F41" s="12">
        <v>2023</v>
      </c>
      <c r="G41" s="12" t="s">
        <v>106</v>
      </c>
    </row>
    <row r="42" spans="1:7" ht="33" hidden="1">
      <c r="A42" s="10" t="s">
        <v>97</v>
      </c>
      <c r="B42" s="38" t="s">
        <v>48</v>
      </c>
      <c r="C42" s="11">
        <v>20</v>
      </c>
      <c r="D42" s="12" t="s">
        <v>98</v>
      </c>
      <c r="E42" s="12"/>
      <c r="F42" s="12">
        <v>2024</v>
      </c>
      <c r="G42" s="12" t="s">
        <v>90</v>
      </c>
    </row>
    <row r="43" spans="1:7" ht="33">
      <c r="A43" s="10" t="s">
        <v>99</v>
      </c>
      <c r="B43" s="38" t="s">
        <v>17</v>
      </c>
      <c r="C43" s="11">
        <v>4</v>
      </c>
      <c r="D43" s="12" t="s">
        <v>100</v>
      </c>
      <c r="E43" s="12"/>
      <c r="F43" s="12">
        <v>2025</v>
      </c>
      <c r="G43" s="12" t="s">
        <v>90</v>
      </c>
    </row>
  </sheetData>
  <autoFilter ref="A1:G43" xr:uid="{948F77AC-A5ED-432A-A30B-CCF983309EBE}">
    <filterColumn colId="1">
      <filters>
        <filter val="Estàndard"/>
      </filters>
    </filterColumn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romotor" ma:contentTypeID="0x0101004F9C3DA4EFA24741AD6D965779F91C0300D34374BB6F21F541B4FFA535A9FC66F6" ma:contentTypeVersion="36" ma:contentTypeDescription="Crea un document nou" ma:contentTypeScope="" ma:versionID="948bdda6fcd6fae3892f4a3590894ca4">
  <xsd:schema xmlns:xsd="http://www.w3.org/2001/XMLSchema" xmlns:xs="http://www.w3.org/2001/XMLSchema" xmlns:p="http://schemas.microsoft.com/office/2006/metadata/properties" xmlns:ns1="c8de0594-42e2-4f26-8a69-9df094374455" xmlns:ns3="b33c6233-2ab6-44e4-b566-b78dc0012292" targetNamespace="http://schemas.microsoft.com/office/2006/metadata/properties" ma:root="true" ma:fieldsID="ab0f68af916e5de7b051e019014f8323" ns1:_="" ns3:_="">
    <xsd:import namespace="c8de0594-42e2-4f26-8a69-9df094374455"/>
    <xsd:import namespace="b33c6233-2ab6-44e4-b566-b78dc0012292"/>
    <xsd:element name="properties">
      <xsd:complexType>
        <xsd:sequence>
          <xsd:element name="documentManagement">
            <xsd:complexType>
              <xsd:all>
                <xsd:element ref="ns1:TMB_CH_TipusDocu" minOccurs="0"/>
                <xsd:element ref="ns1:TMB_Perfil" minOccurs="0"/>
                <xsd:element ref="ns1:TMB_OP" minOccurs="0"/>
                <xsd:element ref="ns1:TMB_CA" minOccurs="0"/>
                <xsd:element ref="ns1:TMB_CC" minOccurs="0"/>
                <xsd:element ref="ns1:TMB_DataAltres" minOccurs="0"/>
                <xsd:element ref="ns1:TMB_Nota" minOccurs="0"/>
                <xsd:element ref="ns1:TMB_IDLicitacio" minOccurs="0"/>
                <xsd:element ref="ns1:TaxCatchAll" minOccurs="0"/>
                <xsd:element ref="ns1:TMB_DataComiteWF" minOccurs="0"/>
                <xsd:element ref="ns1:TMB_seguimentWorkflow" minOccurs="0"/>
                <xsd:element ref="ns1:b82b7a08db3a4ab5a955c48b15659d84" minOccurs="0"/>
                <xsd:element ref="ns1:b3a2275c509d4b0394d7e35eb2e777cd" minOccurs="0"/>
                <xsd:element ref="ns1:ecb982cbbbba49edba287c0296970fd2" minOccurs="0"/>
                <xsd:element ref="ns1:TaxCatchAllLabel" minOccurs="0"/>
                <xsd:element ref="ns1:g93776c333e34272ab15451ee7fa82be" minOccurs="0"/>
                <xsd:element ref="ns1:TMB_TitolLicitacio" minOccurs="0"/>
                <xsd:element ref="ns1:h480fc279f9148aeb4afcdcf27073b87" minOccurs="0"/>
                <xsd:element ref="ns1:TMB_NumeroSolicitud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de0594-42e2-4f26-8a69-9df094374455" elementFormDefault="qualified">
    <xsd:import namespace="http://schemas.microsoft.com/office/2006/documentManagement/types"/>
    <xsd:import namespace="http://schemas.microsoft.com/office/infopath/2007/PartnerControls"/>
    <xsd:element name="TMB_CH_TipusDocu" ma:index="0" nillable="true" ma:displayName="TMB_CH_TipusDocu" ma:format="Dropdown" ma:internalName="TMB_CH_TipusDocu" ma:readOnly="false">
      <xsd:simpleType>
        <xsd:restriction base="dms:Choice">
          <xsd:enumeration value="Acta"/>
          <xsd:enumeration value="Acta ob s1"/>
          <xsd:enumeration value="Acta ob s2"/>
          <xsd:enumeration value="Acta ob s3"/>
          <xsd:enumeration value="Acta Rebuig"/>
          <xsd:enumeration value="Acta rec of"/>
          <xsd:enumeration value="Adj OP"/>
          <xsd:enumeration value="Adj CA"/>
          <xsd:enumeration value="Adj CC"/>
          <xsd:enumeration value="Adj CD"/>
          <xsd:enumeration value="Adj MC"/>
          <xsd:enumeration value="Adj Modif MC"/>
          <xsd:enumeration value="Adj Tanc MC"/>
          <xsd:enumeration value="Annexe"/>
          <xsd:enumeration value="Anunci"/>
          <xsd:enumeration value="Aprovisionaments"/>
          <xsd:enumeration value="Cert. Ofertes"/>
          <xsd:enumeration value="DEUC"/>
          <xsd:enumeration value="Esborranys i doc treball"/>
          <xsd:enumeration value="Inf Mod Adj"/>
          <xsd:enumeration value="Inf Mod Inic"/>
          <xsd:enumeration value="Inf negoc"/>
          <xsd:enumeration value="Inf Prov Únic"/>
          <xsd:enumeration value="Inf s1"/>
          <xsd:enumeration value="Inf s2"/>
          <xsd:enumeration value="Inf s3"/>
          <xsd:enumeration value="Inf Tanc Adj"/>
          <xsd:enumeration value="Inf Urgència"/>
          <xsd:enumeration value="Informe"/>
          <xsd:enumeration value="Inici CA"/>
          <xsd:enumeration value="Inici CC"/>
          <xsd:enumeration value="Inici OP"/>
          <xsd:enumeration value="JN"/>
          <xsd:enumeration value="Oferta Prov"/>
          <xsd:enumeration value="Organs de contractació"/>
          <xsd:enumeration value="Organs de Treball"/>
          <xsd:enumeration value="Proveidor"/>
          <xsd:enumeration value="Promotor"/>
          <xsd:enumeration value="PCP"/>
          <xsd:enumeration value="PPT"/>
          <xsd:enumeration value="PU"/>
          <xsd:enumeration value="QC"/>
          <xsd:enumeration value="Registre ob s1"/>
          <xsd:enumeration value="Registre ob s2"/>
          <xsd:enumeration value="Registre ob s3"/>
          <xsd:enumeration value="Resum"/>
          <xsd:enumeration value="Mod Adj CA"/>
          <xsd:enumeration value="Mod Adj CC"/>
          <xsd:enumeration value="Mod Adj OP"/>
          <xsd:enumeration value="Mod Inici CC"/>
          <xsd:enumeration value="Mod Inici CA"/>
          <xsd:enumeration value="Mod Inici OP"/>
          <xsd:enumeration value="Penal Inici CA"/>
          <xsd:enumeration value="Penal Inici CC"/>
          <xsd:enumeration value="Penal Def CA"/>
          <xsd:enumeration value="Penal Def CC"/>
          <xsd:enumeration value="Rev Preu Prov CA"/>
          <xsd:enumeration value="Rev Preu Prov CC"/>
          <xsd:enumeration value="Rev Preu Def CA"/>
          <xsd:enumeration value="Rev Preu Def CC"/>
          <xsd:enumeration value="Tanc CC"/>
          <xsd:enumeration value="Tanc CA"/>
          <xsd:enumeration value="Varis"/>
        </xsd:restriction>
      </xsd:simpleType>
    </xsd:element>
    <xsd:element name="TMB_Perfil" ma:index="3" nillable="true" ma:displayName="Perfil" ma:default="0" ma:internalName="TMB_Perfil" ma:readOnly="false">
      <xsd:simpleType>
        <xsd:restriction base="dms:Boolean"/>
      </xsd:simpleType>
    </xsd:element>
    <xsd:element name="TMB_OP" ma:index="4" nillable="true" ma:displayName="OP" ma:format="DateOnly" ma:indexed="true" ma:internalName="TMB_OP" ma:readOnly="false">
      <xsd:simpleType>
        <xsd:restriction base="dms:DateTime"/>
      </xsd:simpleType>
    </xsd:element>
    <xsd:element name="TMB_CA" ma:index="5" nillable="true" ma:displayName="CA" ma:format="DateOnly" ma:indexed="true" ma:internalName="TMB_CA" ma:readOnly="false">
      <xsd:simpleType>
        <xsd:restriction base="dms:DateTime"/>
      </xsd:simpleType>
    </xsd:element>
    <xsd:element name="TMB_CC" ma:index="6" nillable="true" ma:displayName="CC" ma:format="DateOnly" ma:indexed="true" ma:internalName="TMB_CC" ma:readOnly="false">
      <xsd:simpleType>
        <xsd:restriction base="dms:DateTime"/>
      </xsd:simpleType>
    </xsd:element>
    <xsd:element name="TMB_DataAltres" ma:index="7" nillable="true" ma:displayName="Altres" ma:format="DateOnly" ma:internalName="TMB_DataAltres" ma:readOnly="false">
      <xsd:simpleType>
        <xsd:restriction base="dms:DateTime"/>
      </xsd:simpleType>
    </xsd:element>
    <xsd:element name="TMB_Nota" ma:index="8" nillable="true" ma:displayName="Nota" ma:internalName="TMB_Nota" ma:readOnly="false">
      <xsd:simpleType>
        <xsd:restriction base="dms:Note">
          <xsd:maxLength value="255"/>
        </xsd:restriction>
      </xsd:simpleType>
    </xsd:element>
    <xsd:element name="TMB_IDLicitacio" ma:index="10" nillable="true" ma:displayName="IDLicitacio" ma:internalName="TMB_IDLicitacio" ma:readOnly="false" ma:percentage="FALSE">
      <xsd:simpleType>
        <xsd:restriction base="dms:Number"/>
      </xsd:simpleType>
    </xsd:element>
    <xsd:element name="TaxCatchAll" ma:index="14" nillable="true" ma:displayName="Taxonomy Catch All Column" ma:hidden="true" ma:list="{f9e4213d-ed2a-47af-a33e-0837a4383def}" ma:internalName="TaxCatchAll" ma:readOnly="false" ma:showField="CatchAllData" ma:web="c8de0594-42e2-4f26-8a69-9df0943744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MB_DataComiteWF" ma:index="19" nillable="true" ma:displayName="Data Comité Workflow" ma:format="DateOnly" ma:internalName="TMB_DataComiteWF" ma:readOnly="false">
      <xsd:simpleType>
        <xsd:restriction base="dms:DateTime"/>
      </xsd:simpleType>
    </xsd:element>
    <xsd:element name="TMB_seguimentWorkflow" ma:index="20" nillable="true" ma:displayName="Seguiment Workflow" ma:internalName="TMB_seguimentWorkflow" ma:readOnly="false">
      <xsd:simpleType>
        <xsd:restriction base="dms:Note">
          <xsd:maxLength value="255"/>
        </xsd:restriction>
      </xsd:simpleType>
    </xsd:element>
    <xsd:element name="b82b7a08db3a4ab5a955c48b15659d84" ma:index="22" nillable="true" ma:taxonomy="true" ma:internalName="b82b7a08db3a4ab5a955c48b15659d84" ma:taxonomyFieldName="TMB_Plecs" ma:displayName="Plecs" ma:readOnly="false" ma:fieldId="{b82b7a08-db3a-4ab5-a955-c48b15659d84}" ma:sspId="c3f7846d-f0e6-4cc5-afcf-2c5780da8c96" ma:termSetId="e13197b8-6577-42a1-8c14-590c785d38b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3a2275c509d4b0394d7e35eb2e777cd" ma:index="23" nillable="true" ma:displayName="TMB_Estat_0" ma:hidden="true" ma:internalName="b3a2275c509d4b0394d7e35eb2e777cd" ma:readOnly="false">
      <xsd:simpleType>
        <xsd:restriction base="dms:Note"/>
      </xsd:simpleType>
    </xsd:element>
    <xsd:element name="ecb982cbbbba49edba287c0296970fd2" ma:index="24" nillable="true" ma:taxonomy="true" ma:internalName="ecb982cbbbba49edba287c0296970fd2" ma:taxonomyFieldName="TMB_TipusDoc" ma:displayName="Tipus Docu." ma:readOnly="false" ma:default="" ma:fieldId="{ecb982cb-bbba-49ed-ba28-7c0296970fd2}" ma:sspId="c3f7846d-f0e6-4cc5-afcf-2c5780da8c96" ma:termSetId="57e38b99-a593-4f1c-b130-58a39ad263a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5" nillable="true" ma:displayName="Taxonomy Catch All Column1" ma:hidden="true" ma:list="{f9e4213d-ed2a-47af-a33e-0837a4383def}" ma:internalName="TaxCatchAllLabel" ma:readOnly="true" ma:showField="CatchAllDataLabel" ma:web="c8de0594-42e2-4f26-8a69-9df0943744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93776c333e34272ab15451ee7fa82be" ma:index="26" nillable="true" ma:taxonomy="true" ma:internalName="g93776c333e34272ab15451ee7fa82be" ma:taxonomyFieldName="TMB_Fase" ma:displayName="Fase licitació" ma:indexed="true" ma:readOnly="false" ma:fieldId="{093776c3-33e3-4272-ab15-451ee7fa82be}" ma:sspId="c3f7846d-f0e6-4cc5-afcf-2c5780da8c96" ma:termSetId="0a3c70e4-a445-405e-9e86-2a73306d24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MB_TitolLicitacio" ma:index="27" nillable="true" ma:displayName="Titol Licitacio" ma:indexed="true" ma:internalName="TMB_TitolLicitacio" ma:readOnly="false">
      <xsd:simpleType>
        <xsd:restriction base="dms:Text">
          <xsd:maxLength value="255"/>
        </xsd:restriction>
      </xsd:simpleType>
    </xsd:element>
    <xsd:element name="h480fc279f9148aeb4afcdcf27073b87" ma:index="29" nillable="true" ma:taxonomy="true" ma:internalName="h480fc279f9148aeb4afcdcf27073b87" ma:taxonomyFieldName="TMB_Estat" ma:displayName="Estat doc." ma:default="" ma:fieldId="{1480fc27-9f91-48ae-b4af-cdcf27073b87}" ma:sspId="c3f7846d-f0e6-4cc5-afcf-2c5780da8c96" ma:termSetId="c9741bec-2e2c-46aa-b9c9-ee0466866e3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MB_NumeroSolicitud" ma:index="30" nillable="true" ma:displayName="Sol·licitud" ma:indexed="true" ma:internalName="TMB_NumeroSolicitud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3c6233-2ab6-44e4-b566-b78dc0012292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31" nillable="true" ma:displayName="Etiquetes de la imatge_0" ma:hidden="true" ma:internalName="lcf76f155ced4ddcb4097134ff3c332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us de contingut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8de0594-42e2-4f26-8a69-9df094374455">
      <Value>3089</Value>
      <Value>3159</Value>
    </TaxCatchAll>
    <lcf76f155ced4ddcb4097134ff3c332f xmlns="b33c6233-2ab6-44e4-b566-b78dc0012292" xsi:nil="true"/>
    <TMB_seguimentWorkflow xmlns="c8de0594-42e2-4f26-8a69-9df094374455" xsi:nil="true"/>
    <TMB_NumeroSolicitud xmlns="c8de0594-42e2-4f26-8a69-9df094374455">16061263</TMB_NumeroSolicitud>
    <TMB_Nota xmlns="c8de0594-42e2-4f26-8a69-9df094374455" xsi:nil="true"/>
    <h480fc279f9148aeb4afcdcf27073b87 xmlns="c8de0594-42e2-4f26-8a69-9df094374455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</TermName>
          <TermId xmlns="http://schemas.microsoft.com/office/infopath/2007/PartnerControls">5cd44708-a357-4aee-a9ab-ade886f4bbf7</TermId>
        </TermInfo>
      </Terms>
    </h480fc279f9148aeb4afcdcf27073b87>
    <TMB_TitolLicitacio xmlns="c8de0594-42e2-4f26-8a69-9df094374455">16061263 - Mant equips fred calor i refrigeració bateries</TMB_TitolLicitacio>
    <TMB_DataComiteWF xmlns="c8de0594-42e2-4f26-8a69-9df094374455" xsi:nil="true"/>
    <ecb982cbbbba49edba287c0296970fd2 xmlns="c8de0594-42e2-4f26-8a69-9df094374455">
      <Terms xmlns="http://schemas.microsoft.com/office/infopath/2007/PartnerControls"/>
    </ecb982cbbbba49edba287c0296970fd2>
    <TMB_CH_TipusDocu xmlns="c8de0594-42e2-4f26-8a69-9df094374455">Annexe</TMB_CH_TipusDocu>
    <TMB_OP xmlns="c8de0594-42e2-4f26-8a69-9df094374455">2024-08-22T22:00:00+00:00</TMB_OP>
    <g93776c333e34272ab15451ee7fa82be xmlns="c8de0594-42e2-4f26-8a69-9df094374455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Inici</TermName>
          <TermId xmlns="http://schemas.microsoft.com/office/infopath/2007/PartnerControls">1ed37523-d63e-4991-aef8-399e829bfef8</TermId>
        </TermInfo>
      </Terms>
    </g93776c333e34272ab15451ee7fa82be>
    <TMB_CC xmlns="c8de0594-42e2-4f26-8a69-9df094374455">2024-09-02T22:00:00+00:00</TMB_CC>
    <TMB_IDLicitacio xmlns="c8de0594-42e2-4f26-8a69-9df094374455">417788</TMB_IDLicitacio>
    <TMB_CA xmlns="c8de0594-42e2-4f26-8a69-9df094374455" xsi:nil="true"/>
    <b82b7a08db3a4ab5a955c48b15659d84 xmlns="c8de0594-42e2-4f26-8a69-9df094374455">
      <Terms xmlns="http://schemas.microsoft.com/office/infopath/2007/PartnerControls"/>
    </b82b7a08db3a4ab5a955c48b15659d84>
    <TMB_DataAltres xmlns="c8de0594-42e2-4f26-8a69-9df094374455" xsi:nil="true"/>
    <TMB_Perfil xmlns="c8de0594-42e2-4f26-8a69-9df094374455">true</TMB_Perfil>
    <b3a2275c509d4b0394d7e35eb2e777cd xmlns="c8de0594-42e2-4f26-8a69-9df094374455" xsi:nil="true"/>
  </documentManagement>
</p:properties>
</file>

<file path=customXml/item3.xml><?xml version="1.0" encoding="utf-8"?>
<?mso-contentType ?>
<FormTemplates xmlns="http://schemas.microsoft.com/sharepoint/v3/contenttype/forms"/>
</file>

<file path=customXml/itemProps1.xml><?xml version="1.0" encoding="utf-8"?>
<ds:datastoreItem xmlns:ds="http://schemas.openxmlformats.org/officeDocument/2006/customXml" ds:itemID="{F94662F2-7816-4776-8652-4F5BBB2A95AF}"/>
</file>

<file path=customXml/itemProps2.xml><?xml version="1.0" encoding="utf-8"?>
<ds:datastoreItem xmlns:ds="http://schemas.openxmlformats.org/officeDocument/2006/customXml" ds:itemID="{AA3D1B20-E011-4C9C-B938-E616789C9810}"/>
</file>

<file path=customXml/itemProps3.xml><?xml version="1.0" encoding="utf-8"?>
<ds:datastoreItem xmlns:ds="http://schemas.openxmlformats.org/officeDocument/2006/customXml" ds:itemID="{33190184-AF78-4472-97AF-5E31059ADE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TMB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TABLA CARACTERISTICAS DE FLOTA</dc:title>
  <dc:subject/>
  <dc:creator>F.Vico</dc:creator>
  <cp:keywords/>
  <dc:description/>
  <cp:lastModifiedBy>Damians Benavent, Antoni</cp:lastModifiedBy>
  <cp:revision/>
  <dcterms:created xsi:type="dcterms:W3CDTF">1998-11-03T12:35:38Z</dcterms:created>
  <dcterms:modified xsi:type="dcterms:W3CDTF">2024-07-29T08:47:28Z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0x0101004F9C3DA4EFA24741AD6D965779F91C0300D34374BB6F21F541B4FFA535A9FC66F6</vt:lpwstr>
  </property>
  <property fmtid="{D5CDD505-2E9C-101B-9397-08002B2CF9AE}" pid="3" name="MediaServiceImageTags">
    <vt:lpwstr/>
  </property>
  <property fmtid="{D5CDD505-2E9C-101B-9397-08002B2CF9AE}" pid="4" name="eaedb32f61974917bc22b3946021685c">
    <vt:lpwstr/>
  </property>
  <property fmtid="{D5CDD505-2E9C-101B-9397-08002B2CF9AE}" pid="5" name="TMB_Docprov">
    <vt:lpwstr/>
  </property>
  <property fmtid="{D5CDD505-2E9C-101B-9397-08002B2CF9AE}" pid="6" name="TMB_FaseDocProv">
    <vt:lpwstr/>
  </property>
  <property fmtid="{D5CDD505-2E9C-101B-9397-08002B2CF9AE}" pid="8" name="TMB_Proveidor">
    <vt:lpwstr/>
  </property>
  <property fmtid="{D5CDD505-2E9C-101B-9397-08002B2CF9AE}" pid="9" name="g93776c333e34272ab15451ee7fa82be">
    <vt:lpwstr/>
  </property>
  <property fmtid="{D5CDD505-2E9C-101B-9397-08002B2CF9AE}" pid="10" name="TMB_OrganC">
    <vt:lpwstr/>
  </property>
  <property fmtid="{D5CDD505-2E9C-101B-9397-08002B2CF9AE}" pid="12" name="TMB_TipusDoc">
    <vt:lpwstr/>
  </property>
  <property fmtid="{D5CDD505-2E9C-101B-9397-08002B2CF9AE}" pid="14" name="TMB_Fase">
    <vt:lpwstr>3089;#Inici|1ed37523-d63e-4991-aef8-399e829bfef8</vt:lpwstr>
  </property>
  <property fmtid="{D5CDD505-2E9C-101B-9397-08002B2CF9AE}" pid="15" name="TMB_Sobres">
    <vt:lpwstr/>
  </property>
  <property fmtid="{D5CDD505-2E9C-101B-9397-08002B2CF9AE}" pid="17" name="TMB_Estat">
    <vt:lpwstr>3159;#Public|5cd44708-a357-4aee-a9ab-ade886f4bbf7</vt:lpwstr>
  </property>
  <property fmtid="{D5CDD505-2E9C-101B-9397-08002B2CF9AE}" pid="19" name="b82b7a08db3a4ab5a955c48b15659d84">
    <vt:lpwstr/>
  </property>
  <property fmtid="{D5CDD505-2E9C-101B-9397-08002B2CF9AE}" pid="20" name="TMB_Plecs">
    <vt:lpwstr/>
  </property>
  <property fmtid="{D5CDD505-2E9C-101B-9397-08002B2CF9AE}" pid="22" name="TMB_IDLicitacio">
    <vt:r8>417788</vt:r8>
  </property>
  <property fmtid="{D5CDD505-2E9C-101B-9397-08002B2CF9AE}" pid="23" name="h80888fb7b914359b90c46b7c452b251">
    <vt:lpwstr/>
  </property>
  <property fmtid="{D5CDD505-2E9C-101B-9397-08002B2CF9AE}" pid="24" name="o0f6527fa5184dfa91381007b0eb82df">
    <vt:lpwstr/>
  </property>
  <property fmtid="{D5CDD505-2E9C-101B-9397-08002B2CF9AE}" pid="25" name="ba05a5f98ed745b98d9dacf37bda167c">
    <vt:lpwstr/>
  </property>
  <property fmtid="{D5CDD505-2E9C-101B-9397-08002B2CF9AE}" pid="26" name="FirstName">
    <vt:lpwstr/>
  </property>
  <property fmtid="{D5CDD505-2E9C-101B-9397-08002B2CF9AE}" pid="27" name="h3e189544f4e4582960eb2fb36374928">
    <vt:lpwstr/>
  </property>
</Properties>
</file>