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https://ugirona.sharepoint.com/sites/UdG365_Contractacionsentrmit_PCCV-Microinformtica/Documents compartits/Microinformàtica/2025-2027 - UdG-2024-xxxx - AM 2018 - Ll. Microsoft/"/>
    </mc:Choice>
  </mc:AlternateContent>
  <xr:revisionPtr revIDLastSave="572" documentId="13_ncr:1_{75F432E8-8530-45FA-87CF-F3FF3C9A1453}" xr6:coauthVersionLast="47" xr6:coauthVersionMax="47" xr10:uidLastSave="{098A7390-58F1-400C-A45B-F6EAC5579CCC}"/>
  <bookViews>
    <workbookView minimized="1" xWindow="4752" yWindow="120" windowWidth="17280" windowHeight="8964" xr2:uid="{F253F60F-7747-4438-921E-D35C2BA48C8B}"/>
  </bookViews>
  <sheets>
    <sheet name="MO" sheetId="8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8" l="1"/>
  <c r="H8" i="8"/>
  <c r="H9" i="8"/>
  <c r="H10" i="8"/>
  <c r="H11" i="8"/>
  <c r="H14" i="8"/>
  <c r="H15" i="8"/>
  <c r="H16" i="8"/>
  <c r="H17" i="8"/>
  <c r="H18" i="8"/>
  <c r="H19" i="8"/>
  <c r="H20" i="8"/>
  <c r="H21" i="8"/>
  <c r="H22" i="8"/>
  <c r="H23" i="8"/>
  <c r="H24" i="8"/>
  <c r="H25" i="8"/>
  <c r="H26" i="8"/>
  <c r="H27" i="8"/>
  <c r="H28" i="8"/>
  <c r="H29" i="8"/>
  <c r="H30" i="8"/>
  <c r="H31" i="8"/>
  <c r="H32" i="8"/>
  <c r="H33" i="8"/>
  <c r="H34" i="8"/>
</calcChain>
</file>

<file path=xl/sharedStrings.xml><?xml version="1.0" encoding="utf-8"?>
<sst xmlns="http://schemas.openxmlformats.org/spreadsheetml/2006/main" count="78" uniqueCount="78">
  <si>
    <t>Descripció llicència</t>
  </si>
  <si>
    <t>SKU</t>
  </si>
  <si>
    <t>Quantitat</t>
  </si>
  <si>
    <t>PLATFORM PRODUCT</t>
  </si>
  <si>
    <t>M365 A3 Unified Edu Sub Per User</t>
  </si>
  <si>
    <t>AAD-38391</t>
  </si>
  <si>
    <t>M365 A5 Unified Edu Sub Per User</t>
  </si>
  <si>
    <t>AAD-38400</t>
  </si>
  <si>
    <t>M365 A5 Security Edu Sub Per User</t>
  </si>
  <si>
    <t>PYQ-00001</t>
  </si>
  <si>
    <t>M365 A3 Unified Edu Sub Student Use Benefit Per User</t>
  </si>
  <si>
    <t>AAD-38397</t>
  </si>
  <si>
    <t>M365 Extra-Storage CAO Edu 10TB BDO Sub Add-on</t>
  </si>
  <si>
    <t xml:space="preserve">GPO-00001 </t>
  </si>
  <si>
    <t>Defender Endpoint P2 Edu SU Defender Endpoint P1 Per User</t>
  </si>
  <si>
    <t>QLU-00004</t>
  </si>
  <si>
    <t>Entra ID P2 Edu SU Entra ID P1 Per User</t>
  </si>
  <si>
    <t>6E9-00002</t>
  </si>
  <si>
    <t>Exchange Server Ent ALng LSA</t>
  </si>
  <si>
    <t>395-02412</t>
  </si>
  <si>
    <t>Power Apps Per App Edu Sub 1 App or Website</t>
  </si>
  <si>
    <t>J8R-00005</t>
  </si>
  <si>
    <t>Power Apps Premium Edu Sub Per User</t>
  </si>
  <si>
    <t>SEK-00001</t>
  </si>
  <si>
    <t>Power BI Premium EM1 Edu Sub</t>
  </si>
  <si>
    <t>GTR-00001</t>
  </si>
  <si>
    <t>Power BI Pro Edu Sub Per User</t>
  </si>
  <si>
    <t>NK5-00001</t>
  </si>
  <si>
    <t>Project P3 Edu Sub Per User</t>
  </si>
  <si>
    <t>7MA-00001</t>
  </si>
  <si>
    <t>Project Professional ALng LSA 1 Server CAL</t>
  </si>
  <si>
    <t>H30-00237</t>
  </si>
  <si>
    <t>SQL Server Enterprise Core ALng LSA 2L</t>
  </si>
  <si>
    <t>7JQ-00341</t>
  </si>
  <si>
    <t>System Center DC Core ALng LSA 2L</t>
  </si>
  <si>
    <t>9EP-00037</t>
  </si>
  <si>
    <t>Teams Phone Standard Edu Sub Per User</t>
  </si>
  <si>
    <t>LK7-00001</t>
  </si>
  <si>
    <t>Teams Shared Devices Edu Sub Per Device</t>
  </si>
  <si>
    <t>KXH-00001</t>
  </si>
  <si>
    <t>Visio P2 Edu Sub Per User</t>
  </si>
  <si>
    <t>P4U-00001</t>
  </si>
  <si>
    <t>Visual Studio Pro MSDN ALng LSA</t>
  </si>
  <si>
    <t>77D-00110</t>
  </si>
  <si>
    <t>Win Remote Desktop Services CAL ALng LSA DCAL</t>
  </si>
  <si>
    <t>6VC-01251</t>
  </si>
  <si>
    <t>Win Server DC Core ALng LSA 2L</t>
  </si>
  <si>
    <t>9EA-00039</t>
  </si>
  <si>
    <t>Win Server Standard Core ALng LSA 2L</t>
  </si>
  <si>
    <t>9EM-00562</t>
  </si>
  <si>
    <t>Defender Endpoint Server Edu Sub</t>
  </si>
  <si>
    <t>1O1-00003</t>
  </si>
  <si>
    <t>Defender Endpoint P1 Device Edu Sub</t>
  </si>
  <si>
    <t>NXC-00001</t>
  </si>
  <si>
    <t>M365 COPILOT EDU SUB ADD-ON</t>
  </si>
  <si>
    <t>EP2-00538</t>
  </si>
  <si>
    <t>Preu total llicències</t>
  </si>
  <si>
    <t>Preu (IVA exclòs)</t>
  </si>
  <si>
    <t>IVA 21%</t>
  </si>
  <si>
    <t>Total contracte</t>
  </si>
  <si>
    <t>Anualitat 2025</t>
  </si>
  <si>
    <t>Anualitat 2026</t>
  </si>
  <si>
    <t>Anualitat 2027</t>
  </si>
  <si>
    <t>Preu (IVA inclòs)</t>
  </si>
  <si>
    <t>ANNEX 3 - MODEL D'OFERTA DE LA CONTRACTACIÓ BASADA DEL LOT 1 DE L’ACORD MARC CSUC EXP. 20/18 PER AL SUBMINISTRAMENT, EN MODALITAT D’ARRENDAMENT, DE LLICÈNCIES CAMPUS DE MICROSOFT I PACTE DE TARIFES D’ENCÀRRECS DERIVATS  (CPV 48000000-8 I 72268000-1)</t>
  </si>
  <si>
    <t>Preus anuals llicències (IVA exclòs)</t>
  </si>
  <si>
    <t>Preu/unitat MICROSOFT</t>
  </si>
  <si>
    <t>ADDITIONAL PRODUCT</t>
  </si>
  <si>
    <r>
      <t>Preu/unitat amb descompte</t>
    </r>
    <r>
      <rPr>
        <b/>
        <vertAlign val="superscript"/>
        <sz val="9"/>
        <color theme="0"/>
        <rFont val="Arial"/>
        <family val="2"/>
      </rPr>
      <t>*</t>
    </r>
  </si>
  <si>
    <r>
      <t>% descompte</t>
    </r>
    <r>
      <rPr>
        <b/>
        <vertAlign val="superscript"/>
        <sz val="9"/>
        <color theme="0"/>
        <rFont val="Arial"/>
        <family val="2"/>
      </rPr>
      <t>(1)</t>
    </r>
  </si>
  <si>
    <r>
      <t>Preu/hora consultor</t>
    </r>
    <r>
      <rPr>
        <b/>
        <vertAlign val="superscript"/>
        <sz val="12"/>
        <color rgb="FF000000"/>
        <rFont val="Arial"/>
        <family val="2"/>
      </rPr>
      <t>*(2)</t>
    </r>
  </si>
  <si>
    <r>
      <rPr>
        <i/>
        <vertAlign val="superscript"/>
        <sz val="12"/>
        <color theme="1"/>
        <rFont val="Arial"/>
        <family val="2"/>
      </rPr>
      <t>*</t>
    </r>
    <r>
      <rPr>
        <i/>
        <sz val="12"/>
        <color theme="1"/>
        <rFont val="Arial"/>
        <family val="2"/>
      </rPr>
      <t>preus unitaris fixes durant la vigència del contracte</t>
    </r>
  </si>
  <si>
    <r>
      <rPr>
        <i/>
        <vertAlign val="superscript"/>
        <sz val="12"/>
        <color rgb="FF000000"/>
        <rFont val="Arial"/>
        <family val="2"/>
      </rPr>
      <t>(1)</t>
    </r>
    <r>
      <rPr>
        <i/>
        <sz val="12"/>
        <color rgb="FF000000"/>
        <rFont val="Arial"/>
        <family val="2"/>
      </rPr>
      <t xml:space="preserve">Els descomptes per SKU seran iguals o superiors als homologats en l’acord marc. </t>
    </r>
  </si>
  <si>
    <r>
      <rPr>
        <i/>
        <vertAlign val="superscript"/>
        <sz val="12"/>
        <color rgb="FF000000"/>
        <rFont val="Arial"/>
        <family val="2"/>
      </rPr>
      <t>(2)</t>
    </r>
    <r>
      <rPr>
        <i/>
        <sz val="12"/>
        <color rgb="FF000000"/>
        <rFont val="Arial"/>
        <family val="2"/>
      </rPr>
      <t xml:space="preserve">Els preus/hora de formació i consultoria seran iguals o inferiors als homologats en l’acord marc. </t>
    </r>
  </si>
  <si>
    <r>
      <t>Preu/hora formador</t>
    </r>
    <r>
      <rPr>
        <b/>
        <vertAlign val="superscript"/>
        <sz val="12"/>
        <color rgb="FF000000"/>
        <rFont val="Arial"/>
        <family val="2"/>
      </rPr>
      <t>*(2)</t>
    </r>
    <r>
      <rPr>
        <b/>
        <sz val="12"/>
        <color rgb="FF000000"/>
        <rFont val="Arial"/>
        <family val="2"/>
      </rPr>
      <t xml:space="preserve"> </t>
    </r>
  </si>
  <si>
    <t>Preus serveis (IVA exclòs)</t>
  </si>
  <si>
    <t>Preu total amb descompte</t>
  </si>
  <si>
    <t>En cas d'error material en algun dels imports d'aquesta oferta, es tindrà en compte el descompte ofert, i es recalcularà la resta d'imports en base aquest descompte.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</si>
</sst>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.00\ &quot;€&quot;"/>
    <numFmt numFmtId="165" formatCode="#,##0.00\ [$€-410];\-#,##0.00\ [$€-410]"/>
  </numFmts>
  <fonts count="2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rgb="FF000000"/>
      <name val="Arial"/>
      <family val="2"/>
    </font>
    <font>
      <sz val="11"/>
      <color theme="1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</font>
    <font>
      <b/>
      <sz val="11"/>
      <color theme="0"/>
      <name val="Arial"/>
      <family val="2"/>
    </font>
    <font>
      <sz val="12"/>
      <color theme="1"/>
      <name val="Arial"/>
      <family val="2"/>
    </font>
    <font>
      <b/>
      <vertAlign val="superscript"/>
      <sz val="12"/>
      <color rgb="FF000000"/>
      <name val="Arial"/>
      <family val="2"/>
    </font>
    <font>
      <b/>
      <vertAlign val="superscript"/>
      <sz val="9"/>
      <color theme="0"/>
      <name val="Arial"/>
      <family val="2"/>
    </font>
    <font>
      <i/>
      <sz val="12"/>
      <color theme="1"/>
      <name val="Arial"/>
      <family val="2"/>
    </font>
    <font>
      <i/>
      <vertAlign val="superscript"/>
      <sz val="12"/>
      <color theme="1"/>
      <name val="Arial"/>
      <family val="2"/>
    </font>
    <font>
      <i/>
      <sz val="11"/>
      <color theme="1"/>
      <name val="Arial"/>
      <family val="2"/>
    </font>
    <font>
      <i/>
      <sz val="12"/>
      <color rgb="FF000000"/>
      <name val="Arial"/>
      <family val="2"/>
    </font>
    <font>
      <i/>
      <vertAlign val="superscript"/>
      <sz val="12"/>
      <color rgb="FF000000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" fillId="0" borderId="0"/>
    <xf numFmtId="44" fontId="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0" xfId="0" applyFont="1"/>
    <xf numFmtId="0" fontId="8" fillId="3" borderId="1" xfId="0" applyFont="1" applyFill="1" applyBorder="1" applyAlignment="1">
      <alignment horizontal="center" vertical="center" wrapText="1"/>
    </xf>
    <xf numFmtId="3" fontId="8" fillId="3" borderId="1" xfId="4" applyNumberFormat="1" applyFont="1" applyFill="1" applyBorder="1" applyAlignment="1">
      <alignment horizontal="right" vertical="center"/>
    </xf>
    <xf numFmtId="0" fontId="4" fillId="3" borderId="0" xfId="0" applyFont="1" applyFill="1"/>
    <xf numFmtId="0" fontId="7" fillId="3" borderId="1" xfId="0" applyFont="1" applyFill="1" applyBorder="1" applyAlignment="1">
      <alignment horizontal="center" vertical="center" wrapText="1"/>
    </xf>
    <xf numFmtId="3" fontId="4" fillId="3" borderId="0" xfId="0" applyNumberFormat="1" applyFont="1" applyFill="1"/>
    <xf numFmtId="0" fontId="9" fillId="3" borderId="1" xfId="0" applyFont="1" applyFill="1" applyBorder="1" applyAlignment="1">
      <alignment horizontal="center"/>
    </xf>
    <xf numFmtId="3" fontId="7" fillId="3" borderId="1" xfId="4" applyNumberFormat="1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center"/>
    </xf>
    <xf numFmtId="0" fontId="9" fillId="0" borderId="0" xfId="0" applyFont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7" fillId="3" borderId="3" xfId="1" applyFont="1" applyFill="1" applyBorder="1" applyAlignment="1">
      <alignment vertical="center"/>
    </xf>
    <xf numFmtId="164" fontId="7" fillId="3" borderId="4" xfId="6" applyNumberFormat="1" applyFont="1" applyFill="1" applyBorder="1" applyAlignment="1">
      <alignment vertical="center"/>
    </xf>
    <xf numFmtId="0" fontId="7" fillId="3" borderId="3" xfId="0" applyFont="1" applyFill="1" applyBorder="1"/>
    <xf numFmtId="164" fontId="3" fillId="0" borderId="0" xfId="0" applyNumberFormat="1" applyFont="1" applyAlignment="1">
      <alignment horizontal="center" vertical="center" wrapText="1"/>
    </xf>
    <xf numFmtId="164" fontId="4" fillId="0" borderId="0" xfId="0" applyNumberFormat="1" applyFont="1"/>
    <xf numFmtId="164" fontId="9" fillId="0" borderId="0" xfId="0" applyNumberFormat="1" applyFont="1" applyAlignment="1">
      <alignment horizontal="left" wrapText="1"/>
    </xf>
    <xf numFmtId="10" fontId="3" fillId="0" borderId="0" xfId="0" applyNumberFormat="1" applyFont="1" applyAlignment="1">
      <alignment horizontal="center" vertical="center" wrapText="1"/>
    </xf>
    <xf numFmtId="10" fontId="4" fillId="0" borderId="0" xfId="0" applyNumberFormat="1" applyFont="1"/>
    <xf numFmtId="10" fontId="7" fillId="3" borderId="2" xfId="2" applyNumberFormat="1" applyFont="1" applyFill="1" applyBorder="1" applyAlignment="1">
      <alignment vertical="center"/>
    </xf>
    <xf numFmtId="10" fontId="9" fillId="0" borderId="0" xfId="0" applyNumberFormat="1" applyFont="1" applyAlignment="1">
      <alignment horizontal="left" wrapText="1"/>
    </xf>
    <xf numFmtId="165" fontId="12" fillId="3" borderId="1" xfId="2" applyNumberFormat="1" applyFont="1" applyFill="1" applyBorder="1" applyAlignment="1">
      <alignment vertical="center"/>
    </xf>
    <xf numFmtId="0" fontId="9" fillId="0" borderId="0" xfId="0" applyFont="1" applyAlignment="1">
      <alignment horizontal="left" wrapText="1"/>
    </xf>
    <xf numFmtId="0" fontId="9" fillId="0" borderId="0" xfId="0" applyFont="1" applyAlignment="1">
      <alignment horizontal="left" wrapText="1"/>
    </xf>
    <xf numFmtId="0" fontId="4" fillId="0" borderId="8" xfId="0" applyFont="1" applyBorder="1"/>
    <xf numFmtId="0" fontId="4" fillId="0" borderId="5" xfId="0" applyFont="1" applyBorder="1"/>
    <xf numFmtId="164" fontId="4" fillId="0" borderId="5" xfId="0" applyNumberFormat="1" applyFont="1" applyBorder="1"/>
    <xf numFmtId="10" fontId="4" fillId="0" borderId="5" xfId="0" applyNumberFormat="1" applyFont="1" applyBorder="1"/>
    <xf numFmtId="0" fontId="4" fillId="0" borderId="9" xfId="0" applyFont="1" applyBorder="1"/>
    <xf numFmtId="0" fontId="14" fillId="0" borderId="3" xfId="0" applyFont="1" applyBorder="1" applyAlignment="1">
      <alignment horizontal="left" wrapText="1"/>
    </xf>
    <xf numFmtId="0" fontId="14" fillId="0" borderId="6" xfId="0" applyFont="1" applyBorder="1" applyAlignment="1">
      <alignment horizontal="left" wrapText="1"/>
    </xf>
    <xf numFmtId="164" fontId="4" fillId="0" borderId="1" xfId="0" applyNumberFormat="1" applyFont="1" applyBorder="1" applyAlignment="1">
      <alignment horizontal="right" wrapText="1"/>
    </xf>
    <xf numFmtId="164" fontId="4" fillId="0" borderId="15" xfId="0" applyNumberFormat="1" applyFont="1" applyBorder="1" applyAlignment="1">
      <alignment horizontal="right" wrapText="1"/>
    </xf>
    <xf numFmtId="164" fontId="4" fillId="0" borderId="0" xfId="0" applyNumberFormat="1" applyFont="1" applyBorder="1" applyAlignment="1">
      <alignment horizontal="right" wrapText="1"/>
    </xf>
    <xf numFmtId="0" fontId="5" fillId="2" borderId="10" xfId="1" applyFont="1" applyFill="1" applyBorder="1" applyAlignment="1">
      <alignment horizontal="center" vertical="center" wrapText="1"/>
    </xf>
    <xf numFmtId="0" fontId="5" fillId="2" borderId="14" xfId="1" applyFont="1" applyFill="1" applyBorder="1" applyAlignment="1">
      <alignment horizontal="center" vertical="center" wrapText="1"/>
    </xf>
    <xf numFmtId="164" fontId="5" fillId="2" borderId="14" xfId="1" applyNumberFormat="1" applyFont="1" applyFill="1" applyBorder="1" applyAlignment="1">
      <alignment horizontal="center" vertical="center" wrapText="1"/>
    </xf>
    <xf numFmtId="10" fontId="5" fillId="2" borderId="11" xfId="1" applyNumberFormat="1" applyFont="1" applyFill="1" applyBorder="1" applyAlignment="1">
      <alignment horizontal="center" vertical="center" wrapText="1"/>
    </xf>
    <xf numFmtId="164" fontId="5" fillId="2" borderId="13" xfId="1" applyNumberFormat="1" applyFont="1" applyFill="1" applyBorder="1" applyAlignment="1">
      <alignment horizontal="center" vertical="center" wrapText="1"/>
    </xf>
    <xf numFmtId="0" fontId="14" fillId="0" borderId="16" xfId="0" applyFont="1" applyBorder="1" applyAlignment="1">
      <alignment horizontal="left" wrapText="1"/>
    </xf>
    <xf numFmtId="164" fontId="4" fillId="0" borderId="17" xfId="0" applyNumberFormat="1" applyFont="1" applyBorder="1" applyAlignment="1">
      <alignment horizontal="right" wrapText="1"/>
    </xf>
    <xf numFmtId="0" fontId="4" fillId="0" borderId="10" xfId="0" applyFont="1" applyBorder="1" applyAlignment="1">
      <alignment horizontal="left" wrapText="1"/>
    </xf>
    <xf numFmtId="0" fontId="13" fillId="2" borderId="14" xfId="1" applyFont="1" applyFill="1" applyBorder="1" applyAlignment="1">
      <alignment horizontal="center" vertical="center" wrapText="1"/>
    </xf>
    <xf numFmtId="164" fontId="13" fillId="2" borderId="14" xfId="1" applyNumberFormat="1" applyFont="1" applyFill="1" applyBorder="1" applyAlignment="1">
      <alignment horizontal="center" vertical="center" wrapText="1"/>
    </xf>
    <xf numFmtId="164" fontId="13" fillId="2" borderId="13" xfId="1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right" wrapText="1"/>
    </xf>
    <xf numFmtId="164" fontId="4" fillId="0" borderId="7" xfId="0" applyNumberFormat="1" applyFont="1" applyBorder="1" applyAlignment="1">
      <alignment horizontal="right" wrapText="1"/>
    </xf>
    <xf numFmtId="164" fontId="4" fillId="0" borderId="18" xfId="0" applyNumberFormat="1" applyFont="1" applyBorder="1" applyAlignment="1">
      <alignment horizontal="right" wrapText="1"/>
    </xf>
    <xf numFmtId="0" fontId="7" fillId="3" borderId="0" xfId="0" applyFont="1" applyFill="1" applyBorder="1" applyAlignment="1">
      <alignment horizontal="center" vertical="center" wrapText="1"/>
    </xf>
    <xf numFmtId="3" fontId="10" fillId="3" borderId="0" xfId="4" applyNumberFormat="1" applyFont="1" applyFill="1" applyBorder="1" applyAlignment="1">
      <alignment horizontal="right" vertical="center"/>
    </xf>
    <xf numFmtId="165" fontId="12" fillId="3" borderId="0" xfId="2" applyNumberFormat="1" applyFont="1" applyFill="1" applyBorder="1" applyAlignment="1">
      <alignment vertical="center"/>
    </xf>
    <xf numFmtId="10" fontId="7" fillId="3" borderId="0" xfId="2" applyNumberFormat="1" applyFont="1" applyFill="1" applyBorder="1" applyAlignment="1">
      <alignment vertical="center"/>
    </xf>
    <xf numFmtId="10" fontId="7" fillId="3" borderId="1" xfId="2" applyNumberFormat="1" applyFont="1" applyFill="1" applyBorder="1" applyAlignment="1">
      <alignment vertical="center"/>
    </xf>
    <xf numFmtId="0" fontId="7" fillId="3" borderId="21" xfId="1" applyFont="1" applyFill="1" applyBorder="1" applyAlignment="1">
      <alignment vertical="center"/>
    </xf>
    <xf numFmtId="164" fontId="7" fillId="3" borderId="27" xfId="6" applyNumberFormat="1" applyFont="1" applyFill="1" applyBorder="1" applyAlignment="1">
      <alignment vertical="center"/>
    </xf>
    <xf numFmtId="164" fontId="7" fillId="4" borderId="20" xfId="1" applyNumberFormat="1" applyFont="1" applyFill="1" applyBorder="1" applyAlignment="1">
      <alignment vertical="center"/>
    </xf>
    <xf numFmtId="0" fontId="17" fillId="0" borderId="0" xfId="0" applyFont="1"/>
    <xf numFmtId="0" fontId="19" fillId="0" borderId="0" xfId="0" applyFont="1"/>
    <xf numFmtId="164" fontId="19" fillId="0" borderId="0" xfId="0" applyNumberFormat="1" applyFont="1"/>
    <xf numFmtId="10" fontId="19" fillId="0" borderId="0" xfId="0" applyNumberFormat="1" applyFont="1"/>
    <xf numFmtId="0" fontId="13" fillId="2" borderId="14" xfId="1" applyFont="1" applyFill="1" applyBorder="1" applyAlignment="1">
      <alignment horizontal="left" vertical="center" wrapText="1"/>
    </xf>
    <xf numFmtId="164" fontId="7" fillId="3" borderId="30" xfId="0" applyNumberFormat="1" applyFont="1" applyFill="1" applyBorder="1" applyAlignment="1">
      <alignment horizontal="right" wrapText="1"/>
    </xf>
    <xf numFmtId="164" fontId="7" fillId="3" borderId="7" xfId="0" applyNumberFormat="1" applyFont="1" applyFill="1" applyBorder="1" applyAlignment="1">
      <alignment horizontal="right" wrapText="1"/>
    </xf>
    <xf numFmtId="0" fontId="20" fillId="0" borderId="0" xfId="0" applyFont="1" applyAlignment="1">
      <alignment horizontal="left" vertical="center" wrapText="1"/>
    </xf>
    <xf numFmtId="0" fontId="11" fillId="0" borderId="28" xfId="0" applyFont="1" applyBorder="1" applyAlignment="1">
      <alignment horizontal="right" wrapText="1"/>
    </xf>
    <xf numFmtId="0" fontId="11" fillId="0" borderId="12" xfId="0" applyFont="1" applyBorder="1" applyAlignment="1">
      <alignment horizontal="right" wrapText="1"/>
    </xf>
    <xf numFmtId="0" fontId="11" fillId="0" borderId="29" xfId="0" applyFont="1" applyBorder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6" fillId="3" borderId="25" xfId="1" applyFont="1" applyFill="1" applyBorder="1" applyAlignment="1">
      <alignment horizontal="left" vertical="center" wrapText="1"/>
    </xf>
    <xf numFmtId="0" fontId="6" fillId="3" borderId="26" xfId="1" applyFont="1" applyFill="1" applyBorder="1" applyAlignment="1">
      <alignment horizontal="left" vertical="center" wrapText="1"/>
    </xf>
    <xf numFmtId="0" fontId="6" fillId="3" borderId="19" xfId="1" applyFont="1" applyFill="1" applyBorder="1" applyAlignment="1">
      <alignment horizontal="left" vertical="center" wrapText="1"/>
    </xf>
    <xf numFmtId="0" fontId="6" fillId="3" borderId="22" xfId="1" applyFont="1" applyFill="1" applyBorder="1" applyAlignment="1">
      <alignment horizontal="left"/>
    </xf>
    <xf numFmtId="0" fontId="6" fillId="3" borderId="23" xfId="1" applyFont="1" applyFill="1" applyBorder="1" applyAlignment="1">
      <alignment horizontal="left"/>
    </xf>
    <xf numFmtId="0" fontId="6" fillId="3" borderId="24" xfId="1" applyFont="1" applyFill="1" applyBorder="1" applyAlignment="1">
      <alignment horizontal="left"/>
    </xf>
    <xf numFmtId="0" fontId="7" fillId="3" borderId="2" xfId="2" applyNumberFormat="1" applyFont="1" applyFill="1" applyBorder="1" applyAlignment="1">
      <alignment vertical="center"/>
    </xf>
    <xf numFmtId="0" fontId="22" fillId="0" borderId="0" xfId="0" applyFont="1"/>
  </cellXfs>
  <cellStyles count="7">
    <cellStyle name="Comma 2" xfId="2" xr:uid="{7D2EB4C9-9A24-4475-9958-F002959B812D}"/>
    <cellStyle name="Moneda" xfId="6" builtinId="4"/>
    <cellStyle name="Normal" xfId="0" builtinId="0"/>
    <cellStyle name="Normal 2" xfId="1" xr:uid="{51A0DB37-BF49-4933-86B5-4412E2BB47E4}"/>
    <cellStyle name="Normal 2 2 2" xfId="4" xr:uid="{DC96A7FF-14C1-495B-A510-3D5A085691E2}"/>
    <cellStyle name="Normal 3" xfId="5" xr:uid="{97C3D765-BD76-4248-9AC7-CD961C003F6B}"/>
    <cellStyle name="Percent 2" xfId="3" xr:uid="{DDB790F9-0410-4F21-A447-8171E92F07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2</xdr:col>
      <xdr:colOff>15875</xdr:colOff>
      <xdr:row>4</xdr:row>
      <xdr:rowOff>15875</xdr:rowOff>
    </xdr:to>
    <xdr:pic>
      <xdr:nvPicPr>
        <xdr:cNvPr id="2" name="srtImg" descr="https://www.explore.ms/images/sort_blank.gif">
          <a:extLst>
            <a:ext uri="{FF2B5EF4-FFF2-40B4-BE49-F238E27FC236}">
              <a16:creationId xmlns:a16="http://schemas.microsoft.com/office/drawing/2014/main" id="{A3BC2774-3173-42D7-859B-46C69C8B97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0475" y="3619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15875</xdr:colOff>
      <xdr:row>4</xdr:row>
      <xdr:rowOff>15875</xdr:rowOff>
    </xdr:to>
    <xdr:pic>
      <xdr:nvPicPr>
        <xdr:cNvPr id="3" name="srtImg" descr="https://www.explore.ms/images/sort_blank.gif">
          <a:extLst>
            <a:ext uri="{FF2B5EF4-FFF2-40B4-BE49-F238E27FC236}">
              <a16:creationId xmlns:a16="http://schemas.microsoft.com/office/drawing/2014/main" id="{127EED2B-3476-46BD-B06B-8A153C51CD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050" y="3619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15875</xdr:colOff>
      <xdr:row>4</xdr:row>
      <xdr:rowOff>15875</xdr:rowOff>
    </xdr:to>
    <xdr:pic>
      <xdr:nvPicPr>
        <xdr:cNvPr id="4" name="srtImg" descr="https://www.explore.ms/images/sort_blank.gif">
          <a:extLst>
            <a:ext uri="{FF2B5EF4-FFF2-40B4-BE49-F238E27FC236}">
              <a16:creationId xmlns:a16="http://schemas.microsoft.com/office/drawing/2014/main" id="{B2B8115E-A856-48BE-BEA4-9822F7D2B9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0475" y="3619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15875</xdr:colOff>
      <xdr:row>4</xdr:row>
      <xdr:rowOff>15875</xdr:rowOff>
    </xdr:to>
    <xdr:pic>
      <xdr:nvPicPr>
        <xdr:cNvPr id="5" name="srtImg" descr="https://www.explore.ms/images/sort_blank.gif">
          <a:extLst>
            <a:ext uri="{FF2B5EF4-FFF2-40B4-BE49-F238E27FC236}">
              <a16:creationId xmlns:a16="http://schemas.microsoft.com/office/drawing/2014/main" id="{BF3ADBD3-3F5F-40B6-BC47-9951114121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050" y="3619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2</xdr:col>
      <xdr:colOff>0</xdr:colOff>
      <xdr:row>47</xdr:row>
      <xdr:rowOff>0</xdr:rowOff>
    </xdr:from>
    <xdr:ext cx="15875" cy="15875"/>
    <xdr:pic>
      <xdr:nvPicPr>
        <xdr:cNvPr id="6" name="srtImg" descr="https://www.explore.ms/images/sort_blank.gif">
          <a:extLst>
            <a:ext uri="{FF2B5EF4-FFF2-40B4-BE49-F238E27FC236}">
              <a16:creationId xmlns:a16="http://schemas.microsoft.com/office/drawing/2014/main" id="{BA359C9C-531E-48CC-93FA-11E93DF1A5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38100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47</xdr:row>
      <xdr:rowOff>0</xdr:rowOff>
    </xdr:from>
    <xdr:ext cx="15875" cy="15875"/>
    <xdr:pic>
      <xdr:nvPicPr>
        <xdr:cNvPr id="7" name="srtImg" descr="https://www.explore.ms/images/sort_blank.gif">
          <a:extLst>
            <a:ext uri="{FF2B5EF4-FFF2-40B4-BE49-F238E27FC236}">
              <a16:creationId xmlns:a16="http://schemas.microsoft.com/office/drawing/2014/main" id="{123189BE-132C-4715-83E1-806B16B20B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38100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47</xdr:row>
      <xdr:rowOff>0</xdr:rowOff>
    </xdr:from>
    <xdr:ext cx="15875" cy="15875"/>
    <xdr:pic>
      <xdr:nvPicPr>
        <xdr:cNvPr id="8" name="srtImg" descr="https://www.explore.ms/images/sort_blank.gif">
          <a:extLst>
            <a:ext uri="{FF2B5EF4-FFF2-40B4-BE49-F238E27FC236}">
              <a16:creationId xmlns:a16="http://schemas.microsoft.com/office/drawing/2014/main" id="{9F316495-1A71-4470-A0D9-AF2351D2FC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38100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47</xdr:row>
      <xdr:rowOff>0</xdr:rowOff>
    </xdr:from>
    <xdr:ext cx="15875" cy="15875"/>
    <xdr:pic>
      <xdr:nvPicPr>
        <xdr:cNvPr id="9" name="srtImg" descr="https://www.explore.ms/images/sort_blank.gif">
          <a:extLst>
            <a:ext uri="{FF2B5EF4-FFF2-40B4-BE49-F238E27FC236}">
              <a16:creationId xmlns:a16="http://schemas.microsoft.com/office/drawing/2014/main" id="{5D35DEF4-1633-42A5-AFA3-E31801B568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38100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49</xdr:row>
      <xdr:rowOff>0</xdr:rowOff>
    </xdr:from>
    <xdr:ext cx="15875" cy="15875"/>
    <xdr:pic>
      <xdr:nvPicPr>
        <xdr:cNvPr id="10" name="srtImg" descr="https://www.explore.ms/images/sort_blank.gif">
          <a:extLst>
            <a:ext uri="{FF2B5EF4-FFF2-40B4-BE49-F238E27FC236}">
              <a16:creationId xmlns:a16="http://schemas.microsoft.com/office/drawing/2014/main" id="{26BAAEA4-966A-45AA-B6A2-0B9FB2DBC8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6467475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49</xdr:row>
      <xdr:rowOff>0</xdr:rowOff>
    </xdr:from>
    <xdr:ext cx="15875" cy="15875"/>
    <xdr:pic>
      <xdr:nvPicPr>
        <xdr:cNvPr id="11" name="srtImg" descr="https://www.explore.ms/images/sort_blank.gif">
          <a:extLst>
            <a:ext uri="{FF2B5EF4-FFF2-40B4-BE49-F238E27FC236}">
              <a16:creationId xmlns:a16="http://schemas.microsoft.com/office/drawing/2014/main" id="{1159312B-E351-40FB-92AE-E7662FE5D9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6467475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49</xdr:row>
      <xdr:rowOff>0</xdr:rowOff>
    </xdr:from>
    <xdr:ext cx="15875" cy="15875"/>
    <xdr:pic>
      <xdr:nvPicPr>
        <xdr:cNvPr id="12" name="srtImg" descr="https://www.explore.ms/images/sort_blank.gif">
          <a:extLst>
            <a:ext uri="{FF2B5EF4-FFF2-40B4-BE49-F238E27FC236}">
              <a16:creationId xmlns:a16="http://schemas.microsoft.com/office/drawing/2014/main" id="{86886BEA-B7BF-4C6A-ACC5-1D939401C5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6467475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49</xdr:row>
      <xdr:rowOff>0</xdr:rowOff>
    </xdr:from>
    <xdr:ext cx="15875" cy="15875"/>
    <xdr:pic>
      <xdr:nvPicPr>
        <xdr:cNvPr id="13" name="srtImg" descr="https://www.explore.ms/images/sort_blank.gif">
          <a:extLst>
            <a:ext uri="{FF2B5EF4-FFF2-40B4-BE49-F238E27FC236}">
              <a16:creationId xmlns:a16="http://schemas.microsoft.com/office/drawing/2014/main" id="{0B4A7D2C-4E41-47FC-A69E-518E55C8E0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6467475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35</xdr:row>
      <xdr:rowOff>0</xdr:rowOff>
    </xdr:from>
    <xdr:ext cx="15875" cy="15875"/>
    <xdr:pic>
      <xdr:nvPicPr>
        <xdr:cNvPr id="22" name="srtImg" descr="https://www.explore.ms/images/sort_blank.gif">
          <a:extLst>
            <a:ext uri="{FF2B5EF4-FFF2-40B4-BE49-F238E27FC236}">
              <a16:creationId xmlns:a16="http://schemas.microsoft.com/office/drawing/2014/main" id="{763AB605-FDA3-4F42-9B19-2008D1C190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8180" y="892302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35</xdr:row>
      <xdr:rowOff>0</xdr:rowOff>
    </xdr:from>
    <xdr:ext cx="15875" cy="15875"/>
    <xdr:pic>
      <xdr:nvPicPr>
        <xdr:cNvPr id="23" name="srtImg" descr="https://www.explore.ms/images/sort_blank.gif">
          <a:extLst>
            <a:ext uri="{FF2B5EF4-FFF2-40B4-BE49-F238E27FC236}">
              <a16:creationId xmlns:a16="http://schemas.microsoft.com/office/drawing/2014/main" id="{5CBE1BA5-2ED8-4A39-8DC3-B5A8530B5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0660" y="892302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35</xdr:row>
      <xdr:rowOff>0</xdr:rowOff>
    </xdr:from>
    <xdr:ext cx="15875" cy="15875"/>
    <xdr:pic>
      <xdr:nvPicPr>
        <xdr:cNvPr id="24" name="srtImg" descr="https://www.explore.ms/images/sort_blank.gif">
          <a:extLst>
            <a:ext uri="{FF2B5EF4-FFF2-40B4-BE49-F238E27FC236}">
              <a16:creationId xmlns:a16="http://schemas.microsoft.com/office/drawing/2014/main" id="{A861522E-C0FA-4B82-9FD3-B8BC2DFCCA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8180" y="892302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0</xdr:colOff>
      <xdr:row>35</xdr:row>
      <xdr:rowOff>0</xdr:rowOff>
    </xdr:from>
    <xdr:ext cx="15875" cy="15875"/>
    <xdr:pic>
      <xdr:nvPicPr>
        <xdr:cNvPr id="25" name="srtImg" descr="https://www.explore.ms/images/sort_blank.gif">
          <a:extLst>
            <a:ext uri="{FF2B5EF4-FFF2-40B4-BE49-F238E27FC236}">
              <a16:creationId xmlns:a16="http://schemas.microsoft.com/office/drawing/2014/main" id="{E288CB23-5F7B-4446-93FD-E3AA43CC8E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0660" y="8923020"/>
          <a:ext cx="15875" cy="1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84E89-4C41-48CB-8280-9B5B5BA470C4}">
  <dimension ref="B1:I54"/>
  <sheetViews>
    <sheetView tabSelected="1" topLeftCell="A22" workbookViewId="0">
      <selection activeCell="F7" sqref="F7"/>
    </sheetView>
  </sheetViews>
  <sheetFormatPr baseColWidth="10" defaultColWidth="11.5546875" defaultRowHeight="14.25" customHeight="1" x14ac:dyDescent="0.25"/>
  <cols>
    <col min="1" max="1" width="11.5546875" style="2"/>
    <col min="2" max="2" width="53.88671875" style="2" customWidth="1"/>
    <col min="3" max="4" width="12.6640625" style="2" bestFit="1" customWidth="1"/>
    <col min="5" max="5" width="12.5546875" style="17" customWidth="1"/>
    <col min="6" max="7" width="13" style="20" customWidth="1"/>
    <col min="8" max="8" width="14.6640625" style="2" customWidth="1"/>
    <col min="9" max="9" width="20.5546875" style="2" customWidth="1"/>
    <col min="10" max="16384" width="11.5546875" style="2"/>
  </cols>
  <sheetData>
    <row r="1" spans="2:9" ht="55.2" customHeight="1" x14ac:dyDescent="0.25">
      <c r="B1" s="69" t="s">
        <v>64</v>
      </c>
      <c r="C1" s="69"/>
      <c r="D1" s="69"/>
      <c r="E1" s="69"/>
      <c r="F1" s="69"/>
      <c r="G1" s="69"/>
      <c r="H1" s="69"/>
    </row>
    <row r="2" spans="2:9" ht="15.6" x14ac:dyDescent="0.25">
      <c r="B2" s="1"/>
      <c r="C2" s="1"/>
      <c r="D2" s="1"/>
      <c r="E2" s="16"/>
      <c r="F2" s="19"/>
      <c r="G2" s="19"/>
      <c r="H2" s="1"/>
    </row>
    <row r="3" spans="2:9" ht="15.6" x14ac:dyDescent="0.25">
      <c r="B3" s="12" t="s">
        <v>65</v>
      </c>
      <c r="C3" s="1"/>
      <c r="D3" s="1"/>
      <c r="E3" s="16"/>
      <c r="F3" s="19"/>
      <c r="G3" s="19"/>
      <c r="H3" s="1"/>
    </row>
    <row r="4" spans="2:9" ht="14.4" thickBot="1" x14ac:dyDescent="0.3"/>
    <row r="5" spans="2:9" ht="38.4" thickBot="1" x14ac:dyDescent="0.3">
      <c r="B5" s="36" t="s">
        <v>0</v>
      </c>
      <c r="C5" s="37" t="s">
        <v>1</v>
      </c>
      <c r="D5" s="37" t="s">
        <v>2</v>
      </c>
      <c r="E5" s="38" t="s">
        <v>66</v>
      </c>
      <c r="F5" s="39" t="s">
        <v>69</v>
      </c>
      <c r="G5" s="39" t="s">
        <v>68</v>
      </c>
      <c r="H5" s="40" t="s">
        <v>76</v>
      </c>
    </row>
    <row r="6" spans="2:9" ht="25.95" customHeight="1" x14ac:dyDescent="0.25">
      <c r="B6" s="74" t="s">
        <v>3</v>
      </c>
      <c r="C6" s="75"/>
      <c r="D6" s="75"/>
      <c r="E6" s="75"/>
      <c r="F6" s="75"/>
      <c r="G6" s="75"/>
      <c r="H6" s="76"/>
    </row>
    <row r="7" spans="2:9" s="5" customFormat="1" ht="14.25" customHeight="1" x14ac:dyDescent="0.25">
      <c r="B7" s="13" t="s">
        <v>4</v>
      </c>
      <c r="C7" s="3" t="s">
        <v>5</v>
      </c>
      <c r="D7" s="4">
        <v>2000</v>
      </c>
      <c r="E7" s="23">
        <v>59.165999999999997</v>
      </c>
      <c r="F7" s="21"/>
      <c r="G7" s="77"/>
      <c r="H7" s="14" t="str">
        <f>IF(F7="","",(D7*E7)*(1-F7))</f>
        <v/>
      </c>
    </row>
    <row r="8" spans="2:9" s="5" customFormat="1" ht="13.8" x14ac:dyDescent="0.25">
      <c r="B8" s="13" t="s">
        <v>6</v>
      </c>
      <c r="C8" s="6" t="s">
        <v>7</v>
      </c>
      <c r="D8" s="4">
        <v>850</v>
      </c>
      <c r="E8" s="23">
        <v>93.312000000000012</v>
      </c>
      <c r="F8" s="21"/>
      <c r="G8" s="21"/>
      <c r="H8" s="14" t="str">
        <f t="shared" ref="H8:H11" si="0">IF(F8="","",(D8*E8)*(1-F8))</f>
        <v/>
      </c>
      <c r="I8" s="7"/>
    </row>
    <row r="9" spans="2:9" s="5" customFormat="1" ht="13.8" x14ac:dyDescent="0.25">
      <c r="B9" s="13" t="s">
        <v>8</v>
      </c>
      <c r="C9" s="6" t="s">
        <v>9</v>
      </c>
      <c r="D9" s="4">
        <v>1</v>
      </c>
      <c r="E9" s="23">
        <v>25.439999999999998</v>
      </c>
      <c r="F9" s="21"/>
      <c r="G9" s="21"/>
      <c r="H9" s="14" t="str">
        <f t="shared" si="0"/>
        <v/>
      </c>
    </row>
    <row r="10" spans="2:9" s="5" customFormat="1" ht="13.8" x14ac:dyDescent="0.25">
      <c r="B10" s="13" t="s">
        <v>10</v>
      </c>
      <c r="C10" s="6" t="s">
        <v>11</v>
      </c>
      <c r="D10" s="4">
        <v>50000</v>
      </c>
      <c r="E10" s="23">
        <v>0</v>
      </c>
      <c r="F10" s="21"/>
      <c r="G10" s="21"/>
      <c r="H10" s="14" t="str">
        <f t="shared" si="0"/>
        <v/>
      </c>
    </row>
    <row r="11" spans="2:9" s="5" customFormat="1" ht="13.8" x14ac:dyDescent="0.25">
      <c r="B11" s="13" t="s">
        <v>12</v>
      </c>
      <c r="C11" s="8" t="s">
        <v>13</v>
      </c>
      <c r="D11" s="4">
        <v>1</v>
      </c>
      <c r="E11" s="23">
        <v>0</v>
      </c>
      <c r="F11" s="54"/>
      <c r="G11" s="54"/>
      <c r="H11" s="14" t="str">
        <f t="shared" si="0"/>
        <v/>
      </c>
    </row>
    <row r="12" spans="2:9" s="5" customFormat="1" ht="13.8" x14ac:dyDescent="0.25">
      <c r="B12" s="55"/>
      <c r="C12" s="50"/>
      <c r="D12" s="51"/>
      <c r="E12" s="52"/>
      <c r="F12" s="53"/>
      <c r="G12" s="53"/>
      <c r="H12" s="56"/>
    </row>
    <row r="13" spans="2:9" s="5" customFormat="1" ht="13.8" x14ac:dyDescent="0.25">
      <c r="B13" s="71" t="s">
        <v>67</v>
      </c>
      <c r="C13" s="72"/>
      <c r="D13" s="72"/>
      <c r="E13" s="72"/>
      <c r="F13" s="72"/>
      <c r="G13" s="72"/>
      <c r="H13" s="73"/>
    </row>
    <row r="14" spans="2:9" s="5" customFormat="1" ht="13.8" x14ac:dyDescent="0.25">
      <c r="B14" s="13" t="s">
        <v>14</v>
      </c>
      <c r="C14" s="6" t="s">
        <v>15</v>
      </c>
      <c r="D14" s="9">
        <v>1</v>
      </c>
      <c r="E14" s="23">
        <v>21.36</v>
      </c>
      <c r="F14" s="21"/>
      <c r="G14" s="21"/>
      <c r="H14" s="14" t="str">
        <f t="shared" ref="H14:H34" si="1">IF(F14="","",(D14*E14)*(1-F14))</f>
        <v/>
      </c>
    </row>
    <row r="15" spans="2:9" s="5" customFormat="1" ht="13.8" x14ac:dyDescent="0.25">
      <c r="B15" s="13" t="s">
        <v>16</v>
      </c>
      <c r="C15" s="6" t="s">
        <v>17</v>
      </c>
      <c r="D15" s="9">
        <v>1</v>
      </c>
      <c r="E15" s="23">
        <v>6.24</v>
      </c>
      <c r="F15" s="21"/>
      <c r="G15" s="21"/>
      <c r="H15" s="14" t="str">
        <f t="shared" si="1"/>
        <v/>
      </c>
    </row>
    <row r="16" spans="2:9" s="5" customFormat="1" ht="13.8" x14ac:dyDescent="0.25">
      <c r="B16" s="13" t="s">
        <v>18</v>
      </c>
      <c r="C16" s="6" t="s">
        <v>19</v>
      </c>
      <c r="D16" s="9">
        <v>2</v>
      </c>
      <c r="E16" s="23">
        <v>401</v>
      </c>
      <c r="F16" s="21"/>
      <c r="G16" s="21"/>
      <c r="H16" s="14" t="str">
        <f t="shared" si="1"/>
        <v/>
      </c>
    </row>
    <row r="17" spans="2:8" s="5" customFormat="1" ht="13.8" x14ac:dyDescent="0.25">
      <c r="B17" s="13" t="s">
        <v>20</v>
      </c>
      <c r="C17" s="6" t="s">
        <v>21</v>
      </c>
      <c r="D17" s="9">
        <v>80</v>
      </c>
      <c r="E17" s="23">
        <v>43.32</v>
      </c>
      <c r="F17" s="21"/>
      <c r="G17" s="21"/>
      <c r="H17" s="14" t="str">
        <f t="shared" si="1"/>
        <v/>
      </c>
    </row>
    <row r="18" spans="2:8" s="5" customFormat="1" ht="13.8" x14ac:dyDescent="0.25">
      <c r="B18" s="13" t="s">
        <v>22</v>
      </c>
      <c r="C18" s="6" t="s">
        <v>23</v>
      </c>
      <c r="D18" s="9">
        <v>1</v>
      </c>
      <c r="E18" s="23">
        <v>98.76</v>
      </c>
      <c r="F18" s="21"/>
      <c r="G18" s="21"/>
      <c r="H18" s="14" t="str">
        <f t="shared" si="1"/>
        <v/>
      </c>
    </row>
    <row r="19" spans="2:8" s="5" customFormat="1" ht="13.8" x14ac:dyDescent="0.25">
      <c r="B19" s="15" t="s">
        <v>24</v>
      </c>
      <c r="C19" s="10" t="s">
        <v>25</v>
      </c>
      <c r="D19" s="9">
        <v>1</v>
      </c>
      <c r="E19" s="23">
        <v>2808</v>
      </c>
      <c r="F19" s="21"/>
      <c r="G19" s="21"/>
      <c r="H19" s="14" t="str">
        <f t="shared" si="1"/>
        <v/>
      </c>
    </row>
    <row r="20" spans="2:8" s="5" customFormat="1" ht="13.8" x14ac:dyDescent="0.25">
      <c r="B20" s="13" t="s">
        <v>26</v>
      </c>
      <c r="C20" s="6" t="s">
        <v>27</v>
      </c>
      <c r="D20" s="9">
        <v>5</v>
      </c>
      <c r="E20" s="23">
        <v>23.52</v>
      </c>
      <c r="F20" s="21"/>
      <c r="G20" s="21"/>
      <c r="H20" s="14" t="str">
        <f t="shared" si="1"/>
        <v/>
      </c>
    </row>
    <row r="21" spans="2:8" s="5" customFormat="1" ht="13.8" x14ac:dyDescent="0.25">
      <c r="B21" s="13" t="s">
        <v>28</v>
      </c>
      <c r="C21" s="6" t="s">
        <v>29</v>
      </c>
      <c r="D21" s="9">
        <v>3</v>
      </c>
      <c r="E21" s="23">
        <v>63</v>
      </c>
      <c r="F21" s="21"/>
      <c r="G21" s="21"/>
      <c r="H21" s="14" t="str">
        <f t="shared" si="1"/>
        <v/>
      </c>
    </row>
    <row r="22" spans="2:8" s="5" customFormat="1" ht="13.8" x14ac:dyDescent="0.25">
      <c r="B22" s="13" t="s">
        <v>30</v>
      </c>
      <c r="C22" s="6" t="s">
        <v>31</v>
      </c>
      <c r="D22" s="9">
        <v>1</v>
      </c>
      <c r="E22" s="23">
        <v>76</v>
      </c>
      <c r="F22" s="21"/>
      <c r="G22" s="21"/>
      <c r="H22" s="14" t="str">
        <f t="shared" si="1"/>
        <v/>
      </c>
    </row>
    <row r="23" spans="2:8" s="5" customFormat="1" ht="13.8" x14ac:dyDescent="0.25">
      <c r="B23" s="13" t="s">
        <v>32</v>
      </c>
      <c r="C23" s="6" t="s">
        <v>33</v>
      </c>
      <c r="D23" s="9">
        <v>16</v>
      </c>
      <c r="E23" s="23">
        <v>1432.8</v>
      </c>
      <c r="F23" s="21"/>
      <c r="G23" s="21"/>
      <c r="H23" s="14" t="str">
        <f t="shared" si="1"/>
        <v/>
      </c>
    </row>
    <row r="24" spans="2:8" s="5" customFormat="1" ht="13.8" x14ac:dyDescent="0.25">
      <c r="B24" s="13" t="s">
        <v>34</v>
      </c>
      <c r="C24" s="6" t="s">
        <v>35</v>
      </c>
      <c r="D24" s="9">
        <v>1</v>
      </c>
      <c r="E24" s="23">
        <v>32</v>
      </c>
      <c r="F24" s="21"/>
      <c r="G24" s="21"/>
      <c r="H24" s="14" t="str">
        <f t="shared" si="1"/>
        <v/>
      </c>
    </row>
    <row r="25" spans="2:8" s="5" customFormat="1" ht="13.8" x14ac:dyDescent="0.25">
      <c r="B25" s="13" t="s">
        <v>36</v>
      </c>
      <c r="C25" s="6" t="s">
        <v>37</v>
      </c>
      <c r="D25" s="9">
        <v>1</v>
      </c>
      <c r="E25" s="23">
        <v>28.458000000000002</v>
      </c>
      <c r="F25" s="21"/>
      <c r="G25" s="21"/>
      <c r="H25" s="14" t="str">
        <f t="shared" si="1"/>
        <v/>
      </c>
    </row>
    <row r="26" spans="2:8" s="5" customFormat="1" ht="13.8" x14ac:dyDescent="0.25">
      <c r="B26" s="13" t="s">
        <v>38</v>
      </c>
      <c r="C26" s="6" t="s">
        <v>39</v>
      </c>
      <c r="D26" s="9">
        <v>1</v>
      </c>
      <c r="E26" s="23">
        <v>33.480000000000004</v>
      </c>
      <c r="F26" s="21"/>
      <c r="G26" s="21"/>
      <c r="H26" s="14" t="str">
        <f t="shared" si="1"/>
        <v/>
      </c>
    </row>
    <row r="27" spans="2:8" s="5" customFormat="1" ht="13.8" x14ac:dyDescent="0.25">
      <c r="B27" s="13" t="s">
        <v>40</v>
      </c>
      <c r="C27" s="6" t="s">
        <v>41</v>
      </c>
      <c r="D27" s="9">
        <v>22</v>
      </c>
      <c r="E27" s="23">
        <v>24.719999999999995</v>
      </c>
      <c r="F27" s="21"/>
      <c r="G27" s="21"/>
      <c r="H27" s="14" t="str">
        <f t="shared" si="1"/>
        <v/>
      </c>
    </row>
    <row r="28" spans="2:8" s="5" customFormat="1" ht="13.8" x14ac:dyDescent="0.25">
      <c r="B28" s="13" t="s">
        <v>42</v>
      </c>
      <c r="C28" s="6" t="s">
        <v>43</v>
      </c>
      <c r="D28" s="9">
        <v>27</v>
      </c>
      <c r="E28" s="23">
        <v>69</v>
      </c>
      <c r="F28" s="21"/>
      <c r="G28" s="21"/>
      <c r="H28" s="14" t="str">
        <f t="shared" si="1"/>
        <v/>
      </c>
    </row>
    <row r="29" spans="2:8" s="5" customFormat="1" ht="13.8" x14ac:dyDescent="0.25">
      <c r="B29" s="13" t="s">
        <v>44</v>
      </c>
      <c r="C29" s="6" t="s">
        <v>45</v>
      </c>
      <c r="D29" s="9">
        <v>500</v>
      </c>
      <c r="E29" s="23">
        <v>12</v>
      </c>
      <c r="F29" s="21"/>
      <c r="G29" s="21"/>
      <c r="H29" s="14" t="str">
        <f t="shared" si="1"/>
        <v/>
      </c>
    </row>
    <row r="30" spans="2:8" s="5" customFormat="1" ht="13.8" x14ac:dyDescent="0.25">
      <c r="B30" s="13" t="s">
        <v>46</v>
      </c>
      <c r="C30" s="6" t="s">
        <v>47</v>
      </c>
      <c r="D30" s="9">
        <v>320</v>
      </c>
      <c r="E30" s="23">
        <v>44.1</v>
      </c>
      <c r="F30" s="21"/>
      <c r="G30" s="21"/>
      <c r="H30" s="14" t="str">
        <f t="shared" si="1"/>
        <v/>
      </c>
    </row>
    <row r="31" spans="2:8" s="5" customFormat="1" ht="13.8" x14ac:dyDescent="0.25">
      <c r="B31" s="13" t="s">
        <v>48</v>
      </c>
      <c r="C31" s="6" t="s">
        <v>49</v>
      </c>
      <c r="D31" s="9">
        <v>128</v>
      </c>
      <c r="E31" s="23">
        <v>8</v>
      </c>
      <c r="F31" s="21"/>
      <c r="G31" s="21"/>
      <c r="H31" s="14" t="str">
        <f t="shared" si="1"/>
        <v/>
      </c>
    </row>
    <row r="32" spans="2:8" s="5" customFormat="1" ht="13.8" x14ac:dyDescent="0.25">
      <c r="B32" s="13" t="s">
        <v>50</v>
      </c>
      <c r="C32" s="6" t="s">
        <v>51</v>
      </c>
      <c r="D32" s="9">
        <v>100</v>
      </c>
      <c r="E32" s="23">
        <v>58.2</v>
      </c>
      <c r="F32" s="21"/>
      <c r="G32" s="21"/>
      <c r="H32" s="14" t="str">
        <f t="shared" si="1"/>
        <v/>
      </c>
    </row>
    <row r="33" spans="2:8" s="5" customFormat="1" ht="13.8" x14ac:dyDescent="0.25">
      <c r="B33" s="13" t="s">
        <v>52</v>
      </c>
      <c r="C33" s="6" t="s">
        <v>53</v>
      </c>
      <c r="D33" s="9">
        <v>100</v>
      </c>
      <c r="E33" s="23">
        <v>6.84</v>
      </c>
      <c r="F33" s="21"/>
      <c r="G33" s="21"/>
      <c r="H33" s="14" t="str">
        <f t="shared" si="1"/>
        <v/>
      </c>
    </row>
    <row r="34" spans="2:8" s="5" customFormat="1" ht="13.8" x14ac:dyDescent="0.25">
      <c r="B34" s="13" t="s">
        <v>54</v>
      </c>
      <c r="C34" s="6" t="s">
        <v>55</v>
      </c>
      <c r="D34" s="9">
        <v>3</v>
      </c>
      <c r="E34" s="23">
        <v>348</v>
      </c>
      <c r="F34" s="21"/>
      <c r="G34" s="21"/>
      <c r="H34" s="14" t="str">
        <f t="shared" si="1"/>
        <v/>
      </c>
    </row>
    <row r="35" spans="2:8" ht="14.4" thickBot="1" x14ac:dyDescent="0.3">
      <c r="B35" s="26"/>
      <c r="C35" s="27"/>
      <c r="D35" s="27"/>
      <c r="E35" s="28"/>
      <c r="F35" s="29"/>
      <c r="G35" s="29"/>
      <c r="H35" s="30"/>
    </row>
    <row r="36" spans="2:8" ht="15" customHeight="1" thickBot="1" x14ac:dyDescent="0.3">
      <c r="B36" s="66" t="s">
        <v>56</v>
      </c>
      <c r="C36" s="67"/>
      <c r="D36" s="67"/>
      <c r="E36" s="67"/>
      <c r="F36" s="67"/>
      <c r="G36" s="68"/>
      <c r="H36" s="57"/>
    </row>
    <row r="37" spans="2:8" ht="13.8" x14ac:dyDescent="0.25">
      <c r="B37" s="70"/>
      <c r="C37" s="70"/>
      <c r="D37" s="70"/>
      <c r="E37" s="70"/>
      <c r="F37" s="70"/>
      <c r="G37" s="70"/>
      <c r="H37" s="70"/>
    </row>
    <row r="38" spans="2:8" ht="14.4" thickBot="1" x14ac:dyDescent="0.3">
      <c r="B38" s="24"/>
      <c r="C38" s="24"/>
      <c r="D38" s="24"/>
      <c r="E38" s="24"/>
      <c r="F38" s="24"/>
      <c r="G38" s="25"/>
      <c r="H38" s="24"/>
    </row>
    <row r="39" spans="2:8" ht="28.2" thickBot="1" x14ac:dyDescent="0.3">
      <c r="B39" s="43"/>
      <c r="C39" s="44" t="s">
        <v>60</v>
      </c>
      <c r="D39" s="44" t="s">
        <v>61</v>
      </c>
      <c r="E39" s="45" t="s">
        <v>62</v>
      </c>
      <c r="F39" s="46" t="s">
        <v>59</v>
      </c>
      <c r="G39" s="24"/>
    </row>
    <row r="40" spans="2:8" ht="15" x14ac:dyDescent="0.25">
      <c r="B40" s="41" t="s">
        <v>57</v>
      </c>
      <c r="C40" s="42"/>
      <c r="D40" s="42"/>
      <c r="E40" s="42"/>
      <c r="F40" s="49"/>
      <c r="G40" s="35"/>
      <c r="H40" s="24"/>
    </row>
    <row r="41" spans="2:8" ht="15" x14ac:dyDescent="0.25">
      <c r="B41" s="31" t="s">
        <v>58</v>
      </c>
      <c r="C41" s="33"/>
      <c r="D41" s="33"/>
      <c r="E41" s="33"/>
      <c r="F41" s="47"/>
      <c r="G41" s="35"/>
      <c r="H41" s="24"/>
    </row>
    <row r="42" spans="2:8" ht="15.6" thickBot="1" x14ac:dyDescent="0.3">
      <c r="B42" s="32" t="s">
        <v>63</v>
      </c>
      <c r="C42" s="34"/>
      <c r="D42" s="34"/>
      <c r="E42" s="34"/>
      <c r="F42" s="48"/>
      <c r="G42" s="35"/>
      <c r="H42" s="24"/>
    </row>
    <row r="43" spans="2:8" ht="13.8" x14ac:dyDescent="0.25">
      <c r="B43" s="24"/>
      <c r="C43" s="24"/>
      <c r="D43" s="24"/>
      <c r="E43" s="24"/>
      <c r="F43" s="24"/>
      <c r="G43" s="25"/>
      <c r="H43" s="24"/>
    </row>
    <row r="44" spans="2:8" ht="13.8" x14ac:dyDescent="0.25">
      <c r="B44" s="25"/>
      <c r="C44" s="25"/>
      <c r="D44" s="25"/>
      <c r="E44" s="25"/>
      <c r="F44" s="25"/>
      <c r="G44" s="25"/>
      <c r="H44" s="25"/>
    </row>
    <row r="45" spans="2:8" ht="15.6" x14ac:dyDescent="0.25">
      <c r="B45" s="12" t="s">
        <v>75</v>
      </c>
      <c r="C45" s="25"/>
      <c r="D45" s="25"/>
      <c r="E45" s="25"/>
      <c r="F45" s="25"/>
      <c r="G45" s="25"/>
      <c r="H45" s="25"/>
    </row>
    <row r="46" spans="2:8" ht="14.4" thickBot="1" x14ac:dyDescent="0.3">
      <c r="B46" s="11"/>
      <c r="C46" s="11"/>
      <c r="D46" s="11"/>
      <c r="E46" s="18"/>
      <c r="F46" s="22"/>
      <c r="G46" s="22"/>
      <c r="H46" s="11"/>
    </row>
    <row r="47" spans="2:8" ht="18.600000000000001" thickBot="1" x14ac:dyDescent="0.3">
      <c r="B47" s="62" t="s">
        <v>74</v>
      </c>
      <c r="C47" s="63"/>
      <c r="D47" s="11"/>
      <c r="E47" s="18"/>
      <c r="F47" s="22"/>
      <c r="G47" s="22"/>
      <c r="H47" s="11"/>
    </row>
    <row r="48" spans="2:8" ht="18.600000000000001" thickBot="1" x14ac:dyDescent="0.3">
      <c r="B48" s="62" t="s">
        <v>70</v>
      </c>
      <c r="C48" s="64"/>
    </row>
    <row r="50" spans="2:8" ht="20.399999999999999" customHeight="1" x14ac:dyDescent="0.3">
      <c r="B50" s="58" t="s">
        <v>71</v>
      </c>
      <c r="C50" s="59"/>
      <c r="D50" s="59"/>
      <c r="E50" s="60"/>
      <c r="F50" s="61"/>
      <c r="G50" s="61"/>
      <c r="H50" s="59"/>
    </row>
    <row r="51" spans="2:8" ht="18" customHeight="1" x14ac:dyDescent="0.25">
      <c r="B51" s="65" t="s">
        <v>72</v>
      </c>
      <c r="C51" s="65"/>
      <c r="D51" s="65"/>
      <c r="E51" s="65"/>
      <c r="F51" s="65"/>
      <c r="G51" s="65"/>
      <c r="H51" s="65"/>
    </row>
    <row r="52" spans="2:8" ht="18.600000000000001" customHeight="1" x14ac:dyDescent="0.25">
      <c r="B52" s="65" t="s">
        <v>73</v>
      </c>
      <c r="C52" s="65"/>
      <c r="D52" s="65"/>
      <c r="E52" s="65"/>
      <c r="F52" s="65"/>
      <c r="G52" s="65"/>
      <c r="H52" s="65"/>
    </row>
    <row r="54" spans="2:8" ht="14.25" customHeight="1" x14ac:dyDescent="0.3">
      <c r="B54" s="78" t="s">
        <v>77</v>
      </c>
    </row>
  </sheetData>
  <mergeCells count="7">
    <mergeCell ref="B51:H51"/>
    <mergeCell ref="B52:H52"/>
    <mergeCell ref="B36:G36"/>
    <mergeCell ref="B1:H1"/>
    <mergeCell ref="B37:H37"/>
    <mergeCell ref="B13:H13"/>
    <mergeCell ref="B6:H6"/>
  </mergeCells>
  <pageMargins left="0.7" right="0.7" top="0.75" bottom="0.75" header="0.3" footer="0.3"/>
  <pageSetup paperSize="9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55836E70A752242BB66C85834E01225" ma:contentTypeVersion="4" ma:contentTypeDescription="Crear nuevo documento." ma:contentTypeScope="" ma:versionID="06049d598800684454beff2e104503ac">
  <xsd:schema xmlns:xsd="http://www.w3.org/2001/XMLSchema" xmlns:xs="http://www.w3.org/2001/XMLSchema" xmlns:p="http://schemas.microsoft.com/office/2006/metadata/properties" xmlns:ns2="9affa881-55a5-4b84-96c5-995eab45a5c8" targetNamespace="http://schemas.microsoft.com/office/2006/metadata/properties" ma:root="true" ma:fieldsID="800e6d30160caee2670e447917af2f21" ns2:_="">
    <xsd:import namespace="9affa881-55a5-4b84-96c5-995eab45a5c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ffa881-55a5-4b84-96c5-995eab45a5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75EA31-8218-4D75-B8D5-7491D7339F4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C212D8-1A7C-475D-A37F-BB7D548D333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B2DD770-56DD-4997-BAFA-7873F58EFC84}"/>
</file>

<file path=docMetadata/LabelInfo.xml><?xml version="1.0" encoding="utf-8"?>
<clbl:labelList xmlns:clbl="http://schemas.microsoft.com/office/2020/mipLabelMetadata">
  <clbl:label id="{1a19d03a-48bc-4359-8038-5b5f6d5847c3}" enabled="1" method="Standard" siteId="{72f988bf-86f1-41af-91ab-2d7cd011db47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Suevia Outeda Sueiro</dc:creator>
  <cp:keywords/>
  <dc:description/>
  <cp:lastModifiedBy>Nuri Flores Mitjà</cp:lastModifiedBy>
  <cp:revision/>
  <dcterms:created xsi:type="dcterms:W3CDTF">2023-10-24T09:36:37Z</dcterms:created>
  <dcterms:modified xsi:type="dcterms:W3CDTF">2024-06-12T08:24:03Z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0x010100D55836E70A752242BB66C85834E01225</vt:lpwstr>
  </property>
</Properties>
</file>