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04"/>
  <workbookPr filterPrivacy="1"/>
  <xr:revisionPtr revIDLastSave="14" documentId="11_560281CB4633B543192B98EF874699882CA69B4A" xr6:coauthVersionLast="47" xr6:coauthVersionMax="47" xr10:uidLastSave="{6B2EB570-88E1-4125-82DF-83F7D3D5281A}"/>
  <bookViews>
    <workbookView xWindow="0" yWindow="0" windowWidth="22260" windowHeight="12645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0" i="1" l="1"/>
  <c r="C149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33" i="1"/>
  <c r="C129" i="1"/>
  <c r="C130" i="1"/>
  <c r="C131" i="1"/>
  <c r="C128" i="1"/>
  <c r="C120" i="1"/>
  <c r="C121" i="1"/>
  <c r="C122" i="1"/>
  <c r="C123" i="1"/>
  <c r="C124" i="1"/>
  <c r="C125" i="1"/>
  <c r="C126" i="1"/>
  <c r="C119" i="1"/>
  <c r="C113" i="1"/>
  <c r="C114" i="1"/>
  <c r="C115" i="1"/>
  <c r="C116" i="1"/>
  <c r="C117" i="1"/>
  <c r="C112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94" i="1"/>
  <c r="C83" i="1"/>
  <c r="C84" i="1"/>
  <c r="C85" i="1"/>
  <c r="C86" i="1"/>
  <c r="C87" i="1"/>
  <c r="C88" i="1"/>
  <c r="C89" i="1"/>
  <c r="C90" i="1"/>
  <c r="C91" i="1"/>
  <c r="C92" i="1"/>
  <c r="C82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6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26" i="1"/>
  <c r="C19" i="1"/>
  <c r="C20" i="1"/>
  <c r="C18" i="1"/>
</calcChain>
</file>

<file path=xl/sharedStrings.xml><?xml version="1.0" encoding="utf-8"?>
<sst xmlns="http://schemas.openxmlformats.org/spreadsheetml/2006/main" count="146" uniqueCount="146">
  <si>
    <t>Annex II.  BASE DE PREUS</t>
  </si>
  <si>
    <r>
      <rPr>
        <sz val="12"/>
        <color rgb="FF000000"/>
        <rFont val="Calibri"/>
        <scheme val="minor"/>
      </rPr>
      <t xml:space="preserve">Núm. Expedient: </t>
    </r>
    <r>
      <rPr>
        <b/>
        <sz val="12"/>
        <color rgb="FF000000"/>
        <rFont val="Calibri"/>
        <scheme val="minor"/>
      </rPr>
      <t>CSE/AH02/1101403965/25/PO</t>
    </r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</si>
  <si>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</si>
  <si>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</si>
  <si>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Al material s'aplica un descompte lineal per familia de productes. </t>
    </r>
  </si>
  <si>
    <t>Servei manteniments correctius - Base de Preus</t>
  </si>
  <si>
    <t>Mà d'obra (inclòs desplaçament)</t>
  </si>
  <si>
    <t>Concepte</t>
  </si>
  <si>
    <t xml:space="preserve">Preu unitari màxim sense IVA (€/h) </t>
  </si>
  <si>
    <t xml:space="preserve">Preu ofertat sense IVA (€/h) </t>
  </si>
  <si>
    <t>Mà d'obra (seguretat electrònica i sistemes de seguretat)</t>
  </si>
  <si>
    <t>Tècnic oficial de 1a (laborables de 7 a 19h)</t>
  </si>
  <si>
    <t>Parella de tècnics  (laborables de 7 a 19h)</t>
  </si>
  <si>
    <t>Tècnic oficial de 1a (no laborables i horari nocturn de 19 a 7h)</t>
  </si>
  <si>
    <t>Material</t>
  </si>
  <si>
    <t>Familia/Elements</t>
  </si>
  <si>
    <t xml:space="preserve">Preu unitari màxim 
sense IVA </t>
  </si>
  <si>
    <t>Preu unitari ofertat 
sense IVA</t>
  </si>
  <si>
    <t>Control d'accés</t>
  </si>
  <si>
    <t>Controlador UCA. ASD/1. Ref:D1211001</t>
  </si>
  <si>
    <t>Controlador UCA. ASD/1 24S Ref:D1211011</t>
  </si>
  <si>
    <t>Controlador UCA. ASD/1 32E Ref:D1211021</t>
  </si>
  <si>
    <t>Controlador UCA. ASD/1 24S+32E Ref:D1211031</t>
  </si>
  <si>
    <t>Controlador UCA. ASD/2 Ref:D1221001</t>
  </si>
  <si>
    <t>Controlador UCA. ASD/2 24S Ref:D1221011</t>
  </si>
  <si>
    <t>Controlador UCA. ASD/2 32E Ref:D1221021</t>
  </si>
  <si>
    <t>Controlador UCA. ASD/2 24S+32E Ref:D1221031</t>
  </si>
  <si>
    <t>Controlador UCA. ASD/4 Ref:D1241001</t>
  </si>
  <si>
    <t>Controlador UCA. ASD/4 24S Ref:D1241011</t>
  </si>
  <si>
    <t>Controlador UCA. ASD/4 32E Ref:D1241021</t>
  </si>
  <si>
    <t>Controlador UCA. ASD/4 24S+32E Ref:D1241031</t>
  </si>
  <si>
    <t>Reparació UCA ASD/1, ASD/2, ASD/3, ASD/4</t>
  </si>
  <si>
    <t>Recanvi ASD/1 Ref: D1912100</t>
  </si>
  <si>
    <t>Recanvi ASD/2 Ref: D1912200</t>
  </si>
  <si>
    <t>Recanvi ASD/4 Ref: D1912400</t>
  </si>
  <si>
    <t>Recanvi AMP-32E Ref: D1912010</t>
  </si>
  <si>
    <t>Recanvi AMP-24S Ref: D1912020</t>
  </si>
  <si>
    <t>Bateria 12v 1,9 Ah</t>
  </si>
  <si>
    <t>Bateria 12v, 7,1 Ah</t>
  </si>
  <si>
    <t>Lector ibutton Dorlet</t>
  </si>
  <si>
    <t>Lector HID Signo 20</t>
  </si>
  <si>
    <t>Lector/grabador sobretaula 13,56 MHz HID USB</t>
  </si>
  <si>
    <t>Pulsador Alarma Sal. Emergencia Verde 2 Contactos C/tapa rearme Front. Ref: 221123NW-CT</t>
  </si>
  <si>
    <t>Cerrad. Eléct. F.Secure Caja Red. Profix 2 + Diodo. Ref: 118.53 HZ o KL 10-24V</t>
  </si>
  <si>
    <t>Cerrad. Eléct. F.Secure Caja Red. Profix 2 + Diodo + Cont. estado de puerta. Ref: 118.63 HZ o KL 10-24V</t>
  </si>
  <si>
    <t xml:space="preserve">Cerrad. Eléct. F.Safe Caja Red. Profix 2 + Diodo. Ref: 138.53 HZ o KL 12v. </t>
  </si>
  <si>
    <t>Cerrad. Eléct. F.Safe Caja Red. Profix 2 + Diodo + Cont.  estado de puerta. Ref: 138.63 HZ o KL 12v</t>
  </si>
  <si>
    <t>Cerrad. Eléct. F.Safe Antipánico 12V. + Diodo. Ref: 331UF KL</t>
  </si>
  <si>
    <t>Cerrad. Eléct. F.Safe Antipánico 12V. + Diodo + Cont. estado de puerta. Ref: 331URF KL</t>
  </si>
  <si>
    <t>Cerrad. Eléct. F.Secure Prta.RF 12V + Diodo. Ref: 13105 HZ o KL</t>
  </si>
  <si>
    <t>Cerrad. Eléct. F.Secure Prta.RF 12V + Diodo + Cont. estado de puerta. Ref: 13105RR HZ o KL</t>
  </si>
  <si>
    <t>Ventosa 3000 N. C/Led + Cont.Arm . 12/24V. Ref: EF300CTC</t>
  </si>
  <si>
    <t>Angulo de fijación en L para Ventosa EF300. Ref: EF300L</t>
  </si>
  <si>
    <t>Kit Montaje Contraplaca EF300. Ref: EF300SCP</t>
  </si>
  <si>
    <t>Ventosa 5500N. C/Led + Cont.Arm . 12/24V. Ref: EF550CTC</t>
  </si>
  <si>
    <t>Angulo de fijación en Z para Ventosas EF300 y EF500. EF300/550Z</t>
  </si>
  <si>
    <t>Angulo de fijación en L para Ventosa EF550. Ref: EF550L</t>
  </si>
  <si>
    <t>Kit Montaje Contraplaca EF550. Ref: EF550SCP</t>
  </si>
  <si>
    <t>Detecció d'intrusió</t>
  </si>
  <si>
    <t>Teclat Honeywell Galaxy CP037-01 (MK7)</t>
  </si>
  <si>
    <t>Central Galaxy Dimensión Mod. 520. Grau 3</t>
  </si>
  <si>
    <t>Central Risco Grau 3</t>
  </si>
  <si>
    <t>Teclat Risco Grau 3</t>
  </si>
  <si>
    <t>Mòdul expansor Risco Grau 3</t>
  </si>
  <si>
    <t>Contacte magnètic de superfície alta seguretat EN50131 - Grau 3.</t>
  </si>
  <si>
    <t xml:space="preserve">Contacte magnètic d'encastar alta seguretat EN50131 - Grau 3. </t>
  </si>
  <si>
    <t xml:space="preserve">Polsador antipànic amb botó vermell NC i tamper. EN50131. Grau 3. </t>
  </si>
  <si>
    <t>Polsador 10v a 250v, amb 1 contacte NA, encastat. Marca Jung Model 990LS Blanc alpí</t>
  </si>
  <si>
    <t>Detector pared antienmascarament., doble tecnologia Grau 3</t>
  </si>
  <si>
    <t>Detector sostre, antienmascarament, doble tecnologia. Grau 3</t>
  </si>
  <si>
    <r>
      <t xml:space="preserve">Detector volumètric doble tecnologia infrarojos/microones amb antimasking. Detecció d'angle zero, amplia cobertura, tamper i auto-test. EN50131 - Grau 3. </t>
    </r>
    <r>
      <rPr>
        <sz val="10"/>
        <rFont val="Calibri"/>
        <family val="2"/>
        <scheme val="minor"/>
      </rPr>
      <t>HONEYWELL / DT8016AF4</t>
    </r>
  </si>
  <si>
    <t>Sirena interior 120dB blanca amb llançadestells blau de baix perfil. Grau 3</t>
  </si>
  <si>
    <t>Receptor RN44 MUTAN II 4C</t>
  </si>
  <si>
    <t>Comandament emisor NT82 S MUTAN-II</t>
  </si>
  <si>
    <t>Videovigilància 1</t>
  </si>
  <si>
    <t>Disc dur Wester Digital serie Purple 10TB</t>
  </si>
  <si>
    <t>Disc dur Wester Digital serie Purple 12TB</t>
  </si>
  <si>
    <t>Disc dur SSD per servidor HP 1TB</t>
  </si>
  <si>
    <t>Bateria smart Array per servidor HP</t>
  </si>
  <si>
    <t>Càmara Hikvision instal.lació exterior. Lent varifocal. Tecnología ColorVu. Resol.lució 4 MP o superior. Carcasa tipo Bullet. Inclós junction box</t>
  </si>
  <si>
    <t>Càmara Hikvision instal.lació interior. Lent varifocal. Tecnologia Acusense. Resolución 4MP o superior. Carcasa domo y/o turrent. Inclós junction box</t>
  </si>
  <si>
    <t>Cámaras Hikvision minidomo lente fijo de 4 Mpx</t>
  </si>
  <si>
    <t>Càmara Hikvision. Lent dual. Resol.lució 4MP o superior. Inclós junction box</t>
  </si>
  <si>
    <t>Càmara Hikvision analógica 4 en 1. Ref. DS-2CE56D0T-IRMF + alimentador</t>
  </si>
  <si>
    <t>Càmara fisheye DS-2CD2955FWD-I(1.05mm)</t>
  </si>
  <si>
    <t>Càmara domo Hikvision DS-2DE7A432IW-AEB(T5)</t>
  </si>
  <si>
    <t>Videovigilància 2</t>
  </si>
  <si>
    <t xml:space="preserve">NVR Hikvision 128 ch, 3U 4K o superior, con RAID, Interface SATA hot-plug, fins 16TB. Serie M o superior. </t>
  </si>
  <si>
    <t>NVR Hikvision 64 ch, 2U 4K o superior, con RAID, Interface SATA hot-plug, fins 16TB. Serie M o superior</t>
  </si>
  <si>
    <t>NVR Hikvision 32 ch 2U 4K o superior. 2 Sortides HDMI</t>
  </si>
  <si>
    <t>NVR Hikvision 16 ch 2U 4K o superior</t>
  </si>
  <si>
    <t>Llicència càmara Hikvision en Hikcentral</t>
  </si>
  <si>
    <t>Llicència base CCTV Hikcentral-P-VSS-Base/64ch</t>
  </si>
  <si>
    <r>
      <t xml:space="preserve">Llicència dispositiu.  </t>
    </r>
    <r>
      <rPr>
        <sz val="10"/>
        <rFont val="Calibri"/>
        <family val="2"/>
        <scheme val="minor"/>
      </rPr>
      <t xml:space="preserve">MILESTONE + </t>
    </r>
    <r>
      <rPr>
        <sz val="11"/>
        <rFont val="Calibri"/>
        <family val="2"/>
        <scheme val="minor"/>
      </rPr>
      <t>care plus</t>
    </r>
  </si>
  <si>
    <t>Càmara Hikvision instal.lació interior. Lent varifocal. Tecnologia Acusense. Resolución 4MP o superior. Carcasa domo. Inclós junction box</t>
  </si>
  <si>
    <t>Cámara interior en esquina fisheye de 6 Mpx</t>
  </si>
  <si>
    <t>Càmara Hikvision instal.lació interior. Lent fixe. Tecnologia Acusense. Resolución 4MP o superior. Carcasa domo. Inclós junction box</t>
  </si>
  <si>
    <t>Grabador Hikvision de 4 canales de video . Sense disc dur. 4K. Codificació 4 ch a 1080p. Serie K o superior</t>
  </si>
  <si>
    <t>Grabador Hikvision de 8 canales de video. Sense disc dur. 4K. Codificació 8 ch a 1080p. Serie K o superior</t>
  </si>
  <si>
    <t xml:space="preserve">Grabador Hikvision de 16 canales de video. Sense disc dur. 4K. Codificació 16 ch a 1080p. </t>
  </si>
  <si>
    <t xml:space="preserve">Grabador Hikvision de 32 canales de video. Sense disc dur. 4K. Codificació 32 ch a 1080p. </t>
  </si>
  <si>
    <t>Monitor 19" Hikvision 1920x1080 o superior. Inclou cable HDMI</t>
  </si>
  <si>
    <t>Monitor 24"Hikvision 1920x1080 o superior. Inclou cable HDMI</t>
  </si>
  <si>
    <t>Monitor 27" Hikvision 1920x1080 o superior. Inclou cable HDMI</t>
  </si>
  <si>
    <t>Instal.lacions</t>
  </si>
  <si>
    <t>Suministre armari metàlic  700x500x200 IP66. Inclou placa montatge metàlica, canal perforada, carril DIN, bornes, perfil omega i tamper e instal.lació de UCA's existents quedant totalment operativa</t>
  </si>
  <si>
    <t>Suministre armari metàlic  1000x1000x300 IP66. Inclou placa montatge metàlica, canal perforada, carril DIN, bornes, perfil omega i tamper e instal.lació de UCA's existents quedant totalment operativa</t>
  </si>
  <si>
    <t>Adecuació del sistema de control d'acces amb les portes automátiques amb el interface de Manusa o Assa Abloy. Inclou cablejat, instal.lació, petit material, programació i proves</t>
  </si>
  <si>
    <t>Instal.lació nova càmera IP, configuració i alta en el sistema de gravació. No inclou cablejat, ni càmera ni llicencia.</t>
  </si>
  <si>
    <t>Reubicació de qualsevol element (1 element) de control d'acces, inclou cablejat, configuració, reprogramació, posada en marxa, actualització plànols CAD i proves en Dorlet.  Exemple: Lector, llavin, pols. Emerg., pols. Sortida</t>
  </si>
  <si>
    <t>Rack 32U metal·lic amb porta de vidrre i clau de tancament. Dispondra d'elements alimentació i patchpanell</t>
  </si>
  <si>
    <t>Canalització i cablejat*</t>
  </si>
  <si>
    <r>
      <t>Mànega 2x1,5 mm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trenat i apantallat lliure d'halògens</t>
    </r>
  </si>
  <si>
    <r>
      <t>Mànega 4x0,22 mm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trenat i apantallat lliure d'halògens</t>
    </r>
  </si>
  <si>
    <r>
      <t>Mànega combinada 2x0,75 mm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+ 4x0,22 mm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apantallat lliure d'halògens</t>
    </r>
  </si>
  <si>
    <r>
      <t xml:space="preserve">Cable de 4 parells Cat. 6A, 10GPlus, Ref. AC6U-Cca-500GN1, disseny U/UTP, coberta lliure d'halogens i retardant a la flama EUROclasse Cca. Garantit per a suportar aplicacions PoE i PoE+. Color verd. </t>
    </r>
    <r>
      <rPr>
        <sz val="10"/>
        <rFont val="Calibri"/>
        <family val="2"/>
        <scheme val="minor"/>
      </rPr>
      <t>BRAND-REX/LEVITON</t>
    </r>
  </si>
  <si>
    <t>Tub coarrugat lliure d'halògens</t>
  </si>
  <si>
    <t>Tub PVC M25 lliure d'halògens</t>
  </si>
  <si>
    <t>Canal PVC lliure d'halògens</t>
  </si>
  <si>
    <t>Caixa de derivació estanca</t>
  </si>
  <si>
    <t>General**</t>
  </si>
  <si>
    <t>Bateria 12V 7Ah</t>
  </si>
  <si>
    <t>Font d'alimentació conmutada 13,8V 3A</t>
  </si>
  <si>
    <t>Font d'alimentació perforada 12V/7,7h amb sortida bateria</t>
  </si>
  <si>
    <t>Font d'alimentació conmutada supervisada 13,8V 3A amb caixa</t>
  </si>
  <si>
    <t>Interfonia</t>
  </si>
  <si>
    <t xml:space="preserve">2N IP FORCE (1 Botó )+ accessoris. Ref. 9151101W </t>
  </si>
  <si>
    <t>2N IP FORCE (1 Botó, HD càmera)+ accessoris. Ref. 9151101CHW</t>
  </si>
  <si>
    <t>2N IP FORCE (1 Botó, teclat)+ accessoris. Ref. 9151101KW</t>
  </si>
  <si>
    <t>2N IP FORCE (1 Botó, teclat, càmera)+ accessoris. Ref. 9151101CHKW</t>
  </si>
  <si>
    <t>2N IP SOLO (Càmera - Muntatge paret)+ accessoris. Ref. 9155301CS</t>
  </si>
  <si>
    <t>2N IP SOLO (Càmera - Muntatge dintre paret)+ accessoris. Ref. 9155301CF</t>
  </si>
  <si>
    <t>2N IP SOLO (Sense Càmera - Muntatge paret)+ accessoris. Ref. 9155301S</t>
  </si>
  <si>
    <t>2N IP SOLO (Sense Càmera - Muntatge paret)+ accessoris. Ref. 9155301F</t>
  </si>
  <si>
    <t>2N IP VERSO 2.0 + accesoris . Ref:  9155211C</t>
  </si>
  <si>
    <t>2N INDOOR VIEW Ref.91378601</t>
  </si>
  <si>
    <t>2N INDOOR TOUCH 2.0 . Ref: 91378375</t>
  </si>
  <si>
    <t>2N INDOOR COMPACT Ref. 91378501</t>
  </si>
  <si>
    <t>2N CLIP. Ref: 9138511</t>
  </si>
  <si>
    <t>2N CLIP Desk Stand: Ref.9138002</t>
  </si>
  <si>
    <t>2N IP PHONE D7A Ref.1120102</t>
  </si>
  <si>
    <t>Senyalització**</t>
  </si>
  <si>
    <t>Senyal homologada  "Zona Videovigilada" de plàstic per a exteriors tamany 297 x 210 impressa amb text corresponent</t>
  </si>
  <si>
    <t>Senyal homologada  "Zona Videovigilada" de plàstic tamany 210 x 150 impressa amb text corresponent</t>
  </si>
  <si>
    <t>*Tot el cablejat i canalització serà d'acord a la normativa CPR  de reacció al foc Cca-s1b,d1,a1; segons UNE-EN 50575.</t>
  </si>
  <si>
    <t>**L'import inclou el desmuntatge, muntatge, accessoris, transport i mà d'obra necessària.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</si>
</sst>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  <font>
      <vertAlign val="superscript"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242424"/>
      <name val="Calibri"/>
      <family val="2"/>
    </font>
    <font>
      <sz val="12"/>
      <color rgb="FF000000"/>
      <name val="Calibri"/>
      <scheme val="minor"/>
    </font>
    <font>
      <b/>
      <sz val="12"/>
      <color rgb="FF00000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9" fontId="2" fillId="5" borderId="1" xfId="1" applyFont="1" applyFill="1" applyBorder="1" applyAlignment="1" applyProtection="1">
      <alignment vertical="center" wrapText="1"/>
      <protection locked="0"/>
    </xf>
    <xf numFmtId="0" fontId="9" fillId="0" borderId="2" xfId="2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9" fontId="0" fillId="0" borderId="0" xfId="1" applyFont="1" applyFill="1" applyBorder="1" applyProtection="1"/>
    <xf numFmtId="0" fontId="9" fillId="0" borderId="1" xfId="2" applyFont="1" applyBorder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164" fontId="10" fillId="0" borderId="0" xfId="0" applyNumberFormat="1" applyFont="1" applyAlignment="1">
      <alignment horizontal="right" vertical="top" wrapText="1"/>
    </xf>
    <xf numFmtId="0" fontId="13" fillId="0" borderId="0" xfId="2" applyFont="1" applyAlignment="1">
      <alignment horizontal="left" vertical="center"/>
    </xf>
    <xf numFmtId="164" fontId="0" fillId="0" borderId="0" xfId="0" applyNumberFormat="1"/>
    <xf numFmtId="164" fontId="10" fillId="0" borderId="1" xfId="0" applyNumberFormat="1" applyFont="1" applyBorder="1" applyAlignment="1">
      <alignment horizontal="right" vertical="center" wrapText="1"/>
    </xf>
    <xf numFmtId="0" fontId="1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9" fillId="0" borderId="2" xfId="2" applyFont="1" applyBorder="1" applyAlignment="1">
      <alignment horizontal="left" vertical="top" wrapText="1"/>
    </xf>
    <xf numFmtId="0" fontId="0" fillId="0" borderId="1" xfId="2" applyFont="1" applyBorder="1" applyAlignment="1">
      <alignment horizontal="left" vertical="top" wrapText="1"/>
    </xf>
    <xf numFmtId="0" fontId="9" fillId="0" borderId="1" xfId="2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0" fillId="6" borderId="1" xfId="0" applyFill="1" applyBorder="1" applyAlignment="1">
      <alignment vertical="center" wrapText="1"/>
    </xf>
    <xf numFmtId="44" fontId="0" fillId="6" borderId="1" xfId="3" applyFont="1" applyFill="1" applyBorder="1" applyAlignment="1" applyProtection="1">
      <alignment vertical="center" wrapText="1"/>
    </xf>
    <xf numFmtId="0" fontId="0" fillId="0" borderId="2" xfId="0" applyBorder="1"/>
    <xf numFmtId="44" fontId="0" fillId="0" borderId="2" xfId="3" applyFont="1" applyBorder="1"/>
    <xf numFmtId="0" fontId="2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164" fontId="10" fillId="0" borderId="2" xfId="0" applyNumberFormat="1" applyFont="1" applyBorder="1" applyAlignment="1">
      <alignment horizontal="right" vertical="top" wrapText="1"/>
    </xf>
    <xf numFmtId="165" fontId="10" fillId="0" borderId="2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5" fillId="0" borderId="0" xfId="0" applyFont="1" applyAlignment="1">
      <alignment vertical="center"/>
    </xf>
    <xf numFmtId="0" fontId="6" fillId="0" borderId="0" xfId="0" applyFont="1" applyAlignment="1">
      <alignment horizontal="left" wrapText="1"/>
    </xf>
  </cellXfs>
  <cellStyles count="4">
    <cellStyle name="Moneda" xfId="3" builtinId="4"/>
    <cellStyle name="Normal" xfId="0" builtinId="0"/>
    <cellStyle name="Normal 2" xfId="2" xr:uid="{00000000-0005-0000-0000-000002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154"/>
  <sheetViews>
    <sheetView tabSelected="1" topLeftCell="A23" zoomScaleNormal="100" workbookViewId="0">
      <selection activeCell="U64" sqref="U64"/>
    </sheetView>
  </sheetViews>
  <sheetFormatPr defaultColWidth="9.140625" defaultRowHeight="15"/>
  <cols>
    <col min="1" max="1" width="70.28515625" customWidth="1"/>
    <col min="2" max="2" width="12.28515625" customWidth="1"/>
    <col min="3" max="3" width="15.5703125" customWidth="1"/>
  </cols>
  <sheetData>
    <row r="3" spans="1:4" ht="15.75">
      <c r="A3" s="1" t="s">
        <v>0</v>
      </c>
    </row>
    <row r="4" spans="1:4" ht="15.75">
      <c r="A4" s="2"/>
    </row>
    <row r="5" spans="1:4" ht="15.75">
      <c r="A5" s="43" t="s">
        <v>1</v>
      </c>
      <c r="B5" s="37"/>
      <c r="C5" s="4"/>
      <c r="D5" s="4"/>
    </row>
    <row r="6" spans="1:4" ht="15.75">
      <c r="A6" s="5" t="s">
        <v>2</v>
      </c>
      <c r="B6" s="38"/>
      <c r="C6" s="6"/>
      <c r="D6" s="6"/>
    </row>
    <row r="7" spans="1:4" ht="15.75">
      <c r="A7" s="7" t="s">
        <v>3</v>
      </c>
      <c r="B7" s="5"/>
      <c r="C7" s="5"/>
      <c r="D7" s="6"/>
    </row>
    <row r="8" spans="1:4" ht="15.75">
      <c r="A8" s="8"/>
      <c r="B8" s="3"/>
      <c r="C8" s="3"/>
      <c r="D8" s="4"/>
    </row>
    <row r="9" spans="1:4">
      <c r="A9" s="44" t="s">
        <v>4</v>
      </c>
      <c r="B9" s="44"/>
      <c r="C9" s="44"/>
      <c r="D9" s="44"/>
    </row>
    <row r="10" spans="1:4">
      <c r="D10" s="9"/>
    </row>
    <row r="12" spans="1:4">
      <c r="A12" s="10" t="s">
        <v>5</v>
      </c>
      <c r="B12" s="11"/>
      <c r="C12" s="11"/>
      <c r="D12" s="11"/>
    </row>
    <row r="13" spans="1:4">
      <c r="A13" s="12"/>
      <c r="B13" s="9"/>
      <c r="C13" s="9"/>
    </row>
    <row r="14" spans="1:4">
      <c r="A14" s="10" t="s">
        <v>6</v>
      </c>
      <c r="B14" s="9"/>
      <c r="C14" s="9"/>
    </row>
    <row r="15" spans="1:4">
      <c r="A15" s="12"/>
      <c r="B15" s="9"/>
      <c r="C15" s="9"/>
    </row>
    <row r="16" spans="1:4" ht="60">
      <c r="A16" s="13" t="s">
        <v>7</v>
      </c>
      <c r="B16" s="14" t="s">
        <v>8</v>
      </c>
      <c r="C16" s="14" t="s">
        <v>9</v>
      </c>
    </row>
    <row r="17" spans="1:3">
      <c r="A17" s="15" t="s">
        <v>10</v>
      </c>
      <c r="B17" s="15"/>
      <c r="C17" s="16">
        <v>0</v>
      </c>
    </row>
    <row r="18" spans="1:3">
      <c r="A18" s="17" t="s">
        <v>11</v>
      </c>
      <c r="B18" s="39">
        <v>46.88</v>
      </c>
      <c r="C18" s="18">
        <f>B18*(1-$C$17)</f>
        <v>46.88</v>
      </c>
    </row>
    <row r="19" spans="1:3">
      <c r="A19" s="17" t="s">
        <v>12</v>
      </c>
      <c r="B19" s="39">
        <v>79.88</v>
      </c>
      <c r="C19" s="18">
        <f t="shared" ref="C19:C20" si="0">B19*(1-$C$17)</f>
        <v>79.88</v>
      </c>
    </row>
    <row r="20" spans="1:3">
      <c r="A20" s="17" t="s">
        <v>13</v>
      </c>
      <c r="B20" s="39">
        <v>51</v>
      </c>
      <c r="C20" s="18">
        <f t="shared" si="0"/>
        <v>51</v>
      </c>
    </row>
    <row r="21" spans="1:3">
      <c r="A21" s="12"/>
      <c r="B21" s="19"/>
      <c r="C21" s="9"/>
    </row>
    <row r="22" spans="1:3">
      <c r="A22" s="10" t="s">
        <v>14</v>
      </c>
      <c r="B22" s="19"/>
      <c r="C22" s="9"/>
    </row>
    <row r="23" spans="1:3">
      <c r="A23" s="12"/>
      <c r="B23" s="9"/>
      <c r="C23" s="9"/>
    </row>
    <row r="24" spans="1:3" ht="45">
      <c r="A24" s="13" t="s">
        <v>15</v>
      </c>
      <c r="B24" s="14" t="s">
        <v>16</v>
      </c>
      <c r="C24" s="14" t="s">
        <v>17</v>
      </c>
    </row>
    <row r="25" spans="1:3">
      <c r="A25" s="15" t="s">
        <v>18</v>
      </c>
      <c r="B25" s="15"/>
      <c r="C25" s="16">
        <v>0</v>
      </c>
    </row>
    <row r="26" spans="1:3">
      <c r="A26" s="17" t="s">
        <v>19</v>
      </c>
      <c r="B26" s="18">
        <v>524</v>
      </c>
      <c r="C26" s="18">
        <f>B26*(1-$C$25)</f>
        <v>524</v>
      </c>
    </row>
    <row r="27" spans="1:3">
      <c r="A27" s="17" t="s">
        <v>20</v>
      </c>
      <c r="B27" s="18">
        <v>768</v>
      </c>
      <c r="C27" s="18">
        <f t="shared" ref="C27:C66" si="1">B27*(1-$C$25)</f>
        <v>768</v>
      </c>
    </row>
    <row r="28" spans="1:3">
      <c r="A28" s="17" t="s">
        <v>21</v>
      </c>
      <c r="B28" s="18">
        <v>774</v>
      </c>
      <c r="C28" s="18">
        <f t="shared" si="1"/>
        <v>774</v>
      </c>
    </row>
    <row r="29" spans="1:3">
      <c r="A29" s="17" t="s">
        <v>22</v>
      </c>
      <c r="B29" s="18">
        <v>1018</v>
      </c>
      <c r="C29" s="18">
        <f t="shared" si="1"/>
        <v>1018</v>
      </c>
    </row>
    <row r="30" spans="1:3">
      <c r="A30" s="17" t="s">
        <v>23</v>
      </c>
      <c r="B30" s="18">
        <v>921</v>
      </c>
      <c r="C30" s="18">
        <f t="shared" si="1"/>
        <v>921</v>
      </c>
    </row>
    <row r="31" spans="1:3">
      <c r="A31" s="17" t="s">
        <v>24</v>
      </c>
      <c r="B31" s="18">
        <v>1165</v>
      </c>
      <c r="C31" s="18">
        <f t="shared" si="1"/>
        <v>1165</v>
      </c>
    </row>
    <row r="32" spans="1:3">
      <c r="A32" s="17" t="s">
        <v>25</v>
      </c>
      <c r="B32" s="18">
        <v>1171</v>
      </c>
      <c r="C32" s="18">
        <f t="shared" si="1"/>
        <v>1171</v>
      </c>
    </row>
    <row r="33" spans="1:3">
      <c r="A33" s="17" t="s">
        <v>26</v>
      </c>
      <c r="B33" s="18">
        <v>1415</v>
      </c>
      <c r="C33" s="18">
        <f t="shared" si="1"/>
        <v>1415</v>
      </c>
    </row>
    <row r="34" spans="1:3">
      <c r="A34" s="17" t="s">
        <v>27</v>
      </c>
      <c r="B34" s="18">
        <v>1293</v>
      </c>
      <c r="C34" s="18">
        <f t="shared" si="1"/>
        <v>1293</v>
      </c>
    </row>
    <row r="35" spans="1:3">
      <c r="A35" s="17" t="s">
        <v>28</v>
      </c>
      <c r="B35" s="18">
        <v>1537</v>
      </c>
      <c r="C35" s="18">
        <f t="shared" si="1"/>
        <v>1537</v>
      </c>
    </row>
    <row r="36" spans="1:3">
      <c r="A36" s="17" t="s">
        <v>29</v>
      </c>
      <c r="B36" s="18">
        <v>1543</v>
      </c>
      <c r="C36" s="18">
        <f t="shared" si="1"/>
        <v>1543</v>
      </c>
    </row>
    <row r="37" spans="1:3">
      <c r="A37" s="17" t="s">
        <v>30</v>
      </c>
      <c r="B37" s="18">
        <v>1787</v>
      </c>
      <c r="C37" s="18">
        <f t="shared" si="1"/>
        <v>1787</v>
      </c>
    </row>
    <row r="38" spans="1:3">
      <c r="A38" s="17" t="s">
        <v>31</v>
      </c>
      <c r="B38" s="18">
        <v>150</v>
      </c>
      <c r="C38" s="18">
        <f t="shared" si="1"/>
        <v>150</v>
      </c>
    </row>
    <row r="39" spans="1:3">
      <c r="A39" s="17" t="s">
        <v>32</v>
      </c>
      <c r="B39" s="18">
        <v>484</v>
      </c>
      <c r="C39" s="18">
        <f t="shared" si="1"/>
        <v>484</v>
      </c>
    </row>
    <row r="40" spans="1:3">
      <c r="A40" s="17" t="s">
        <v>33</v>
      </c>
      <c r="B40" s="18">
        <v>884</v>
      </c>
      <c r="C40" s="18">
        <f t="shared" si="1"/>
        <v>884</v>
      </c>
    </row>
    <row r="41" spans="1:3">
      <c r="A41" s="17" t="s">
        <v>34</v>
      </c>
      <c r="B41" s="18">
        <v>1232</v>
      </c>
      <c r="C41" s="18">
        <f t="shared" si="1"/>
        <v>1232</v>
      </c>
    </row>
    <row r="42" spans="1:3">
      <c r="A42" s="17" t="s">
        <v>35</v>
      </c>
      <c r="B42" s="18">
        <v>250</v>
      </c>
      <c r="C42" s="18">
        <f t="shared" si="1"/>
        <v>250</v>
      </c>
    </row>
    <row r="43" spans="1:3">
      <c r="A43" s="17" t="s">
        <v>36</v>
      </c>
      <c r="B43" s="18">
        <v>244</v>
      </c>
      <c r="C43" s="18">
        <f t="shared" si="1"/>
        <v>244</v>
      </c>
    </row>
    <row r="44" spans="1:3">
      <c r="A44" s="17" t="s">
        <v>37</v>
      </c>
      <c r="B44" s="18">
        <v>33</v>
      </c>
      <c r="C44" s="18">
        <f t="shared" si="1"/>
        <v>33</v>
      </c>
    </row>
    <row r="45" spans="1:3">
      <c r="A45" s="17" t="s">
        <v>38</v>
      </c>
      <c r="B45" s="18">
        <v>40</v>
      </c>
      <c r="C45" s="18">
        <f t="shared" si="1"/>
        <v>40</v>
      </c>
    </row>
    <row r="46" spans="1:3">
      <c r="A46" s="17" t="s">
        <v>39</v>
      </c>
      <c r="B46" s="18">
        <v>200</v>
      </c>
      <c r="C46" s="18">
        <f t="shared" si="1"/>
        <v>200</v>
      </c>
    </row>
    <row r="47" spans="1:3">
      <c r="A47" s="17" t="s">
        <v>40</v>
      </c>
      <c r="B47" s="18">
        <v>240</v>
      </c>
      <c r="C47" s="18">
        <f t="shared" si="1"/>
        <v>240</v>
      </c>
    </row>
    <row r="48" spans="1:3">
      <c r="A48" s="17" t="s">
        <v>41</v>
      </c>
      <c r="B48" s="18">
        <v>169</v>
      </c>
      <c r="C48" s="18">
        <f t="shared" si="1"/>
        <v>169</v>
      </c>
    </row>
    <row r="49" spans="1:3" ht="30">
      <c r="A49" s="32" t="s">
        <v>42</v>
      </c>
      <c r="B49" s="18">
        <v>69.2</v>
      </c>
      <c r="C49" s="18">
        <f t="shared" si="1"/>
        <v>69.2</v>
      </c>
    </row>
    <row r="50" spans="1:3">
      <c r="A50" s="32" t="s">
        <v>43</v>
      </c>
      <c r="B50" s="18">
        <v>121.5</v>
      </c>
      <c r="C50" s="18">
        <f t="shared" si="1"/>
        <v>121.5</v>
      </c>
    </row>
    <row r="51" spans="1:3" ht="30">
      <c r="A51" s="32" t="s">
        <v>44</v>
      </c>
      <c r="B51" s="18">
        <v>262.3</v>
      </c>
      <c r="C51" s="18">
        <f t="shared" si="1"/>
        <v>262.3</v>
      </c>
    </row>
    <row r="52" spans="1:3">
      <c r="A52" s="32" t="s">
        <v>45</v>
      </c>
      <c r="B52" s="18">
        <v>210.1</v>
      </c>
      <c r="C52" s="18">
        <f t="shared" si="1"/>
        <v>210.1</v>
      </c>
    </row>
    <row r="53" spans="1:3" ht="30">
      <c r="A53" s="32" t="s">
        <v>46</v>
      </c>
      <c r="B53" s="18">
        <v>353.7</v>
      </c>
      <c r="C53" s="18">
        <f t="shared" si="1"/>
        <v>353.7</v>
      </c>
    </row>
    <row r="54" spans="1:3">
      <c r="A54" s="32" t="s">
        <v>47</v>
      </c>
      <c r="B54" s="18">
        <v>593.6</v>
      </c>
      <c r="C54" s="18">
        <f t="shared" si="1"/>
        <v>593.6</v>
      </c>
    </row>
    <row r="55" spans="1:3" ht="30">
      <c r="A55" s="32" t="s">
        <v>48</v>
      </c>
      <c r="B55" s="18">
        <v>708</v>
      </c>
      <c r="C55" s="18">
        <f t="shared" si="1"/>
        <v>708</v>
      </c>
    </row>
    <row r="56" spans="1:3">
      <c r="A56" s="32" t="s">
        <v>49</v>
      </c>
      <c r="B56" s="18">
        <v>717</v>
      </c>
      <c r="C56" s="18">
        <f t="shared" si="1"/>
        <v>717</v>
      </c>
    </row>
    <row r="57" spans="1:3" ht="30">
      <c r="A57" s="32" t="s">
        <v>50</v>
      </c>
      <c r="B57" s="18">
        <v>812.4</v>
      </c>
      <c r="C57" s="18">
        <f t="shared" si="1"/>
        <v>812.4</v>
      </c>
    </row>
    <row r="58" spans="1:3">
      <c r="A58" s="32" t="s">
        <v>51</v>
      </c>
      <c r="B58" s="26">
        <v>164.7</v>
      </c>
      <c r="C58" s="18">
        <f t="shared" si="1"/>
        <v>164.7</v>
      </c>
    </row>
    <row r="59" spans="1:3">
      <c r="A59" s="32" t="s">
        <v>52</v>
      </c>
      <c r="B59" s="26">
        <v>35</v>
      </c>
      <c r="C59" s="18">
        <f t="shared" si="1"/>
        <v>35</v>
      </c>
    </row>
    <row r="60" spans="1:3">
      <c r="A60" s="32" t="s">
        <v>53</v>
      </c>
      <c r="B60" s="26">
        <v>32.1</v>
      </c>
      <c r="C60" s="18">
        <f t="shared" si="1"/>
        <v>32.1</v>
      </c>
    </row>
    <row r="61" spans="1:3">
      <c r="A61" s="32" t="s">
        <v>54</v>
      </c>
      <c r="B61" s="26">
        <v>229.1</v>
      </c>
      <c r="C61" s="18">
        <f t="shared" si="1"/>
        <v>229.1</v>
      </c>
    </row>
    <row r="62" spans="1:3">
      <c r="A62" s="32" t="s">
        <v>55</v>
      </c>
      <c r="B62" s="26">
        <v>39.200000000000003</v>
      </c>
      <c r="C62" s="18">
        <f t="shared" si="1"/>
        <v>39.200000000000003</v>
      </c>
    </row>
    <row r="63" spans="1:3">
      <c r="A63" s="32" t="s">
        <v>56</v>
      </c>
      <c r="B63" s="26">
        <v>36.700000000000003</v>
      </c>
      <c r="C63" s="18">
        <f t="shared" si="1"/>
        <v>36.700000000000003</v>
      </c>
    </row>
    <row r="64" spans="1:3">
      <c r="A64" s="32" t="s">
        <v>57</v>
      </c>
      <c r="B64" s="26">
        <v>42.1</v>
      </c>
      <c r="C64" s="18">
        <f t="shared" si="1"/>
        <v>42.1</v>
      </c>
    </row>
    <row r="65" spans="1:3">
      <c r="A65" s="15" t="s">
        <v>58</v>
      </c>
      <c r="B65" s="15"/>
      <c r="C65" s="16">
        <v>0</v>
      </c>
    </row>
    <row r="66" spans="1:3">
      <c r="A66" s="29" t="s">
        <v>59</v>
      </c>
      <c r="B66" s="18">
        <v>154</v>
      </c>
      <c r="C66" s="18">
        <f>B66*(1-$C$65)</f>
        <v>154</v>
      </c>
    </row>
    <row r="67" spans="1:3">
      <c r="A67" s="29" t="s">
        <v>60</v>
      </c>
      <c r="B67" s="18">
        <v>747</v>
      </c>
      <c r="C67" s="18">
        <f t="shared" ref="C67:C82" si="2">B67*(1-$C$65)</f>
        <v>747</v>
      </c>
    </row>
    <row r="68" spans="1:3">
      <c r="A68" s="29" t="s">
        <v>61</v>
      </c>
      <c r="B68" s="18">
        <v>385</v>
      </c>
      <c r="C68" s="18">
        <f t="shared" si="2"/>
        <v>385</v>
      </c>
    </row>
    <row r="69" spans="1:3">
      <c r="A69" s="29" t="s">
        <v>62</v>
      </c>
      <c r="B69" s="18">
        <v>168</v>
      </c>
      <c r="C69" s="18">
        <f t="shared" si="2"/>
        <v>168</v>
      </c>
    </row>
    <row r="70" spans="1:3">
      <c r="A70" s="29" t="s">
        <v>63</v>
      </c>
      <c r="B70" s="18">
        <v>67.69</v>
      </c>
      <c r="C70" s="18">
        <f t="shared" si="2"/>
        <v>67.69</v>
      </c>
    </row>
    <row r="71" spans="1:3">
      <c r="A71" s="29" t="s">
        <v>64</v>
      </c>
      <c r="B71" s="18">
        <v>30.5</v>
      </c>
      <c r="C71" s="18">
        <f t="shared" si="2"/>
        <v>30.5</v>
      </c>
    </row>
    <row r="72" spans="1:3">
      <c r="A72" s="29" t="s">
        <v>65</v>
      </c>
      <c r="B72" s="18">
        <v>15.58</v>
      </c>
      <c r="C72" s="18">
        <f t="shared" si="2"/>
        <v>15.58</v>
      </c>
    </row>
    <row r="73" spans="1:3">
      <c r="A73" s="29" t="s">
        <v>66</v>
      </c>
      <c r="B73" s="18">
        <v>13.84</v>
      </c>
      <c r="C73" s="18">
        <f t="shared" si="2"/>
        <v>13.84</v>
      </c>
    </row>
    <row r="74" spans="1:3" ht="30">
      <c r="A74" s="29" t="s">
        <v>67</v>
      </c>
      <c r="B74" s="18">
        <v>14.29</v>
      </c>
      <c r="C74" s="18">
        <f t="shared" si="2"/>
        <v>14.29</v>
      </c>
    </row>
    <row r="75" spans="1:3">
      <c r="A75" s="29" t="s">
        <v>68</v>
      </c>
      <c r="B75" s="18">
        <v>90.72</v>
      </c>
      <c r="C75" s="18">
        <f t="shared" si="2"/>
        <v>90.72</v>
      </c>
    </row>
    <row r="76" spans="1:3">
      <c r="A76" s="29" t="s">
        <v>69</v>
      </c>
      <c r="B76" s="18">
        <v>123.9</v>
      </c>
      <c r="C76" s="18">
        <f t="shared" si="2"/>
        <v>123.9</v>
      </c>
    </row>
    <row r="77" spans="1:3" ht="45">
      <c r="A77" s="29" t="s">
        <v>70</v>
      </c>
      <c r="B77" s="18">
        <v>47.5</v>
      </c>
      <c r="C77" s="18">
        <f t="shared" si="2"/>
        <v>47.5</v>
      </c>
    </row>
    <row r="78" spans="1:3">
      <c r="A78" s="29" t="s">
        <v>71</v>
      </c>
      <c r="B78" s="18">
        <v>48.51</v>
      </c>
      <c r="C78" s="18">
        <f t="shared" si="2"/>
        <v>48.51</v>
      </c>
    </row>
    <row r="79" spans="1:3">
      <c r="A79" s="31" t="s">
        <v>72</v>
      </c>
      <c r="B79" s="26">
        <v>130</v>
      </c>
      <c r="C79" s="18">
        <f t="shared" si="2"/>
        <v>130</v>
      </c>
    </row>
    <row r="80" spans="1:3">
      <c r="A80" s="31" t="s">
        <v>73</v>
      </c>
      <c r="B80" s="26">
        <v>30</v>
      </c>
      <c r="C80" s="18">
        <f t="shared" si="2"/>
        <v>30</v>
      </c>
    </row>
    <row r="81" spans="1:4">
      <c r="A81" s="15" t="s">
        <v>74</v>
      </c>
      <c r="B81" s="15"/>
      <c r="C81" s="16">
        <v>0</v>
      </c>
    </row>
    <row r="82" spans="1:4">
      <c r="A82" s="17" t="s">
        <v>75</v>
      </c>
      <c r="B82" s="18">
        <v>310</v>
      </c>
      <c r="C82" s="18">
        <f>B82*(1-$C$81)</f>
        <v>310</v>
      </c>
    </row>
    <row r="83" spans="1:4">
      <c r="A83" s="17" t="s">
        <v>76</v>
      </c>
      <c r="B83" s="18">
        <v>340</v>
      </c>
      <c r="C83" s="18">
        <f t="shared" ref="C83:C94" si="3">B83*(1-$C$81)</f>
        <v>340</v>
      </c>
    </row>
    <row r="84" spans="1:4">
      <c r="A84" s="17" t="s">
        <v>77</v>
      </c>
      <c r="B84" s="18">
        <v>140</v>
      </c>
      <c r="C84" s="18">
        <f t="shared" si="3"/>
        <v>140</v>
      </c>
    </row>
    <row r="85" spans="1:4">
      <c r="A85" s="17" t="s">
        <v>78</v>
      </c>
      <c r="B85" s="18">
        <v>37.51</v>
      </c>
      <c r="C85" s="18">
        <f t="shared" si="3"/>
        <v>37.51</v>
      </c>
    </row>
    <row r="86" spans="1:4" ht="30">
      <c r="A86" s="29" t="s">
        <v>79</v>
      </c>
      <c r="B86" s="18">
        <v>480</v>
      </c>
      <c r="C86" s="18">
        <f t="shared" si="3"/>
        <v>480</v>
      </c>
    </row>
    <row r="87" spans="1:4" ht="30">
      <c r="A87" s="29" t="s">
        <v>80</v>
      </c>
      <c r="B87" s="18">
        <v>301</v>
      </c>
      <c r="C87" s="18">
        <f t="shared" si="3"/>
        <v>301</v>
      </c>
    </row>
    <row r="88" spans="1:4">
      <c r="A88" s="17" t="s">
        <v>81</v>
      </c>
      <c r="B88" s="18">
        <v>203</v>
      </c>
      <c r="C88" s="18">
        <f t="shared" si="3"/>
        <v>203</v>
      </c>
    </row>
    <row r="89" spans="1:4">
      <c r="A89" s="29" t="s">
        <v>82</v>
      </c>
      <c r="B89" s="18">
        <v>458</v>
      </c>
      <c r="C89" s="18">
        <f t="shared" si="3"/>
        <v>458</v>
      </c>
    </row>
    <row r="90" spans="1:4">
      <c r="A90" s="31" t="s">
        <v>83</v>
      </c>
      <c r="B90" s="26">
        <v>66.739999999999995</v>
      </c>
      <c r="C90" s="18">
        <f t="shared" si="3"/>
        <v>66.739999999999995</v>
      </c>
    </row>
    <row r="91" spans="1:4">
      <c r="A91" s="31" t="s">
        <v>84</v>
      </c>
      <c r="B91" s="26">
        <v>446.06</v>
      </c>
      <c r="C91" s="18">
        <f t="shared" si="3"/>
        <v>446.06</v>
      </c>
    </row>
    <row r="92" spans="1:4" ht="18.75" customHeight="1">
      <c r="A92" s="31" t="s">
        <v>85</v>
      </c>
      <c r="B92" s="26">
        <v>1685.33</v>
      </c>
      <c r="C92" s="18">
        <f t="shared" si="3"/>
        <v>1685.33</v>
      </c>
    </row>
    <row r="93" spans="1:4">
      <c r="A93" s="15" t="s">
        <v>86</v>
      </c>
      <c r="B93" s="15"/>
      <c r="C93" s="16">
        <v>0</v>
      </c>
    </row>
    <row r="94" spans="1:4" ht="30">
      <c r="A94" s="29" t="s">
        <v>87</v>
      </c>
      <c r="B94" s="18">
        <v>5300</v>
      </c>
      <c r="C94" s="18">
        <f>B94*(1-$C$93)</f>
        <v>5300</v>
      </c>
    </row>
    <row r="95" spans="1:4" ht="30">
      <c r="A95" s="29" t="s">
        <v>88</v>
      </c>
      <c r="B95" s="18">
        <v>2862</v>
      </c>
      <c r="C95" s="18">
        <f t="shared" ref="C95:C112" si="4">B95*(1-$C$93)</f>
        <v>2862</v>
      </c>
      <c r="D95" s="20"/>
    </row>
    <row r="96" spans="1:4">
      <c r="A96" s="17" t="s">
        <v>89</v>
      </c>
      <c r="B96" s="18">
        <v>2540</v>
      </c>
      <c r="C96" s="18">
        <f t="shared" si="4"/>
        <v>2540</v>
      </c>
    </row>
    <row r="97" spans="1:3">
      <c r="A97" s="17" t="s">
        <v>90</v>
      </c>
      <c r="B97" s="18">
        <v>1376</v>
      </c>
      <c r="C97" s="18">
        <f t="shared" si="4"/>
        <v>1376</v>
      </c>
    </row>
    <row r="98" spans="1:3">
      <c r="A98" s="17" t="s">
        <v>91</v>
      </c>
      <c r="B98" s="18">
        <v>42.42</v>
      </c>
      <c r="C98" s="18">
        <f t="shared" si="4"/>
        <v>42.42</v>
      </c>
    </row>
    <row r="99" spans="1:3">
      <c r="A99" s="17" t="s">
        <v>92</v>
      </c>
      <c r="B99" s="18">
        <v>2451</v>
      </c>
      <c r="C99" s="18">
        <f t="shared" si="4"/>
        <v>2451</v>
      </c>
    </row>
    <row r="100" spans="1:3">
      <c r="A100" s="17" t="s">
        <v>93</v>
      </c>
      <c r="B100" s="18">
        <v>145</v>
      </c>
      <c r="C100" s="18">
        <f t="shared" si="4"/>
        <v>145</v>
      </c>
    </row>
    <row r="101" spans="1:3" ht="30">
      <c r="A101" s="29" t="s">
        <v>94</v>
      </c>
      <c r="B101" s="26">
        <v>458</v>
      </c>
      <c r="C101" s="18">
        <f t="shared" si="4"/>
        <v>458</v>
      </c>
    </row>
    <row r="102" spans="1:3">
      <c r="A102" s="27" t="s">
        <v>95</v>
      </c>
      <c r="B102" s="26">
        <v>980</v>
      </c>
      <c r="C102" s="18">
        <f t="shared" si="4"/>
        <v>980</v>
      </c>
    </row>
    <row r="103" spans="1:3" ht="30">
      <c r="A103" s="29" t="s">
        <v>96</v>
      </c>
      <c r="B103" s="26">
        <v>203</v>
      </c>
      <c r="C103" s="18">
        <f t="shared" si="4"/>
        <v>203</v>
      </c>
    </row>
    <row r="104" spans="1:3" ht="30">
      <c r="A104" s="28" t="s">
        <v>97</v>
      </c>
      <c r="B104" s="26">
        <v>180</v>
      </c>
      <c r="C104" s="18">
        <f t="shared" si="4"/>
        <v>180</v>
      </c>
    </row>
    <row r="105" spans="1:3" ht="30">
      <c r="A105" s="28" t="s">
        <v>98</v>
      </c>
      <c r="B105" s="26">
        <v>720</v>
      </c>
      <c r="C105" s="18">
        <f t="shared" si="4"/>
        <v>720</v>
      </c>
    </row>
    <row r="106" spans="1:3" ht="30">
      <c r="A106" s="28" t="s">
        <v>99</v>
      </c>
      <c r="B106" s="26">
        <v>1376</v>
      </c>
      <c r="C106" s="18">
        <f t="shared" si="4"/>
        <v>1376</v>
      </c>
    </row>
    <row r="107" spans="1:3" ht="30">
      <c r="A107" s="28" t="s">
        <v>100</v>
      </c>
      <c r="B107" s="26">
        <v>1425</v>
      </c>
      <c r="C107" s="18">
        <f t="shared" si="4"/>
        <v>1425</v>
      </c>
    </row>
    <row r="108" spans="1:3">
      <c r="A108" s="30" t="s">
        <v>101</v>
      </c>
      <c r="B108" s="26">
        <v>173</v>
      </c>
      <c r="C108" s="18">
        <f t="shared" si="4"/>
        <v>173</v>
      </c>
    </row>
    <row r="109" spans="1:3">
      <c r="A109" s="30" t="s">
        <v>102</v>
      </c>
      <c r="B109" s="26">
        <v>325</v>
      </c>
      <c r="C109" s="18">
        <f t="shared" si="4"/>
        <v>325</v>
      </c>
    </row>
    <row r="110" spans="1:3">
      <c r="A110" s="31" t="s">
        <v>103</v>
      </c>
      <c r="B110" s="26">
        <v>730</v>
      </c>
      <c r="C110" s="18">
        <f t="shared" si="4"/>
        <v>730</v>
      </c>
    </row>
    <row r="111" spans="1:3">
      <c r="A111" s="15" t="s">
        <v>104</v>
      </c>
      <c r="B111" s="15"/>
      <c r="C111" s="16">
        <v>0.02</v>
      </c>
    </row>
    <row r="112" spans="1:3" ht="45">
      <c r="A112" s="29" t="s">
        <v>105</v>
      </c>
      <c r="B112" s="40">
        <v>350</v>
      </c>
      <c r="C112" s="18">
        <f>B112*(1-$C$111)</f>
        <v>343</v>
      </c>
    </row>
    <row r="113" spans="1:3" ht="45">
      <c r="A113" s="29" t="s">
        <v>106</v>
      </c>
      <c r="B113" s="40">
        <v>650</v>
      </c>
      <c r="C113" s="18">
        <f t="shared" ref="C113:C117" si="5">B113*(1-$C$111)</f>
        <v>637</v>
      </c>
    </row>
    <row r="114" spans="1:3" ht="45">
      <c r="A114" s="31" t="s">
        <v>107</v>
      </c>
      <c r="B114" s="41">
        <v>490</v>
      </c>
      <c r="C114" s="18">
        <f t="shared" si="5"/>
        <v>480.2</v>
      </c>
    </row>
    <row r="115" spans="1:3" ht="30">
      <c r="A115" s="31" t="s">
        <v>108</v>
      </c>
      <c r="B115" s="41">
        <v>53</v>
      </c>
      <c r="C115" s="18">
        <f t="shared" si="5"/>
        <v>51.94</v>
      </c>
    </row>
    <row r="116" spans="1:3" ht="60">
      <c r="A116" s="31" t="s">
        <v>109</v>
      </c>
      <c r="B116" s="41">
        <v>240</v>
      </c>
      <c r="C116" s="18">
        <f t="shared" si="5"/>
        <v>235.2</v>
      </c>
    </row>
    <row r="117" spans="1:3" ht="30">
      <c r="A117" s="31" t="s">
        <v>110</v>
      </c>
      <c r="B117" s="41">
        <v>650</v>
      </c>
      <c r="C117" s="18">
        <f t="shared" si="5"/>
        <v>637</v>
      </c>
    </row>
    <row r="118" spans="1:3">
      <c r="A118" s="15" t="s">
        <v>111</v>
      </c>
      <c r="B118" s="15"/>
      <c r="C118" s="16">
        <v>0.02</v>
      </c>
    </row>
    <row r="119" spans="1:3" ht="17.25">
      <c r="A119" s="17" t="s">
        <v>112</v>
      </c>
      <c r="B119" s="18">
        <v>0.65</v>
      </c>
      <c r="C119" s="18">
        <f>B119*(1-$C$118)</f>
        <v>0.63700000000000001</v>
      </c>
    </row>
    <row r="120" spans="1:3" ht="17.25">
      <c r="A120" s="17" t="s">
        <v>113</v>
      </c>
      <c r="B120" s="18">
        <v>0.78</v>
      </c>
      <c r="C120" s="18">
        <f t="shared" ref="C120:C126" si="6">B120*(1-$C$118)</f>
        <v>0.76439999999999997</v>
      </c>
    </row>
    <row r="121" spans="1:3" ht="17.25">
      <c r="A121" s="17" t="s">
        <v>114</v>
      </c>
      <c r="B121" s="18">
        <v>1</v>
      </c>
      <c r="C121" s="18">
        <f t="shared" si="6"/>
        <v>0.98</v>
      </c>
    </row>
    <row r="122" spans="1:3" ht="45">
      <c r="A122" s="17" t="s">
        <v>115</v>
      </c>
      <c r="B122" s="18">
        <v>2.2999999999999998</v>
      </c>
      <c r="C122" s="18">
        <f t="shared" si="6"/>
        <v>2.254</v>
      </c>
    </row>
    <row r="123" spans="1:3">
      <c r="A123" s="17" t="s">
        <v>116</v>
      </c>
      <c r="B123" s="18">
        <v>1.1200000000000001</v>
      </c>
      <c r="C123" s="18">
        <f t="shared" si="6"/>
        <v>1.0976000000000001</v>
      </c>
    </row>
    <row r="124" spans="1:3">
      <c r="A124" s="17" t="s">
        <v>117</v>
      </c>
      <c r="B124" s="18">
        <v>3</v>
      </c>
      <c r="C124" s="18">
        <f t="shared" si="6"/>
        <v>2.94</v>
      </c>
    </row>
    <row r="125" spans="1:3">
      <c r="A125" s="17" t="s">
        <v>118</v>
      </c>
      <c r="B125" s="18">
        <v>4.3899999999999997</v>
      </c>
      <c r="C125" s="18">
        <f t="shared" si="6"/>
        <v>4.3022</v>
      </c>
    </row>
    <row r="126" spans="1:3">
      <c r="A126" s="21" t="s">
        <v>119</v>
      </c>
      <c r="B126" s="26">
        <v>2.5</v>
      </c>
      <c r="C126" s="18">
        <f t="shared" si="6"/>
        <v>2.4500000000000002</v>
      </c>
    </row>
    <row r="127" spans="1:3">
      <c r="A127" s="15" t="s">
        <v>120</v>
      </c>
      <c r="B127" s="15"/>
      <c r="C127" s="16">
        <v>0</v>
      </c>
    </row>
    <row r="128" spans="1:3">
      <c r="A128" s="17" t="s">
        <v>121</v>
      </c>
      <c r="B128" s="18">
        <v>17</v>
      </c>
      <c r="C128" s="18">
        <f>B128*(1-$C$127)</f>
        <v>17</v>
      </c>
    </row>
    <row r="129" spans="1:3">
      <c r="A129" s="17" t="s">
        <v>122</v>
      </c>
      <c r="B129" s="18">
        <v>56</v>
      </c>
      <c r="C129" s="18">
        <f t="shared" ref="C129:C131" si="7">B129*(1-$C$127)</f>
        <v>56</v>
      </c>
    </row>
    <row r="130" spans="1:3">
      <c r="A130" s="29" t="s">
        <v>123</v>
      </c>
      <c r="B130" s="18">
        <v>67</v>
      </c>
      <c r="C130" s="18">
        <f t="shared" si="7"/>
        <v>67</v>
      </c>
    </row>
    <row r="131" spans="1:3">
      <c r="A131" s="17" t="s">
        <v>124</v>
      </c>
      <c r="B131" s="18">
        <v>165.7</v>
      </c>
      <c r="C131" s="18">
        <f t="shared" si="7"/>
        <v>165.7</v>
      </c>
    </row>
    <row r="132" spans="1:3">
      <c r="A132" s="15" t="s">
        <v>125</v>
      </c>
      <c r="B132" s="15"/>
      <c r="C132" s="16">
        <v>0</v>
      </c>
    </row>
    <row r="133" spans="1:3">
      <c r="A133" s="33" t="s">
        <v>126</v>
      </c>
      <c r="B133" s="34">
        <v>925</v>
      </c>
      <c r="C133" s="18">
        <f>B133*(1-$C$132)</f>
        <v>925</v>
      </c>
    </row>
    <row r="134" spans="1:3">
      <c r="A134" s="33" t="s">
        <v>127</v>
      </c>
      <c r="B134" s="34">
        <v>1073.6300000000001</v>
      </c>
      <c r="C134" s="18">
        <f t="shared" ref="C134:C147" si="8">B134*(1-$C$132)</f>
        <v>1073.6300000000001</v>
      </c>
    </row>
    <row r="135" spans="1:3">
      <c r="A135" s="33" t="s">
        <v>128</v>
      </c>
      <c r="B135" s="34">
        <v>832.8</v>
      </c>
      <c r="C135" s="18">
        <f t="shared" si="8"/>
        <v>832.8</v>
      </c>
    </row>
    <row r="136" spans="1:3">
      <c r="A136" s="33" t="s">
        <v>129</v>
      </c>
      <c r="B136" s="34">
        <v>1085.5999999999999</v>
      </c>
      <c r="C136" s="18">
        <f t="shared" si="8"/>
        <v>1085.5999999999999</v>
      </c>
    </row>
    <row r="137" spans="1:3">
      <c r="A137" s="33" t="s">
        <v>130</v>
      </c>
      <c r="B137" s="34">
        <v>868.8</v>
      </c>
      <c r="C137" s="18">
        <f t="shared" si="8"/>
        <v>868.8</v>
      </c>
    </row>
    <row r="138" spans="1:3">
      <c r="A138" s="33" t="s">
        <v>131</v>
      </c>
      <c r="B138" s="34">
        <v>821.2</v>
      </c>
      <c r="C138" s="18">
        <f t="shared" si="8"/>
        <v>821.2</v>
      </c>
    </row>
    <row r="139" spans="1:3">
      <c r="A139" s="33" t="s">
        <v>132</v>
      </c>
      <c r="B139" s="34">
        <v>472</v>
      </c>
      <c r="C139" s="18">
        <f t="shared" si="8"/>
        <v>472</v>
      </c>
    </row>
    <row r="140" spans="1:3">
      <c r="A140" s="33" t="s">
        <v>133</v>
      </c>
      <c r="B140" s="34">
        <v>492</v>
      </c>
      <c r="C140" s="18">
        <f t="shared" si="8"/>
        <v>492</v>
      </c>
    </row>
    <row r="141" spans="1:3">
      <c r="A141" s="33" t="s">
        <v>134</v>
      </c>
      <c r="B141" s="34">
        <v>1014.4</v>
      </c>
      <c r="C141" s="18">
        <f t="shared" si="8"/>
        <v>1014.4</v>
      </c>
    </row>
    <row r="142" spans="1:3">
      <c r="A142" s="35" t="s">
        <v>135</v>
      </c>
      <c r="B142" s="36">
        <v>470.4</v>
      </c>
      <c r="C142" s="18">
        <f t="shared" si="8"/>
        <v>470.4</v>
      </c>
    </row>
    <row r="143" spans="1:3">
      <c r="A143" s="33" t="s">
        <v>136</v>
      </c>
      <c r="B143" s="34">
        <v>603.20000000000005</v>
      </c>
      <c r="C143" s="18">
        <f t="shared" si="8"/>
        <v>603.20000000000005</v>
      </c>
    </row>
    <row r="144" spans="1:3">
      <c r="A144" s="33" t="s">
        <v>137</v>
      </c>
      <c r="B144" s="34">
        <v>368</v>
      </c>
      <c r="C144" s="18">
        <f t="shared" si="8"/>
        <v>368</v>
      </c>
    </row>
    <row r="145" spans="1:4">
      <c r="A145" s="33" t="s">
        <v>138</v>
      </c>
      <c r="B145" s="34">
        <v>239.2</v>
      </c>
      <c r="C145" s="18">
        <f t="shared" si="8"/>
        <v>239.2</v>
      </c>
    </row>
    <row r="146" spans="1:4">
      <c r="A146" s="33" t="s">
        <v>139</v>
      </c>
      <c r="B146" s="34">
        <v>20</v>
      </c>
      <c r="C146" s="18">
        <f t="shared" si="8"/>
        <v>20</v>
      </c>
    </row>
    <row r="147" spans="1:4">
      <c r="A147" s="33" t="s">
        <v>140</v>
      </c>
      <c r="B147" s="34">
        <v>369.6</v>
      </c>
      <c r="C147" s="18">
        <f t="shared" si="8"/>
        <v>369.6</v>
      </c>
    </row>
    <row r="148" spans="1:4">
      <c r="A148" s="15" t="s">
        <v>141</v>
      </c>
      <c r="B148" s="15"/>
      <c r="C148" s="16">
        <v>0</v>
      </c>
    </row>
    <row r="149" spans="1:4" ht="30">
      <c r="A149" s="17" t="s">
        <v>142</v>
      </c>
      <c r="B149" s="18">
        <v>8.5</v>
      </c>
      <c r="C149" s="18">
        <f>B149*(1-$C$148)</f>
        <v>8.5</v>
      </c>
    </row>
    <row r="150" spans="1:4" ht="30">
      <c r="A150" s="17" t="s">
        <v>143</v>
      </c>
      <c r="B150" s="18">
        <v>6.2</v>
      </c>
      <c r="C150" s="18">
        <f>B150*(1-$C$148)</f>
        <v>6.2</v>
      </c>
    </row>
    <row r="151" spans="1:4">
      <c r="A151" s="22"/>
      <c r="B151" s="42"/>
      <c r="C151" s="23"/>
    </row>
    <row r="152" spans="1:4">
      <c r="A152" s="24" t="s">
        <v>144</v>
      </c>
      <c r="B152" s="42"/>
      <c r="C152" s="23"/>
    </row>
    <row r="153" spans="1:4">
      <c r="A153" s="24" t="s">
        <v>145</v>
      </c>
      <c r="B153" s="42"/>
      <c r="C153" s="23"/>
    </row>
    <row r="154" spans="1:4">
      <c r="A154" s="24"/>
      <c r="B154" s="42"/>
      <c r="C154" s="23"/>
      <c r="D154" s="25"/>
    </row>
  </sheetData>
  <mergeCells count="1">
    <mergeCell ref="A9:D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>sobre 3</ObservacionsCAD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SUM xmlns="6a9906d8-7354-4b2d-a694-b1e5ee9da8e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6" ma:contentTypeDescription="Crea un document nou" ma:contentTypeScope="" ma:versionID="b1ddf4fef17cfaf7934c640f635e035a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bf7d8ba08c75fa5aed057b00bb417a06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UM" ma:format="Dropdown" ma:internalName="observacionsSUM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E623B6-93A5-4FC9-A2EC-A99249AF1E7E}"/>
</file>

<file path=customXml/itemProps2.xml><?xml version="1.0" encoding="utf-8"?>
<ds:datastoreItem xmlns:ds="http://schemas.openxmlformats.org/officeDocument/2006/customXml" ds:itemID="{4017F3AF-D5F6-4C37-8476-35B93A0F174A}"/>
</file>

<file path=customXml/itemProps3.xml><?xml version="1.0" encoding="utf-8"?>
<ds:datastoreItem xmlns:ds="http://schemas.openxmlformats.org/officeDocument/2006/customXml" ds:itemID="{C34FDA94-D9CD-46B6-821C-71B879C0F7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Rodriguez Busquet, Xenia</cp:lastModifiedBy>
  <cp:revision/>
  <dcterms:created xsi:type="dcterms:W3CDTF">2015-06-05T18:19:34Z</dcterms:created>
  <dcterms:modified xsi:type="dcterms:W3CDTF">2024-08-08T05:19:27Z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