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FP\Subministres\Concursos\2025\25SMB003 - Mobiliari mèdic\"/>
    </mc:Choice>
  </mc:AlternateContent>
  <bookViews>
    <workbookView xWindow="390" yWindow="105" windowWidth="14625" windowHeight="8760"/>
  </bookViews>
  <sheets>
    <sheet name="Annex IV.I sobre B - (Índex)" sheetId="3" r:id="rId1"/>
    <sheet name="LOT IN0903" sheetId="4" r:id="rId2"/>
    <sheet name="LOT MB01" sheetId="5" r:id="rId3"/>
    <sheet name="LOT MB02" sheetId="6" r:id="rId4"/>
    <sheet name="LOT MB03" sheetId="10" r:id="rId5"/>
    <sheet name="LOT MB04" sheetId="9" r:id="rId6"/>
    <sheet name="LOT MB05" sheetId="8" r:id="rId7"/>
    <sheet name="LOT MB06" sheetId="11" r:id="rId8"/>
    <sheet name="LOT MB07" sheetId="12" r:id="rId9"/>
    <sheet name="LOT MB08" sheetId="14" r:id="rId10"/>
  </sheets>
  <calcPr calcId="162913"/>
</workbook>
</file>

<file path=xl/calcChain.xml><?xml version="1.0" encoding="utf-8"?>
<calcChain xmlns="http://schemas.openxmlformats.org/spreadsheetml/2006/main">
  <c r="E54" i="3" l="1"/>
  <c r="E50" i="3"/>
  <c r="E44" i="3" l="1"/>
  <c r="E36" i="3"/>
  <c r="E30" i="3"/>
  <c r="E23" i="3"/>
  <c r="E18" i="3"/>
  <c r="C40" i="6" l="1"/>
  <c r="C35" i="11" l="1"/>
  <c r="C43" i="9" l="1"/>
  <c r="C35" i="9"/>
  <c r="C27" i="9"/>
  <c r="C19" i="9"/>
  <c r="C54" i="8"/>
  <c r="C48" i="8"/>
  <c r="C36" i="8"/>
  <c r="C56" i="8" s="1"/>
  <c r="C30" i="8"/>
  <c r="C22" i="8"/>
  <c r="C25" i="14"/>
  <c r="C28" i="12"/>
  <c r="C21" i="12"/>
  <c r="C30" i="12" s="1"/>
  <c r="C47" i="11"/>
  <c r="C41" i="11"/>
  <c r="C22" i="11"/>
  <c r="C48" i="10"/>
  <c r="C40" i="10"/>
  <c r="C33" i="10"/>
  <c r="C26" i="10"/>
  <c r="C20" i="10"/>
  <c r="C49" i="11" l="1"/>
  <c r="C45" i="9"/>
  <c r="C50" i="10"/>
  <c r="C37" i="5"/>
  <c r="C31" i="5"/>
  <c r="C25" i="5"/>
  <c r="C19" i="5"/>
  <c r="C42" i="8"/>
  <c r="C33" i="6"/>
  <c r="C39" i="5" l="1"/>
  <c r="C25" i="6"/>
  <c r="C42" i="6" l="1"/>
  <c r="C24" i="4" l="1"/>
</calcChain>
</file>

<file path=xl/sharedStrings.xml><?xml version="1.0" encoding="utf-8"?>
<sst xmlns="http://schemas.openxmlformats.org/spreadsheetml/2006/main" count="675" uniqueCount="258">
  <si>
    <t>Característiques Tècniques Puntuables</t>
  </si>
  <si>
    <t>Pàgina</t>
  </si>
  <si>
    <t>Manual</t>
  </si>
  <si>
    <t>Puntuació màxima</t>
  </si>
  <si>
    <t>Forma puntuació</t>
  </si>
  <si>
    <t>Baranes de, com a mínim, 146,7 cm de longitud, amb 8 punts d'ancoratge per a major resistència.</t>
  </si>
  <si>
    <t xml:space="preserve">Baranes escamoteables baix llit permetent un 0 gap per a transferències laterals, donant cobertura i seguretat per a qualsevol posició. </t>
  </si>
  <si>
    <t>Doble sistema de bloqueig de baranes en altura màxima i d'alliberament amb una sola mà. Sistema de plegat segur que eviti la possibilitat d'atrapaments.</t>
  </si>
  <si>
    <t>Quatre rodes carenades de 20 cm com a mínim, amb la superfície de rodadura en poliuretà (per a evitar taques) i tallat en V per afavorir la rodadura evitant un excés de fregament.</t>
  </si>
  <si>
    <t>Sistema de frenat centralitzat intern a les 4 rodes mitjançant corona metàl·lica i no plàstica.</t>
  </si>
  <si>
    <t>Alçada variable per sota de 55 cm d’alçada mínima.</t>
  </si>
  <si>
    <t>EMPRESA</t>
  </si>
  <si>
    <t>Nom a emplenar per l'empresa</t>
  </si>
  <si>
    <t>EXPEDIENT</t>
  </si>
  <si>
    <t xml:space="preserve">25SMB003 - Subministrament de mobiliari d'ús mèdic divers. </t>
  </si>
  <si>
    <t>NIF</t>
  </si>
  <si>
    <t>NIF a emplenar per l'empresa</t>
  </si>
  <si>
    <t xml:space="preserve">Correu </t>
  </si>
  <si>
    <t>Correu electrònic a emplenar per l'empresa</t>
  </si>
  <si>
    <t>Nº de lot</t>
  </si>
  <si>
    <t>Nom del lot</t>
  </si>
  <si>
    <t>Codi</t>
  </si>
  <si>
    <t>Descripció</t>
  </si>
  <si>
    <t>LLITERES URGÈNCIES</t>
  </si>
  <si>
    <t>MOBILIARI QUIRÚRGIC</t>
  </si>
  <si>
    <t>Taula instrumental inox amb rodes</t>
  </si>
  <si>
    <t>Taula de mayo</t>
  </si>
  <si>
    <t>Tamboret amb rodes sense respatller</t>
  </si>
  <si>
    <t>Tamboret giratori alt amb respatller</t>
  </si>
  <si>
    <t>LLITERES I BUTAQUES MÈDIQUES</t>
  </si>
  <si>
    <t>Butaca hospital de dia reclinable</t>
  </si>
  <si>
    <t>Llitera exploracions elèctrica 2 cossos</t>
  </si>
  <si>
    <t>Llitera Trasllat elevable hidràulica</t>
  </si>
  <si>
    <t>CARROS TRANSPORT MÈDIC</t>
  </si>
  <si>
    <t>Carro de Transport Ganxos doble cara</t>
  </si>
  <si>
    <t>Carro multifuncional tot calaixos</t>
  </si>
  <si>
    <t>Carro transport esterilització amb divisions horitzontals</t>
  </si>
  <si>
    <t>Carro transport esterilització amb divisions verticals</t>
  </si>
  <si>
    <t>CARROS BUGADERIA</t>
  </si>
  <si>
    <t>Carro roba neta metàl·lic</t>
  </si>
  <si>
    <t>Carro roba bruta dos cossos</t>
  </si>
  <si>
    <t>Carro roba neta lona</t>
  </si>
  <si>
    <t>Carro roba bruta un cos</t>
  </si>
  <si>
    <t>EQUIPAMENT SOCIOSANITARI</t>
  </si>
  <si>
    <t>Grua bipedestació elèctrica amb bàscula</t>
  </si>
  <si>
    <t>Grua bipedestació elèctrica sense bàscula</t>
  </si>
  <si>
    <t>Grua bipedestació manual</t>
  </si>
  <si>
    <t>Caminador plegable</t>
  </si>
  <si>
    <t>Elevador per a wc</t>
  </si>
  <si>
    <t>Cadira de dutxa</t>
  </si>
  <si>
    <t>MOBILIARI HABITACIÓ PACIENT</t>
  </si>
  <si>
    <t>Butaca reclinable no elèctrica</t>
  </si>
  <si>
    <t>Llit hospitalari elèctric</t>
  </si>
  <si>
    <t>Taula menjar pacient amb atril</t>
  </si>
  <si>
    <t>Tauleta nit pacient</t>
  </si>
  <si>
    <t>MAMPARES DIVISÒRIES</t>
  </si>
  <si>
    <t>Biombo plegable mòbil 155x155cm</t>
  </si>
  <si>
    <t>CADIRA DE RODES PLEGABLE</t>
  </si>
  <si>
    <t>Cadira rodes pacient plegable</t>
  </si>
  <si>
    <t>1)</t>
  </si>
  <si>
    <t>2)</t>
  </si>
  <si>
    <t>3)</t>
  </si>
  <si>
    <t>4)</t>
  </si>
  <si>
    <t>5)</t>
  </si>
  <si>
    <t>6)</t>
  </si>
  <si>
    <t>ANNEX IV.I</t>
  </si>
  <si>
    <t>DADES OBJECTIVES SOBRE B</t>
  </si>
  <si>
    <t>Total:</t>
  </si>
  <si>
    <t>ANNEX NUM IV.I Dades objectives Sobre B</t>
  </si>
  <si>
    <t>LOT IN0903 LLITERA URGÈNCIES</t>
  </si>
  <si>
    <t>200499</t>
  </si>
  <si>
    <t>Si compleix 8 punts.           No compleix 0 punts</t>
  </si>
  <si>
    <t>Puntuació Màxima:</t>
  </si>
  <si>
    <t>Dades que el licitador ha de complimentar</t>
  </si>
  <si>
    <t>Si compleix 6 punts.           No compleix 0 punts</t>
  </si>
  <si>
    <r>
      <rPr>
        <b/>
        <sz val="8"/>
        <color indexed="8"/>
        <rFont val="AktivGrotesk-Regular"/>
        <family val="2"/>
      </rPr>
      <t xml:space="preserve">Nota: </t>
    </r>
    <r>
      <rPr>
        <sz val="8"/>
        <color indexed="8"/>
        <rFont val="AktivGrotesk-Regular"/>
        <family val="2"/>
      </rPr>
      <t>a les columnes</t>
    </r>
    <r>
      <rPr>
        <b/>
        <sz val="8"/>
        <color indexed="8"/>
        <rFont val="AktivGrotesk-Regular"/>
        <family val="2"/>
      </rPr>
      <t xml:space="preserve"> "manual i pàgina"</t>
    </r>
    <r>
      <rPr>
        <sz val="8"/>
        <color indexed="8"/>
        <rFont val="AktivGrotesk-Regular"/>
        <family val="2"/>
      </rPr>
      <t>, cal indicar la ubicació exacta a la documentació aportada (full, apartat, etc.) on es troben les característiques tècniques,</t>
    </r>
  </si>
  <si>
    <t>Llitera Urgències</t>
  </si>
  <si>
    <t xml:space="preserve">LOT MB01 MOBILIARI QUIRÚRGIC </t>
  </si>
  <si>
    <t>LOT MB02 LLITERES I BUTAQUES MÈDIQUES</t>
  </si>
  <si>
    <t>200040</t>
  </si>
  <si>
    <t>BUTACA HOSPITAL DE DIA RECLINABLE</t>
  </si>
  <si>
    <t>Equipada amb 2 safates laterals abatibles fabricades en poliestirè amb mides aproximades de 480 x 250 mm.</t>
  </si>
  <si>
    <t>Respatller i recolza cames que permeti una capacitat de càrrega de 230 Kg com a mínim, certificada.</t>
  </si>
  <si>
    <t>Alçada mínima del seient al terra ha de ser de 515 mm com a màxim.</t>
  </si>
  <si>
    <t>Posició llitera, deixant una superfície totalment plana entre el seient, respatller i recolza cames de 1920 mm com a mínim.</t>
  </si>
  <si>
    <t>Recolza braços amb una amplitud mínima de 80 mm.</t>
  </si>
  <si>
    <t>Respatller amb suport sacrolumbar.</t>
  </si>
  <si>
    <t>Reposa caps anatòmic i ajustable en alçada.</t>
  </si>
  <si>
    <t>Plec en negatiu del reposapeus en posició mínima per facilitar l’accés.</t>
  </si>
  <si>
    <t>7)</t>
  </si>
  <si>
    <t>8)</t>
  </si>
  <si>
    <t>Puntuació Màxima Total Lot:</t>
  </si>
  <si>
    <t>LLITERA EXPLORACIONS ELÈCTRICA 2 COSSOS</t>
  </si>
  <si>
    <t>LLITERA TRASLLAT ELEVABLE HIDRÀULICA</t>
  </si>
  <si>
    <t>200041</t>
  </si>
  <si>
    <t>200516</t>
  </si>
  <si>
    <t>Sistema de rodes i immobilització mitjançant rodes escamotejables, d’accionament sincronitzat mitjançant pedal</t>
  </si>
  <si>
    <t>Porta-rotlles de paper incorporat, fixe situat al capçaler</t>
  </si>
  <si>
    <t>Diferents colors disponibles per al model proposat</t>
  </si>
  <si>
    <t>Amb interior de goma escuma de com a mínim 50 mm de gruix , d’alta densitat de com a mínim 30 kg/m3 sobre tauler aglomerat de com a mínim 19mm de gruix</t>
  </si>
  <si>
    <t>Si compleix 2 punts.           No compleix 0 punts</t>
  </si>
  <si>
    <t>LOT MB03 CARROS TRANSPORT MÈDIC</t>
  </si>
  <si>
    <t>200075</t>
  </si>
  <si>
    <t>CARRO DE TRANSPORT GANXOS DOBLE CARA</t>
  </si>
  <si>
    <t>200204</t>
  </si>
  <si>
    <t>CARRO MULTIFUNCIONAL INOX AMB CALAIXOS</t>
  </si>
  <si>
    <t>200424</t>
  </si>
  <si>
    <t>CARRO MULTIFUNCIONAL TOT CALAIXOS</t>
  </si>
  <si>
    <t>200630</t>
  </si>
  <si>
    <t>CARRO TRANSPORT ESTERILITZACIÓ DIVISIÓ HORITZONTAL</t>
  </si>
  <si>
    <t>200845</t>
  </si>
  <si>
    <t>CARRO TRANSPORT ESTERILITZACIÓ DIVISIÓ VERTICAL</t>
  </si>
  <si>
    <t>200580</t>
  </si>
  <si>
    <t>TAULA INSTRUMENTAL INOX AMB RODES</t>
  </si>
  <si>
    <t>TAULA DE MAYO</t>
  </si>
  <si>
    <t>100005882</t>
  </si>
  <si>
    <t>100007858</t>
  </si>
  <si>
    <t>TAMBORET AMB RODES SENSE RESPATLLER</t>
  </si>
  <si>
    <t>100007873</t>
  </si>
  <si>
    <t>TAMBORET GIRATORI ALT AMB RESPATLLER</t>
  </si>
  <si>
    <t>LOT MB04 CARROS BUGADERIA</t>
  </si>
  <si>
    <t>Les rodes tenen pletines anti-fils als dos laterals.</t>
  </si>
  <si>
    <t>Estructura amb instal·lació movible per a la tercera prestatgeria.</t>
  </si>
  <si>
    <t>Menor pes del carro.</t>
  </si>
  <si>
    <t>Major capacitat de càrrega dels prestatges.</t>
  </si>
  <si>
    <t>Afegir 5 cistelles de reixeta més, de mides aproximades 580 X 280 X 260 mm d’alçada.</t>
  </si>
  <si>
    <t>Afegir 5 recipients transparents de polipropilè amb tapa blava, resistents al calor de -40º a 75 ºC de mides aproximades 325 X 530 X 200 mm d’alçada.</t>
  </si>
  <si>
    <t>Afegir 5 recipients transparents de polipropilè amb tapa vermella, resistents al calor de -40º a 75 ºC de mides aproximades 325 X 530 X 200 mm d’alçada.</t>
  </si>
  <si>
    <t>LOT MB06 MOBILIARI HABITACIÓ PACIENT</t>
  </si>
  <si>
    <t>200018</t>
  </si>
  <si>
    <t>BUTACA RECLINABLE NO ELÈCTRICA</t>
  </si>
  <si>
    <t>200552</t>
  </si>
  <si>
    <t>LLIT HOSPITALARI ELÈCTRIC</t>
  </si>
  <si>
    <t>100007871</t>
  </si>
  <si>
    <t>TAULA MENJAR PACIENT AMB ATRIL</t>
  </si>
  <si>
    <t>100007872</t>
  </si>
  <si>
    <t>TAULETA NIT PACIENT</t>
  </si>
  <si>
    <t>LOT MB07 MAMPARES DIVISÒRIES</t>
  </si>
  <si>
    <t>VARIS</t>
  </si>
  <si>
    <t>200051</t>
  </si>
  <si>
    <t>BIOMBO PLEGABLE MÒBIL 155X155CM</t>
  </si>
  <si>
    <t>BIOMBOS PLEGABLES PARET (TOTES LES MIDES)</t>
  </si>
  <si>
    <t>LOT MB08 CADIRA DE RODES PLEGABLE</t>
  </si>
  <si>
    <t>100006126</t>
  </si>
  <si>
    <t>CADIRA RODES PACIENT PLEGABLE</t>
  </si>
  <si>
    <t>200005</t>
  </si>
  <si>
    <t>GRUA BIPEDESTACIÓ ELÈCTRICA AMB BÀSCULA</t>
  </si>
  <si>
    <t>200572</t>
  </si>
  <si>
    <t>GRUA BIPEDESTACIÓ ELÈCTRICA SENSE BÀSCULA</t>
  </si>
  <si>
    <t>200664</t>
  </si>
  <si>
    <t>100007809</t>
  </si>
  <si>
    <t>CAMINADOR PLEGABLE</t>
  </si>
  <si>
    <t>100007832</t>
  </si>
  <si>
    <t>ELEVADOR PER A WC</t>
  </si>
  <si>
    <t>100007852</t>
  </si>
  <si>
    <t>CADIRA DE DUTXA</t>
  </si>
  <si>
    <t>200146</t>
  </si>
  <si>
    <t>CARRO ROBA NETA METÀL·LIC</t>
  </si>
  <si>
    <t>100007849</t>
  </si>
  <si>
    <t>CARRO ROBA BRUTA DOS COSSOS</t>
  </si>
  <si>
    <t>100007892</t>
  </si>
  <si>
    <t>CARRO ROBA NETA LONA</t>
  </si>
  <si>
    <t>100026621</t>
  </si>
  <si>
    <t>CARRO ROBA BRUTA UN COS</t>
  </si>
  <si>
    <t>Possibilitat de tancament amb persiana en models de la mateixa família d'articles.</t>
  </si>
  <si>
    <t>Paracops incorporat entre les rodes i l'estructura.</t>
  </si>
  <si>
    <t>Existència de varis colors que pugui triar el CCSPT en el moment de la comanda.</t>
  </si>
  <si>
    <t xml:space="preserve">Paracops incorporat entre les rodes i l'estructura. </t>
  </si>
  <si>
    <t>Les rodes giratòries són de Ø superior a 80mm.</t>
  </si>
  <si>
    <t>Les rodes tenen banda de rodadura de goma antimarques.</t>
  </si>
  <si>
    <t>Les rodes incorporen anti-fils.</t>
  </si>
  <si>
    <t>Si compleix 3 punt.              No compleix 0 punts</t>
  </si>
  <si>
    <t>Si compleix 2 punt.              No compleix 0 punts</t>
  </si>
  <si>
    <t>Si compleix 3 punts.           No compleix 0 punts</t>
  </si>
  <si>
    <t>Si compleix 4 punts.           No compleix 0 punts</t>
  </si>
  <si>
    <t>Pes de l'armari buit per sota dels 80kgs.</t>
  </si>
  <si>
    <t>Si compleix 5 punts.           No compleix 0 punts</t>
  </si>
  <si>
    <t>Rodes amb Øigual o superior a 75mm</t>
  </si>
  <si>
    <t xml:space="preserve">Les rodes inclouen anti-fils </t>
  </si>
  <si>
    <t>El carro té un sistema de frenat central o a les rodes per a bloquejar el moviment del mateix.</t>
  </si>
  <si>
    <t>Existeix la possibilitat de diversos colors per a les tapes superiors</t>
  </si>
  <si>
    <t>Existeix la possibilitat de diversos colors per a la lona exterior.</t>
  </si>
  <si>
    <t>Rodes amb Øigual o superior a 75mm i anti-marques.</t>
  </si>
  <si>
    <t>Les rodes inclouen anti-fils i aro para-xocs a la part superior.</t>
  </si>
  <si>
    <t>Grau d'obertura de la base.</t>
  </si>
  <si>
    <t>Màxim rang d'elevació (màxima i mínima).</t>
  </si>
  <si>
    <t>Suportació d'una càrrega superior a la demanda (Kg).</t>
  </si>
  <si>
    <t>Perxa amb bàsculació a motor elèctric amb anclatge de clip.</t>
  </si>
  <si>
    <t>Elevació mitjançant màstil de columna.</t>
  </si>
  <si>
    <t>Major grau d'obertura 2 pt          La resta 0 punts</t>
  </si>
  <si>
    <t>Pes màxim  2 punts.             La resta 0 punts</t>
  </si>
  <si>
    <t>Rang màxim 2 punts.           La resta 0 punts</t>
  </si>
  <si>
    <t>Major grau d'obertura 3 pt          La resta 0 punts</t>
  </si>
  <si>
    <t>Pes màxim  3 punts.             La resta 0 punts</t>
  </si>
  <si>
    <t>GRUA BIPEDESTACIÓ I TRASLLAT</t>
  </si>
  <si>
    <t>Batería addicional inclosa</t>
  </si>
  <si>
    <t>Màxim rang de regulació de les manetes</t>
  </si>
  <si>
    <t>Màxim rang de regulació dels peus.</t>
  </si>
  <si>
    <t>Possibilitat de disposar de diferents accessoris, per exemple barra frontal, respatller tou, seient tou, etc…</t>
  </si>
  <si>
    <t>Pes màxim  5 punts.             La resta 0 punts</t>
  </si>
  <si>
    <t>Dispositiu de bloqueig de la palanca del moviment.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</si>
  <si>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>Adaptador per pal de sèrum inclòs a l’oferta.</t>
    </r>
  </si>
  <si>
    <t>Pal de sèrum inclòs a l’oferta.</t>
  </si>
  <si>
    <t>Resposa-peus amb sistema anti-bolcada.</t>
  </si>
  <si>
    <t>Posició de gravetat nul·la (horitzontal).</t>
  </si>
  <si>
    <t>Angle de trendelenburg i antitrendelenburg superior a 16º.</t>
  </si>
  <si>
    <t>Espai per baixada de baranes de 4 cm. com a màxim, per al seu correcte ús en espais reduïts.</t>
  </si>
  <si>
    <t>Sistema d’elevació que distribueixi ampliament la càrrega del somier proporcionant una òptima estabilitat lateral.</t>
  </si>
  <si>
    <t>Llum nocturna de seguretat que canviï a color verd quan el llit es trobi en posició segura.</t>
  </si>
  <si>
    <t>Alarma de llit no frenat.</t>
  </si>
  <si>
    <t>Apta per sistemes de tracció complets o semi-arcs.</t>
  </si>
  <si>
    <t>Sistema d’elevació amb el màxim espai per ús de grues mòbils i RX portàtils.</t>
  </si>
  <si>
    <t>Indicador per col·locar de forma correcta la pelvis del pacient al llit.</t>
  </si>
  <si>
    <t>Fre addicional a la capçalera del llit</t>
  </si>
  <si>
    <t>9)</t>
  </si>
  <si>
    <t>El model disposa d'altres colors a escollir per la CCSPT</t>
  </si>
  <si>
    <t>Banda de rodadura de les rodes de goma</t>
  </si>
  <si>
    <t xml:space="preserve">Disponibles accessoris espaiadors, suports i grapes per a la correcta fixació a les parets ocupades per elements mèdics o altres instal·lacions. </t>
  </si>
  <si>
    <t>Nansa incorporada a la primera pantalla plegada per afavorir el moviment de tot el conjunt mòbil.</t>
  </si>
  <si>
    <t>Possibilitat de muntatge de forma oposada a la habitual.</t>
  </si>
  <si>
    <t>Possibilitat de fabricació a mida de llargs sol·licitats pel CCSPT i tenint en compte l'ample de cada panell individual.</t>
  </si>
  <si>
    <t>Incorpora una nansa a la part posterior del panell fixe per afavorir el transport.</t>
  </si>
  <si>
    <t>Diferents alçades disponibles per al model proposat,</t>
  </si>
  <si>
    <t>Possibilitat de models de més llargada al proposat</t>
  </si>
  <si>
    <t>Diferents tipus d'entapissats disponibles</t>
  </si>
  <si>
    <t>Diferents colors diponibles per al tub d'acer.</t>
  </si>
  <si>
    <t>Pes de l'usuari superior al demanat (Kg).</t>
  </si>
  <si>
    <t>Mínim ample (cm) de la cadira plegada.</t>
  </si>
  <si>
    <t>Diferents accessoris disponibles compatibles amb la cadira.</t>
  </si>
  <si>
    <t>Eix de desmuntatge ràpid per a les rodes posteriors.</t>
  </si>
  <si>
    <t>Rodes impunxables davanteres</t>
  </si>
  <si>
    <t>Pes màxim  6 punts.             La resta 0 punts</t>
  </si>
  <si>
    <t>Ample mínim  6 pts             La resta 0 punts</t>
  </si>
  <si>
    <t>Possibilitat de diferents mides per al model proposat</t>
  </si>
  <si>
    <t>Rodes amb sistema de frenat en dues d'elles o individualment.</t>
  </si>
  <si>
    <t>Regulació mitjançant volant ergonòmic</t>
  </si>
  <si>
    <t>Capacitat de càrrega superior a la demanada (Kg).</t>
  </si>
  <si>
    <t>LOT MB05 EQUIPAMENT SOCIOSANITARI</t>
  </si>
  <si>
    <t>Suportació d'una càrrega superior a la demanada (Kg).</t>
  </si>
  <si>
    <t>Si compleix 1 punt.              No compleix 0 punts</t>
  </si>
  <si>
    <t>Valor màxim 2 punts.           La resta 0 punts</t>
  </si>
  <si>
    <t>Major amplada útil de la llitera.</t>
  </si>
  <si>
    <t>Incorpora tija porta-sèrums amb 4 ganxos.</t>
  </si>
  <si>
    <t>Major rang de regulació en alçada.</t>
  </si>
  <si>
    <t>Carro multifuncional inox amb calaixos</t>
  </si>
  <si>
    <t>Lot IN0903</t>
  </si>
  <si>
    <t>Lot MB01</t>
  </si>
  <si>
    <t>Lot MB02</t>
  </si>
  <si>
    <t>Lot MB03</t>
  </si>
  <si>
    <t>Lot MB04</t>
  </si>
  <si>
    <t>Lot MB05</t>
  </si>
  <si>
    <t>Lot MB06</t>
  </si>
  <si>
    <t>Lot MB07</t>
  </si>
  <si>
    <t>Lot MB08</t>
  </si>
  <si>
    <t>Rang màxim 2 punts.            La resta 0 punts</t>
  </si>
  <si>
    <t>Si compleix 2 punts.            No compleix 0 punts</t>
  </si>
  <si>
    <t>(varis)</t>
  </si>
  <si>
    <t>Biombos plegables paret vàries mides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</si>
</sst>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2"/>
      <color theme="1"/>
      <name val="AktivGrotesk-Regular"/>
      <family val="2"/>
    </font>
    <font>
      <sz val="12"/>
      <color theme="1"/>
      <name val="AktivGrotesk-Regular"/>
      <family val="2"/>
    </font>
    <font>
      <sz val="8"/>
      <color indexed="8"/>
      <name val="AktivGrotesk-Regular"/>
      <family val="2"/>
    </font>
    <font>
      <b/>
      <sz val="8"/>
      <color indexed="8"/>
      <name val="AktivGrotesk-Regular"/>
      <family val="2"/>
    </font>
    <font>
      <sz val="8"/>
      <color theme="1"/>
      <name val="AktivGrotesk-Regular"/>
      <family val="2"/>
    </font>
    <font>
      <sz val="11"/>
      <color theme="1"/>
      <name val="AktivGrotesk-Regular"/>
      <family val="2"/>
    </font>
    <font>
      <b/>
      <sz val="8"/>
      <color theme="1"/>
      <name val="Arial"/>
      <family val="2"/>
    </font>
    <font>
      <sz val="10"/>
      <color theme="1"/>
      <name val="AktivGrotesk-Regular"/>
      <family val="2"/>
    </font>
    <font>
      <b/>
      <sz val="10"/>
      <color theme="1"/>
      <name val="AktivGrotesk-Regular"/>
      <family val="2"/>
    </font>
    <font>
      <sz val="10"/>
      <color rgb="FF000000"/>
      <name val="AktivGrotesk-Regular"/>
      <family val="2"/>
    </font>
    <font>
      <sz val="8"/>
      <color rgb="FF000000"/>
      <name val="AktivGrotesk-Regular"/>
      <family val="2"/>
    </font>
    <font>
      <b/>
      <i/>
      <sz val="10"/>
      <color rgb="FF000000"/>
      <name val="AktivGrotesk-Regular"/>
      <family val="2"/>
    </font>
    <font>
      <sz val="10"/>
      <name val="AktivGrotesk-Regular"/>
      <family val="2"/>
    </font>
    <font>
      <sz val="7"/>
      <name val="Times New Roman"/>
      <family val="1"/>
    </font>
    <font>
      <b/>
      <sz val="14"/>
      <color theme="1"/>
      <name val="AktivGrotesk-Regular"/>
      <family val="2"/>
    </font>
    <font>
      <b/>
      <sz val="11"/>
      <color theme="1"/>
      <name val="AktivGrotesk-Regular"/>
      <family val="2"/>
    </font>
    <font>
      <u/>
      <sz val="10"/>
      <color theme="10"/>
      <name val="AktivGrotesk-Regular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4">
    <xf numFmtId="0" fontId="0" fillId="0" borderId="0" xfId="0"/>
    <xf numFmtId="0" fontId="2" fillId="0" borderId="0" xfId="3" applyProtection="1"/>
    <xf numFmtId="49" fontId="15" fillId="5" borderId="1" xfId="3" applyNumberFormat="1" applyFont="1" applyFill="1" applyBorder="1" applyAlignment="1" applyProtection="1">
      <alignment horizontal="left" vertical="center" wrapText="1"/>
    </xf>
    <xf numFmtId="49" fontId="15" fillId="5" borderId="1" xfId="3" applyNumberFormat="1" applyFont="1" applyFill="1" applyBorder="1" applyAlignment="1" applyProtection="1">
      <alignment horizontal="center" vertical="center" wrapText="1"/>
    </xf>
    <xf numFmtId="0" fontId="14" fillId="0" borderId="0" xfId="3" applyNumberFormat="1" applyFont="1" applyBorder="1" applyAlignment="1" applyProtection="1">
      <alignment vertical="center"/>
    </xf>
    <xf numFmtId="0" fontId="14" fillId="0" borderId="0" xfId="3" applyNumberFormat="1" applyFont="1" applyBorder="1" applyAlignment="1" applyProtection="1">
      <alignment vertical="top"/>
    </xf>
    <xf numFmtId="0" fontId="15" fillId="0" borderId="0" xfId="3" applyNumberFormat="1" applyFont="1" applyBorder="1" applyAlignment="1" applyProtection="1">
      <alignment vertical="center"/>
    </xf>
    <xf numFmtId="0" fontId="14" fillId="2" borderId="8" xfId="3" applyNumberFormat="1" applyFont="1" applyFill="1" applyBorder="1" applyAlignment="1" applyProtection="1">
      <alignment vertical="center"/>
    </xf>
    <xf numFmtId="0" fontId="14" fillId="2" borderId="4" xfId="3" applyNumberFormat="1" applyFont="1" applyFill="1" applyBorder="1" applyAlignment="1" applyProtection="1">
      <alignment vertical="center"/>
    </xf>
    <xf numFmtId="0" fontId="14" fillId="2" borderId="7" xfId="3" applyNumberFormat="1" applyFont="1" applyFill="1" applyBorder="1" applyAlignment="1" applyProtection="1">
      <alignment vertical="center"/>
    </xf>
    <xf numFmtId="0" fontId="14" fillId="4" borderId="11" xfId="3" applyNumberFormat="1" applyFont="1" applyFill="1" applyBorder="1" applyAlignment="1" applyProtection="1">
      <alignment vertical="center"/>
    </xf>
    <xf numFmtId="0" fontId="14" fillId="4" borderId="12" xfId="3" applyNumberFormat="1" applyFont="1" applyFill="1" applyBorder="1" applyAlignment="1" applyProtection="1">
      <alignment horizontal="right" vertical="center"/>
    </xf>
    <xf numFmtId="0" fontId="14" fillId="0" borderId="11" xfId="3" applyNumberFormat="1" applyFont="1" applyFill="1" applyBorder="1" applyAlignment="1" applyProtection="1">
      <alignment vertical="center"/>
    </xf>
    <xf numFmtId="0" fontId="14" fillId="0" borderId="0" xfId="3" applyNumberFormat="1" applyFont="1" applyFill="1" applyBorder="1" applyAlignment="1" applyProtection="1">
      <alignment vertical="center"/>
    </xf>
    <xf numFmtId="49" fontId="15" fillId="0" borderId="13" xfId="3" applyNumberFormat="1" applyFont="1" applyFill="1" applyBorder="1" applyAlignment="1" applyProtection="1">
      <alignment horizontal="center" vertical="center" wrapText="1"/>
    </xf>
    <xf numFmtId="49" fontId="15" fillId="0" borderId="13" xfId="3" applyNumberFormat="1" applyFont="1" applyFill="1" applyBorder="1" applyAlignment="1" applyProtection="1">
      <alignment horizontal="left" vertical="center" wrapText="1"/>
    </xf>
    <xf numFmtId="49" fontId="14" fillId="0" borderId="13" xfId="3" applyNumberFormat="1" applyFont="1" applyFill="1" applyBorder="1" applyAlignment="1" applyProtection="1">
      <alignment horizontal="right" vertical="top" wrapText="1"/>
    </xf>
    <xf numFmtId="0" fontId="14" fillId="0" borderId="13" xfId="3" applyNumberFormat="1" applyFont="1" applyFill="1" applyBorder="1" applyAlignment="1" applyProtection="1">
      <alignment horizontal="center" vertical="center" wrapText="1"/>
    </xf>
    <xf numFmtId="0" fontId="14" fillId="2" borderId="4" xfId="3" applyNumberFormat="1" applyFont="1" applyFill="1" applyBorder="1" applyAlignment="1" applyProtection="1">
      <alignment vertical="center" wrapText="1"/>
    </xf>
    <xf numFmtId="0" fontId="14" fillId="2" borderId="15" xfId="3" applyNumberFormat="1" applyFont="1" applyFill="1" applyBorder="1" applyAlignment="1" applyProtection="1">
      <alignment vertical="center"/>
    </xf>
    <xf numFmtId="49" fontId="15" fillId="0" borderId="15" xfId="3" applyNumberFormat="1" applyFont="1" applyFill="1" applyBorder="1" applyAlignment="1" applyProtection="1">
      <alignment horizontal="center" vertical="center" wrapText="1"/>
    </xf>
    <xf numFmtId="49" fontId="15" fillId="0" borderId="15" xfId="3" applyNumberFormat="1" applyFont="1" applyFill="1" applyBorder="1" applyAlignment="1" applyProtection="1">
      <alignment horizontal="left" vertical="center" wrapText="1"/>
    </xf>
    <xf numFmtId="0" fontId="11" fillId="0" borderId="0" xfId="3" applyFont="1" applyProtection="1"/>
    <xf numFmtId="0" fontId="12" fillId="0" borderId="0" xfId="3" applyFont="1" applyProtection="1"/>
    <xf numFmtId="0" fontId="2" fillId="0" borderId="0" xfId="3" applyBorder="1" applyProtection="1"/>
    <xf numFmtId="0" fontId="12" fillId="0" borderId="0" xfId="3" applyFont="1" applyFill="1" applyBorder="1" applyAlignment="1" applyProtection="1">
      <alignment horizontal="left"/>
    </xf>
    <xf numFmtId="164" fontId="2" fillId="0" borderId="0" xfId="3" applyNumberFormat="1" applyProtection="1"/>
    <xf numFmtId="0" fontId="16" fillId="0" borderId="15" xfId="3" applyFont="1" applyBorder="1" applyAlignment="1" applyProtection="1">
      <alignment horizontal="right" vertical="center"/>
    </xf>
    <xf numFmtId="0" fontId="18" fillId="0" borderId="0" xfId="3" applyFont="1" applyBorder="1" applyAlignment="1" applyProtection="1">
      <alignment horizontal="left" vertical="center"/>
    </xf>
    <xf numFmtId="0" fontId="18" fillId="0" borderId="15" xfId="3" applyFont="1" applyBorder="1" applyAlignment="1" applyProtection="1">
      <alignment horizontal="left" vertical="center"/>
    </xf>
    <xf numFmtId="0" fontId="16" fillId="0" borderId="15" xfId="3" applyFont="1" applyBorder="1" applyAlignment="1" applyProtection="1">
      <alignment horizontal="left" vertical="center"/>
    </xf>
    <xf numFmtId="0" fontId="16" fillId="0" borderId="13" xfId="3" applyFont="1" applyBorder="1" applyAlignment="1" applyProtection="1">
      <alignment horizontal="right" vertical="top"/>
    </xf>
    <xf numFmtId="0" fontId="19" fillId="0" borderId="0" xfId="0" applyFont="1" applyFill="1" applyBorder="1" applyAlignment="1" applyProtection="1">
      <alignment horizontal="left" vertical="top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left" vertical="center" wrapText="1"/>
    </xf>
    <xf numFmtId="0" fontId="2" fillId="0" borderId="0" xfId="3" applyFill="1" applyBorder="1" applyProtection="1"/>
    <xf numFmtId="0" fontId="16" fillId="0" borderId="14" xfId="3" applyFont="1" applyBorder="1" applyAlignment="1" applyProtection="1">
      <alignment horizontal="right" vertical="top"/>
    </xf>
    <xf numFmtId="0" fontId="14" fillId="0" borderId="9" xfId="3" applyFont="1" applyBorder="1" applyAlignment="1" applyProtection="1">
      <alignment horizontal="justify" vertical="center"/>
    </xf>
    <xf numFmtId="0" fontId="14" fillId="0" borderId="14" xfId="3" applyFont="1" applyBorder="1" applyAlignment="1" applyProtection="1">
      <alignment horizontal="justify" vertical="center"/>
    </xf>
    <xf numFmtId="0" fontId="16" fillId="4" borderId="11" xfId="3" applyFont="1" applyFill="1" applyBorder="1" applyAlignment="1" applyProtection="1">
      <alignment horizontal="center" vertical="center"/>
    </xf>
    <xf numFmtId="0" fontId="16" fillId="4" borderId="11" xfId="3" applyFont="1" applyFill="1" applyBorder="1" applyAlignment="1" applyProtection="1">
      <alignment horizontal="right" vertical="center"/>
    </xf>
    <xf numFmtId="0" fontId="16" fillId="4" borderId="12" xfId="3" applyFont="1" applyFill="1" applyBorder="1" applyAlignment="1" applyProtection="1">
      <alignment horizontal="center" vertical="center"/>
    </xf>
    <xf numFmtId="0" fontId="16" fillId="4" borderId="11" xfId="3" applyFont="1" applyFill="1" applyBorder="1" applyAlignment="1" applyProtection="1">
      <alignment horizontal="left" vertical="center"/>
    </xf>
    <xf numFmtId="0" fontId="16" fillId="0" borderId="0" xfId="3" applyFont="1" applyBorder="1" applyAlignment="1" applyProtection="1">
      <alignment horizontal="center" vertical="center"/>
    </xf>
    <xf numFmtId="0" fontId="16" fillId="0" borderId="0" xfId="3" applyFont="1" applyBorder="1" applyAlignment="1" applyProtection="1">
      <alignment horizontal="left" vertical="center"/>
    </xf>
    <xf numFmtId="0" fontId="4" fillId="0" borderId="0" xfId="3" applyFont="1" applyFill="1" applyBorder="1" applyAlignment="1" applyProtection="1"/>
    <xf numFmtId="0" fontId="4" fillId="0" borderId="0" xfId="3" applyFont="1" applyFill="1" applyBorder="1" applyProtection="1"/>
    <xf numFmtId="164" fontId="2" fillId="0" borderId="0" xfId="3" applyNumberFormat="1" applyFill="1" applyBorder="1" applyProtection="1"/>
    <xf numFmtId="0" fontId="16" fillId="0" borderId="0" xfId="3" applyFont="1" applyBorder="1" applyAlignment="1" applyProtection="1">
      <alignment horizontal="right" vertical="center"/>
    </xf>
    <xf numFmtId="0" fontId="14" fillId="2" borderId="8" xfId="3" applyNumberFormat="1" applyFont="1" applyFill="1" applyBorder="1" applyAlignment="1" applyProtection="1">
      <alignment horizontal="right" vertical="center" wrapText="1"/>
      <protection locked="0"/>
    </xf>
    <xf numFmtId="0" fontId="19" fillId="0" borderId="13" xfId="0" applyFont="1" applyFill="1" applyBorder="1" applyAlignment="1" applyProtection="1">
      <alignment horizontal="right" vertical="top" wrapText="1"/>
    </xf>
    <xf numFmtId="0" fontId="19" fillId="0" borderId="13" xfId="0" applyFont="1" applyFill="1" applyBorder="1" applyAlignment="1" applyProtection="1">
      <alignment horizontal="left" vertical="top" wrapText="1"/>
    </xf>
    <xf numFmtId="0" fontId="19" fillId="0" borderId="14" xfId="0" applyFont="1" applyFill="1" applyBorder="1" applyAlignment="1" applyProtection="1">
      <alignment horizontal="right" vertical="top" wrapText="1"/>
    </xf>
    <xf numFmtId="0" fontId="19" fillId="0" borderId="14" xfId="0" applyFont="1" applyFill="1" applyBorder="1" applyAlignment="1" applyProtection="1">
      <alignment horizontal="left" vertical="top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6" fillId="4" borderId="10" xfId="3" applyFont="1" applyFill="1" applyBorder="1" applyAlignment="1" applyProtection="1">
      <alignment horizontal="center" vertical="center"/>
    </xf>
    <xf numFmtId="0" fontId="16" fillId="0" borderId="11" xfId="3" applyFont="1" applyFill="1" applyBorder="1" applyAlignment="1" applyProtection="1">
      <alignment horizontal="right" vertical="top"/>
    </xf>
    <xf numFmtId="0" fontId="5" fillId="0" borderId="11" xfId="0" applyFont="1" applyFill="1" applyBorder="1" applyAlignment="1" applyProtection="1">
      <alignment horizontal="left" vertical="top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/>
    </xf>
    <xf numFmtId="0" fontId="14" fillId="2" borderId="13" xfId="3" applyNumberFormat="1" applyFont="1" applyFill="1" applyBorder="1" applyAlignment="1" applyProtection="1">
      <alignment horizontal="right" vertical="center" wrapText="1"/>
      <protection locked="0"/>
    </xf>
    <xf numFmtId="0" fontId="14" fillId="2" borderId="14" xfId="3" applyNumberFormat="1" applyFont="1" applyFill="1" applyBorder="1" applyAlignment="1" applyProtection="1">
      <alignment horizontal="right" vertical="center" wrapText="1"/>
      <protection locked="0"/>
    </xf>
    <xf numFmtId="0" fontId="16" fillId="0" borderId="2" xfId="3" applyFont="1" applyBorder="1" applyAlignment="1" applyProtection="1">
      <alignment horizontal="right" vertical="top"/>
    </xf>
    <xf numFmtId="0" fontId="19" fillId="0" borderId="13" xfId="0" applyFont="1" applyFill="1" applyBorder="1" applyAlignment="1" applyProtection="1">
      <alignment vertical="top" wrapText="1"/>
    </xf>
    <xf numFmtId="0" fontId="19" fillId="0" borderId="8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vertical="top" wrapText="1"/>
    </xf>
    <xf numFmtId="0" fontId="19" fillId="0" borderId="14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</xf>
    <xf numFmtId="0" fontId="18" fillId="0" borderId="15" xfId="3" applyFont="1" applyFill="1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18" fillId="0" borderId="0" xfId="3" applyFont="1" applyFill="1" applyBorder="1" applyAlignment="1" applyProtection="1">
      <alignment horizontal="left" vertical="center"/>
    </xf>
    <xf numFmtId="0" fontId="1" fillId="0" borderId="0" xfId="3" applyFont="1" applyAlignment="1" applyProtection="1">
      <alignment horizontal="right" vertical="top"/>
    </xf>
    <xf numFmtId="0" fontId="19" fillId="0" borderId="11" xfId="0" applyFont="1" applyFill="1" applyBorder="1" applyAlignment="1" applyProtection="1">
      <alignment horizontal="left" vertical="top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0" fontId="14" fillId="2" borderId="7" xfId="3" applyNumberFormat="1" applyFont="1" applyFill="1" applyBorder="1" applyAlignment="1" applyProtection="1">
      <alignment horizontal="right" vertical="center" wrapText="1"/>
      <protection locked="0"/>
    </xf>
    <xf numFmtId="0" fontId="16" fillId="0" borderId="0" xfId="3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21" fillId="2" borderId="3" xfId="3" applyFont="1" applyFill="1" applyBorder="1" applyAlignment="1" applyProtection="1">
      <alignment horizontal="right"/>
    </xf>
    <xf numFmtId="0" fontId="21" fillId="2" borderId="5" xfId="3" applyFont="1" applyFill="1" applyBorder="1" applyProtection="1"/>
    <xf numFmtId="0" fontId="21" fillId="2" borderId="4" xfId="3" applyFont="1" applyFill="1" applyBorder="1" applyProtection="1"/>
    <xf numFmtId="0" fontId="22" fillId="2" borderId="6" xfId="3" applyFont="1" applyFill="1" applyBorder="1" applyAlignment="1" applyProtection="1">
      <alignment horizontal="right"/>
    </xf>
    <xf numFmtId="0" fontId="12" fillId="2" borderId="9" xfId="3" applyFont="1" applyFill="1" applyBorder="1" applyAlignment="1" applyProtection="1">
      <alignment wrapText="1"/>
    </xf>
    <xf numFmtId="0" fontId="12" fillId="2" borderId="7" xfId="3" applyFont="1" applyFill="1" applyBorder="1" applyAlignment="1" applyProtection="1">
      <alignment wrapText="1"/>
    </xf>
    <xf numFmtId="0" fontId="19" fillId="3" borderId="3" xfId="0" applyFont="1" applyFill="1" applyBorder="1" applyProtection="1"/>
    <xf numFmtId="0" fontId="19" fillId="3" borderId="2" xfId="0" applyFont="1" applyFill="1" applyBorder="1" applyProtection="1"/>
    <xf numFmtId="0" fontId="19" fillId="3" borderId="6" xfId="0" applyFont="1" applyFill="1" applyBorder="1" applyProtection="1"/>
    <xf numFmtId="0" fontId="19" fillId="4" borderId="0" xfId="0" applyFont="1" applyFill="1" applyProtection="1"/>
    <xf numFmtId="0" fontId="15" fillId="2" borderId="1" xfId="3" applyFont="1" applyFill="1" applyBorder="1" applyProtection="1"/>
    <xf numFmtId="0" fontId="15" fillId="2" borderId="1" xfId="3" applyFont="1" applyFill="1" applyBorder="1" applyAlignment="1" applyProtection="1">
      <alignment wrapText="1"/>
    </xf>
    <xf numFmtId="0" fontId="23" fillId="4" borderId="0" xfId="4" applyFont="1" applyFill="1" applyAlignment="1" applyProtection="1"/>
    <xf numFmtId="0" fontId="14" fillId="4" borderId="0" xfId="3" applyFont="1" applyFill="1" applyProtection="1"/>
    <xf numFmtId="0" fontId="14" fillId="6" borderId="0" xfId="3" applyFont="1" applyFill="1" applyProtection="1"/>
    <xf numFmtId="0" fontId="14" fillId="0" borderId="0" xfId="3" applyFont="1" applyProtection="1"/>
    <xf numFmtId="0" fontId="15" fillId="0" borderId="0" xfId="3" applyFont="1" applyProtection="1"/>
    <xf numFmtId="0" fontId="15" fillId="4" borderId="0" xfId="3" applyFont="1" applyFill="1" applyProtection="1"/>
    <xf numFmtId="0" fontId="14" fillId="4" borderId="0" xfId="3" applyFont="1" applyFill="1" applyAlignment="1" applyProtection="1">
      <alignment horizontal="right"/>
    </xf>
    <xf numFmtId="0" fontId="15" fillId="0" borderId="0" xfId="3" applyFont="1" applyFill="1" applyProtection="1"/>
    <xf numFmtId="0" fontId="14" fillId="0" borderId="0" xfId="3" applyFont="1" applyFill="1" applyProtection="1"/>
    <xf numFmtId="0" fontId="19" fillId="4" borderId="0" xfId="0" applyFont="1" applyFill="1" applyAlignment="1" applyProtection="1">
      <alignment horizontal="right"/>
    </xf>
    <xf numFmtId="0" fontId="7" fillId="2" borderId="10" xfId="3" applyFont="1" applyFill="1" applyBorder="1" applyAlignment="1" applyProtection="1">
      <alignment horizontal="left"/>
    </xf>
    <xf numFmtId="0" fontId="7" fillId="2" borderId="11" xfId="3" applyFont="1" applyFill="1" applyBorder="1" applyAlignment="1" applyProtection="1">
      <alignment horizontal="left"/>
    </xf>
    <xf numFmtId="0" fontId="7" fillId="2" borderId="12" xfId="3" applyFont="1" applyFill="1" applyBorder="1" applyAlignment="1" applyProtection="1">
      <alignment horizontal="left"/>
    </xf>
    <xf numFmtId="0" fontId="8" fillId="2" borderId="10" xfId="3" applyFont="1" applyFill="1" applyBorder="1" applyAlignment="1" applyProtection="1">
      <alignment horizontal="left"/>
    </xf>
    <xf numFmtId="0" fontId="8" fillId="2" borderId="11" xfId="3" applyFont="1" applyFill="1" applyBorder="1" applyAlignment="1" applyProtection="1">
      <alignment horizontal="left"/>
    </xf>
    <xf numFmtId="0" fontId="8" fillId="2" borderId="12" xfId="3" applyFont="1" applyFill="1" applyBorder="1" applyAlignment="1" applyProtection="1">
      <alignment horizontal="left"/>
    </xf>
    <xf numFmtId="0" fontId="9" fillId="0" borderId="10" xfId="5" applyFont="1" applyBorder="1" applyAlignment="1" applyProtection="1">
      <alignment vertical="center" wrapText="1"/>
    </xf>
    <xf numFmtId="0" fontId="11" fillId="0" borderId="11" xfId="5" applyFont="1" applyBorder="1" applyAlignment="1" applyProtection="1">
      <alignment vertical="center" wrapText="1"/>
    </xf>
    <xf numFmtId="0" fontId="17" fillId="0" borderId="0" xfId="3" applyFont="1" applyBorder="1" applyAlignment="1" applyProtection="1">
      <alignment horizontal="left" vertical="top" wrapText="1"/>
    </xf>
    <xf numFmtId="0" fontId="17" fillId="0" borderId="0" xfId="3" applyFont="1" applyBorder="1" applyAlignment="1" applyProtection="1">
      <alignment horizontal="left" vertical="top"/>
    </xf>
    <xf numFmtId="0" fontId="13" fillId="2" borderId="10" xfId="5" applyFont="1" applyFill="1" applyBorder="1" applyAlignment="1" applyProtection="1">
      <alignment horizontal="center" vertical="center" wrapText="1"/>
    </xf>
    <xf numFmtId="0" fontId="13" fillId="2" borderId="12" xfId="5" applyFont="1" applyFill="1" applyBorder="1" applyAlignment="1" applyProtection="1">
      <alignment horizontal="center" vertical="center" wrapText="1"/>
    </xf>
    <xf numFmtId="0" fontId="11" fillId="0" borderId="12" xfId="5" applyFont="1" applyBorder="1" applyAlignment="1" applyProtection="1">
      <alignment vertical="center" wrapText="1"/>
    </xf>
    <xf numFmtId="0" fontId="19" fillId="3" borderId="5" xfId="0" applyFont="1" applyFill="1" applyBorder="1" applyAlignment="1" applyProtection="1">
      <alignment horizontal="left"/>
      <protection locked="0"/>
    </xf>
    <xf numFmtId="0" fontId="19" fillId="3" borderId="4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  <protection locked="0"/>
    </xf>
    <xf numFmtId="0" fontId="19" fillId="3" borderId="8" xfId="0" applyFont="1" applyFill="1" applyBorder="1" applyAlignment="1" applyProtection="1">
      <alignment horizontal="left"/>
      <protection locked="0"/>
    </xf>
    <xf numFmtId="0" fontId="19" fillId="3" borderId="9" xfId="0" applyFont="1" applyFill="1" applyBorder="1" applyAlignment="1" applyProtection="1">
      <alignment horizontal="left"/>
      <protection locked="0"/>
    </xf>
    <xf numFmtId="0" fontId="19" fillId="3" borderId="7" xfId="0" applyFont="1" applyFill="1" applyBorder="1" applyAlignment="1" applyProtection="1">
      <alignment horizontal="left"/>
      <protection locked="0"/>
    </xf>
  </cellXfs>
  <cellStyles count="6">
    <cellStyle name="Euro" xfId="1"/>
    <cellStyle name="Hipervínculo" xfId="4" builtinId="8"/>
    <cellStyle name="Normal" xfId="0" builtinId="0"/>
    <cellStyle name="Normal 2" xfId="2"/>
    <cellStyle name="Normal 2 2" xfId="5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Annex IV.I sobre B - (&#205;ndex)'!A1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38100</xdr:rowOff>
    </xdr:from>
    <xdr:to>
      <xdr:col>1</xdr:col>
      <xdr:colOff>1391285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</xdr:row>
      <xdr:rowOff>219075</xdr:rowOff>
    </xdr:from>
    <xdr:to>
      <xdr:col>2</xdr:col>
      <xdr:colOff>141605</xdr:colOff>
      <xdr:row>8</xdr:row>
      <xdr:rowOff>95250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90575"/>
          <a:ext cx="298005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1496060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781050</xdr:colOff>
      <xdr:row>26</xdr:row>
      <xdr:rowOff>19050</xdr:rowOff>
    </xdr:from>
    <xdr:to>
      <xdr:col>6</xdr:col>
      <xdr:colOff>1</xdr:colOff>
      <xdr:row>27</xdr:row>
      <xdr:rowOff>123826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210550" y="6096000"/>
          <a:ext cx="135255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1648460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56083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781050</xdr:colOff>
      <xdr:row>25</xdr:row>
      <xdr:rowOff>19050</xdr:rowOff>
    </xdr:from>
    <xdr:to>
      <xdr:col>6</xdr:col>
      <xdr:colOff>1</xdr:colOff>
      <xdr:row>26</xdr:row>
      <xdr:rowOff>123826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210550" y="6096000"/>
          <a:ext cx="135255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1391285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40</xdr:row>
      <xdr:rowOff>47625</xdr:rowOff>
    </xdr:from>
    <xdr:to>
      <xdr:col>5</xdr:col>
      <xdr:colOff>1047751</xdr:colOff>
      <xdr:row>41</xdr:row>
      <xdr:rowOff>152401</xdr:rowOff>
    </xdr:to>
    <xdr:sp macro="" textlink="">
      <xdr:nvSpPr>
        <xdr:cNvPr id="5" name="Proceso alternativo 4">
          <a:hlinkClick xmlns:r="http://schemas.openxmlformats.org/officeDocument/2006/relationships" r:id="rId2"/>
        </xdr:cNvPr>
        <xdr:cNvSpPr/>
      </xdr:nvSpPr>
      <xdr:spPr>
        <a:xfrm>
          <a:off x="8734425" y="719137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1648460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43</xdr:row>
      <xdr:rowOff>28575</xdr:rowOff>
    </xdr:from>
    <xdr:to>
      <xdr:col>5</xdr:col>
      <xdr:colOff>1047751</xdr:colOff>
      <xdr:row>44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477250" y="850582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1648460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51</xdr:row>
      <xdr:rowOff>28575</xdr:rowOff>
    </xdr:from>
    <xdr:to>
      <xdr:col>5</xdr:col>
      <xdr:colOff>1047751</xdr:colOff>
      <xdr:row>52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477250" y="1791652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1438910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46</xdr:row>
      <xdr:rowOff>28575</xdr:rowOff>
    </xdr:from>
    <xdr:to>
      <xdr:col>5</xdr:col>
      <xdr:colOff>1047751</xdr:colOff>
      <xdr:row>47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477250" y="1791652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1505585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57</xdr:row>
      <xdr:rowOff>28575</xdr:rowOff>
    </xdr:from>
    <xdr:to>
      <xdr:col>5</xdr:col>
      <xdr:colOff>1047751</xdr:colOff>
      <xdr:row>58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477250" y="1060132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1505585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38938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50</xdr:row>
      <xdr:rowOff>28575</xdr:rowOff>
    </xdr:from>
    <xdr:to>
      <xdr:col>5</xdr:col>
      <xdr:colOff>1047751</xdr:colOff>
      <xdr:row>51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477250" y="1791652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38100</xdr:rowOff>
    </xdr:from>
    <xdr:to>
      <xdr:col>1</xdr:col>
      <xdr:colOff>1505585</xdr:colOff>
      <xdr:row>3</xdr:row>
      <xdr:rowOff>156210</xdr:rowOff>
    </xdr:to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28600"/>
          <a:ext cx="2105660" cy="4991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1</xdr:col>
      <xdr:colOff>798830</xdr:colOff>
      <xdr:row>8</xdr:row>
      <xdr:rowOff>9525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71525"/>
          <a:ext cx="153225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742950</xdr:colOff>
      <xdr:row>31</xdr:row>
      <xdr:rowOff>28575</xdr:rowOff>
    </xdr:from>
    <xdr:to>
      <xdr:col>5</xdr:col>
      <xdr:colOff>1047751</xdr:colOff>
      <xdr:row>32</xdr:row>
      <xdr:rowOff>133351</xdr:rowOff>
    </xdr:to>
    <xdr:sp macro="" textlink="">
      <xdr:nvSpPr>
        <xdr:cNvPr id="4" name="Proceso alternativo 3">
          <a:hlinkClick xmlns:r="http://schemas.openxmlformats.org/officeDocument/2006/relationships" r:id="rId2"/>
        </xdr:cNvPr>
        <xdr:cNvSpPr/>
      </xdr:nvSpPr>
      <xdr:spPr>
        <a:xfrm>
          <a:off x="8620125" y="12144375"/>
          <a:ext cx="1371601" cy="295276"/>
        </a:xfrm>
        <a:prstGeom prst="flowChartAlternateProcess">
          <a:avLst/>
        </a:prstGeom>
        <a:solidFill>
          <a:schemeClr val="accent1">
            <a:lumMod val="75000"/>
          </a:schemeClr>
        </a:solidFill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TORNAR</a:t>
          </a:r>
          <a:r>
            <a:rPr lang="es-ES" sz="1100" baseline="0"/>
            <a:t> A L'ÍNDEX</a:t>
          </a:r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56"/>
  <sheetViews>
    <sheetView tabSelected="1" workbookViewId="0">
      <selection activeCell="A32" sqref="A32"/>
    </sheetView>
  </sheetViews>
  <sheetFormatPr baseColWidth="10" defaultRowHeight="15" x14ac:dyDescent="0.25"/>
  <cols>
    <col min="1" max="1" width="13.85546875" style="23" customWidth="1"/>
    <col min="2" max="2" width="28.7109375" style="23" customWidth="1"/>
    <col min="3" max="3" width="15.5703125" style="23" customWidth="1"/>
    <col min="4" max="4" width="54.5703125" style="23" customWidth="1"/>
    <col min="5" max="5" width="10" style="23" customWidth="1"/>
    <col min="6" max="16384" width="11.42578125" style="23"/>
  </cols>
  <sheetData>
    <row r="4" spans="1:5" ht="18.75" customHeight="1" x14ac:dyDescent="0.3">
      <c r="C4" s="83" t="s">
        <v>65</v>
      </c>
      <c r="D4" s="84" t="s">
        <v>66</v>
      </c>
      <c r="E4" s="85"/>
    </row>
    <row r="5" spans="1:5" ht="15" customHeight="1" x14ac:dyDescent="0.25">
      <c r="C5" s="86" t="s">
        <v>13</v>
      </c>
      <c r="D5" s="87" t="s">
        <v>14</v>
      </c>
      <c r="E5" s="88"/>
    </row>
    <row r="6" spans="1:5" ht="15" customHeight="1" x14ac:dyDescent="0.25">
      <c r="C6" s="89" t="s">
        <v>11</v>
      </c>
      <c r="D6" s="118" t="s">
        <v>12</v>
      </c>
      <c r="E6" s="119"/>
    </row>
    <row r="7" spans="1:5" x14ac:dyDescent="0.25">
      <c r="C7" s="90" t="s">
        <v>15</v>
      </c>
      <c r="D7" s="120" t="s">
        <v>16</v>
      </c>
      <c r="E7" s="121"/>
    </row>
    <row r="8" spans="1:5" x14ac:dyDescent="0.25">
      <c r="C8" s="91" t="s">
        <v>17</v>
      </c>
      <c r="D8" s="122" t="s">
        <v>18</v>
      </c>
      <c r="E8" s="123"/>
    </row>
    <row r="9" spans="1:5" ht="26.25" x14ac:dyDescent="0.25">
      <c r="A9" s="93" t="s">
        <v>19</v>
      </c>
      <c r="B9" s="93" t="s">
        <v>20</v>
      </c>
      <c r="C9" s="93" t="s">
        <v>21</v>
      </c>
      <c r="D9" s="93" t="s">
        <v>22</v>
      </c>
      <c r="E9" s="94" t="s">
        <v>3</v>
      </c>
    </row>
    <row r="11" spans="1:5" s="98" customFormat="1" ht="12.75" x14ac:dyDescent="0.2">
      <c r="A11" s="95" t="s">
        <v>245</v>
      </c>
      <c r="B11" s="96" t="s">
        <v>23</v>
      </c>
      <c r="C11" s="92">
        <v>200499</v>
      </c>
      <c r="D11" s="96" t="s">
        <v>76</v>
      </c>
      <c r="E11" s="97">
        <v>40</v>
      </c>
    </row>
    <row r="12" spans="1:5" s="98" customFormat="1" ht="12.75" x14ac:dyDescent="0.2">
      <c r="A12" s="99"/>
    </row>
    <row r="13" spans="1:5" s="98" customFormat="1" ht="12.75" x14ac:dyDescent="0.2">
      <c r="A13" s="99"/>
    </row>
    <row r="14" spans="1:5" s="98" customFormat="1" ht="12.75" x14ac:dyDescent="0.2">
      <c r="A14" s="95" t="s">
        <v>246</v>
      </c>
      <c r="B14" s="96" t="s">
        <v>24</v>
      </c>
      <c r="C14" s="92">
        <v>200580</v>
      </c>
      <c r="D14" s="96" t="s">
        <v>25</v>
      </c>
      <c r="E14" s="96">
        <v>10</v>
      </c>
    </row>
    <row r="15" spans="1:5" s="98" customFormat="1" ht="12.75" x14ac:dyDescent="0.2">
      <c r="A15" s="100"/>
      <c r="B15" s="96"/>
      <c r="C15" s="92">
        <v>100005882</v>
      </c>
      <c r="D15" s="96" t="s">
        <v>26</v>
      </c>
      <c r="E15" s="96">
        <v>10</v>
      </c>
    </row>
    <row r="16" spans="1:5" s="98" customFormat="1" ht="12.75" x14ac:dyDescent="0.2">
      <c r="A16" s="100"/>
      <c r="B16" s="96"/>
      <c r="C16" s="92">
        <v>100007858</v>
      </c>
      <c r="D16" s="96" t="s">
        <v>27</v>
      </c>
      <c r="E16" s="96">
        <v>10</v>
      </c>
    </row>
    <row r="17" spans="1:5" s="98" customFormat="1" ht="12.75" x14ac:dyDescent="0.2">
      <c r="A17" s="100"/>
      <c r="B17" s="96"/>
      <c r="C17" s="92">
        <v>100007873</v>
      </c>
      <c r="D17" s="96" t="s">
        <v>28</v>
      </c>
      <c r="E17" s="96">
        <v>10</v>
      </c>
    </row>
    <row r="18" spans="1:5" s="98" customFormat="1" ht="12.75" x14ac:dyDescent="0.2">
      <c r="A18" s="99"/>
      <c r="D18" s="101" t="s">
        <v>67</v>
      </c>
      <c r="E18" s="97">
        <f>SUM(E14:E17)</f>
        <v>40</v>
      </c>
    </row>
    <row r="19" spans="1:5" s="98" customFormat="1" ht="12.75" x14ac:dyDescent="0.2">
      <c r="A19" s="99"/>
    </row>
    <row r="20" spans="1:5" s="98" customFormat="1" ht="12.75" x14ac:dyDescent="0.2">
      <c r="A20" s="95" t="s">
        <v>247</v>
      </c>
      <c r="B20" s="96" t="s">
        <v>29</v>
      </c>
      <c r="C20" s="92">
        <v>200040</v>
      </c>
      <c r="D20" s="96" t="s">
        <v>30</v>
      </c>
      <c r="E20" s="96">
        <v>24</v>
      </c>
    </row>
    <row r="21" spans="1:5" s="98" customFormat="1" ht="12.75" x14ac:dyDescent="0.2">
      <c r="A21" s="100"/>
      <c r="B21" s="96"/>
      <c r="C21" s="92">
        <v>200041</v>
      </c>
      <c r="D21" s="96" t="s">
        <v>31</v>
      </c>
      <c r="E21" s="96">
        <v>10</v>
      </c>
    </row>
    <row r="22" spans="1:5" s="98" customFormat="1" ht="12.75" x14ac:dyDescent="0.2">
      <c r="A22" s="100"/>
      <c r="B22" s="96"/>
      <c r="C22" s="92">
        <v>200516</v>
      </c>
      <c r="D22" s="96" t="s">
        <v>32</v>
      </c>
      <c r="E22" s="96">
        <v>6</v>
      </c>
    </row>
    <row r="23" spans="1:5" s="98" customFormat="1" ht="12.75" x14ac:dyDescent="0.2">
      <c r="A23" s="102"/>
      <c r="B23" s="103"/>
      <c r="C23" s="103"/>
      <c r="D23" s="101" t="s">
        <v>67</v>
      </c>
      <c r="E23" s="97">
        <f>SUM(E20:E22)</f>
        <v>40</v>
      </c>
    </row>
    <row r="24" spans="1:5" s="98" customFormat="1" ht="12.75" x14ac:dyDescent="0.2">
      <c r="A24" s="99"/>
    </row>
    <row r="25" spans="1:5" s="98" customFormat="1" ht="12.75" x14ac:dyDescent="0.2">
      <c r="A25" s="95" t="s">
        <v>248</v>
      </c>
      <c r="B25" s="96" t="s">
        <v>33</v>
      </c>
      <c r="C25" s="92">
        <v>200075</v>
      </c>
      <c r="D25" s="96" t="s">
        <v>34</v>
      </c>
      <c r="E25" s="96">
        <v>7</v>
      </c>
    </row>
    <row r="26" spans="1:5" s="98" customFormat="1" ht="12.75" x14ac:dyDescent="0.2">
      <c r="A26" s="100"/>
      <c r="B26" s="96"/>
      <c r="C26" s="92">
        <v>200204</v>
      </c>
      <c r="D26" s="96" t="s">
        <v>244</v>
      </c>
      <c r="E26" s="96">
        <v>5</v>
      </c>
    </row>
    <row r="27" spans="1:5" s="98" customFormat="1" ht="12.75" x14ac:dyDescent="0.2">
      <c r="A27" s="100"/>
      <c r="B27" s="96"/>
      <c r="C27" s="92">
        <v>200424</v>
      </c>
      <c r="D27" s="96" t="s">
        <v>35</v>
      </c>
      <c r="E27" s="96">
        <v>8</v>
      </c>
    </row>
    <row r="28" spans="1:5" s="98" customFormat="1" ht="12.75" x14ac:dyDescent="0.2">
      <c r="A28" s="100"/>
      <c r="B28" s="96"/>
      <c r="C28" s="92">
        <v>200630</v>
      </c>
      <c r="D28" s="96" t="s">
        <v>36</v>
      </c>
      <c r="E28" s="96">
        <v>10</v>
      </c>
    </row>
    <row r="29" spans="1:5" s="98" customFormat="1" ht="12.75" x14ac:dyDescent="0.2">
      <c r="A29" s="100"/>
      <c r="B29" s="96"/>
      <c r="C29" s="92">
        <v>200845</v>
      </c>
      <c r="D29" s="96" t="s">
        <v>37</v>
      </c>
      <c r="E29" s="96">
        <v>10</v>
      </c>
    </row>
    <row r="30" spans="1:5" s="98" customFormat="1" ht="12.75" x14ac:dyDescent="0.2">
      <c r="A30" s="99"/>
      <c r="D30" s="101" t="s">
        <v>67</v>
      </c>
      <c r="E30" s="97">
        <f>SUM(E25:E29)</f>
        <v>40</v>
      </c>
    </row>
    <row r="31" spans="1:5" s="98" customFormat="1" ht="12.75" x14ac:dyDescent="0.2">
      <c r="A31" s="99"/>
    </row>
    <row r="32" spans="1:5" s="98" customFormat="1" ht="12.75" x14ac:dyDescent="0.2">
      <c r="A32" s="95" t="s">
        <v>249</v>
      </c>
      <c r="B32" s="96" t="s">
        <v>38</v>
      </c>
      <c r="C32" s="92">
        <v>200146</v>
      </c>
      <c r="D32" s="96" t="s">
        <v>39</v>
      </c>
      <c r="E32" s="96">
        <v>10</v>
      </c>
    </row>
    <row r="33" spans="1:5" s="98" customFormat="1" ht="12.75" x14ac:dyDescent="0.2">
      <c r="A33" s="96"/>
      <c r="B33" s="96"/>
      <c r="C33" s="92">
        <v>100007849</v>
      </c>
      <c r="D33" s="96" t="s">
        <v>40</v>
      </c>
      <c r="E33" s="96">
        <v>10</v>
      </c>
    </row>
    <row r="34" spans="1:5" s="98" customFormat="1" ht="12.75" x14ac:dyDescent="0.2">
      <c r="A34" s="96"/>
      <c r="B34" s="96"/>
      <c r="C34" s="92">
        <v>100007892</v>
      </c>
      <c r="D34" s="96" t="s">
        <v>41</v>
      </c>
      <c r="E34" s="96">
        <v>10</v>
      </c>
    </row>
    <row r="35" spans="1:5" s="98" customFormat="1" ht="12.75" x14ac:dyDescent="0.2">
      <c r="A35" s="96"/>
      <c r="B35" s="96"/>
      <c r="C35" s="92">
        <v>100026621</v>
      </c>
      <c r="D35" s="96" t="s">
        <v>42</v>
      </c>
      <c r="E35" s="96">
        <v>10</v>
      </c>
    </row>
    <row r="36" spans="1:5" s="98" customFormat="1" ht="12.75" x14ac:dyDescent="0.2">
      <c r="A36" s="99"/>
      <c r="D36" s="101" t="s">
        <v>67</v>
      </c>
      <c r="E36" s="97">
        <f>SUM(E32:E35)</f>
        <v>40</v>
      </c>
    </row>
    <row r="37" spans="1:5" s="98" customFormat="1" ht="12.75" x14ac:dyDescent="0.2">
      <c r="A37" s="99"/>
    </row>
    <row r="38" spans="1:5" s="98" customFormat="1" ht="12.75" x14ac:dyDescent="0.2">
      <c r="A38" s="95" t="s">
        <v>250</v>
      </c>
      <c r="B38" s="96" t="s">
        <v>43</v>
      </c>
      <c r="C38" s="92">
        <v>200005</v>
      </c>
      <c r="D38" s="96" t="s">
        <v>44</v>
      </c>
      <c r="E38" s="96">
        <v>10</v>
      </c>
    </row>
    <row r="39" spans="1:5" s="98" customFormat="1" ht="12.75" x14ac:dyDescent="0.2">
      <c r="A39" s="100"/>
      <c r="B39" s="96"/>
      <c r="C39" s="92">
        <v>200572</v>
      </c>
      <c r="D39" s="96" t="s">
        <v>45</v>
      </c>
      <c r="E39" s="96">
        <v>10</v>
      </c>
    </row>
    <row r="40" spans="1:5" s="98" customFormat="1" ht="12.75" x14ac:dyDescent="0.2">
      <c r="A40" s="100"/>
      <c r="B40" s="96"/>
      <c r="C40" s="92">
        <v>200664</v>
      </c>
      <c r="D40" s="96" t="s">
        <v>46</v>
      </c>
      <c r="E40" s="96">
        <v>5</v>
      </c>
    </row>
    <row r="41" spans="1:5" s="98" customFormat="1" ht="12.75" x14ac:dyDescent="0.2">
      <c r="A41" s="100"/>
      <c r="B41" s="96"/>
      <c r="C41" s="92">
        <v>100007809</v>
      </c>
      <c r="D41" s="96" t="s">
        <v>47</v>
      </c>
      <c r="E41" s="96">
        <v>5</v>
      </c>
    </row>
    <row r="42" spans="1:5" s="98" customFormat="1" ht="12.75" x14ac:dyDescent="0.2">
      <c r="A42" s="100"/>
      <c r="B42" s="96"/>
      <c r="C42" s="92">
        <v>100007832</v>
      </c>
      <c r="D42" s="96" t="s">
        <v>48</v>
      </c>
      <c r="E42" s="96">
        <v>5</v>
      </c>
    </row>
    <row r="43" spans="1:5" s="98" customFormat="1" ht="12.75" x14ac:dyDescent="0.2">
      <c r="A43" s="100"/>
      <c r="B43" s="96"/>
      <c r="C43" s="92">
        <v>100007852</v>
      </c>
      <c r="D43" s="96" t="s">
        <v>49</v>
      </c>
      <c r="E43" s="96">
        <v>5</v>
      </c>
    </row>
    <row r="44" spans="1:5" s="98" customFormat="1" ht="12.75" x14ac:dyDescent="0.2">
      <c r="A44" s="99"/>
      <c r="D44" s="101" t="s">
        <v>67</v>
      </c>
      <c r="E44" s="97">
        <f>SUM(E38:E43)</f>
        <v>40</v>
      </c>
    </row>
    <row r="45" spans="1:5" s="98" customFormat="1" ht="12.75" x14ac:dyDescent="0.2">
      <c r="A45" s="99"/>
    </row>
    <row r="46" spans="1:5" s="98" customFormat="1" ht="12.75" x14ac:dyDescent="0.2">
      <c r="A46" s="95" t="s">
        <v>251</v>
      </c>
      <c r="B46" s="96" t="s">
        <v>50</v>
      </c>
      <c r="C46" s="92">
        <v>200018</v>
      </c>
      <c r="D46" s="96" t="s">
        <v>51</v>
      </c>
      <c r="E46" s="96">
        <v>10</v>
      </c>
    </row>
    <row r="47" spans="1:5" s="98" customFormat="1" ht="12.75" x14ac:dyDescent="0.2">
      <c r="A47" s="100"/>
      <c r="B47" s="96"/>
      <c r="C47" s="92">
        <v>200552</v>
      </c>
      <c r="D47" s="96" t="s">
        <v>52</v>
      </c>
      <c r="E47" s="96">
        <v>18</v>
      </c>
    </row>
    <row r="48" spans="1:5" s="98" customFormat="1" ht="12.75" x14ac:dyDescent="0.2">
      <c r="A48" s="100"/>
      <c r="B48" s="96"/>
      <c r="C48" s="92">
        <v>100007871</v>
      </c>
      <c r="D48" s="96" t="s">
        <v>53</v>
      </c>
      <c r="E48" s="96">
        <v>5</v>
      </c>
    </row>
    <row r="49" spans="1:5" s="98" customFormat="1" ht="12.75" x14ac:dyDescent="0.2">
      <c r="A49" s="100"/>
      <c r="B49" s="96"/>
      <c r="C49" s="92">
        <v>100007872</v>
      </c>
      <c r="D49" s="96" t="s">
        <v>54</v>
      </c>
      <c r="E49" s="96">
        <v>7</v>
      </c>
    </row>
    <row r="50" spans="1:5" s="98" customFormat="1" ht="12.75" x14ac:dyDescent="0.2">
      <c r="A50" s="99"/>
      <c r="D50" s="101" t="s">
        <v>67</v>
      </c>
      <c r="E50" s="97">
        <f>SUM(E46:E49)</f>
        <v>40</v>
      </c>
    </row>
    <row r="51" spans="1:5" s="98" customFormat="1" ht="12.75" x14ac:dyDescent="0.2">
      <c r="A51" s="99"/>
    </row>
    <row r="52" spans="1:5" s="98" customFormat="1" ht="12.75" x14ac:dyDescent="0.2">
      <c r="A52" s="95" t="s">
        <v>252</v>
      </c>
      <c r="B52" s="96" t="s">
        <v>55</v>
      </c>
      <c r="C52" s="104" t="s">
        <v>256</v>
      </c>
      <c r="D52" s="96" t="s">
        <v>257</v>
      </c>
      <c r="E52" s="96">
        <v>20</v>
      </c>
    </row>
    <row r="53" spans="1:5" s="98" customFormat="1" ht="12.75" x14ac:dyDescent="0.2">
      <c r="A53" s="100"/>
      <c r="B53" s="96"/>
      <c r="C53" s="92">
        <v>200051</v>
      </c>
      <c r="D53" s="96" t="s">
        <v>56</v>
      </c>
      <c r="E53" s="96">
        <v>20</v>
      </c>
    </row>
    <row r="54" spans="1:5" s="98" customFormat="1" ht="12.75" x14ac:dyDescent="0.2">
      <c r="A54" s="99"/>
      <c r="D54" s="101" t="s">
        <v>67</v>
      </c>
      <c r="E54" s="97">
        <f>SUM(E52:E53)</f>
        <v>40</v>
      </c>
    </row>
    <row r="55" spans="1:5" s="98" customFormat="1" ht="12.75" x14ac:dyDescent="0.2">
      <c r="A55" s="99"/>
    </row>
    <row r="56" spans="1:5" s="98" customFormat="1" ht="12.75" x14ac:dyDescent="0.2">
      <c r="A56" s="95" t="s">
        <v>253</v>
      </c>
      <c r="B56" s="96" t="s">
        <v>57</v>
      </c>
      <c r="C56" s="92">
        <v>100006126</v>
      </c>
      <c r="D56" s="96" t="s">
        <v>58</v>
      </c>
      <c r="E56" s="97">
        <v>40</v>
      </c>
    </row>
  </sheetData>
  <sheetProtection algorithmName="SHA-512" hashValue="ZQrB3Cq1iO2zoeFsUVoDbBconS7Wh3D/AJeIdSJEYtbhshpJFUZI+mw4dEUU/yduf98NXf/dPBGb2x3JeHLrIg==" saltValue="DjaM8xdcaE477fc+qSHFVg==" spinCount="100000" sheet="1" objects="1" scenarios="1"/>
  <mergeCells count="3">
    <mergeCell ref="D6:E6"/>
    <mergeCell ref="D7:E7"/>
    <mergeCell ref="D8:E8"/>
  </mergeCells>
  <hyperlinks>
    <hyperlink ref="A11" location="'LOT IN0903'!E17" display="Lot 1 (IN0903)"/>
    <hyperlink ref="A14" location="'LOT MB01'!E17" display="Lot 2 (MB01)"/>
    <hyperlink ref="A20" location="'LOT MB02'!E17" display="Lot 3 (MB02)"/>
    <hyperlink ref="A25" location="'LOT MB03'!A1" display="Lot 4 (MB03)"/>
    <hyperlink ref="A32" location="'LOT MB04'!E17" display="Lot MB04"/>
    <hyperlink ref="A38" location="'LOT MB05'!E17" display="Lot MB05"/>
    <hyperlink ref="A46" location="'LOT MB06'!E17" display="Lot MB06"/>
    <hyperlink ref="A52" location="'LOT MB07'!E17" display="Lot MB07"/>
    <hyperlink ref="A56" location="'LOT MB08'!E17" display="Lot MB08"/>
  </hyperlinks>
  <pageMargins left="0.7" right="0.7" top="0.75" bottom="0.75" header="0.3" footer="0.3"/>
  <pageSetup paperSize="9" scale="54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13"/>
  <sheetViews>
    <sheetView topLeftCell="A7" zoomScaleNormal="100" workbookViewId="0">
      <selection activeCell="E33" sqref="E33"/>
    </sheetView>
  </sheetViews>
  <sheetFormatPr baseColWidth="10" defaultRowHeight="15" x14ac:dyDescent="0.25"/>
  <cols>
    <col min="1" max="1" width="11.140625" style="1" customWidth="1"/>
    <col min="2" max="2" width="71.42578125" style="1" customWidth="1"/>
    <col min="3" max="3" width="11.28515625" style="1" customWidth="1"/>
    <col min="4" max="4" width="19.8554687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142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2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143</v>
      </c>
      <c r="B15" s="2" t="s">
        <v>144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8" t="s">
        <v>0</v>
      </c>
      <c r="C16" s="29"/>
      <c r="D16" s="30"/>
      <c r="E16" s="8"/>
      <c r="F16" s="8"/>
      <c r="G16" s="26"/>
    </row>
    <row r="17" spans="1:10" ht="25.5" x14ac:dyDescent="0.25">
      <c r="A17" s="31" t="s">
        <v>59</v>
      </c>
      <c r="B17" s="51" t="s">
        <v>224</v>
      </c>
      <c r="C17" s="33">
        <v>5</v>
      </c>
      <c r="D17" s="34" t="s">
        <v>176</v>
      </c>
      <c r="E17" s="49"/>
      <c r="F17" s="49"/>
      <c r="G17" s="26"/>
    </row>
    <row r="18" spans="1:10" ht="25.5" x14ac:dyDescent="0.25">
      <c r="A18" s="31" t="s">
        <v>60</v>
      </c>
      <c r="B18" s="51" t="s">
        <v>225</v>
      </c>
      <c r="C18" s="33">
        <v>5</v>
      </c>
      <c r="D18" s="34" t="s">
        <v>176</v>
      </c>
      <c r="E18" s="49"/>
      <c r="F18" s="49"/>
      <c r="G18" s="26"/>
      <c r="H18" s="35"/>
      <c r="I18" s="35"/>
      <c r="J18" s="35"/>
    </row>
    <row r="19" spans="1:10" ht="25.5" x14ac:dyDescent="0.25">
      <c r="A19" s="31" t="s">
        <v>61</v>
      </c>
      <c r="B19" s="51" t="s">
        <v>226</v>
      </c>
      <c r="C19" s="33">
        <v>6</v>
      </c>
      <c r="D19" s="34" t="s">
        <v>231</v>
      </c>
      <c r="E19" s="49"/>
      <c r="F19" s="49"/>
      <c r="G19" s="26"/>
    </row>
    <row r="20" spans="1:10" ht="25.5" x14ac:dyDescent="0.25">
      <c r="A20" s="31" t="s">
        <v>62</v>
      </c>
      <c r="B20" s="51" t="s">
        <v>227</v>
      </c>
      <c r="C20" s="33">
        <v>6</v>
      </c>
      <c r="D20" s="34" t="s">
        <v>232</v>
      </c>
      <c r="E20" s="49"/>
      <c r="F20" s="49"/>
      <c r="G20" s="26"/>
    </row>
    <row r="21" spans="1:10" ht="25.5" x14ac:dyDescent="0.25">
      <c r="A21" s="31" t="s">
        <v>63</v>
      </c>
      <c r="B21" s="51" t="s">
        <v>228</v>
      </c>
      <c r="C21" s="33">
        <v>6</v>
      </c>
      <c r="D21" s="34" t="s">
        <v>74</v>
      </c>
      <c r="E21" s="49"/>
      <c r="F21" s="49"/>
      <c r="G21" s="26"/>
      <c r="H21" s="35"/>
      <c r="I21" s="35"/>
      <c r="J21" s="35"/>
    </row>
    <row r="22" spans="1:10" ht="25.5" x14ac:dyDescent="0.25">
      <c r="A22" s="31" t="s">
        <v>64</v>
      </c>
      <c r="B22" s="51" t="s">
        <v>229</v>
      </c>
      <c r="C22" s="33">
        <v>6</v>
      </c>
      <c r="D22" s="34" t="s">
        <v>74</v>
      </c>
      <c r="E22" s="49"/>
      <c r="F22" s="49"/>
      <c r="G22" s="26"/>
      <c r="H22" s="35"/>
      <c r="I22" s="35"/>
      <c r="J22" s="35"/>
    </row>
    <row r="23" spans="1:10" ht="25.5" x14ac:dyDescent="0.25">
      <c r="A23" s="31" t="s">
        <v>89</v>
      </c>
      <c r="B23" s="51" t="s">
        <v>230</v>
      </c>
      <c r="C23" s="33">
        <v>6</v>
      </c>
      <c r="D23" s="34" t="s">
        <v>74</v>
      </c>
      <c r="E23" s="49"/>
      <c r="F23" s="49"/>
      <c r="G23" s="26"/>
      <c r="H23" s="35"/>
      <c r="I23" s="35"/>
      <c r="J23" s="35"/>
    </row>
    <row r="24" spans="1:10" x14ac:dyDescent="0.25">
      <c r="A24" s="36"/>
      <c r="B24" s="37"/>
      <c r="C24" s="38"/>
      <c r="D24" s="38"/>
      <c r="E24" s="78"/>
      <c r="F24" s="78"/>
      <c r="G24" s="26"/>
      <c r="H24" s="35"/>
      <c r="I24" s="35"/>
      <c r="J24" s="35"/>
    </row>
    <row r="25" spans="1:10" x14ac:dyDescent="0.25">
      <c r="A25" s="39"/>
      <c r="B25" s="40" t="s">
        <v>72</v>
      </c>
      <c r="C25" s="41">
        <f>SUM(C17:C24)</f>
        <v>40</v>
      </c>
      <c r="D25" s="42"/>
      <c r="E25" s="10"/>
      <c r="F25" s="11"/>
      <c r="G25" s="26"/>
      <c r="H25" s="35"/>
      <c r="I25" s="35"/>
      <c r="J25" s="35"/>
    </row>
    <row r="26" spans="1:10" x14ac:dyDescent="0.25">
      <c r="A26" s="43"/>
      <c r="B26" s="44"/>
      <c r="C26" s="44"/>
      <c r="D26" s="44"/>
      <c r="E26" s="4"/>
      <c r="F26" s="4"/>
      <c r="G26" s="26"/>
      <c r="H26" s="35"/>
      <c r="I26" s="35"/>
      <c r="J26" s="35"/>
    </row>
    <row r="27" spans="1:10" x14ac:dyDescent="0.25">
      <c r="A27" s="43"/>
      <c r="B27" s="44"/>
      <c r="C27" s="44"/>
      <c r="D27" s="44"/>
      <c r="E27" s="4"/>
      <c r="F27" s="4"/>
      <c r="G27" s="26"/>
      <c r="H27" s="35"/>
      <c r="I27" s="35"/>
      <c r="J27" s="35"/>
    </row>
    <row r="28" spans="1:10" x14ac:dyDescent="0.25">
      <c r="A28" s="43"/>
      <c r="B28" s="44"/>
      <c r="C28" s="44"/>
      <c r="D28" s="44"/>
      <c r="E28" s="4"/>
      <c r="F28" s="4"/>
      <c r="G28" s="26"/>
      <c r="H28" s="35"/>
      <c r="I28" s="35"/>
      <c r="J28" s="35"/>
    </row>
    <row r="29" spans="1:10" x14ac:dyDescent="0.25">
      <c r="A29" s="43"/>
      <c r="B29" s="44"/>
      <c r="C29" s="44"/>
      <c r="D29" s="44"/>
      <c r="E29" s="4"/>
      <c r="F29" s="4"/>
      <c r="G29" s="26"/>
      <c r="H29" s="45"/>
      <c r="I29" s="45"/>
      <c r="J29" s="35"/>
    </row>
    <row r="30" spans="1:10" x14ac:dyDescent="0.25">
      <c r="A30" s="43"/>
      <c r="B30" s="44"/>
      <c r="C30" s="44"/>
      <c r="D30" s="44"/>
      <c r="E30" s="4"/>
      <c r="F30" s="4"/>
      <c r="G30" s="26"/>
      <c r="H30" s="45"/>
      <c r="I30" s="45"/>
      <c r="J30" s="35"/>
    </row>
    <row r="31" spans="1:10" x14ac:dyDescent="0.25">
      <c r="A31" s="43"/>
      <c r="B31" s="44"/>
      <c r="C31" s="44"/>
      <c r="D31" s="44"/>
      <c r="E31" s="4"/>
      <c r="F31" s="4"/>
      <c r="G31" s="26"/>
      <c r="H31" s="45"/>
      <c r="I31" s="45"/>
      <c r="J31" s="35"/>
    </row>
    <row r="32" spans="1:10" x14ac:dyDescent="0.25">
      <c r="A32" s="43"/>
      <c r="B32" s="44"/>
      <c r="C32" s="44"/>
      <c r="D32" s="44"/>
      <c r="E32" s="4"/>
      <c r="F32" s="4"/>
      <c r="G32" s="26"/>
      <c r="H32" s="45"/>
      <c r="I32" s="45"/>
      <c r="J32" s="35"/>
    </row>
    <row r="33" spans="1:10" x14ac:dyDescent="0.25">
      <c r="A33" s="43"/>
      <c r="B33" s="44"/>
      <c r="C33" s="44"/>
      <c r="D33" s="44"/>
      <c r="E33" s="4"/>
      <c r="F33" s="4"/>
      <c r="G33" s="26"/>
      <c r="H33" s="45"/>
      <c r="I33" s="45"/>
      <c r="J33" s="35"/>
    </row>
    <row r="34" spans="1:10" x14ac:dyDescent="0.25">
      <c r="A34" s="43"/>
      <c r="B34" s="44"/>
      <c r="C34" s="44"/>
      <c r="D34" s="44"/>
      <c r="E34" s="4"/>
      <c r="F34" s="4"/>
      <c r="G34" s="26"/>
      <c r="H34" s="35"/>
      <c r="I34" s="35"/>
      <c r="J34" s="35"/>
    </row>
    <row r="35" spans="1:10" x14ac:dyDescent="0.25">
      <c r="A35" s="43"/>
      <c r="B35" s="44"/>
      <c r="C35" s="44"/>
      <c r="D35" s="44"/>
      <c r="E35" s="4"/>
      <c r="F35" s="4"/>
      <c r="G35" s="26"/>
      <c r="H35" s="45"/>
      <c r="I35" s="45"/>
      <c r="J35" s="35"/>
    </row>
    <row r="36" spans="1:10" x14ac:dyDescent="0.25">
      <c r="A36" s="43"/>
      <c r="B36" s="44"/>
      <c r="C36" s="44"/>
      <c r="D36" s="44"/>
      <c r="E36" s="4"/>
      <c r="F36" s="4"/>
      <c r="G36" s="26"/>
      <c r="H36" s="45"/>
      <c r="I36" s="45"/>
      <c r="J36" s="35"/>
    </row>
    <row r="37" spans="1:10" x14ac:dyDescent="0.25">
      <c r="A37" s="43"/>
      <c r="B37" s="44"/>
      <c r="C37" s="44"/>
      <c r="D37" s="44"/>
      <c r="E37" s="4"/>
      <c r="F37" s="4"/>
      <c r="G37" s="26"/>
      <c r="H37" s="45"/>
      <c r="I37" s="45"/>
      <c r="J37" s="35"/>
    </row>
    <row r="38" spans="1:10" x14ac:dyDescent="0.25">
      <c r="A38" s="43"/>
      <c r="B38" s="44"/>
      <c r="C38" s="44"/>
      <c r="D38" s="44"/>
      <c r="E38" s="4"/>
      <c r="F38" s="4"/>
      <c r="G38" s="26"/>
      <c r="H38" s="35"/>
      <c r="I38" s="35"/>
      <c r="J38" s="35"/>
    </row>
    <row r="39" spans="1:10" x14ac:dyDescent="0.25">
      <c r="A39" s="43"/>
      <c r="B39" s="44"/>
      <c r="C39" s="44"/>
      <c r="D39" s="44"/>
      <c r="E39" s="4"/>
      <c r="F39" s="4"/>
      <c r="G39" s="26"/>
      <c r="H39" s="46"/>
      <c r="I39" s="47"/>
      <c r="J39" s="35"/>
    </row>
    <row r="40" spans="1:10" x14ac:dyDescent="0.25">
      <c r="A40" s="43"/>
      <c r="B40" s="44"/>
      <c r="C40" s="44"/>
      <c r="D40" s="44"/>
      <c r="E40" s="4"/>
      <c r="F40" s="4"/>
      <c r="G40" s="26"/>
      <c r="H40" s="45"/>
      <c r="I40" s="45"/>
      <c r="J40" s="35"/>
    </row>
    <row r="41" spans="1:10" x14ac:dyDescent="0.25">
      <c r="A41" s="43"/>
      <c r="B41" s="44"/>
      <c r="C41" s="44"/>
      <c r="D41" s="44"/>
      <c r="E41" s="4"/>
      <c r="F41" s="4"/>
      <c r="G41" s="26"/>
      <c r="H41" s="45"/>
      <c r="I41" s="45"/>
      <c r="J41" s="35"/>
    </row>
    <row r="42" spans="1:10" x14ac:dyDescent="0.25">
      <c r="A42" s="43"/>
      <c r="B42" s="44"/>
      <c r="C42" s="44"/>
      <c r="D42" s="44"/>
      <c r="E42" s="4"/>
      <c r="F42" s="4"/>
      <c r="G42" s="26"/>
      <c r="H42" s="46"/>
      <c r="I42" s="47"/>
      <c r="J42" s="35"/>
    </row>
    <row r="43" spans="1:10" x14ac:dyDescent="0.25">
      <c r="A43" s="43"/>
      <c r="B43" s="44"/>
      <c r="C43" s="44"/>
      <c r="D43" s="44"/>
      <c r="E43" s="4"/>
      <c r="F43" s="4"/>
      <c r="G43" s="26"/>
      <c r="H43" s="46"/>
      <c r="I43" s="47"/>
      <c r="J43" s="35"/>
    </row>
    <row r="44" spans="1:10" x14ac:dyDescent="0.25">
      <c r="A44" s="43"/>
      <c r="B44" s="44"/>
      <c r="C44" s="44"/>
      <c r="D44" s="44"/>
      <c r="E44" s="4"/>
      <c r="F44" s="4"/>
      <c r="G44" s="26"/>
      <c r="H44" s="45"/>
      <c r="I44" s="45"/>
      <c r="J44" s="35"/>
    </row>
    <row r="45" spans="1:10" x14ac:dyDescent="0.25">
      <c r="A45" s="43"/>
      <c r="B45" s="44"/>
      <c r="C45" s="44"/>
      <c r="D45" s="44"/>
      <c r="E45" s="4"/>
      <c r="F45" s="4"/>
      <c r="G45" s="26"/>
      <c r="H45" s="45"/>
      <c r="I45" s="45"/>
      <c r="J45" s="35"/>
    </row>
    <row r="46" spans="1:10" x14ac:dyDescent="0.25">
      <c r="A46" s="43"/>
      <c r="B46" s="44"/>
      <c r="C46" s="44"/>
      <c r="D46" s="44"/>
      <c r="E46" s="4"/>
      <c r="F46" s="4"/>
      <c r="G46" s="26"/>
      <c r="H46" s="45"/>
      <c r="I46" s="45"/>
      <c r="J46" s="35"/>
    </row>
    <row r="47" spans="1:10" x14ac:dyDescent="0.25">
      <c r="A47" s="43"/>
      <c r="B47" s="44"/>
      <c r="C47" s="44"/>
      <c r="D47" s="44"/>
      <c r="E47" s="4"/>
      <c r="F47" s="4"/>
      <c r="G47" s="26"/>
      <c r="H47" s="45"/>
      <c r="I47" s="45"/>
      <c r="J47" s="35"/>
    </row>
    <row r="48" spans="1:10" x14ac:dyDescent="0.25">
      <c r="A48" s="43"/>
      <c r="B48" s="44"/>
      <c r="C48" s="44"/>
      <c r="D48" s="44"/>
      <c r="E48" s="4"/>
      <c r="F48" s="4"/>
      <c r="G48" s="26"/>
      <c r="H48" s="46"/>
      <c r="I48" s="47"/>
      <c r="J48" s="35"/>
    </row>
    <row r="49" spans="1:10" x14ac:dyDescent="0.25">
      <c r="A49" s="43"/>
      <c r="B49" s="44"/>
      <c r="C49" s="44"/>
      <c r="D49" s="44"/>
      <c r="E49" s="4"/>
      <c r="F49" s="4"/>
      <c r="G49" s="26"/>
      <c r="H49" s="46"/>
      <c r="I49" s="47"/>
      <c r="J49" s="35"/>
    </row>
    <row r="50" spans="1:10" x14ac:dyDescent="0.25">
      <c r="A50" s="43"/>
      <c r="B50" s="44"/>
      <c r="C50" s="44"/>
      <c r="D50" s="44"/>
      <c r="E50" s="4"/>
      <c r="F50" s="4"/>
      <c r="G50" s="26"/>
      <c r="H50" s="45"/>
      <c r="I50" s="45"/>
      <c r="J50" s="35"/>
    </row>
    <row r="51" spans="1:10" x14ac:dyDescent="0.25">
      <c r="A51" s="43"/>
      <c r="B51" s="44"/>
      <c r="C51" s="44"/>
      <c r="D51" s="44"/>
      <c r="E51" s="4"/>
      <c r="F51" s="4"/>
      <c r="G51" s="26"/>
      <c r="H51" s="45"/>
      <c r="I51" s="45"/>
      <c r="J51" s="35"/>
    </row>
    <row r="52" spans="1:10" x14ac:dyDescent="0.25">
      <c r="A52" s="43"/>
      <c r="B52" s="44"/>
      <c r="C52" s="44"/>
      <c r="D52" s="44"/>
      <c r="E52" s="4"/>
      <c r="F52" s="4"/>
      <c r="G52" s="26"/>
      <c r="H52" s="45"/>
      <c r="I52" s="45"/>
      <c r="J52" s="35"/>
    </row>
    <row r="53" spans="1:10" x14ac:dyDescent="0.25">
      <c r="A53" s="43"/>
      <c r="B53" s="44"/>
      <c r="C53" s="44"/>
      <c r="D53" s="44"/>
      <c r="E53" s="4"/>
      <c r="F53" s="4"/>
      <c r="G53" s="26"/>
      <c r="H53" s="45"/>
      <c r="I53" s="45"/>
      <c r="J53" s="35"/>
    </row>
    <row r="54" spans="1:10" x14ac:dyDescent="0.25">
      <c r="A54" s="43"/>
      <c r="E54" s="4"/>
      <c r="F54" s="4"/>
      <c r="G54" s="26"/>
      <c r="H54" s="45"/>
      <c r="I54" s="45"/>
      <c r="J54" s="35"/>
    </row>
    <row r="55" spans="1:10" x14ac:dyDescent="0.25">
      <c r="A55" s="43"/>
      <c r="E55" s="4"/>
      <c r="F55" s="4"/>
      <c r="G55" s="26"/>
      <c r="H55" s="45"/>
      <c r="I55" s="45"/>
      <c r="J55" s="35"/>
    </row>
    <row r="56" spans="1:10" x14ac:dyDescent="0.25">
      <c r="A56" s="43"/>
      <c r="B56" s="48"/>
      <c r="C56" s="48"/>
      <c r="D56" s="48"/>
      <c r="E56" s="6"/>
      <c r="F56" s="6"/>
      <c r="G56" s="26"/>
      <c r="H56" s="35"/>
      <c r="I56" s="35"/>
      <c r="J56" s="35"/>
    </row>
    <row r="57" spans="1:10" x14ac:dyDescent="0.25">
      <c r="A57" s="43"/>
      <c r="B57" s="44"/>
      <c r="C57" s="44"/>
      <c r="D57" s="44"/>
      <c r="E57" s="5"/>
      <c r="F57" s="5"/>
      <c r="G57" s="26"/>
      <c r="H57" s="35"/>
      <c r="I57" s="35"/>
      <c r="J57" s="35"/>
    </row>
    <row r="58" spans="1:10" ht="31.5" customHeight="1" x14ac:dyDescent="0.25">
      <c r="A58" s="113"/>
      <c r="B58" s="114"/>
      <c r="C58" s="114"/>
      <c r="D58" s="114"/>
      <c r="E58" s="114"/>
      <c r="F58" s="114"/>
      <c r="G58" s="26"/>
      <c r="H58" s="35"/>
      <c r="I58" s="35"/>
      <c r="J58" s="35"/>
    </row>
    <row r="59" spans="1:10" x14ac:dyDescent="0.25">
      <c r="A59" s="43"/>
      <c r="B59" s="44"/>
      <c r="C59" s="44"/>
      <c r="D59" s="44"/>
      <c r="E59" s="5"/>
      <c r="F59" s="5"/>
      <c r="G59" s="26"/>
    </row>
    <row r="60" spans="1:10" x14ac:dyDescent="0.25">
      <c r="G60" s="26"/>
    </row>
    <row r="61" spans="1:10" x14ac:dyDescent="0.25">
      <c r="G61" s="26"/>
    </row>
    <row r="62" spans="1:10" x14ac:dyDescent="0.25">
      <c r="G62" s="26"/>
    </row>
    <row r="63" spans="1:10" x14ac:dyDescent="0.25">
      <c r="G63" s="26"/>
    </row>
    <row r="64" spans="1:10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  <row r="310" spans="7:7" x14ac:dyDescent="0.25">
      <c r="G310" s="26"/>
    </row>
    <row r="311" spans="7:7" x14ac:dyDescent="0.25">
      <c r="G311" s="26"/>
    </row>
    <row r="312" spans="7:7" x14ac:dyDescent="0.25">
      <c r="G312" s="26"/>
    </row>
    <row r="313" spans="7:7" x14ac:dyDescent="0.25">
      <c r="G313" s="26"/>
    </row>
  </sheetData>
  <sheetProtection algorithmName="SHA-512" hashValue="DvAGD8Azn32y7fVJPsfchrbAIq7wHec2190C1pUVgMmzXX4hmTUjpoGL+PpxPVupNvPRFMAzM/u7z8C5qDvZ8g==" saltValue="VzbsKe2X63Bc27qEutgmVA==" spinCount="100000" sheet="1" objects="1" scenarios="1"/>
  <mergeCells count="5">
    <mergeCell ref="A9:F9"/>
    <mergeCell ref="A10:F10"/>
    <mergeCell ref="A11:F11"/>
    <mergeCell ref="E13:F13"/>
    <mergeCell ref="A58:F58"/>
  </mergeCells>
  <pageMargins left="0.7" right="0.7" top="0.75" bottom="0.75" header="0.3" footer="0.3"/>
  <pageSetup paperSize="9" scale="6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12"/>
  <sheetViews>
    <sheetView zoomScaleNormal="100" workbookViewId="0">
      <selection activeCell="E17" sqref="E17"/>
    </sheetView>
  </sheetViews>
  <sheetFormatPr baseColWidth="10" defaultRowHeight="15" x14ac:dyDescent="0.25"/>
  <cols>
    <col min="1" max="1" width="8.85546875" style="1" customWidth="1"/>
    <col min="2" max="2" width="71.42578125" style="1" customWidth="1"/>
    <col min="3" max="3" width="11.28515625" style="1" customWidth="1"/>
    <col min="4" max="4" width="19.8554687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69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2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70</v>
      </c>
      <c r="B15" s="2" t="s">
        <v>23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8" t="s">
        <v>0</v>
      </c>
      <c r="C16" s="29"/>
      <c r="D16" s="30"/>
      <c r="E16" s="8"/>
      <c r="F16" s="8"/>
      <c r="G16" s="26"/>
    </row>
    <row r="17" spans="1:10" ht="25.5" x14ac:dyDescent="0.25">
      <c r="A17" s="31" t="s">
        <v>59</v>
      </c>
      <c r="B17" s="32" t="s">
        <v>5</v>
      </c>
      <c r="C17" s="33">
        <v>6</v>
      </c>
      <c r="D17" s="34" t="s">
        <v>74</v>
      </c>
      <c r="E17" s="49"/>
      <c r="F17" s="49"/>
      <c r="G17" s="26"/>
    </row>
    <row r="18" spans="1:10" ht="25.5" x14ac:dyDescent="0.25">
      <c r="A18" s="31" t="s">
        <v>60</v>
      </c>
      <c r="B18" s="32" t="s">
        <v>6</v>
      </c>
      <c r="C18" s="33">
        <v>8</v>
      </c>
      <c r="D18" s="34" t="s">
        <v>71</v>
      </c>
      <c r="E18" s="49"/>
      <c r="F18" s="49"/>
      <c r="G18" s="26"/>
      <c r="H18" s="35"/>
      <c r="I18" s="35"/>
      <c r="J18" s="35"/>
    </row>
    <row r="19" spans="1:10" ht="25.5" x14ac:dyDescent="0.25">
      <c r="A19" s="31" t="s">
        <v>61</v>
      </c>
      <c r="B19" s="32" t="s">
        <v>7</v>
      </c>
      <c r="C19" s="33">
        <v>6</v>
      </c>
      <c r="D19" s="34" t="s">
        <v>74</v>
      </c>
      <c r="E19" s="49"/>
      <c r="F19" s="49"/>
      <c r="G19" s="26"/>
    </row>
    <row r="20" spans="1:10" ht="38.25" x14ac:dyDescent="0.25">
      <c r="A20" s="31" t="s">
        <v>62</v>
      </c>
      <c r="B20" s="32" t="s">
        <v>8</v>
      </c>
      <c r="C20" s="33">
        <v>6</v>
      </c>
      <c r="D20" s="34" t="s">
        <v>74</v>
      </c>
      <c r="E20" s="49"/>
      <c r="F20" s="49"/>
      <c r="G20" s="26"/>
    </row>
    <row r="21" spans="1:10" ht="25.5" x14ac:dyDescent="0.25">
      <c r="A21" s="31" t="s">
        <v>63</v>
      </c>
      <c r="B21" s="32" t="s">
        <v>9</v>
      </c>
      <c r="C21" s="33">
        <v>8</v>
      </c>
      <c r="D21" s="34" t="s">
        <v>71</v>
      </c>
      <c r="E21" s="49"/>
      <c r="F21" s="49"/>
      <c r="G21" s="26"/>
      <c r="H21" s="35"/>
      <c r="I21" s="35"/>
      <c r="J21" s="35"/>
    </row>
    <row r="22" spans="1:10" ht="25.5" x14ac:dyDescent="0.25">
      <c r="A22" s="31" t="s">
        <v>64</v>
      </c>
      <c r="B22" s="32" t="s">
        <v>10</v>
      </c>
      <c r="C22" s="33">
        <v>6</v>
      </c>
      <c r="D22" s="34" t="s">
        <v>74</v>
      </c>
      <c r="E22" s="49"/>
      <c r="F22" s="49"/>
      <c r="G22" s="26"/>
      <c r="H22" s="35"/>
      <c r="I22" s="35"/>
      <c r="J22" s="35"/>
    </row>
    <row r="23" spans="1:10" x14ac:dyDescent="0.25">
      <c r="A23" s="36"/>
      <c r="B23" s="37"/>
      <c r="C23" s="38"/>
      <c r="D23" s="38"/>
      <c r="E23" s="9"/>
      <c r="F23" s="9"/>
      <c r="G23" s="26"/>
      <c r="H23" s="35"/>
      <c r="I23" s="35"/>
      <c r="J23" s="35"/>
    </row>
    <row r="24" spans="1:10" x14ac:dyDescent="0.25">
      <c r="A24" s="39"/>
      <c r="B24" s="40" t="s">
        <v>72</v>
      </c>
      <c r="C24" s="41">
        <f>SUM(C17:C23)</f>
        <v>40</v>
      </c>
      <c r="D24" s="42"/>
      <c r="E24" s="10"/>
      <c r="F24" s="11"/>
      <c r="G24" s="26"/>
      <c r="H24" s="35"/>
      <c r="I24" s="35"/>
      <c r="J24" s="35"/>
    </row>
    <row r="25" spans="1:10" x14ac:dyDescent="0.25">
      <c r="A25" s="43"/>
      <c r="B25" s="44"/>
      <c r="C25" s="44"/>
      <c r="D25" s="44"/>
      <c r="E25" s="4"/>
      <c r="F25" s="4"/>
      <c r="G25" s="26"/>
      <c r="H25" s="35"/>
      <c r="I25" s="35"/>
      <c r="J25" s="35"/>
    </row>
    <row r="26" spans="1:10" x14ac:dyDescent="0.25">
      <c r="A26" s="43"/>
      <c r="B26" s="44"/>
      <c r="C26" s="44"/>
      <c r="D26" s="44"/>
      <c r="E26" s="4"/>
      <c r="F26" s="4"/>
      <c r="G26" s="26"/>
      <c r="H26" s="35"/>
      <c r="I26" s="35"/>
      <c r="J26" s="35"/>
    </row>
    <row r="27" spans="1:10" x14ac:dyDescent="0.25">
      <c r="A27" s="43"/>
      <c r="B27" s="44"/>
      <c r="C27" s="44"/>
      <c r="D27" s="44"/>
      <c r="E27" s="4"/>
      <c r="F27" s="4"/>
      <c r="G27" s="26"/>
      <c r="H27" s="35"/>
      <c r="I27" s="35"/>
      <c r="J27" s="35"/>
    </row>
    <row r="28" spans="1:10" x14ac:dyDescent="0.25">
      <c r="A28" s="43"/>
      <c r="B28" s="44"/>
      <c r="C28" s="44"/>
      <c r="D28" s="44"/>
      <c r="E28" s="4"/>
      <c r="F28" s="4"/>
      <c r="G28" s="26"/>
      <c r="H28" s="45"/>
      <c r="I28" s="45"/>
      <c r="J28" s="35"/>
    </row>
    <row r="29" spans="1:10" x14ac:dyDescent="0.25">
      <c r="A29" s="43"/>
      <c r="B29" s="44"/>
      <c r="C29" s="44"/>
      <c r="D29" s="44"/>
      <c r="E29" s="4"/>
      <c r="F29" s="4"/>
      <c r="G29" s="26"/>
      <c r="H29" s="45"/>
      <c r="I29" s="45"/>
      <c r="J29" s="35"/>
    </row>
    <row r="30" spans="1:10" x14ac:dyDescent="0.25">
      <c r="A30" s="43"/>
      <c r="B30" s="44"/>
      <c r="C30" s="44"/>
      <c r="D30" s="44"/>
      <c r="E30" s="4"/>
      <c r="F30" s="4"/>
      <c r="G30" s="26"/>
      <c r="H30" s="45"/>
      <c r="I30" s="45"/>
      <c r="J30" s="35"/>
    </row>
    <row r="31" spans="1:10" x14ac:dyDescent="0.25">
      <c r="A31" s="43"/>
      <c r="B31" s="44"/>
      <c r="C31" s="44"/>
      <c r="D31" s="44"/>
      <c r="E31" s="4"/>
      <c r="F31" s="4"/>
      <c r="G31" s="26"/>
      <c r="H31" s="45"/>
      <c r="I31" s="45"/>
      <c r="J31" s="35"/>
    </row>
    <row r="32" spans="1:10" x14ac:dyDescent="0.25">
      <c r="A32" s="43"/>
      <c r="B32" s="44"/>
      <c r="C32" s="44"/>
      <c r="D32" s="44"/>
      <c r="E32" s="4"/>
      <c r="F32" s="4"/>
      <c r="G32" s="26"/>
      <c r="H32" s="45"/>
      <c r="I32" s="45"/>
      <c r="J32" s="35"/>
    </row>
    <row r="33" spans="1:10" x14ac:dyDescent="0.25">
      <c r="A33" s="43"/>
      <c r="B33" s="44"/>
      <c r="C33" s="44"/>
      <c r="D33" s="44"/>
      <c r="E33" s="4"/>
      <c r="F33" s="4"/>
      <c r="G33" s="26"/>
      <c r="H33" s="35"/>
      <c r="I33" s="35"/>
      <c r="J33" s="35"/>
    </row>
    <row r="34" spans="1:10" x14ac:dyDescent="0.25">
      <c r="A34" s="43"/>
      <c r="B34" s="44"/>
      <c r="C34" s="44"/>
      <c r="D34" s="44"/>
      <c r="E34" s="4"/>
      <c r="F34" s="4"/>
      <c r="G34" s="26"/>
      <c r="H34" s="45"/>
      <c r="I34" s="45"/>
      <c r="J34" s="35"/>
    </row>
    <row r="35" spans="1:10" x14ac:dyDescent="0.25">
      <c r="A35" s="43"/>
      <c r="B35" s="44"/>
      <c r="C35" s="44"/>
      <c r="D35" s="44"/>
      <c r="E35" s="4"/>
      <c r="F35" s="4"/>
      <c r="G35" s="26"/>
      <c r="H35" s="45"/>
      <c r="I35" s="45"/>
      <c r="J35" s="35"/>
    </row>
    <row r="36" spans="1:10" x14ac:dyDescent="0.25">
      <c r="A36" s="43"/>
      <c r="B36" s="44"/>
      <c r="C36" s="44"/>
      <c r="D36" s="44"/>
      <c r="E36" s="4"/>
      <c r="F36" s="4"/>
      <c r="G36" s="26"/>
      <c r="H36" s="45"/>
      <c r="I36" s="45"/>
      <c r="J36" s="35"/>
    </row>
    <row r="37" spans="1:10" x14ac:dyDescent="0.25">
      <c r="A37" s="43"/>
      <c r="B37" s="44"/>
      <c r="C37" s="44"/>
      <c r="D37" s="44"/>
      <c r="E37" s="4"/>
      <c r="F37" s="4"/>
      <c r="G37" s="26"/>
      <c r="H37" s="35"/>
      <c r="I37" s="35"/>
      <c r="J37" s="35"/>
    </row>
    <row r="38" spans="1:10" x14ac:dyDescent="0.25">
      <c r="A38" s="43"/>
      <c r="B38" s="44"/>
      <c r="C38" s="44"/>
      <c r="D38" s="44"/>
      <c r="E38" s="4"/>
      <c r="F38" s="4"/>
      <c r="G38" s="26"/>
      <c r="H38" s="46"/>
      <c r="I38" s="47"/>
      <c r="J38" s="35"/>
    </row>
    <row r="39" spans="1:10" x14ac:dyDescent="0.25">
      <c r="A39" s="43"/>
      <c r="B39" s="44"/>
      <c r="C39" s="44"/>
      <c r="D39" s="44"/>
      <c r="E39" s="4"/>
      <c r="F39" s="4"/>
      <c r="G39" s="26"/>
      <c r="H39" s="45"/>
      <c r="I39" s="45"/>
      <c r="J39" s="35"/>
    </row>
    <row r="40" spans="1:10" x14ac:dyDescent="0.25">
      <c r="A40" s="43"/>
      <c r="B40" s="44"/>
      <c r="C40" s="44"/>
      <c r="D40" s="44"/>
      <c r="E40" s="4"/>
      <c r="F40" s="4"/>
      <c r="G40" s="26"/>
      <c r="H40" s="45"/>
      <c r="I40" s="45"/>
      <c r="J40" s="35"/>
    </row>
    <row r="41" spans="1:10" x14ac:dyDescent="0.25">
      <c r="A41" s="43"/>
      <c r="B41" s="44"/>
      <c r="C41" s="44"/>
      <c r="D41" s="44"/>
      <c r="E41" s="4"/>
      <c r="F41" s="4"/>
      <c r="G41" s="26"/>
      <c r="H41" s="46"/>
      <c r="I41" s="47"/>
      <c r="J41" s="35"/>
    </row>
    <row r="42" spans="1:10" x14ac:dyDescent="0.25">
      <c r="A42" s="43"/>
      <c r="B42" s="44"/>
      <c r="C42" s="44"/>
      <c r="D42" s="44"/>
      <c r="E42" s="4"/>
      <c r="F42" s="4"/>
      <c r="G42" s="26"/>
      <c r="H42" s="46"/>
      <c r="I42" s="47"/>
      <c r="J42" s="35"/>
    </row>
    <row r="43" spans="1:10" x14ac:dyDescent="0.25">
      <c r="A43" s="43"/>
      <c r="B43" s="44"/>
      <c r="C43" s="44"/>
      <c r="D43" s="44"/>
      <c r="E43" s="4"/>
      <c r="F43" s="4"/>
      <c r="G43" s="26"/>
      <c r="H43" s="45"/>
      <c r="I43" s="45"/>
      <c r="J43" s="35"/>
    </row>
    <row r="44" spans="1:10" x14ac:dyDescent="0.25">
      <c r="A44" s="43"/>
      <c r="B44" s="44"/>
      <c r="C44" s="44"/>
      <c r="D44" s="44"/>
      <c r="E44" s="4"/>
      <c r="F44" s="4"/>
      <c r="G44" s="26"/>
      <c r="H44" s="45"/>
      <c r="I44" s="45"/>
      <c r="J44" s="35"/>
    </row>
    <row r="45" spans="1:10" x14ac:dyDescent="0.25">
      <c r="A45" s="43"/>
      <c r="B45" s="44"/>
      <c r="C45" s="44"/>
      <c r="D45" s="44"/>
      <c r="E45" s="4"/>
      <c r="F45" s="4"/>
      <c r="G45" s="26"/>
      <c r="H45" s="45"/>
      <c r="I45" s="45"/>
      <c r="J45" s="35"/>
    </row>
    <row r="46" spans="1:10" x14ac:dyDescent="0.25">
      <c r="A46" s="43"/>
      <c r="B46" s="44"/>
      <c r="C46" s="44"/>
      <c r="D46" s="44"/>
      <c r="E46" s="4"/>
      <c r="F46" s="4"/>
      <c r="G46" s="26"/>
      <c r="H46" s="45"/>
      <c r="I46" s="45"/>
      <c r="J46" s="35"/>
    </row>
    <row r="47" spans="1:10" x14ac:dyDescent="0.25">
      <c r="A47" s="43"/>
      <c r="B47" s="44"/>
      <c r="C47" s="44"/>
      <c r="D47" s="44"/>
      <c r="E47" s="4"/>
      <c r="F47" s="4"/>
      <c r="G47" s="26"/>
      <c r="H47" s="46"/>
      <c r="I47" s="47"/>
      <c r="J47" s="35"/>
    </row>
    <row r="48" spans="1:10" x14ac:dyDescent="0.25">
      <c r="A48" s="43"/>
      <c r="B48" s="44"/>
      <c r="C48" s="44"/>
      <c r="D48" s="44"/>
      <c r="E48" s="4"/>
      <c r="F48" s="4"/>
      <c r="G48" s="26"/>
      <c r="H48" s="46"/>
      <c r="I48" s="47"/>
      <c r="J48" s="35"/>
    </row>
    <row r="49" spans="1:10" x14ac:dyDescent="0.25">
      <c r="A49" s="43"/>
      <c r="B49" s="44"/>
      <c r="C49" s="44"/>
      <c r="D49" s="44"/>
      <c r="E49" s="4"/>
      <c r="F49" s="4"/>
      <c r="G49" s="26"/>
      <c r="H49" s="45"/>
      <c r="I49" s="45"/>
      <c r="J49" s="35"/>
    </row>
    <row r="50" spans="1:10" x14ac:dyDescent="0.25">
      <c r="A50" s="43"/>
      <c r="B50" s="44"/>
      <c r="C50" s="44"/>
      <c r="D50" s="44"/>
      <c r="E50" s="4"/>
      <c r="F50" s="4"/>
      <c r="G50" s="26"/>
      <c r="H50" s="45"/>
      <c r="I50" s="45"/>
      <c r="J50" s="35"/>
    </row>
    <row r="51" spans="1:10" x14ac:dyDescent="0.25">
      <c r="A51" s="43"/>
      <c r="B51" s="44"/>
      <c r="C51" s="44"/>
      <c r="D51" s="44"/>
      <c r="E51" s="4"/>
      <c r="F51" s="4"/>
      <c r="G51" s="26"/>
      <c r="H51" s="45"/>
      <c r="I51" s="45"/>
      <c r="J51" s="35"/>
    </row>
    <row r="52" spans="1:10" x14ac:dyDescent="0.25">
      <c r="A52" s="43"/>
      <c r="B52" s="44"/>
      <c r="C52" s="44"/>
      <c r="D52" s="44"/>
      <c r="E52" s="4"/>
      <c r="F52" s="4"/>
      <c r="G52" s="26"/>
      <c r="H52" s="45"/>
      <c r="I52" s="45"/>
      <c r="J52" s="35"/>
    </row>
    <row r="53" spans="1:10" x14ac:dyDescent="0.25">
      <c r="A53" s="43"/>
      <c r="E53" s="4"/>
      <c r="F53" s="4"/>
      <c r="G53" s="26"/>
      <c r="H53" s="45"/>
      <c r="I53" s="45"/>
      <c r="J53" s="35"/>
    </row>
    <row r="54" spans="1:10" x14ac:dyDescent="0.25">
      <c r="A54" s="43"/>
      <c r="E54" s="4"/>
      <c r="F54" s="4"/>
      <c r="G54" s="26"/>
      <c r="H54" s="45"/>
      <c r="I54" s="45"/>
      <c r="J54" s="35"/>
    </row>
    <row r="55" spans="1:10" x14ac:dyDescent="0.25">
      <c r="A55" s="43"/>
      <c r="B55" s="48"/>
      <c r="C55" s="48"/>
      <c r="D55" s="48"/>
      <c r="E55" s="6"/>
      <c r="F55" s="6"/>
      <c r="G55" s="26"/>
      <c r="H55" s="35"/>
      <c r="I55" s="35"/>
      <c r="J55" s="35"/>
    </row>
    <row r="56" spans="1:10" x14ac:dyDescent="0.25">
      <c r="A56" s="43"/>
      <c r="B56" s="44"/>
      <c r="C56" s="44"/>
      <c r="D56" s="44"/>
      <c r="E56" s="5"/>
      <c r="F56" s="5"/>
      <c r="G56" s="26"/>
      <c r="H56" s="35"/>
      <c r="I56" s="35"/>
      <c r="J56" s="35"/>
    </row>
    <row r="57" spans="1:10" ht="31.5" customHeight="1" x14ac:dyDescent="0.25">
      <c r="A57" s="113"/>
      <c r="B57" s="114"/>
      <c r="C57" s="114"/>
      <c r="D57" s="114"/>
      <c r="E57" s="114"/>
      <c r="F57" s="114"/>
      <c r="G57" s="26"/>
      <c r="H57" s="35"/>
      <c r="I57" s="35"/>
      <c r="J57" s="35"/>
    </row>
    <row r="58" spans="1:10" x14ac:dyDescent="0.25">
      <c r="A58" s="43"/>
      <c r="B58" s="44"/>
      <c r="C58" s="44"/>
      <c r="D58" s="44"/>
      <c r="E58" s="5"/>
      <c r="F58" s="5"/>
      <c r="G58" s="26"/>
    </row>
    <row r="59" spans="1:10" x14ac:dyDescent="0.25">
      <c r="G59" s="26"/>
    </row>
    <row r="60" spans="1:10" x14ac:dyDescent="0.25">
      <c r="G60" s="26"/>
    </row>
    <row r="61" spans="1:10" x14ac:dyDescent="0.25">
      <c r="G61" s="26"/>
    </row>
    <row r="62" spans="1:10" x14ac:dyDescent="0.25">
      <c r="G62" s="26"/>
    </row>
    <row r="63" spans="1:10" x14ac:dyDescent="0.25">
      <c r="G63" s="26"/>
    </row>
    <row r="64" spans="1:10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  <row r="310" spans="7:7" x14ac:dyDescent="0.25">
      <c r="G310" s="26"/>
    </row>
    <row r="311" spans="7:7" x14ac:dyDescent="0.25">
      <c r="G311" s="26"/>
    </row>
    <row r="312" spans="7:7" x14ac:dyDescent="0.25">
      <c r="G312" s="26"/>
    </row>
  </sheetData>
  <sheetProtection algorithmName="SHA-512" hashValue="+7xEat74dL6CcRquOi/o+j61Iee4fMES1rDniRJRVC5VZUb+XiON8fYuRitiRveJdNr6y8Gd8Bi5JRp8leQa3A==" saltValue="t5dPA86jarvZpPXw4F52Pw==" spinCount="100000" sheet="1" objects="1" scenarios="1"/>
  <mergeCells count="5">
    <mergeCell ref="A9:F9"/>
    <mergeCell ref="A10:F10"/>
    <mergeCell ref="A11:F11"/>
    <mergeCell ref="A57:F57"/>
    <mergeCell ref="E13:F13"/>
  </mergeCells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298"/>
  <sheetViews>
    <sheetView zoomScaleNormal="100" workbookViewId="0">
      <selection activeCell="G24" sqref="G24"/>
    </sheetView>
  </sheetViews>
  <sheetFormatPr baseColWidth="10" defaultRowHeight="15" x14ac:dyDescent="0.25"/>
  <cols>
    <col min="1" max="1" width="12.7109375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77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112</v>
      </c>
      <c r="B15" s="2" t="s">
        <v>113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9" t="s">
        <v>0</v>
      </c>
      <c r="C16" s="29"/>
      <c r="D16" s="30"/>
      <c r="E16" s="19"/>
      <c r="F16" s="19"/>
      <c r="G16" s="26"/>
    </row>
    <row r="17" spans="1:10" ht="25.5" x14ac:dyDescent="0.25">
      <c r="A17" s="50" t="s">
        <v>59</v>
      </c>
      <c r="B17" s="51" t="s">
        <v>233</v>
      </c>
      <c r="C17" s="33">
        <v>5</v>
      </c>
      <c r="D17" s="51" t="s">
        <v>176</v>
      </c>
      <c r="E17" s="60"/>
      <c r="F17" s="60"/>
      <c r="G17" s="26"/>
    </row>
    <row r="18" spans="1:10" ht="25.5" x14ac:dyDescent="0.25">
      <c r="A18" s="52" t="s">
        <v>60</v>
      </c>
      <c r="B18" s="53" t="s">
        <v>234</v>
      </c>
      <c r="C18" s="54">
        <v>5</v>
      </c>
      <c r="D18" s="53" t="s">
        <v>176</v>
      </c>
      <c r="E18" s="61"/>
      <c r="F18" s="61"/>
      <c r="G18" s="26"/>
      <c r="H18" s="35"/>
      <c r="I18" s="35"/>
      <c r="J18" s="35"/>
    </row>
    <row r="19" spans="1:10" x14ac:dyDescent="0.25">
      <c r="A19" s="55"/>
      <c r="B19" s="40" t="s">
        <v>72</v>
      </c>
      <c r="C19" s="39">
        <f>SUM(C17:C18)</f>
        <v>10</v>
      </c>
      <c r="D19" s="42"/>
      <c r="E19" s="10"/>
      <c r="F19" s="11"/>
      <c r="G19" s="26"/>
    </row>
    <row r="20" spans="1:10" ht="6" customHeight="1" x14ac:dyDescent="0.25">
      <c r="A20" s="56"/>
      <c r="B20" s="57"/>
      <c r="C20" s="58"/>
      <c r="D20" s="59"/>
      <c r="E20" s="12"/>
      <c r="F20" s="12"/>
      <c r="G20" s="26"/>
      <c r="H20" s="35"/>
      <c r="I20" s="35"/>
      <c r="J20" s="35"/>
    </row>
    <row r="21" spans="1:10" ht="25.5" x14ac:dyDescent="0.25">
      <c r="A21" s="3" t="s">
        <v>115</v>
      </c>
      <c r="B21" s="2" t="s">
        <v>114</v>
      </c>
      <c r="C21" s="2" t="s">
        <v>3</v>
      </c>
      <c r="D21" s="2" t="s">
        <v>4</v>
      </c>
      <c r="E21" s="3" t="s">
        <v>2</v>
      </c>
      <c r="F21" s="3" t="s">
        <v>1</v>
      </c>
      <c r="G21" s="26"/>
      <c r="H21" s="35"/>
      <c r="I21" s="35"/>
      <c r="J21" s="35"/>
    </row>
    <row r="22" spans="1:10" x14ac:dyDescent="0.25">
      <c r="A22" s="27"/>
      <c r="B22" s="29" t="s">
        <v>0</v>
      </c>
      <c r="C22" s="29"/>
      <c r="D22" s="30"/>
      <c r="E22" s="19"/>
      <c r="F22" s="19"/>
      <c r="G22" s="26"/>
      <c r="H22" s="35"/>
      <c r="I22" s="35"/>
      <c r="J22" s="35"/>
    </row>
    <row r="23" spans="1:10" ht="25.5" x14ac:dyDescent="0.25">
      <c r="A23" s="50" t="s">
        <v>59</v>
      </c>
      <c r="B23" s="51" t="s">
        <v>234</v>
      </c>
      <c r="C23" s="33">
        <v>5</v>
      </c>
      <c r="D23" s="51" t="s">
        <v>176</v>
      </c>
      <c r="E23" s="60"/>
      <c r="F23" s="60"/>
      <c r="G23" s="26"/>
      <c r="H23" s="35"/>
      <c r="I23" s="35"/>
      <c r="J23" s="35"/>
    </row>
    <row r="24" spans="1:10" ht="25.5" x14ac:dyDescent="0.25">
      <c r="A24" s="52" t="s">
        <v>60</v>
      </c>
      <c r="B24" s="53" t="s">
        <v>235</v>
      </c>
      <c r="C24" s="54">
        <v>5</v>
      </c>
      <c r="D24" s="53" t="s">
        <v>176</v>
      </c>
      <c r="E24" s="61"/>
      <c r="F24" s="61"/>
      <c r="G24" s="26"/>
      <c r="H24" s="35"/>
      <c r="I24" s="35"/>
      <c r="J24" s="35"/>
    </row>
    <row r="25" spans="1:10" ht="15" customHeight="1" x14ac:dyDescent="0.25">
      <c r="A25" s="55"/>
      <c r="B25" s="40" t="s">
        <v>72</v>
      </c>
      <c r="C25" s="39">
        <f>SUM(C23:C24)</f>
        <v>10</v>
      </c>
      <c r="D25" s="42"/>
      <c r="E25" s="10"/>
      <c r="F25" s="11"/>
      <c r="G25" s="26"/>
      <c r="H25" s="35"/>
      <c r="I25" s="35"/>
      <c r="J25" s="35"/>
    </row>
    <row r="26" spans="1:10" ht="6" customHeight="1" x14ac:dyDescent="0.25">
      <c r="A26" s="56"/>
      <c r="B26" s="57"/>
      <c r="C26" s="58"/>
      <c r="D26" s="59"/>
      <c r="E26" s="12"/>
      <c r="F26" s="12"/>
      <c r="G26" s="26"/>
      <c r="H26" s="35"/>
      <c r="I26" s="35"/>
      <c r="J26" s="35"/>
    </row>
    <row r="27" spans="1:10" ht="25.5" x14ac:dyDescent="0.25">
      <c r="A27" s="3" t="s">
        <v>116</v>
      </c>
      <c r="B27" s="2" t="s">
        <v>117</v>
      </c>
      <c r="C27" s="2" t="s">
        <v>3</v>
      </c>
      <c r="D27" s="2" t="s">
        <v>4</v>
      </c>
      <c r="E27" s="3" t="s">
        <v>2</v>
      </c>
      <c r="F27" s="3" t="s">
        <v>1</v>
      </c>
      <c r="G27" s="26"/>
      <c r="H27" s="35"/>
      <c r="I27" s="35"/>
      <c r="J27" s="35"/>
    </row>
    <row r="28" spans="1:10" x14ac:dyDescent="0.25">
      <c r="A28" s="27"/>
      <c r="B28" s="29" t="s">
        <v>0</v>
      </c>
      <c r="C28" s="29"/>
      <c r="D28" s="30"/>
      <c r="E28" s="19"/>
      <c r="F28" s="19"/>
      <c r="G28" s="26"/>
      <c r="H28" s="35"/>
      <c r="I28" s="35"/>
      <c r="J28" s="35"/>
    </row>
    <row r="29" spans="1:10" ht="25.5" x14ac:dyDescent="0.25">
      <c r="A29" s="50" t="s">
        <v>59</v>
      </c>
      <c r="B29" s="51" t="s">
        <v>98</v>
      </c>
      <c r="C29" s="33">
        <v>5</v>
      </c>
      <c r="D29" s="51" t="s">
        <v>176</v>
      </c>
      <c r="E29" s="60"/>
      <c r="F29" s="60"/>
      <c r="G29" s="26"/>
      <c r="H29" s="35"/>
      <c r="I29" s="35"/>
      <c r="J29" s="35"/>
    </row>
    <row r="30" spans="1:10" ht="30" customHeight="1" x14ac:dyDescent="0.25">
      <c r="A30" s="52" t="s">
        <v>60</v>
      </c>
      <c r="B30" s="53" t="s">
        <v>236</v>
      </c>
      <c r="C30" s="54">
        <v>5</v>
      </c>
      <c r="D30" s="53" t="s">
        <v>199</v>
      </c>
      <c r="E30" s="61"/>
      <c r="F30" s="61"/>
      <c r="G30" s="26"/>
      <c r="H30" s="35"/>
      <c r="I30" s="35"/>
      <c r="J30" s="35"/>
    </row>
    <row r="31" spans="1:10" ht="15" customHeight="1" x14ac:dyDescent="0.25">
      <c r="A31" s="55"/>
      <c r="B31" s="40" t="s">
        <v>72</v>
      </c>
      <c r="C31" s="39">
        <f>SUM(C29:C30)</f>
        <v>10</v>
      </c>
      <c r="D31" s="42"/>
      <c r="E31" s="10"/>
      <c r="F31" s="11"/>
      <c r="G31" s="26"/>
      <c r="H31" s="45"/>
      <c r="I31" s="45"/>
      <c r="J31" s="35"/>
    </row>
    <row r="32" spans="1:10" ht="6" customHeight="1" x14ac:dyDescent="0.25">
      <c r="A32" s="56"/>
      <c r="B32" s="57"/>
      <c r="C32" s="58"/>
      <c r="D32" s="59"/>
      <c r="E32" s="12"/>
      <c r="F32" s="12"/>
      <c r="G32" s="26"/>
      <c r="H32" s="45"/>
      <c r="I32" s="45"/>
      <c r="J32" s="35"/>
    </row>
    <row r="33" spans="1:10" ht="25.5" x14ac:dyDescent="0.25">
      <c r="A33" s="3" t="s">
        <v>118</v>
      </c>
      <c r="B33" s="2" t="s">
        <v>119</v>
      </c>
      <c r="C33" s="2" t="s">
        <v>3</v>
      </c>
      <c r="D33" s="2" t="s">
        <v>4</v>
      </c>
      <c r="E33" s="3" t="s">
        <v>2</v>
      </c>
      <c r="F33" s="3" t="s">
        <v>1</v>
      </c>
      <c r="G33" s="26"/>
      <c r="H33" s="46"/>
      <c r="I33" s="47"/>
      <c r="J33" s="35"/>
    </row>
    <row r="34" spans="1:10" x14ac:dyDescent="0.25">
      <c r="A34" s="27"/>
      <c r="B34" s="29" t="s">
        <v>0</v>
      </c>
      <c r="C34" s="29"/>
      <c r="D34" s="30"/>
      <c r="E34" s="19"/>
      <c r="F34" s="19"/>
      <c r="G34" s="26"/>
      <c r="H34" s="46"/>
      <c r="I34" s="47"/>
      <c r="J34" s="35"/>
    </row>
    <row r="35" spans="1:10" ht="25.5" x14ac:dyDescent="0.25">
      <c r="A35" s="50" t="s">
        <v>59</v>
      </c>
      <c r="B35" s="51" t="s">
        <v>98</v>
      </c>
      <c r="C35" s="33">
        <v>5</v>
      </c>
      <c r="D35" s="51" t="s">
        <v>176</v>
      </c>
      <c r="E35" s="60"/>
      <c r="F35" s="60"/>
      <c r="G35" s="26"/>
      <c r="H35" s="45"/>
      <c r="I35" s="45"/>
      <c r="J35" s="35"/>
    </row>
    <row r="36" spans="1:10" ht="25.5" x14ac:dyDescent="0.25">
      <c r="A36" s="52" t="s">
        <v>60</v>
      </c>
      <c r="B36" s="53" t="s">
        <v>236</v>
      </c>
      <c r="C36" s="54">
        <v>5</v>
      </c>
      <c r="D36" s="53" t="s">
        <v>199</v>
      </c>
      <c r="E36" s="61"/>
      <c r="F36" s="61"/>
      <c r="G36" s="26"/>
      <c r="H36" s="45"/>
      <c r="I36" s="45"/>
      <c r="J36" s="35"/>
    </row>
    <row r="37" spans="1:10" ht="15" customHeight="1" x14ac:dyDescent="0.25">
      <c r="A37" s="55"/>
      <c r="B37" s="40" t="s">
        <v>72</v>
      </c>
      <c r="C37" s="39">
        <f>SUM(C35:C36)</f>
        <v>10</v>
      </c>
      <c r="D37" s="42"/>
      <c r="E37" s="10"/>
      <c r="F37" s="11"/>
      <c r="G37" s="26"/>
      <c r="H37" s="45"/>
      <c r="I37" s="45"/>
      <c r="J37" s="35"/>
    </row>
    <row r="38" spans="1:10" ht="6" customHeight="1" x14ac:dyDescent="0.25">
      <c r="A38" s="56"/>
      <c r="B38" s="57"/>
      <c r="C38" s="58"/>
      <c r="D38" s="59"/>
      <c r="E38" s="12"/>
      <c r="F38" s="12"/>
      <c r="G38" s="26"/>
      <c r="H38" s="45"/>
      <c r="I38" s="45"/>
      <c r="J38" s="35"/>
    </row>
    <row r="39" spans="1:10" x14ac:dyDescent="0.25">
      <c r="A39" s="55"/>
      <c r="B39" s="40" t="s">
        <v>91</v>
      </c>
      <c r="C39" s="39">
        <f>SUM(C37,C31,C25,C19)</f>
        <v>40</v>
      </c>
      <c r="D39" s="42"/>
      <c r="E39" s="10"/>
      <c r="F39" s="11"/>
      <c r="G39" s="26"/>
      <c r="H39" s="45"/>
      <c r="I39" s="45"/>
      <c r="J39" s="35"/>
    </row>
    <row r="40" spans="1:10" x14ac:dyDescent="0.25">
      <c r="A40" s="43"/>
      <c r="B40" s="44"/>
      <c r="C40" s="44"/>
      <c r="D40" s="44"/>
      <c r="E40" s="4"/>
      <c r="F40" s="4"/>
      <c r="G40" s="26"/>
      <c r="H40" s="45"/>
      <c r="I40" s="45"/>
      <c r="J40" s="35"/>
    </row>
    <row r="41" spans="1:10" x14ac:dyDescent="0.25">
      <c r="A41" s="43"/>
      <c r="B41" s="44"/>
      <c r="C41" s="44"/>
      <c r="D41" s="44"/>
      <c r="E41" s="4"/>
      <c r="F41" s="4"/>
      <c r="G41" s="26"/>
      <c r="H41" s="35"/>
      <c r="I41" s="35"/>
      <c r="J41" s="35"/>
    </row>
    <row r="42" spans="1:10" x14ac:dyDescent="0.25">
      <c r="A42" s="43"/>
      <c r="B42" s="44"/>
      <c r="C42" s="44"/>
      <c r="D42" s="44"/>
      <c r="E42" s="4"/>
      <c r="F42" s="4"/>
      <c r="G42" s="26"/>
      <c r="H42" s="35"/>
      <c r="I42" s="35"/>
      <c r="J42" s="35"/>
    </row>
    <row r="43" spans="1:10" ht="31.5" customHeight="1" x14ac:dyDescent="0.25">
      <c r="A43" s="43"/>
      <c r="B43" s="44"/>
      <c r="C43" s="44"/>
      <c r="D43" s="44"/>
      <c r="E43" s="4"/>
      <c r="F43" s="4"/>
      <c r="G43" s="26"/>
      <c r="H43" s="35"/>
      <c r="I43" s="35"/>
      <c r="J43" s="35"/>
    </row>
    <row r="44" spans="1:10" x14ac:dyDescent="0.25">
      <c r="A44" s="43"/>
      <c r="B44" s="44"/>
      <c r="C44" s="44"/>
      <c r="D44" s="44"/>
      <c r="E44" s="4"/>
      <c r="F44" s="4"/>
      <c r="G44" s="26"/>
    </row>
    <row r="45" spans="1:10" x14ac:dyDescent="0.25">
      <c r="A45" s="43"/>
      <c r="B45" s="44"/>
      <c r="C45" s="44"/>
      <c r="D45" s="44"/>
      <c r="E45" s="4"/>
      <c r="F45" s="4"/>
      <c r="G45" s="26"/>
    </row>
    <row r="46" spans="1:10" x14ac:dyDescent="0.25">
      <c r="A46" s="43"/>
      <c r="B46" s="44"/>
      <c r="C46" s="44"/>
      <c r="D46" s="44"/>
      <c r="E46" s="4"/>
      <c r="F46" s="4"/>
      <c r="G46" s="26"/>
    </row>
    <row r="47" spans="1:10" x14ac:dyDescent="0.25">
      <c r="A47" s="43"/>
      <c r="B47" s="44"/>
      <c r="C47" s="44"/>
      <c r="D47" s="44"/>
      <c r="E47" s="4"/>
      <c r="F47" s="4"/>
      <c r="G47" s="26"/>
    </row>
    <row r="48" spans="1:10" x14ac:dyDescent="0.25">
      <c r="A48" s="43"/>
      <c r="B48" s="44"/>
      <c r="C48" s="44"/>
      <c r="D48" s="44"/>
      <c r="E48" s="4"/>
      <c r="F48" s="4"/>
      <c r="G48" s="26"/>
    </row>
    <row r="49" spans="1:7" x14ac:dyDescent="0.25">
      <c r="A49" s="43"/>
      <c r="B49" s="44"/>
      <c r="C49" s="44"/>
      <c r="D49" s="44"/>
      <c r="E49" s="4"/>
      <c r="F49" s="4"/>
      <c r="G49" s="26"/>
    </row>
    <row r="50" spans="1:7" x14ac:dyDescent="0.25">
      <c r="A50" s="43"/>
      <c r="B50" s="44"/>
      <c r="C50" s="44"/>
      <c r="D50" s="44"/>
      <c r="E50" s="4"/>
      <c r="F50" s="4"/>
      <c r="G50" s="26"/>
    </row>
    <row r="51" spans="1:7" x14ac:dyDescent="0.25">
      <c r="A51" s="43"/>
      <c r="B51" s="44"/>
      <c r="C51" s="44"/>
      <c r="D51" s="44"/>
      <c r="E51" s="4"/>
      <c r="F51" s="4"/>
      <c r="G51" s="26"/>
    </row>
    <row r="52" spans="1:7" x14ac:dyDescent="0.25">
      <c r="A52" s="43"/>
      <c r="B52" s="44"/>
      <c r="C52" s="44"/>
      <c r="D52" s="44"/>
      <c r="E52" s="4"/>
      <c r="F52" s="4"/>
      <c r="G52" s="26"/>
    </row>
    <row r="53" spans="1:7" x14ac:dyDescent="0.25">
      <c r="A53" s="43"/>
      <c r="B53" s="44"/>
      <c r="C53" s="44"/>
      <c r="D53" s="44"/>
      <c r="E53" s="4"/>
      <c r="F53" s="4"/>
      <c r="G53" s="26"/>
    </row>
    <row r="54" spans="1:7" x14ac:dyDescent="0.25">
      <c r="A54" s="43"/>
      <c r="B54" s="44"/>
      <c r="C54" s="44"/>
      <c r="D54" s="44"/>
      <c r="E54" s="4"/>
      <c r="F54" s="4"/>
      <c r="G54" s="26"/>
    </row>
    <row r="55" spans="1:7" x14ac:dyDescent="0.25">
      <c r="A55" s="43"/>
      <c r="B55" s="44"/>
      <c r="C55" s="44"/>
      <c r="D55" s="44"/>
      <c r="E55" s="4"/>
      <c r="F55" s="4"/>
      <c r="G55" s="26"/>
    </row>
    <row r="56" spans="1:7" x14ac:dyDescent="0.25">
      <c r="A56" s="43"/>
      <c r="B56" s="44"/>
      <c r="C56" s="44"/>
      <c r="D56" s="44"/>
      <c r="E56" s="4"/>
      <c r="F56" s="4"/>
      <c r="G56" s="26"/>
    </row>
    <row r="57" spans="1:7" x14ac:dyDescent="0.25">
      <c r="A57" s="43"/>
      <c r="B57" s="44"/>
      <c r="C57" s="44"/>
      <c r="D57" s="44"/>
      <c r="E57" s="4"/>
      <c r="F57" s="4"/>
      <c r="G57" s="26"/>
    </row>
    <row r="58" spans="1:7" x14ac:dyDescent="0.25">
      <c r="A58" s="43"/>
      <c r="B58" s="44"/>
      <c r="C58" s="44"/>
      <c r="D58" s="44"/>
      <c r="E58" s="4"/>
      <c r="F58" s="4"/>
      <c r="G58" s="26"/>
    </row>
    <row r="59" spans="1:7" x14ac:dyDescent="0.25">
      <c r="A59" s="43"/>
      <c r="B59" s="44"/>
      <c r="C59" s="44"/>
      <c r="D59" s="44"/>
      <c r="E59" s="4"/>
      <c r="F59" s="4"/>
      <c r="G59" s="26"/>
    </row>
    <row r="60" spans="1:7" x14ac:dyDescent="0.25">
      <c r="A60" s="43"/>
      <c r="B60" s="44"/>
      <c r="C60" s="44"/>
      <c r="D60" s="44"/>
      <c r="E60" s="4"/>
      <c r="F60" s="4"/>
      <c r="G60" s="26"/>
    </row>
    <row r="61" spans="1:7" x14ac:dyDescent="0.25">
      <c r="A61" s="43"/>
      <c r="B61" s="44"/>
      <c r="C61" s="44"/>
      <c r="D61" s="44"/>
      <c r="E61" s="4"/>
      <c r="F61" s="4"/>
      <c r="G61" s="26"/>
    </row>
    <row r="62" spans="1:7" x14ac:dyDescent="0.25">
      <c r="A62" s="43"/>
      <c r="B62" s="44"/>
      <c r="C62" s="44"/>
      <c r="D62" s="44"/>
      <c r="E62" s="4"/>
      <c r="F62" s="4"/>
      <c r="G62" s="26"/>
    </row>
    <row r="63" spans="1:7" x14ac:dyDescent="0.25">
      <c r="A63" s="43"/>
      <c r="B63" s="44"/>
      <c r="C63" s="44"/>
      <c r="D63" s="44"/>
      <c r="E63" s="4"/>
      <c r="F63" s="4"/>
      <c r="G63" s="26"/>
    </row>
    <row r="64" spans="1:7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E68" s="4"/>
      <c r="F68" s="4"/>
      <c r="G68" s="26"/>
    </row>
    <row r="69" spans="1:7" x14ac:dyDescent="0.25">
      <c r="A69" s="43"/>
      <c r="E69" s="4"/>
      <c r="F69" s="4"/>
      <c r="G69" s="26"/>
    </row>
    <row r="70" spans="1:7" x14ac:dyDescent="0.25">
      <c r="A70" s="43"/>
      <c r="B70" s="48"/>
      <c r="C70" s="48"/>
      <c r="D70" s="48"/>
      <c r="E70" s="6"/>
      <c r="F70" s="6"/>
      <c r="G70" s="26"/>
    </row>
    <row r="71" spans="1:7" x14ac:dyDescent="0.25">
      <c r="A71" s="43"/>
      <c r="B71" s="44"/>
      <c r="C71" s="44"/>
      <c r="D71" s="44"/>
      <c r="E71" s="5"/>
      <c r="F71" s="5"/>
      <c r="G71" s="26"/>
    </row>
    <row r="72" spans="1:7" x14ac:dyDescent="0.25">
      <c r="A72" s="113"/>
      <c r="B72" s="114"/>
      <c r="C72" s="114"/>
      <c r="D72" s="114"/>
      <c r="E72" s="114"/>
      <c r="F72" s="114"/>
      <c r="G72" s="26"/>
    </row>
    <row r="73" spans="1:7" x14ac:dyDescent="0.25">
      <c r="A73" s="43"/>
      <c r="B73" s="44"/>
      <c r="C73" s="44"/>
      <c r="D73" s="44"/>
      <c r="E73" s="5"/>
      <c r="F73" s="5"/>
      <c r="G73" s="26"/>
    </row>
    <row r="74" spans="1:7" x14ac:dyDescent="0.25">
      <c r="G74" s="26"/>
    </row>
    <row r="75" spans="1:7" x14ac:dyDescent="0.25">
      <c r="G75" s="26"/>
    </row>
    <row r="76" spans="1:7" x14ac:dyDescent="0.25">
      <c r="G76" s="26"/>
    </row>
    <row r="77" spans="1:7" x14ac:dyDescent="0.25">
      <c r="G77" s="26"/>
    </row>
    <row r="78" spans="1:7" x14ac:dyDescent="0.25">
      <c r="G78" s="26"/>
    </row>
    <row r="79" spans="1:7" x14ac:dyDescent="0.25">
      <c r="G79" s="26"/>
    </row>
    <row r="80" spans="1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</sheetData>
  <sheetProtection algorithmName="SHA-512" hashValue="CugTzwDFMfR5sTtTPhKwMNoMpU2e+jMgV9Xrbo6rbtr9wkdrlLSDRa3SNj+zrxW26+xwje0DZ1TuLmM5jrESuA==" saltValue="ccnumvE2JqJsHVbsccTCOQ==" spinCount="100000" sheet="1" objects="1" scenarios="1"/>
  <mergeCells count="5">
    <mergeCell ref="A9:F9"/>
    <mergeCell ref="A10:F10"/>
    <mergeCell ref="A11:F11"/>
    <mergeCell ref="E13:F13"/>
    <mergeCell ref="A72:F72"/>
  </mergeCells>
  <pageMargins left="0.7" right="0.7" top="0.75" bottom="0.75" header="0.3" footer="0.3"/>
  <pageSetup paperSize="9" scale="6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10"/>
  <sheetViews>
    <sheetView topLeftCell="A19" zoomScaleNormal="100" workbookViewId="0">
      <selection activeCell="E17" sqref="E17"/>
    </sheetView>
  </sheetViews>
  <sheetFormatPr baseColWidth="10" defaultRowHeight="15" x14ac:dyDescent="0.25"/>
  <cols>
    <col min="1" max="1" width="8.85546875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78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79</v>
      </c>
      <c r="B15" s="2" t="s">
        <v>80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9" t="s">
        <v>0</v>
      </c>
      <c r="C16" s="29"/>
      <c r="D16" s="30"/>
      <c r="E16" s="19"/>
      <c r="F16" s="19"/>
      <c r="G16" s="26"/>
    </row>
    <row r="17" spans="1:10" ht="25.5" x14ac:dyDescent="0.25">
      <c r="A17" s="31" t="s">
        <v>59</v>
      </c>
      <c r="B17" s="63" t="s">
        <v>81</v>
      </c>
      <c r="C17" s="33">
        <v>3</v>
      </c>
      <c r="D17" s="34" t="s">
        <v>173</v>
      </c>
      <c r="E17" s="60"/>
      <c r="F17" s="60"/>
      <c r="G17" s="26"/>
    </row>
    <row r="18" spans="1:10" ht="25.5" x14ac:dyDescent="0.25">
      <c r="A18" s="31" t="s">
        <v>60</v>
      </c>
      <c r="B18" s="63" t="s">
        <v>82</v>
      </c>
      <c r="C18" s="33">
        <v>3</v>
      </c>
      <c r="D18" s="34" t="s">
        <v>173</v>
      </c>
      <c r="E18" s="60"/>
      <c r="F18" s="60"/>
      <c r="G18" s="26"/>
    </row>
    <row r="19" spans="1:10" ht="25.5" x14ac:dyDescent="0.25">
      <c r="A19" s="31" t="s">
        <v>61</v>
      </c>
      <c r="B19" s="63" t="s">
        <v>83</v>
      </c>
      <c r="C19" s="33">
        <v>3</v>
      </c>
      <c r="D19" s="34" t="s">
        <v>173</v>
      </c>
      <c r="E19" s="60"/>
      <c r="F19" s="60"/>
      <c r="G19" s="26"/>
    </row>
    <row r="20" spans="1:10" ht="25.5" x14ac:dyDescent="0.25">
      <c r="A20" s="31" t="s">
        <v>62</v>
      </c>
      <c r="B20" s="63" t="s">
        <v>84</v>
      </c>
      <c r="C20" s="33">
        <v>3</v>
      </c>
      <c r="D20" s="34" t="s">
        <v>173</v>
      </c>
      <c r="E20" s="60"/>
      <c r="F20" s="60"/>
      <c r="G20" s="26"/>
    </row>
    <row r="21" spans="1:10" ht="25.5" x14ac:dyDescent="0.25">
      <c r="A21" s="31" t="s">
        <v>63</v>
      </c>
      <c r="B21" s="63" t="s">
        <v>85</v>
      </c>
      <c r="C21" s="33">
        <v>3</v>
      </c>
      <c r="D21" s="34" t="s">
        <v>173</v>
      </c>
      <c r="E21" s="60"/>
      <c r="F21" s="60"/>
      <c r="G21" s="26"/>
    </row>
    <row r="22" spans="1:10" ht="25.5" x14ac:dyDescent="0.25">
      <c r="A22" s="31" t="s">
        <v>64</v>
      </c>
      <c r="B22" s="63" t="s">
        <v>86</v>
      </c>
      <c r="C22" s="33">
        <v>3</v>
      </c>
      <c r="D22" s="34" t="s">
        <v>173</v>
      </c>
      <c r="E22" s="60"/>
      <c r="F22" s="60"/>
      <c r="G22" s="26"/>
    </row>
    <row r="23" spans="1:10" ht="25.5" x14ac:dyDescent="0.25">
      <c r="A23" s="31" t="s">
        <v>89</v>
      </c>
      <c r="B23" s="63" t="s">
        <v>87</v>
      </c>
      <c r="C23" s="33">
        <v>3</v>
      </c>
      <c r="D23" s="34" t="s">
        <v>173</v>
      </c>
      <c r="E23" s="60"/>
      <c r="F23" s="60"/>
      <c r="G23" s="26"/>
    </row>
    <row r="24" spans="1:10" ht="25.5" x14ac:dyDescent="0.25">
      <c r="A24" s="36" t="s">
        <v>90</v>
      </c>
      <c r="B24" s="65" t="s">
        <v>88</v>
      </c>
      <c r="C24" s="54">
        <v>3</v>
      </c>
      <c r="D24" s="66" t="s">
        <v>173</v>
      </c>
      <c r="E24" s="61"/>
      <c r="F24" s="61"/>
      <c r="G24" s="26"/>
      <c r="H24" s="35"/>
      <c r="I24" s="35"/>
      <c r="J24" s="35"/>
    </row>
    <row r="25" spans="1:10" x14ac:dyDescent="0.25">
      <c r="A25" s="55"/>
      <c r="B25" s="40" t="s">
        <v>72</v>
      </c>
      <c r="C25" s="39">
        <f>SUM(C12:C24)</f>
        <v>24</v>
      </c>
      <c r="D25" s="42"/>
      <c r="E25" s="10"/>
      <c r="F25" s="11"/>
      <c r="G25" s="26"/>
    </row>
    <row r="26" spans="1:10" ht="6" customHeight="1" x14ac:dyDescent="0.25">
      <c r="A26" s="56"/>
      <c r="B26" s="57"/>
      <c r="C26" s="58"/>
      <c r="D26" s="59"/>
      <c r="E26" s="12"/>
      <c r="F26" s="12"/>
      <c r="G26" s="26"/>
      <c r="H26" s="35"/>
      <c r="I26" s="35"/>
      <c r="J26" s="35"/>
    </row>
    <row r="27" spans="1:10" ht="25.5" x14ac:dyDescent="0.25">
      <c r="A27" s="3" t="s">
        <v>94</v>
      </c>
      <c r="B27" s="2" t="s">
        <v>92</v>
      </c>
      <c r="C27" s="2" t="s">
        <v>3</v>
      </c>
      <c r="D27" s="2" t="s">
        <v>4</v>
      </c>
      <c r="E27" s="3" t="s">
        <v>2</v>
      </c>
      <c r="F27" s="3" t="s">
        <v>1</v>
      </c>
      <c r="G27" s="26"/>
      <c r="H27" s="35"/>
      <c r="I27" s="35"/>
      <c r="J27" s="35"/>
    </row>
    <row r="28" spans="1:10" x14ac:dyDescent="0.25">
      <c r="A28" s="20"/>
      <c r="B28" s="71" t="s">
        <v>0</v>
      </c>
      <c r="C28" s="21"/>
      <c r="D28" s="21"/>
      <c r="E28" s="19"/>
      <c r="F28" s="19"/>
      <c r="G28" s="26"/>
      <c r="H28" s="35"/>
      <c r="I28" s="35"/>
      <c r="J28" s="35"/>
    </row>
    <row r="29" spans="1:10" ht="25.5" x14ac:dyDescent="0.25">
      <c r="A29" s="16" t="s">
        <v>59</v>
      </c>
      <c r="B29" s="63" t="s">
        <v>98</v>
      </c>
      <c r="C29" s="33">
        <v>2</v>
      </c>
      <c r="D29" s="34" t="s">
        <v>100</v>
      </c>
      <c r="E29" s="60"/>
      <c r="F29" s="60"/>
      <c r="G29" s="26"/>
      <c r="H29" s="35"/>
      <c r="I29" s="35"/>
      <c r="J29" s="35"/>
    </row>
    <row r="30" spans="1:10" ht="25.5" x14ac:dyDescent="0.25">
      <c r="A30" s="16" t="s">
        <v>60</v>
      </c>
      <c r="B30" s="63" t="s">
        <v>96</v>
      </c>
      <c r="C30" s="33">
        <v>3</v>
      </c>
      <c r="D30" s="34" t="s">
        <v>173</v>
      </c>
      <c r="E30" s="60"/>
      <c r="F30" s="60"/>
      <c r="G30" s="26"/>
      <c r="H30" s="35"/>
      <c r="I30" s="35"/>
      <c r="J30" s="35"/>
    </row>
    <row r="31" spans="1:10" ht="25.5" x14ac:dyDescent="0.25">
      <c r="A31" s="16" t="s">
        <v>61</v>
      </c>
      <c r="B31" s="63" t="s">
        <v>99</v>
      </c>
      <c r="C31" s="33">
        <v>2</v>
      </c>
      <c r="D31" s="34" t="s">
        <v>100</v>
      </c>
      <c r="E31" s="60"/>
      <c r="F31" s="60"/>
      <c r="G31" s="26"/>
      <c r="H31" s="35"/>
      <c r="I31" s="35"/>
      <c r="J31" s="35"/>
    </row>
    <row r="32" spans="1:10" ht="25.5" x14ac:dyDescent="0.25">
      <c r="A32" s="36" t="s">
        <v>62</v>
      </c>
      <c r="B32" s="65" t="s">
        <v>97</v>
      </c>
      <c r="C32" s="54">
        <v>3</v>
      </c>
      <c r="D32" s="66" t="s">
        <v>173</v>
      </c>
      <c r="E32" s="61"/>
      <c r="F32" s="61"/>
      <c r="G32" s="26"/>
      <c r="H32" s="35"/>
      <c r="I32" s="35"/>
      <c r="J32" s="35"/>
    </row>
    <row r="33" spans="1:10" x14ac:dyDescent="0.25">
      <c r="A33" s="55"/>
      <c r="B33" s="40" t="s">
        <v>72</v>
      </c>
      <c r="C33" s="39">
        <f>SUM(C29:C32)</f>
        <v>10</v>
      </c>
      <c r="D33" s="42"/>
      <c r="E33" s="10"/>
      <c r="F33" s="11"/>
      <c r="G33" s="26"/>
      <c r="H33" s="35"/>
      <c r="I33" s="35"/>
      <c r="J33" s="35"/>
    </row>
    <row r="34" spans="1:10" ht="6" customHeight="1" x14ac:dyDescent="0.25">
      <c r="A34" s="56"/>
      <c r="B34" s="57"/>
      <c r="C34" s="58"/>
      <c r="D34" s="59"/>
      <c r="E34" s="12"/>
      <c r="F34" s="12"/>
      <c r="G34" s="26"/>
      <c r="H34" s="35"/>
      <c r="I34" s="35"/>
      <c r="J34" s="35"/>
    </row>
    <row r="35" spans="1:10" ht="25.5" x14ac:dyDescent="0.25">
      <c r="A35" s="3" t="s">
        <v>95</v>
      </c>
      <c r="B35" s="2" t="s">
        <v>93</v>
      </c>
      <c r="C35" s="2" t="s">
        <v>3</v>
      </c>
      <c r="D35" s="2" t="s">
        <v>4</v>
      </c>
      <c r="E35" s="3" t="s">
        <v>2</v>
      </c>
      <c r="F35" s="3" t="s">
        <v>1</v>
      </c>
      <c r="G35" s="26"/>
      <c r="H35" s="46"/>
      <c r="I35" s="47"/>
      <c r="J35" s="35"/>
    </row>
    <row r="36" spans="1:10" x14ac:dyDescent="0.25">
      <c r="A36" s="20"/>
      <c r="B36" s="71" t="s">
        <v>0</v>
      </c>
      <c r="C36" s="21"/>
      <c r="D36" s="21"/>
      <c r="E36" s="19"/>
      <c r="F36" s="19"/>
      <c r="G36" s="26"/>
      <c r="H36" s="45"/>
      <c r="I36" s="45"/>
      <c r="J36" s="35"/>
    </row>
    <row r="37" spans="1:10" ht="25.5" x14ac:dyDescent="0.25">
      <c r="A37" s="31" t="s">
        <v>59</v>
      </c>
      <c r="B37" s="63" t="s">
        <v>241</v>
      </c>
      <c r="C37" s="33">
        <v>2</v>
      </c>
      <c r="D37" s="34" t="s">
        <v>240</v>
      </c>
      <c r="E37" s="60"/>
      <c r="F37" s="60"/>
      <c r="G37" s="26"/>
      <c r="H37" s="45"/>
      <c r="I37" s="45"/>
      <c r="J37" s="35"/>
    </row>
    <row r="38" spans="1:10" ht="25.5" x14ac:dyDescent="0.25">
      <c r="A38" s="31" t="s">
        <v>60</v>
      </c>
      <c r="B38" s="63" t="s">
        <v>242</v>
      </c>
      <c r="C38" s="33">
        <v>2</v>
      </c>
      <c r="D38" s="34" t="s">
        <v>100</v>
      </c>
      <c r="E38" s="60"/>
      <c r="F38" s="60"/>
      <c r="G38" s="26"/>
      <c r="H38" s="45"/>
      <c r="I38" s="45"/>
      <c r="J38" s="35"/>
    </row>
    <row r="39" spans="1:10" ht="25.5" x14ac:dyDescent="0.25">
      <c r="A39" s="31" t="s">
        <v>61</v>
      </c>
      <c r="B39" s="63" t="s">
        <v>243</v>
      </c>
      <c r="C39" s="33">
        <v>2</v>
      </c>
      <c r="D39" s="34" t="s">
        <v>240</v>
      </c>
      <c r="E39" s="60"/>
      <c r="F39" s="60"/>
      <c r="G39" s="26"/>
      <c r="H39" s="45"/>
      <c r="I39" s="45"/>
      <c r="J39" s="35"/>
    </row>
    <row r="40" spans="1:10" x14ac:dyDescent="0.25">
      <c r="A40" s="55"/>
      <c r="B40" s="40" t="s">
        <v>72</v>
      </c>
      <c r="C40" s="39">
        <f>SUM(C37:C39)</f>
        <v>6</v>
      </c>
      <c r="D40" s="42"/>
      <c r="E40" s="10"/>
      <c r="F40" s="11"/>
      <c r="G40" s="26"/>
      <c r="H40" s="46"/>
      <c r="I40" s="47"/>
      <c r="J40" s="35"/>
    </row>
    <row r="41" spans="1:10" ht="6" customHeight="1" x14ac:dyDescent="0.25">
      <c r="A41" s="79"/>
      <c r="B41" s="80"/>
      <c r="C41" s="81"/>
      <c r="D41" s="82"/>
      <c r="E41" s="13"/>
      <c r="F41" s="13"/>
      <c r="G41" s="26"/>
      <c r="H41" s="45"/>
      <c r="I41" s="45"/>
      <c r="J41" s="35"/>
    </row>
    <row r="42" spans="1:10" x14ac:dyDescent="0.25">
      <c r="A42" s="55"/>
      <c r="B42" s="40" t="s">
        <v>91</v>
      </c>
      <c r="C42" s="39">
        <f>SUM(C25,C33,C40)</f>
        <v>40</v>
      </c>
      <c r="D42" s="42"/>
      <c r="E42" s="10"/>
      <c r="F42" s="11"/>
      <c r="G42" s="26"/>
      <c r="H42" s="45"/>
      <c r="I42" s="45"/>
      <c r="J42" s="35"/>
    </row>
    <row r="43" spans="1:10" x14ac:dyDescent="0.25">
      <c r="A43" s="43"/>
      <c r="B43" s="44"/>
      <c r="C43" s="44"/>
      <c r="D43" s="44"/>
      <c r="E43" s="4"/>
      <c r="F43" s="4"/>
      <c r="G43" s="26"/>
      <c r="H43" s="45"/>
      <c r="I43" s="45"/>
      <c r="J43" s="35"/>
    </row>
    <row r="44" spans="1:10" x14ac:dyDescent="0.25">
      <c r="A44" s="43"/>
      <c r="B44" s="44"/>
      <c r="C44" s="44"/>
      <c r="D44" s="44"/>
      <c r="E44" s="4"/>
      <c r="F44" s="4"/>
      <c r="G44" s="26"/>
      <c r="H44" s="45"/>
      <c r="I44" s="45"/>
      <c r="J44" s="35"/>
    </row>
    <row r="45" spans="1:10" x14ac:dyDescent="0.25">
      <c r="A45" s="43"/>
      <c r="B45" s="44"/>
      <c r="C45" s="44"/>
      <c r="D45" s="44"/>
      <c r="E45" s="4"/>
      <c r="F45" s="4"/>
      <c r="G45" s="26"/>
      <c r="H45" s="46"/>
      <c r="I45" s="47"/>
      <c r="J45" s="35"/>
    </row>
    <row r="46" spans="1:10" x14ac:dyDescent="0.25">
      <c r="A46" s="43"/>
      <c r="B46" s="44"/>
      <c r="C46" s="44"/>
      <c r="D46" s="44"/>
      <c r="E46" s="4"/>
      <c r="F46" s="4"/>
      <c r="G46" s="26"/>
      <c r="H46" s="46"/>
      <c r="I46" s="47"/>
      <c r="J46" s="35"/>
    </row>
    <row r="47" spans="1:10" x14ac:dyDescent="0.25">
      <c r="A47" s="43"/>
      <c r="B47" s="44"/>
      <c r="C47" s="44"/>
      <c r="D47" s="44"/>
      <c r="E47" s="4"/>
      <c r="F47" s="4"/>
      <c r="G47" s="26"/>
      <c r="H47" s="45"/>
      <c r="I47" s="45"/>
      <c r="J47" s="35"/>
    </row>
    <row r="48" spans="1:10" x14ac:dyDescent="0.25">
      <c r="A48" s="43"/>
      <c r="B48" s="44"/>
      <c r="C48" s="44"/>
      <c r="D48" s="44"/>
      <c r="E48" s="4"/>
      <c r="F48" s="4"/>
      <c r="G48" s="26"/>
      <c r="H48" s="45"/>
      <c r="I48" s="45"/>
      <c r="J48" s="35"/>
    </row>
    <row r="49" spans="1:10" x14ac:dyDescent="0.25">
      <c r="A49" s="43"/>
      <c r="B49" s="44"/>
      <c r="C49" s="44"/>
      <c r="D49" s="44"/>
      <c r="E49" s="4"/>
      <c r="F49" s="4"/>
      <c r="G49" s="26"/>
      <c r="H49" s="45"/>
      <c r="I49" s="45"/>
      <c r="J49" s="35"/>
    </row>
    <row r="50" spans="1:10" x14ac:dyDescent="0.25">
      <c r="A50" s="43"/>
      <c r="B50" s="44"/>
      <c r="C50" s="44"/>
      <c r="D50" s="44"/>
      <c r="E50" s="4"/>
      <c r="F50" s="4"/>
      <c r="G50" s="26"/>
      <c r="H50" s="45"/>
      <c r="I50" s="45"/>
      <c r="J50" s="35"/>
    </row>
    <row r="51" spans="1:10" x14ac:dyDescent="0.25">
      <c r="A51" s="43"/>
      <c r="B51" s="44"/>
      <c r="C51" s="44"/>
      <c r="D51" s="44"/>
      <c r="E51" s="4"/>
      <c r="F51" s="4"/>
      <c r="G51" s="26"/>
      <c r="H51" s="45"/>
      <c r="I51" s="45"/>
      <c r="J51" s="35"/>
    </row>
    <row r="52" spans="1:10" x14ac:dyDescent="0.25">
      <c r="A52" s="43"/>
      <c r="B52" s="44"/>
      <c r="C52" s="44"/>
      <c r="D52" s="44"/>
      <c r="E52" s="4"/>
      <c r="F52" s="4"/>
      <c r="G52" s="26"/>
      <c r="H52" s="45"/>
      <c r="I52" s="45"/>
      <c r="J52" s="35"/>
    </row>
    <row r="53" spans="1:10" x14ac:dyDescent="0.25">
      <c r="A53" s="43"/>
      <c r="B53" s="44"/>
      <c r="C53" s="44"/>
      <c r="D53" s="44"/>
      <c r="E53" s="4"/>
      <c r="F53" s="4"/>
      <c r="G53" s="26"/>
      <c r="H53" s="35"/>
      <c r="I53" s="35"/>
      <c r="J53" s="35"/>
    </row>
    <row r="54" spans="1:10" x14ac:dyDescent="0.25">
      <c r="A54" s="43"/>
      <c r="B54" s="44"/>
      <c r="C54" s="44"/>
      <c r="D54" s="44"/>
      <c r="E54" s="4"/>
      <c r="F54" s="4"/>
      <c r="G54" s="26"/>
      <c r="H54" s="35"/>
      <c r="I54" s="35"/>
      <c r="J54" s="35"/>
    </row>
    <row r="55" spans="1:10" ht="31.5" customHeight="1" x14ac:dyDescent="0.25">
      <c r="A55" s="43"/>
      <c r="B55" s="44"/>
      <c r="C55" s="44"/>
      <c r="D55" s="44"/>
      <c r="E55" s="4"/>
      <c r="F55" s="4"/>
      <c r="G55" s="26"/>
      <c r="H55" s="35"/>
      <c r="I55" s="35"/>
      <c r="J55" s="35"/>
    </row>
    <row r="56" spans="1:10" x14ac:dyDescent="0.25">
      <c r="A56" s="43"/>
      <c r="B56" s="44"/>
      <c r="C56" s="44"/>
      <c r="D56" s="44"/>
      <c r="E56" s="4"/>
      <c r="F56" s="4"/>
      <c r="G56" s="26"/>
    </row>
    <row r="57" spans="1:10" x14ac:dyDescent="0.25">
      <c r="A57" s="43"/>
      <c r="B57" s="44"/>
      <c r="C57" s="44"/>
      <c r="D57" s="44"/>
      <c r="E57" s="4"/>
      <c r="F57" s="4"/>
      <c r="G57" s="26"/>
    </row>
    <row r="58" spans="1:10" x14ac:dyDescent="0.25">
      <c r="A58" s="43"/>
      <c r="B58" s="44"/>
      <c r="C58" s="44"/>
      <c r="D58" s="44"/>
      <c r="E58" s="4"/>
      <c r="F58" s="4"/>
      <c r="G58" s="26"/>
    </row>
    <row r="59" spans="1:10" x14ac:dyDescent="0.25">
      <c r="A59" s="43"/>
      <c r="B59" s="44"/>
      <c r="C59" s="44"/>
      <c r="D59" s="44"/>
      <c r="E59" s="4"/>
      <c r="F59" s="4"/>
      <c r="G59" s="26"/>
    </row>
    <row r="60" spans="1:10" x14ac:dyDescent="0.25">
      <c r="A60" s="43"/>
      <c r="B60" s="44"/>
      <c r="C60" s="44"/>
      <c r="D60" s="44"/>
      <c r="E60" s="4"/>
      <c r="F60" s="4"/>
      <c r="G60" s="26"/>
    </row>
    <row r="61" spans="1:10" x14ac:dyDescent="0.25">
      <c r="A61" s="43"/>
      <c r="B61" s="44"/>
      <c r="C61" s="44"/>
      <c r="D61" s="44"/>
      <c r="E61" s="4"/>
      <c r="F61" s="4"/>
      <c r="G61" s="26"/>
    </row>
    <row r="62" spans="1:10" x14ac:dyDescent="0.25">
      <c r="A62" s="43"/>
      <c r="B62" s="44"/>
      <c r="C62" s="44"/>
      <c r="D62" s="44"/>
      <c r="E62" s="4"/>
      <c r="F62" s="4"/>
      <c r="G62" s="26"/>
    </row>
    <row r="63" spans="1:10" x14ac:dyDescent="0.25">
      <c r="A63" s="43"/>
      <c r="B63" s="44"/>
      <c r="C63" s="44"/>
      <c r="D63" s="44"/>
      <c r="E63" s="4"/>
      <c r="F63" s="4"/>
      <c r="G63" s="26"/>
    </row>
    <row r="64" spans="1:10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B68" s="44"/>
      <c r="C68" s="44"/>
      <c r="D68" s="44"/>
      <c r="E68" s="4"/>
      <c r="F68" s="4"/>
      <c r="G68" s="26"/>
    </row>
    <row r="69" spans="1:7" x14ac:dyDescent="0.25">
      <c r="A69" s="43"/>
      <c r="B69" s="44"/>
      <c r="C69" s="44"/>
      <c r="D69" s="44"/>
      <c r="E69" s="4"/>
      <c r="F69" s="4"/>
      <c r="G69" s="26"/>
    </row>
    <row r="70" spans="1:7" x14ac:dyDescent="0.25">
      <c r="A70" s="43"/>
      <c r="B70" s="44"/>
      <c r="C70" s="44"/>
      <c r="D70" s="44"/>
      <c r="E70" s="4"/>
      <c r="F70" s="4"/>
      <c r="G70" s="26"/>
    </row>
    <row r="71" spans="1:7" x14ac:dyDescent="0.25">
      <c r="A71" s="43"/>
      <c r="E71" s="4"/>
      <c r="F71" s="4"/>
      <c r="G71" s="26"/>
    </row>
    <row r="72" spans="1:7" x14ac:dyDescent="0.25">
      <c r="A72" s="43"/>
      <c r="E72" s="4"/>
      <c r="F72" s="4"/>
      <c r="G72" s="26"/>
    </row>
    <row r="73" spans="1:7" x14ac:dyDescent="0.25">
      <c r="A73" s="43"/>
      <c r="B73" s="48"/>
      <c r="C73" s="48"/>
      <c r="D73" s="48"/>
      <c r="E73" s="6"/>
      <c r="F73" s="6"/>
      <c r="G73" s="26"/>
    </row>
    <row r="74" spans="1:7" x14ac:dyDescent="0.25">
      <c r="A74" s="43"/>
      <c r="B74" s="44"/>
      <c r="C74" s="44"/>
      <c r="D74" s="44"/>
      <c r="E74" s="5"/>
      <c r="F74" s="5"/>
      <c r="G74" s="26"/>
    </row>
    <row r="75" spans="1:7" x14ac:dyDescent="0.25">
      <c r="A75" s="113"/>
      <c r="B75" s="114"/>
      <c r="C75" s="114"/>
      <c r="D75" s="114"/>
      <c r="E75" s="114"/>
      <c r="F75" s="114"/>
      <c r="G75" s="26"/>
    </row>
    <row r="76" spans="1:7" x14ac:dyDescent="0.25">
      <c r="A76" s="43"/>
      <c r="B76" s="44"/>
      <c r="C76" s="44"/>
      <c r="D76" s="44"/>
      <c r="E76" s="5"/>
      <c r="F76" s="5"/>
      <c r="G76" s="26"/>
    </row>
    <row r="77" spans="1:7" x14ac:dyDescent="0.25">
      <c r="G77" s="26"/>
    </row>
    <row r="78" spans="1:7" x14ac:dyDescent="0.25">
      <c r="G78" s="26"/>
    </row>
    <row r="79" spans="1:7" x14ac:dyDescent="0.25">
      <c r="G79" s="26"/>
    </row>
    <row r="80" spans="1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  <row r="310" spans="7:7" x14ac:dyDescent="0.25">
      <c r="G310" s="26"/>
    </row>
  </sheetData>
  <sheetProtection algorithmName="SHA-512" hashValue="zrNX2ER1StLsroLUB1JPdNNa8Vm9d6ydL2dFh/ZeiPpq4HcY4D9u8jRqOCGiPMvidV4P4UVMPwBJrShxVaFJyw==" saltValue="KhXEbAsdX6upAlEZkHY49Q==" spinCount="100000" sheet="1" objects="1" scenarios="1"/>
  <mergeCells count="5">
    <mergeCell ref="A9:F9"/>
    <mergeCell ref="A10:F10"/>
    <mergeCell ref="A11:F11"/>
    <mergeCell ref="E13:F13"/>
    <mergeCell ref="A75:F75"/>
  </mergeCells>
  <pageMargins left="0.7" right="0.7" top="0.75" bottom="0.75" header="0.3" footer="0.3"/>
  <pageSetup paperSize="9" scale="65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10"/>
  <sheetViews>
    <sheetView topLeftCell="A7" zoomScaleNormal="100" workbookViewId="0">
      <selection activeCell="H32" sqref="H32"/>
    </sheetView>
  </sheetViews>
  <sheetFormatPr baseColWidth="10" defaultRowHeight="15" x14ac:dyDescent="0.25"/>
  <cols>
    <col min="1" max="1" width="8.85546875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101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102</v>
      </c>
      <c r="B15" s="2" t="s">
        <v>103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9" t="s">
        <v>0</v>
      </c>
      <c r="C16" s="29"/>
      <c r="D16" s="30"/>
      <c r="E16" s="18"/>
      <c r="F16" s="18"/>
      <c r="G16" s="26"/>
    </row>
    <row r="17" spans="1:10" ht="25.5" x14ac:dyDescent="0.25">
      <c r="A17" s="62" t="s">
        <v>59</v>
      </c>
      <c r="B17" s="63" t="s">
        <v>168</v>
      </c>
      <c r="C17" s="64">
        <v>3</v>
      </c>
      <c r="D17" s="34" t="s">
        <v>171</v>
      </c>
      <c r="E17" s="49"/>
      <c r="F17" s="49"/>
      <c r="G17" s="26"/>
    </row>
    <row r="18" spans="1:10" ht="25.5" x14ac:dyDescent="0.25">
      <c r="A18" s="62" t="s">
        <v>60</v>
      </c>
      <c r="B18" s="63" t="s">
        <v>169</v>
      </c>
      <c r="C18" s="64">
        <v>2</v>
      </c>
      <c r="D18" s="34" t="s">
        <v>172</v>
      </c>
      <c r="E18" s="49"/>
      <c r="F18" s="49"/>
      <c r="G18" s="26"/>
    </row>
    <row r="19" spans="1:10" ht="25.5" x14ac:dyDescent="0.25">
      <c r="A19" s="62" t="s">
        <v>61</v>
      </c>
      <c r="B19" s="65" t="s">
        <v>121</v>
      </c>
      <c r="C19" s="64">
        <v>2</v>
      </c>
      <c r="D19" s="34" t="s">
        <v>239</v>
      </c>
      <c r="E19" s="49"/>
      <c r="F19" s="49"/>
      <c r="G19" s="26"/>
    </row>
    <row r="20" spans="1:10" x14ac:dyDescent="0.25">
      <c r="A20" s="55"/>
      <c r="B20" s="40" t="s">
        <v>72</v>
      </c>
      <c r="C20" s="39">
        <f>SUM(C17:C19)</f>
        <v>7</v>
      </c>
      <c r="D20" s="42"/>
      <c r="E20" s="10"/>
      <c r="F20" s="11"/>
      <c r="G20" s="26"/>
    </row>
    <row r="21" spans="1:10" ht="6" customHeight="1" x14ac:dyDescent="0.25">
      <c r="A21" s="56"/>
      <c r="B21" s="57"/>
      <c r="C21" s="58"/>
      <c r="D21" s="59"/>
      <c r="E21" s="12"/>
      <c r="F21" s="12"/>
      <c r="G21" s="26"/>
      <c r="H21" s="35"/>
      <c r="I21" s="35"/>
      <c r="J21" s="35"/>
    </row>
    <row r="22" spans="1:10" ht="25.5" x14ac:dyDescent="0.25">
      <c r="A22" s="3" t="s">
        <v>104</v>
      </c>
      <c r="B22" s="2" t="s">
        <v>105</v>
      </c>
      <c r="C22" s="2" t="s">
        <v>3</v>
      </c>
      <c r="D22" s="2" t="s">
        <v>4</v>
      </c>
      <c r="E22" s="3" t="s">
        <v>2</v>
      </c>
      <c r="F22" s="3" t="s">
        <v>1</v>
      </c>
      <c r="G22" s="26"/>
      <c r="H22" s="35"/>
      <c r="I22" s="35"/>
      <c r="J22" s="35"/>
    </row>
    <row r="23" spans="1:10" x14ac:dyDescent="0.25">
      <c r="A23" s="27"/>
      <c r="B23" s="29" t="s">
        <v>0</v>
      </c>
      <c r="C23" s="29"/>
      <c r="D23" s="30"/>
      <c r="E23" s="18"/>
      <c r="F23" s="18"/>
      <c r="G23" s="26"/>
      <c r="H23" s="35"/>
      <c r="I23" s="35"/>
      <c r="J23" s="35"/>
    </row>
    <row r="24" spans="1:10" ht="25.5" x14ac:dyDescent="0.25">
      <c r="A24" s="62" t="s">
        <v>59</v>
      </c>
      <c r="B24" s="63" t="s">
        <v>166</v>
      </c>
      <c r="C24" s="64">
        <v>3</v>
      </c>
      <c r="D24" s="34" t="s">
        <v>173</v>
      </c>
      <c r="E24" s="49"/>
      <c r="F24" s="49"/>
      <c r="G24" s="26"/>
      <c r="H24" s="35"/>
      <c r="I24" s="35"/>
      <c r="J24" s="35"/>
    </row>
    <row r="25" spans="1:10" ht="25.5" x14ac:dyDescent="0.25">
      <c r="A25" s="62" t="s">
        <v>60</v>
      </c>
      <c r="B25" s="65" t="s">
        <v>167</v>
      </c>
      <c r="C25" s="64">
        <v>2</v>
      </c>
      <c r="D25" s="34" t="s">
        <v>100</v>
      </c>
      <c r="E25" s="49"/>
      <c r="F25" s="49"/>
      <c r="G25" s="26"/>
      <c r="H25" s="35"/>
      <c r="I25" s="35"/>
      <c r="J25" s="35"/>
    </row>
    <row r="26" spans="1:10" x14ac:dyDescent="0.25">
      <c r="A26" s="55"/>
      <c r="B26" s="40" t="s">
        <v>72</v>
      </c>
      <c r="C26" s="39">
        <f>SUM(C24:C25)</f>
        <v>5</v>
      </c>
      <c r="D26" s="42"/>
      <c r="E26" s="10"/>
      <c r="F26" s="11"/>
      <c r="G26" s="26"/>
      <c r="H26" s="35"/>
      <c r="I26" s="35"/>
      <c r="J26" s="35"/>
    </row>
    <row r="27" spans="1:10" ht="6" customHeight="1" x14ac:dyDescent="0.25">
      <c r="A27" s="56"/>
      <c r="B27" s="57"/>
      <c r="C27" s="58"/>
      <c r="D27" s="59"/>
      <c r="E27" s="12"/>
      <c r="F27" s="12"/>
      <c r="G27" s="26"/>
      <c r="H27" s="35"/>
      <c r="I27" s="35"/>
      <c r="J27" s="35"/>
    </row>
    <row r="28" spans="1:10" ht="25.5" x14ac:dyDescent="0.25">
      <c r="A28" s="3" t="s">
        <v>106</v>
      </c>
      <c r="B28" s="2" t="s">
        <v>107</v>
      </c>
      <c r="C28" s="2" t="s">
        <v>3</v>
      </c>
      <c r="D28" s="2" t="s">
        <v>4</v>
      </c>
      <c r="E28" s="3" t="s">
        <v>2</v>
      </c>
      <c r="F28" s="3" t="s">
        <v>1</v>
      </c>
      <c r="G28" s="26"/>
    </row>
    <row r="29" spans="1:10" x14ac:dyDescent="0.25">
      <c r="A29" s="27"/>
      <c r="B29" s="29" t="s">
        <v>0</v>
      </c>
      <c r="C29" s="29"/>
      <c r="D29" s="30"/>
      <c r="E29" s="18"/>
      <c r="F29" s="18"/>
      <c r="G29" s="26"/>
    </row>
    <row r="30" spans="1:10" ht="25.5" x14ac:dyDescent="0.25">
      <c r="A30" s="62" t="s">
        <v>59</v>
      </c>
      <c r="B30" s="63" t="s">
        <v>166</v>
      </c>
      <c r="C30" s="64">
        <v>3</v>
      </c>
      <c r="D30" s="34" t="s">
        <v>173</v>
      </c>
      <c r="E30" s="49"/>
      <c r="F30" s="49"/>
      <c r="G30" s="26"/>
    </row>
    <row r="31" spans="1:10" ht="25.5" x14ac:dyDescent="0.25">
      <c r="A31" s="62" t="s">
        <v>60</v>
      </c>
      <c r="B31" s="63" t="s">
        <v>165</v>
      </c>
      <c r="C31" s="64">
        <v>2</v>
      </c>
      <c r="D31" s="34" t="s">
        <v>100</v>
      </c>
      <c r="E31" s="49"/>
      <c r="F31" s="49"/>
      <c r="G31" s="26"/>
    </row>
    <row r="32" spans="1:10" ht="25.5" x14ac:dyDescent="0.25">
      <c r="A32" s="62" t="s">
        <v>61</v>
      </c>
      <c r="B32" s="65" t="s">
        <v>164</v>
      </c>
      <c r="C32" s="64">
        <v>3</v>
      </c>
      <c r="D32" s="34" t="s">
        <v>173</v>
      </c>
      <c r="E32" s="49"/>
      <c r="F32" s="49"/>
      <c r="G32" s="26"/>
    </row>
    <row r="33" spans="1:10" x14ac:dyDescent="0.25">
      <c r="A33" s="55"/>
      <c r="B33" s="40" t="s">
        <v>72</v>
      </c>
      <c r="C33" s="39">
        <f>SUM(C30:C32)</f>
        <v>8</v>
      </c>
      <c r="D33" s="42"/>
      <c r="E33" s="10"/>
      <c r="F33" s="11"/>
      <c r="G33" s="26"/>
    </row>
    <row r="34" spans="1:10" ht="6" customHeight="1" x14ac:dyDescent="0.25">
      <c r="A34" s="56"/>
      <c r="B34" s="57"/>
      <c r="C34" s="58"/>
      <c r="D34" s="59"/>
      <c r="E34" s="12"/>
      <c r="F34" s="12"/>
      <c r="G34" s="26"/>
      <c r="H34" s="35"/>
      <c r="I34" s="35"/>
      <c r="J34" s="35"/>
    </row>
    <row r="35" spans="1:10" ht="25.5" x14ac:dyDescent="0.25">
      <c r="A35" s="3" t="s">
        <v>108</v>
      </c>
      <c r="B35" s="2" t="s">
        <v>109</v>
      </c>
      <c r="C35" s="2" t="s">
        <v>3</v>
      </c>
      <c r="D35" s="2" t="s">
        <v>4</v>
      </c>
      <c r="E35" s="3" t="s">
        <v>2</v>
      </c>
      <c r="F35" s="3" t="s">
        <v>1</v>
      </c>
      <c r="G35" s="26"/>
      <c r="H35" s="35"/>
      <c r="I35" s="35"/>
      <c r="J35" s="35"/>
    </row>
    <row r="36" spans="1:10" x14ac:dyDescent="0.25">
      <c r="A36" s="27"/>
      <c r="B36" s="29" t="s">
        <v>0</v>
      </c>
      <c r="C36" s="29"/>
      <c r="D36" s="30"/>
      <c r="E36" s="18"/>
      <c r="F36" s="18"/>
      <c r="G36" s="26"/>
      <c r="H36" s="35"/>
      <c r="I36" s="35"/>
      <c r="J36" s="35"/>
    </row>
    <row r="37" spans="1:10" ht="25.5" x14ac:dyDescent="0.25">
      <c r="A37" s="62" t="s">
        <v>59</v>
      </c>
      <c r="B37" s="51" t="s">
        <v>122</v>
      </c>
      <c r="C37" s="64">
        <v>3</v>
      </c>
      <c r="D37" s="34" t="s">
        <v>173</v>
      </c>
      <c r="E37" s="49"/>
      <c r="F37" s="49"/>
      <c r="G37" s="26"/>
      <c r="H37" s="35"/>
      <c r="I37" s="35"/>
      <c r="J37" s="35"/>
    </row>
    <row r="38" spans="1:10" ht="25.5" x14ac:dyDescent="0.25">
      <c r="A38" s="62" t="s">
        <v>60</v>
      </c>
      <c r="B38" s="63" t="s">
        <v>123</v>
      </c>
      <c r="C38" s="64">
        <v>4</v>
      </c>
      <c r="D38" s="34" t="s">
        <v>174</v>
      </c>
      <c r="E38" s="49"/>
      <c r="F38" s="49"/>
      <c r="G38" s="26"/>
      <c r="H38" s="35"/>
      <c r="I38" s="35"/>
      <c r="J38" s="35"/>
    </row>
    <row r="39" spans="1:10" ht="30" customHeight="1" x14ac:dyDescent="0.25">
      <c r="A39" s="62" t="s">
        <v>61</v>
      </c>
      <c r="B39" s="65" t="s">
        <v>124</v>
      </c>
      <c r="C39" s="64">
        <v>3</v>
      </c>
      <c r="D39" s="34" t="s">
        <v>173</v>
      </c>
      <c r="E39" s="49"/>
      <c r="F39" s="49"/>
      <c r="G39" s="26"/>
      <c r="H39" s="35"/>
      <c r="I39" s="35"/>
      <c r="J39" s="35"/>
    </row>
    <row r="40" spans="1:10" x14ac:dyDescent="0.25">
      <c r="A40" s="55"/>
      <c r="B40" s="40" t="s">
        <v>72</v>
      </c>
      <c r="C40" s="39">
        <f>SUM(C37:C39)</f>
        <v>10</v>
      </c>
      <c r="D40" s="42"/>
      <c r="E40" s="10"/>
      <c r="F40" s="11"/>
      <c r="G40" s="26"/>
      <c r="H40" s="45"/>
      <c r="I40" s="45"/>
      <c r="J40" s="35"/>
    </row>
    <row r="41" spans="1:10" ht="6" customHeight="1" x14ac:dyDescent="0.25">
      <c r="A41" s="56"/>
      <c r="B41" s="57"/>
      <c r="C41" s="58"/>
      <c r="D41" s="59"/>
      <c r="E41" s="12"/>
      <c r="F41" s="12"/>
      <c r="G41" s="26"/>
      <c r="H41" s="35"/>
      <c r="I41" s="35"/>
      <c r="J41" s="35"/>
    </row>
    <row r="42" spans="1:10" ht="25.5" x14ac:dyDescent="0.25">
      <c r="A42" s="3" t="s">
        <v>110</v>
      </c>
      <c r="B42" s="2" t="s">
        <v>111</v>
      </c>
      <c r="C42" s="2" t="s">
        <v>3</v>
      </c>
      <c r="D42" s="2" t="s">
        <v>4</v>
      </c>
      <c r="E42" s="3" t="s">
        <v>2</v>
      </c>
      <c r="F42" s="3" t="s">
        <v>1</v>
      </c>
      <c r="G42" s="26"/>
      <c r="H42" s="46"/>
      <c r="I42" s="47"/>
      <c r="J42" s="35"/>
    </row>
    <row r="43" spans="1:10" x14ac:dyDescent="0.25">
      <c r="A43" s="27"/>
      <c r="B43" s="29" t="s">
        <v>0</v>
      </c>
      <c r="C43" s="29"/>
      <c r="D43" s="30"/>
      <c r="E43" s="18"/>
      <c r="F43" s="18"/>
      <c r="G43" s="26"/>
      <c r="H43" s="45"/>
      <c r="I43" s="45"/>
      <c r="J43" s="35"/>
    </row>
    <row r="44" spans="1:10" ht="25.5" x14ac:dyDescent="0.25">
      <c r="A44" s="62" t="s">
        <v>59</v>
      </c>
      <c r="B44" s="51" t="s">
        <v>123</v>
      </c>
      <c r="C44" s="64">
        <v>4</v>
      </c>
      <c r="D44" s="34" t="s">
        <v>174</v>
      </c>
      <c r="E44" s="49"/>
      <c r="F44" s="49"/>
      <c r="G44" s="26"/>
      <c r="H44" s="45"/>
      <c r="I44" s="45"/>
      <c r="J44" s="35"/>
    </row>
    <row r="45" spans="1:10" ht="25.5" x14ac:dyDescent="0.25">
      <c r="A45" s="62" t="s">
        <v>60</v>
      </c>
      <c r="B45" s="34" t="s">
        <v>125</v>
      </c>
      <c r="C45" s="64">
        <v>2</v>
      </c>
      <c r="D45" s="34" t="s">
        <v>100</v>
      </c>
      <c r="E45" s="49"/>
      <c r="F45" s="49"/>
      <c r="G45" s="26"/>
      <c r="H45" s="46"/>
      <c r="I45" s="47"/>
      <c r="J45" s="35"/>
    </row>
    <row r="46" spans="1:10" ht="25.5" x14ac:dyDescent="0.25">
      <c r="A46" s="62" t="s">
        <v>61</v>
      </c>
      <c r="B46" s="34" t="s">
        <v>126</v>
      </c>
      <c r="C46" s="64">
        <v>2</v>
      </c>
      <c r="D46" s="34" t="s">
        <v>100</v>
      </c>
      <c r="E46" s="49"/>
      <c r="F46" s="49"/>
      <c r="G46" s="26"/>
      <c r="H46" s="46"/>
      <c r="I46" s="47"/>
      <c r="J46" s="35"/>
    </row>
    <row r="47" spans="1:10" ht="25.5" x14ac:dyDescent="0.25">
      <c r="A47" s="62" t="s">
        <v>62</v>
      </c>
      <c r="B47" s="66" t="s">
        <v>127</v>
      </c>
      <c r="C47" s="64">
        <v>2</v>
      </c>
      <c r="D47" s="34" t="s">
        <v>100</v>
      </c>
      <c r="E47" s="49"/>
      <c r="F47" s="49"/>
      <c r="G47" s="26"/>
      <c r="H47" s="45"/>
      <c r="I47" s="45"/>
      <c r="J47" s="35"/>
    </row>
    <row r="48" spans="1:10" x14ac:dyDescent="0.25">
      <c r="A48" s="55"/>
      <c r="B48" s="40" t="s">
        <v>72</v>
      </c>
      <c r="C48" s="39">
        <f>SUM(C44:C47)</f>
        <v>10</v>
      </c>
      <c r="D48" s="42"/>
      <c r="E48" s="10"/>
      <c r="F48" s="11"/>
      <c r="G48" s="26"/>
      <c r="H48" s="45"/>
      <c r="I48" s="45"/>
      <c r="J48" s="35"/>
    </row>
    <row r="49" spans="1:10" ht="6" customHeight="1" x14ac:dyDescent="0.25">
      <c r="A49" s="56"/>
      <c r="B49" s="57"/>
      <c r="C49" s="58"/>
      <c r="D49" s="59"/>
      <c r="E49" s="12"/>
      <c r="F49" s="12"/>
      <c r="G49" s="26"/>
      <c r="H49" s="45"/>
      <c r="I49" s="45"/>
      <c r="J49" s="35"/>
    </row>
    <row r="50" spans="1:10" x14ac:dyDescent="0.25">
      <c r="A50" s="55"/>
      <c r="B50" s="40" t="s">
        <v>91</v>
      </c>
      <c r="C50" s="39">
        <f>SUM(C48,C40,C33,C26,C20)</f>
        <v>40</v>
      </c>
      <c r="D50" s="42"/>
      <c r="E50" s="10"/>
      <c r="F50" s="11"/>
      <c r="G50" s="26"/>
      <c r="H50" s="45"/>
      <c r="I50" s="45"/>
      <c r="J50" s="35"/>
    </row>
    <row r="51" spans="1:10" x14ac:dyDescent="0.25">
      <c r="A51" s="43"/>
      <c r="B51" s="44"/>
      <c r="C51" s="44"/>
      <c r="D51" s="44"/>
      <c r="E51" s="4"/>
      <c r="F51" s="4"/>
      <c r="G51" s="26"/>
      <c r="H51" s="45"/>
      <c r="I51" s="45"/>
      <c r="J51" s="35"/>
    </row>
    <row r="52" spans="1:10" x14ac:dyDescent="0.25">
      <c r="A52" s="43"/>
      <c r="B52" s="44"/>
      <c r="C52" s="44"/>
      <c r="D52" s="44"/>
      <c r="E52" s="4"/>
      <c r="F52" s="4"/>
      <c r="G52" s="26"/>
      <c r="H52" s="45"/>
      <c r="I52" s="45"/>
      <c r="J52" s="35"/>
    </row>
    <row r="53" spans="1:10" x14ac:dyDescent="0.25">
      <c r="A53" s="43"/>
      <c r="B53" s="44"/>
      <c r="C53" s="44"/>
      <c r="D53" s="44"/>
      <c r="E53" s="4"/>
      <c r="F53" s="4"/>
      <c r="G53" s="26"/>
      <c r="H53" s="35"/>
      <c r="I53" s="35"/>
      <c r="J53" s="35"/>
    </row>
    <row r="54" spans="1:10" x14ac:dyDescent="0.25">
      <c r="A54" s="43"/>
      <c r="B54" s="44"/>
      <c r="C54" s="44"/>
      <c r="D54" s="44"/>
      <c r="E54" s="4"/>
      <c r="F54" s="4"/>
      <c r="G54" s="26"/>
      <c r="H54" s="35"/>
      <c r="I54" s="35"/>
      <c r="J54" s="35"/>
    </row>
    <row r="55" spans="1:10" ht="31.5" customHeight="1" x14ac:dyDescent="0.25">
      <c r="A55" s="43"/>
      <c r="B55" s="44"/>
      <c r="C55" s="44"/>
      <c r="D55" s="44"/>
      <c r="E55" s="4"/>
      <c r="F55" s="4"/>
      <c r="G55" s="26"/>
      <c r="H55" s="35"/>
      <c r="I55" s="35"/>
      <c r="J55" s="35"/>
    </row>
    <row r="56" spans="1:10" x14ac:dyDescent="0.25">
      <c r="A56" s="43"/>
      <c r="B56" s="44"/>
      <c r="C56" s="44"/>
      <c r="D56" s="44"/>
      <c r="E56" s="4"/>
      <c r="F56" s="4"/>
      <c r="G56" s="26"/>
    </row>
    <row r="57" spans="1:10" x14ac:dyDescent="0.25">
      <c r="A57" s="43"/>
      <c r="B57" s="44"/>
      <c r="C57" s="44"/>
      <c r="D57" s="44"/>
      <c r="E57" s="4"/>
      <c r="F57" s="4"/>
      <c r="G57" s="26"/>
    </row>
    <row r="58" spans="1:10" x14ac:dyDescent="0.25">
      <c r="A58" s="43"/>
      <c r="B58" s="44"/>
      <c r="C58" s="44"/>
      <c r="D58" s="44"/>
      <c r="E58" s="4"/>
      <c r="F58" s="4"/>
      <c r="G58" s="26"/>
    </row>
    <row r="59" spans="1:10" x14ac:dyDescent="0.25">
      <c r="A59" s="43"/>
      <c r="B59" s="44"/>
      <c r="C59" s="44"/>
      <c r="D59" s="44"/>
      <c r="E59" s="4"/>
      <c r="F59" s="4"/>
      <c r="G59" s="26"/>
    </row>
    <row r="60" spans="1:10" x14ac:dyDescent="0.25">
      <c r="A60" s="43"/>
      <c r="B60" s="44"/>
      <c r="C60" s="44"/>
      <c r="D60" s="44"/>
      <c r="E60" s="4"/>
      <c r="F60" s="4"/>
      <c r="G60" s="26"/>
    </row>
    <row r="61" spans="1:10" x14ac:dyDescent="0.25">
      <c r="A61" s="43"/>
      <c r="B61" s="44"/>
      <c r="C61" s="44"/>
      <c r="D61" s="44"/>
      <c r="E61" s="4"/>
      <c r="F61" s="4"/>
      <c r="G61" s="26"/>
    </row>
    <row r="62" spans="1:10" x14ac:dyDescent="0.25">
      <c r="A62" s="43"/>
      <c r="B62" s="44"/>
      <c r="C62" s="44"/>
      <c r="D62" s="44"/>
      <c r="E62" s="4"/>
      <c r="F62" s="4"/>
      <c r="G62" s="26"/>
    </row>
    <row r="63" spans="1:10" x14ac:dyDescent="0.25">
      <c r="A63" s="43"/>
      <c r="B63" s="44"/>
      <c r="C63" s="44"/>
      <c r="D63" s="44"/>
      <c r="E63" s="4"/>
      <c r="F63" s="4"/>
      <c r="G63" s="26"/>
    </row>
    <row r="64" spans="1:10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B68" s="44"/>
      <c r="C68" s="44"/>
      <c r="D68" s="44"/>
      <c r="E68" s="4"/>
      <c r="F68" s="4"/>
      <c r="G68" s="26"/>
    </row>
    <row r="69" spans="1:7" x14ac:dyDescent="0.25">
      <c r="A69" s="43"/>
      <c r="B69" s="44"/>
      <c r="C69" s="44"/>
      <c r="D69" s="44"/>
      <c r="E69" s="4"/>
      <c r="F69" s="4"/>
      <c r="G69" s="26"/>
    </row>
    <row r="70" spans="1:7" x14ac:dyDescent="0.25">
      <c r="A70" s="43"/>
      <c r="B70" s="44"/>
      <c r="C70" s="44"/>
      <c r="D70" s="44"/>
      <c r="E70" s="4"/>
      <c r="F70" s="4"/>
      <c r="G70" s="26"/>
    </row>
    <row r="71" spans="1:7" x14ac:dyDescent="0.25">
      <c r="A71" s="43"/>
      <c r="B71" s="44"/>
      <c r="C71" s="44"/>
      <c r="D71" s="44"/>
      <c r="E71" s="4"/>
      <c r="F71" s="4"/>
      <c r="G71" s="26"/>
    </row>
    <row r="72" spans="1:7" x14ac:dyDescent="0.25">
      <c r="A72" s="43"/>
      <c r="B72" s="44"/>
      <c r="C72" s="44"/>
      <c r="D72" s="44"/>
      <c r="E72" s="4"/>
      <c r="F72" s="4"/>
      <c r="G72" s="26"/>
    </row>
    <row r="73" spans="1:7" x14ac:dyDescent="0.25">
      <c r="A73" s="43"/>
      <c r="B73" s="44"/>
      <c r="C73" s="44"/>
      <c r="D73" s="44"/>
      <c r="E73" s="4"/>
      <c r="F73" s="4"/>
      <c r="G73" s="26"/>
    </row>
    <row r="74" spans="1:7" x14ac:dyDescent="0.25">
      <c r="A74" s="43"/>
      <c r="B74" s="44"/>
      <c r="C74" s="44"/>
      <c r="D74" s="44"/>
      <c r="E74" s="4"/>
      <c r="F74" s="4"/>
      <c r="G74" s="26"/>
    </row>
    <row r="75" spans="1:7" x14ac:dyDescent="0.25">
      <c r="A75" s="43"/>
      <c r="B75" s="44"/>
      <c r="C75" s="44"/>
      <c r="D75" s="44"/>
      <c r="E75" s="4"/>
      <c r="F75" s="4"/>
      <c r="G75" s="26"/>
    </row>
    <row r="76" spans="1:7" x14ac:dyDescent="0.25">
      <c r="A76" s="43"/>
      <c r="B76" s="44"/>
      <c r="C76" s="44"/>
      <c r="D76" s="44"/>
      <c r="E76" s="4"/>
      <c r="F76" s="4"/>
      <c r="G76" s="26"/>
    </row>
    <row r="77" spans="1:7" x14ac:dyDescent="0.25">
      <c r="A77" s="43"/>
      <c r="B77" s="44"/>
      <c r="C77" s="44"/>
      <c r="D77" s="44"/>
      <c r="E77" s="4"/>
      <c r="F77" s="4"/>
      <c r="G77" s="26"/>
    </row>
    <row r="78" spans="1:7" x14ac:dyDescent="0.25">
      <c r="A78" s="43"/>
      <c r="B78" s="44"/>
      <c r="C78" s="44"/>
      <c r="D78" s="44"/>
      <c r="E78" s="4"/>
      <c r="F78" s="4"/>
      <c r="G78" s="26"/>
    </row>
    <row r="79" spans="1:7" x14ac:dyDescent="0.25">
      <c r="A79" s="43"/>
      <c r="E79" s="4"/>
      <c r="F79" s="4"/>
      <c r="G79" s="26"/>
    </row>
    <row r="80" spans="1:7" x14ac:dyDescent="0.25">
      <c r="A80" s="43"/>
      <c r="E80" s="4"/>
      <c r="F80" s="4"/>
      <c r="G80" s="26"/>
    </row>
    <row r="81" spans="1:7" x14ac:dyDescent="0.25">
      <c r="A81" s="43"/>
      <c r="B81" s="48"/>
      <c r="C81" s="48"/>
      <c r="D81" s="48"/>
      <c r="E81" s="6"/>
      <c r="F81" s="6"/>
      <c r="G81" s="26"/>
    </row>
    <row r="82" spans="1:7" x14ac:dyDescent="0.25">
      <c r="A82" s="43"/>
      <c r="B82" s="44"/>
      <c r="C82" s="44"/>
      <c r="D82" s="44"/>
      <c r="E82" s="5"/>
      <c r="F82" s="5"/>
      <c r="G82" s="26"/>
    </row>
    <row r="83" spans="1:7" x14ac:dyDescent="0.25">
      <c r="A83" s="113"/>
      <c r="B83" s="114"/>
      <c r="C83" s="114"/>
      <c r="D83" s="114"/>
      <c r="E83" s="114"/>
      <c r="F83" s="114"/>
      <c r="G83" s="26"/>
    </row>
    <row r="84" spans="1:7" x14ac:dyDescent="0.25">
      <c r="A84" s="43"/>
      <c r="B84" s="44"/>
      <c r="C84" s="44"/>
      <c r="D84" s="44"/>
      <c r="E84" s="5"/>
      <c r="F84" s="5"/>
      <c r="G84" s="26"/>
    </row>
    <row r="85" spans="1:7" x14ac:dyDescent="0.25">
      <c r="G85" s="26"/>
    </row>
    <row r="86" spans="1:7" x14ac:dyDescent="0.25">
      <c r="G86" s="26"/>
    </row>
    <row r="87" spans="1:7" x14ac:dyDescent="0.25">
      <c r="G87" s="26"/>
    </row>
    <row r="88" spans="1:7" x14ac:dyDescent="0.25">
      <c r="G88" s="26"/>
    </row>
    <row r="89" spans="1:7" x14ac:dyDescent="0.25">
      <c r="G89" s="26"/>
    </row>
    <row r="90" spans="1:7" x14ac:dyDescent="0.25">
      <c r="G90" s="26"/>
    </row>
    <row r="91" spans="1:7" x14ac:dyDescent="0.25">
      <c r="G91" s="26"/>
    </row>
    <row r="92" spans="1:7" x14ac:dyDescent="0.25">
      <c r="G92" s="26"/>
    </row>
    <row r="93" spans="1:7" x14ac:dyDescent="0.25">
      <c r="G93" s="26"/>
    </row>
    <row r="94" spans="1:7" x14ac:dyDescent="0.25">
      <c r="G94" s="26"/>
    </row>
    <row r="95" spans="1:7" x14ac:dyDescent="0.25">
      <c r="G95" s="26"/>
    </row>
    <row r="96" spans="1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  <row r="310" spans="7:7" x14ac:dyDescent="0.25">
      <c r="G310" s="26"/>
    </row>
  </sheetData>
  <sheetProtection algorithmName="SHA-512" hashValue="51pX/XkncPg9ronI9KvG2B2g24Tl4BMykoVu0/3xp1tEaYZxB49rsOtraRrrGw79Sl2b/cqVKwMEChn24erEBw==" saltValue="Kb/5oNZcyqer1FiCiTNnWQ==" spinCount="100000" sheet="1" objects="1" scenarios="1"/>
  <mergeCells count="5">
    <mergeCell ref="A9:F9"/>
    <mergeCell ref="A10:F10"/>
    <mergeCell ref="A11:F11"/>
    <mergeCell ref="E13:F13"/>
    <mergeCell ref="A83:F83"/>
  </mergeCells>
  <pageMargins left="0.7" right="0.7" top="0.75" bottom="0.75" header="0.3" footer="0.3"/>
  <pageSetup paperSize="9" scale="65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05"/>
  <sheetViews>
    <sheetView zoomScaleNormal="100" workbookViewId="0">
      <selection activeCell="E17" sqref="E17"/>
    </sheetView>
  </sheetViews>
  <sheetFormatPr baseColWidth="10" defaultRowHeight="15" x14ac:dyDescent="0.25"/>
  <cols>
    <col min="1" max="1" width="12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120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156</v>
      </c>
      <c r="B15" s="2" t="s">
        <v>157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9" t="s">
        <v>0</v>
      </c>
      <c r="C16" s="29"/>
      <c r="D16" s="30"/>
      <c r="E16" s="19"/>
      <c r="F16" s="19"/>
      <c r="G16" s="26"/>
    </row>
    <row r="17" spans="1:10" ht="30" x14ac:dyDescent="0.25">
      <c r="A17" s="31" t="s">
        <v>59</v>
      </c>
      <c r="B17" s="63" t="s">
        <v>170</v>
      </c>
      <c r="C17" s="67">
        <v>5</v>
      </c>
      <c r="D17" s="68" t="s">
        <v>176</v>
      </c>
      <c r="E17" s="60"/>
      <c r="F17" s="60"/>
      <c r="G17" s="26"/>
    </row>
    <row r="18" spans="1:10" ht="30" x14ac:dyDescent="0.25">
      <c r="A18" s="36" t="s">
        <v>60</v>
      </c>
      <c r="B18" s="65" t="s">
        <v>175</v>
      </c>
      <c r="C18" s="69">
        <v>5</v>
      </c>
      <c r="D18" s="70" t="s">
        <v>176</v>
      </c>
      <c r="E18" s="61"/>
      <c r="F18" s="61"/>
      <c r="G18" s="26"/>
    </row>
    <row r="19" spans="1:10" x14ac:dyDescent="0.25">
      <c r="A19" s="55"/>
      <c r="B19" s="40" t="s">
        <v>72</v>
      </c>
      <c r="C19" s="39">
        <f>SUM(C17:C18)</f>
        <v>10</v>
      </c>
      <c r="D19" s="42"/>
      <c r="E19" s="10"/>
      <c r="F19" s="11"/>
      <c r="G19" s="26"/>
    </row>
    <row r="20" spans="1:10" ht="6" customHeight="1" x14ac:dyDescent="0.25">
      <c r="A20" s="56"/>
      <c r="B20" s="57"/>
      <c r="C20" s="58"/>
      <c r="D20" s="59"/>
      <c r="E20" s="12"/>
      <c r="F20" s="12"/>
      <c r="G20" s="26"/>
      <c r="H20" s="35"/>
      <c r="I20" s="35"/>
      <c r="J20" s="35"/>
    </row>
    <row r="21" spans="1:10" ht="25.5" x14ac:dyDescent="0.25">
      <c r="A21" s="3" t="s">
        <v>158</v>
      </c>
      <c r="B21" s="2" t="s">
        <v>159</v>
      </c>
      <c r="C21" s="2" t="s">
        <v>3</v>
      </c>
      <c r="D21" s="2" t="s">
        <v>4</v>
      </c>
      <c r="E21" s="3" t="s">
        <v>2</v>
      </c>
      <c r="F21" s="3" t="s">
        <v>1</v>
      </c>
      <c r="G21" s="26"/>
      <c r="H21" s="35"/>
      <c r="I21" s="35"/>
      <c r="J21" s="35"/>
    </row>
    <row r="22" spans="1:10" x14ac:dyDescent="0.25">
      <c r="A22" s="27"/>
      <c r="B22" s="29" t="s">
        <v>0</v>
      </c>
      <c r="C22" s="29"/>
      <c r="D22" s="30"/>
      <c r="E22" s="19"/>
      <c r="F22" s="19"/>
      <c r="G22" s="26"/>
      <c r="H22" s="35"/>
      <c r="I22" s="35"/>
      <c r="J22" s="35"/>
    </row>
    <row r="23" spans="1:10" ht="30" x14ac:dyDescent="0.25">
      <c r="A23" s="31" t="s">
        <v>59</v>
      </c>
      <c r="B23" s="63" t="s">
        <v>177</v>
      </c>
      <c r="C23" s="67">
        <v>3</v>
      </c>
      <c r="D23" s="68" t="s">
        <v>173</v>
      </c>
      <c r="E23" s="60"/>
      <c r="F23" s="60"/>
      <c r="G23" s="26"/>
      <c r="H23" s="35"/>
      <c r="I23" s="35"/>
      <c r="J23" s="35"/>
    </row>
    <row r="24" spans="1:10" ht="30" x14ac:dyDescent="0.25">
      <c r="A24" s="31" t="s">
        <v>60</v>
      </c>
      <c r="B24" s="63" t="s">
        <v>180</v>
      </c>
      <c r="C24" s="67">
        <v>2</v>
      </c>
      <c r="D24" s="68" t="s">
        <v>100</v>
      </c>
      <c r="E24" s="60"/>
      <c r="F24" s="60"/>
      <c r="G24" s="26"/>
      <c r="H24" s="35"/>
      <c r="I24" s="35"/>
      <c r="J24" s="35"/>
    </row>
    <row r="25" spans="1:10" ht="30" x14ac:dyDescent="0.25">
      <c r="A25" s="31" t="s">
        <v>61</v>
      </c>
      <c r="B25" s="63" t="s">
        <v>178</v>
      </c>
      <c r="C25" s="67">
        <v>2</v>
      </c>
      <c r="D25" s="68" t="s">
        <v>100</v>
      </c>
      <c r="E25" s="60"/>
      <c r="F25" s="60"/>
      <c r="G25" s="26"/>
      <c r="H25" s="35"/>
      <c r="I25" s="35"/>
      <c r="J25" s="35"/>
    </row>
    <row r="26" spans="1:10" ht="30" x14ac:dyDescent="0.25">
      <c r="A26" s="36" t="s">
        <v>62</v>
      </c>
      <c r="B26" s="65" t="s">
        <v>179</v>
      </c>
      <c r="C26" s="69">
        <v>3</v>
      </c>
      <c r="D26" s="70" t="s">
        <v>173</v>
      </c>
      <c r="E26" s="61"/>
      <c r="F26" s="61"/>
      <c r="G26" s="26"/>
      <c r="H26" s="35"/>
      <c r="I26" s="35"/>
      <c r="J26" s="35"/>
    </row>
    <row r="27" spans="1:10" x14ac:dyDescent="0.25">
      <c r="A27" s="55"/>
      <c r="B27" s="40" t="s">
        <v>72</v>
      </c>
      <c r="C27" s="39">
        <f>SUM(C23:C26)</f>
        <v>10</v>
      </c>
      <c r="D27" s="42"/>
      <c r="E27" s="10"/>
      <c r="F27" s="11"/>
      <c r="G27" s="26"/>
      <c r="H27" s="35"/>
      <c r="I27" s="35"/>
      <c r="J27" s="35"/>
    </row>
    <row r="28" spans="1:10" ht="6" customHeight="1" x14ac:dyDescent="0.25">
      <c r="A28" s="56"/>
      <c r="B28" s="57"/>
      <c r="C28" s="58"/>
      <c r="D28" s="59"/>
      <c r="E28" s="12"/>
      <c r="F28" s="12"/>
      <c r="G28" s="26"/>
      <c r="H28" s="35"/>
      <c r="I28" s="35"/>
      <c r="J28" s="35"/>
    </row>
    <row r="29" spans="1:10" ht="25.5" x14ac:dyDescent="0.25">
      <c r="A29" s="3" t="s">
        <v>160</v>
      </c>
      <c r="B29" s="2" t="s">
        <v>161</v>
      </c>
      <c r="C29" s="2" t="s">
        <v>3</v>
      </c>
      <c r="D29" s="2" t="s">
        <v>4</v>
      </c>
      <c r="E29" s="3" t="s">
        <v>2</v>
      </c>
      <c r="F29" s="3" t="s">
        <v>1</v>
      </c>
      <c r="G29" s="26"/>
    </row>
    <row r="30" spans="1:10" x14ac:dyDescent="0.25">
      <c r="A30" s="27"/>
      <c r="B30" s="29" t="s">
        <v>0</v>
      </c>
      <c r="C30" s="29"/>
      <c r="D30" s="30"/>
      <c r="E30" s="19"/>
      <c r="F30" s="19"/>
      <c r="G30" s="26"/>
    </row>
    <row r="31" spans="1:10" ht="30" x14ac:dyDescent="0.25">
      <c r="A31" s="31" t="s">
        <v>59</v>
      </c>
      <c r="B31" s="63" t="s">
        <v>182</v>
      </c>
      <c r="C31" s="67">
        <v>3</v>
      </c>
      <c r="D31" s="68" t="s">
        <v>173</v>
      </c>
      <c r="E31" s="60"/>
      <c r="F31" s="60"/>
      <c r="G31" s="26"/>
    </row>
    <row r="32" spans="1:10" ht="30" x14ac:dyDescent="0.25">
      <c r="A32" s="31" t="s">
        <v>60</v>
      </c>
      <c r="B32" s="63" t="s">
        <v>183</v>
      </c>
      <c r="C32" s="67">
        <v>2</v>
      </c>
      <c r="D32" s="68" t="s">
        <v>100</v>
      </c>
      <c r="E32" s="60"/>
      <c r="F32" s="60"/>
      <c r="G32" s="26"/>
    </row>
    <row r="33" spans="1:10" ht="30" x14ac:dyDescent="0.25">
      <c r="A33" s="31" t="s">
        <v>61</v>
      </c>
      <c r="B33" s="63" t="s">
        <v>181</v>
      </c>
      <c r="C33" s="67">
        <v>2</v>
      </c>
      <c r="D33" s="68" t="s">
        <v>100</v>
      </c>
      <c r="E33" s="60"/>
      <c r="F33" s="60"/>
      <c r="G33" s="26"/>
    </row>
    <row r="34" spans="1:10" ht="30" x14ac:dyDescent="0.25">
      <c r="A34" s="36" t="s">
        <v>62</v>
      </c>
      <c r="B34" s="65" t="s">
        <v>179</v>
      </c>
      <c r="C34" s="69">
        <v>3</v>
      </c>
      <c r="D34" s="70" t="s">
        <v>173</v>
      </c>
      <c r="E34" s="61"/>
      <c r="F34" s="61"/>
      <c r="G34" s="26"/>
    </row>
    <row r="35" spans="1:10" x14ac:dyDescent="0.25">
      <c r="A35" s="55"/>
      <c r="B35" s="40" t="s">
        <v>72</v>
      </c>
      <c r="C35" s="39">
        <f>SUM(C31:C34)</f>
        <v>10</v>
      </c>
      <c r="D35" s="42"/>
      <c r="E35" s="10"/>
      <c r="F35" s="11"/>
      <c r="G35" s="26"/>
    </row>
    <row r="36" spans="1:10" ht="6" customHeight="1" x14ac:dyDescent="0.25">
      <c r="A36" s="56"/>
      <c r="B36" s="57"/>
      <c r="C36" s="58"/>
      <c r="D36" s="59"/>
      <c r="E36" s="12"/>
      <c r="F36" s="12"/>
      <c r="G36" s="26"/>
      <c r="H36" s="35"/>
      <c r="I36" s="35"/>
      <c r="J36" s="35"/>
    </row>
    <row r="37" spans="1:10" ht="25.5" x14ac:dyDescent="0.25">
      <c r="A37" s="3" t="s">
        <v>162</v>
      </c>
      <c r="B37" s="2" t="s">
        <v>163</v>
      </c>
      <c r="C37" s="2" t="s">
        <v>3</v>
      </c>
      <c r="D37" s="2" t="s">
        <v>4</v>
      </c>
      <c r="E37" s="3" t="s">
        <v>2</v>
      </c>
      <c r="F37" s="3" t="s">
        <v>1</v>
      </c>
      <c r="G37" s="26"/>
    </row>
    <row r="38" spans="1:10" x14ac:dyDescent="0.25">
      <c r="A38" s="20"/>
      <c r="B38" s="71" t="s">
        <v>0</v>
      </c>
      <c r="C38" s="21"/>
      <c r="D38" s="21"/>
      <c r="E38" s="19"/>
      <c r="F38" s="19"/>
      <c r="G38" s="26"/>
    </row>
    <row r="39" spans="1:10" ht="30" x14ac:dyDescent="0.25">
      <c r="A39" s="16" t="s">
        <v>59</v>
      </c>
      <c r="B39" s="63" t="s">
        <v>177</v>
      </c>
      <c r="C39" s="67">
        <v>3</v>
      </c>
      <c r="D39" s="68" t="s">
        <v>173</v>
      </c>
      <c r="E39" s="60"/>
      <c r="F39" s="60"/>
      <c r="G39" s="26"/>
    </row>
    <row r="40" spans="1:10" ht="30" x14ac:dyDescent="0.25">
      <c r="A40" s="16" t="s">
        <v>60</v>
      </c>
      <c r="B40" s="63" t="s">
        <v>180</v>
      </c>
      <c r="C40" s="17">
        <v>2</v>
      </c>
      <c r="D40" s="68" t="s">
        <v>100</v>
      </c>
      <c r="E40" s="60"/>
      <c r="F40" s="60"/>
      <c r="G40" s="26"/>
    </row>
    <row r="41" spans="1:10" ht="30" x14ac:dyDescent="0.25">
      <c r="A41" s="16" t="s">
        <v>61</v>
      </c>
      <c r="B41" s="63" t="s">
        <v>178</v>
      </c>
      <c r="C41" s="17">
        <v>2</v>
      </c>
      <c r="D41" s="68" t="s">
        <v>100</v>
      </c>
      <c r="E41" s="60"/>
      <c r="F41" s="60"/>
      <c r="G41" s="26"/>
    </row>
    <row r="42" spans="1:10" ht="30" x14ac:dyDescent="0.25">
      <c r="A42" s="36" t="s">
        <v>62</v>
      </c>
      <c r="B42" s="65" t="s">
        <v>179</v>
      </c>
      <c r="C42" s="69">
        <v>3</v>
      </c>
      <c r="D42" s="70" t="s">
        <v>173</v>
      </c>
      <c r="E42" s="61"/>
      <c r="F42" s="61"/>
      <c r="G42" s="26"/>
    </row>
    <row r="43" spans="1:10" x14ac:dyDescent="0.25">
      <c r="A43" s="55"/>
      <c r="B43" s="40" t="s">
        <v>72</v>
      </c>
      <c r="C43" s="39">
        <f>SUM(C39:C42)</f>
        <v>10</v>
      </c>
      <c r="D43" s="42"/>
      <c r="E43" s="10"/>
      <c r="F43" s="11"/>
      <c r="G43" s="26"/>
    </row>
    <row r="44" spans="1:10" ht="6" customHeight="1" x14ac:dyDescent="0.25">
      <c r="A44" s="56"/>
      <c r="B44" s="57"/>
      <c r="C44" s="58"/>
      <c r="D44" s="59"/>
      <c r="E44" s="12"/>
      <c r="F44" s="12"/>
      <c r="G44" s="26"/>
      <c r="H44" s="35"/>
      <c r="I44" s="35"/>
      <c r="J44" s="35"/>
    </row>
    <row r="45" spans="1:10" x14ac:dyDescent="0.25">
      <c r="A45" s="55"/>
      <c r="B45" s="40" t="s">
        <v>91</v>
      </c>
      <c r="C45" s="39">
        <f>SUM(C43,C35,C27,C19)</f>
        <v>40</v>
      </c>
      <c r="D45" s="42"/>
      <c r="E45" s="10"/>
      <c r="F45" s="11"/>
      <c r="G45" s="26"/>
      <c r="H45" s="45"/>
      <c r="I45" s="45"/>
      <c r="J45" s="35"/>
    </row>
    <row r="46" spans="1:10" x14ac:dyDescent="0.25">
      <c r="A46" s="43"/>
      <c r="B46" s="44"/>
      <c r="C46" s="44"/>
      <c r="D46" s="44"/>
      <c r="E46" s="4"/>
      <c r="F46" s="4"/>
      <c r="G46" s="26"/>
      <c r="H46" s="45"/>
      <c r="I46" s="45"/>
      <c r="J46" s="35"/>
    </row>
    <row r="47" spans="1:10" x14ac:dyDescent="0.25">
      <c r="A47" s="43"/>
      <c r="B47" s="44"/>
      <c r="C47" s="44"/>
      <c r="D47" s="44"/>
      <c r="E47" s="4"/>
      <c r="F47" s="4"/>
      <c r="G47" s="26"/>
      <c r="H47" s="45"/>
      <c r="I47" s="45"/>
      <c r="J47" s="35"/>
    </row>
    <row r="48" spans="1:10" x14ac:dyDescent="0.25">
      <c r="A48" s="43"/>
      <c r="B48" s="44"/>
      <c r="C48" s="44"/>
      <c r="D48" s="44"/>
      <c r="E48" s="4"/>
      <c r="F48" s="4"/>
      <c r="G48" s="26"/>
      <c r="H48" s="35"/>
      <c r="I48" s="35"/>
      <c r="J48" s="35"/>
    </row>
    <row r="49" spans="1:10" x14ac:dyDescent="0.25">
      <c r="A49" s="43"/>
      <c r="B49" s="44"/>
      <c r="C49" s="44"/>
      <c r="D49" s="44"/>
      <c r="E49" s="4"/>
      <c r="F49" s="4"/>
      <c r="G49" s="26"/>
      <c r="H49" s="35"/>
      <c r="I49" s="35"/>
      <c r="J49" s="35"/>
    </row>
    <row r="50" spans="1:10" ht="31.5" customHeight="1" x14ac:dyDescent="0.25">
      <c r="A50" s="43"/>
      <c r="B50" s="44"/>
      <c r="C50" s="44"/>
      <c r="D50" s="44"/>
      <c r="E50" s="4"/>
      <c r="F50" s="4"/>
      <c r="G50" s="26"/>
      <c r="H50" s="35"/>
      <c r="I50" s="35"/>
      <c r="J50" s="35"/>
    </row>
    <row r="51" spans="1:10" x14ac:dyDescent="0.25">
      <c r="A51" s="43"/>
      <c r="B51" s="44"/>
      <c r="C51" s="44"/>
      <c r="D51" s="44"/>
      <c r="E51" s="4"/>
      <c r="F51" s="4"/>
      <c r="G51" s="26"/>
    </row>
    <row r="52" spans="1:10" x14ac:dyDescent="0.25">
      <c r="A52" s="43"/>
      <c r="B52" s="44"/>
      <c r="C52" s="44"/>
      <c r="D52" s="44"/>
      <c r="E52" s="4"/>
      <c r="F52" s="4"/>
      <c r="G52" s="26"/>
    </row>
    <row r="53" spans="1:10" x14ac:dyDescent="0.25">
      <c r="A53" s="43"/>
      <c r="B53" s="44"/>
      <c r="C53" s="44"/>
      <c r="D53" s="44"/>
      <c r="E53" s="4"/>
      <c r="F53" s="4"/>
      <c r="G53" s="26"/>
    </row>
    <row r="54" spans="1:10" x14ac:dyDescent="0.25">
      <c r="A54" s="43"/>
      <c r="B54" s="44"/>
      <c r="C54" s="44"/>
      <c r="D54" s="44"/>
      <c r="E54" s="4"/>
      <c r="F54" s="4"/>
      <c r="G54" s="26"/>
    </row>
    <row r="55" spans="1:10" x14ac:dyDescent="0.25">
      <c r="A55" s="43"/>
      <c r="B55" s="44"/>
      <c r="C55" s="44"/>
      <c r="D55" s="44"/>
      <c r="E55" s="4"/>
      <c r="F55" s="4"/>
      <c r="G55" s="26"/>
    </row>
    <row r="56" spans="1:10" x14ac:dyDescent="0.25">
      <c r="A56" s="43"/>
      <c r="B56" s="44"/>
      <c r="C56" s="44"/>
      <c r="D56" s="44"/>
      <c r="E56" s="4"/>
      <c r="F56" s="4"/>
      <c r="G56" s="26"/>
    </row>
    <row r="57" spans="1:10" x14ac:dyDescent="0.25">
      <c r="A57" s="43"/>
      <c r="B57" s="44"/>
      <c r="C57" s="44"/>
      <c r="D57" s="44"/>
      <c r="E57" s="4"/>
      <c r="F57" s="4"/>
      <c r="G57" s="26"/>
    </row>
    <row r="58" spans="1:10" x14ac:dyDescent="0.25">
      <c r="A58" s="43"/>
      <c r="B58" s="44"/>
      <c r="C58" s="44"/>
      <c r="D58" s="44"/>
      <c r="E58" s="4"/>
      <c r="F58" s="4"/>
      <c r="G58" s="26"/>
    </row>
    <row r="59" spans="1:10" x14ac:dyDescent="0.25">
      <c r="A59" s="43"/>
      <c r="B59" s="44"/>
      <c r="C59" s="44"/>
      <c r="D59" s="44"/>
      <c r="E59" s="4"/>
      <c r="F59" s="4"/>
      <c r="G59" s="26"/>
    </row>
    <row r="60" spans="1:10" x14ac:dyDescent="0.25">
      <c r="A60" s="43"/>
      <c r="B60" s="44"/>
      <c r="C60" s="44"/>
      <c r="D60" s="44"/>
      <c r="E60" s="4"/>
      <c r="F60" s="4"/>
      <c r="G60" s="26"/>
    </row>
    <row r="61" spans="1:10" x14ac:dyDescent="0.25">
      <c r="A61" s="43"/>
      <c r="B61" s="44"/>
      <c r="C61" s="44"/>
      <c r="D61" s="44"/>
      <c r="E61" s="4"/>
      <c r="F61" s="4"/>
      <c r="G61" s="26"/>
    </row>
    <row r="62" spans="1:10" x14ac:dyDescent="0.25">
      <c r="A62" s="43"/>
      <c r="B62" s="44"/>
      <c r="C62" s="44"/>
      <c r="D62" s="44"/>
      <c r="E62" s="4"/>
      <c r="F62" s="4"/>
      <c r="G62" s="26"/>
    </row>
    <row r="63" spans="1:10" x14ac:dyDescent="0.25">
      <c r="A63" s="43"/>
      <c r="B63" s="44"/>
      <c r="C63" s="44"/>
      <c r="D63" s="44"/>
      <c r="E63" s="4"/>
      <c r="F63" s="4"/>
      <c r="G63" s="26"/>
    </row>
    <row r="64" spans="1:10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B68" s="44"/>
      <c r="C68" s="44"/>
      <c r="D68" s="44"/>
      <c r="E68" s="4"/>
      <c r="F68" s="4"/>
      <c r="G68" s="26"/>
    </row>
    <row r="69" spans="1:7" x14ac:dyDescent="0.25">
      <c r="A69" s="43"/>
      <c r="B69" s="44"/>
      <c r="C69" s="44"/>
      <c r="D69" s="44"/>
      <c r="E69" s="4"/>
      <c r="F69" s="4"/>
      <c r="G69" s="26"/>
    </row>
    <row r="70" spans="1:7" x14ac:dyDescent="0.25">
      <c r="A70" s="43"/>
      <c r="B70" s="44"/>
      <c r="C70" s="44"/>
      <c r="D70" s="44"/>
      <c r="E70" s="4"/>
      <c r="F70" s="4"/>
      <c r="G70" s="26"/>
    </row>
    <row r="71" spans="1:7" x14ac:dyDescent="0.25">
      <c r="A71" s="43"/>
      <c r="B71" s="44"/>
      <c r="C71" s="44"/>
      <c r="D71" s="44"/>
      <c r="E71" s="4"/>
      <c r="F71" s="4"/>
      <c r="G71" s="26"/>
    </row>
    <row r="72" spans="1:7" x14ac:dyDescent="0.25">
      <c r="A72" s="43"/>
      <c r="B72" s="44"/>
      <c r="C72" s="44"/>
      <c r="D72" s="44"/>
      <c r="E72" s="4"/>
      <c r="F72" s="4"/>
      <c r="G72" s="26"/>
    </row>
    <row r="73" spans="1:7" x14ac:dyDescent="0.25">
      <c r="A73" s="43"/>
      <c r="B73" s="44"/>
      <c r="C73" s="44"/>
      <c r="D73" s="44"/>
      <c r="E73" s="4"/>
      <c r="F73" s="4"/>
      <c r="G73" s="26"/>
    </row>
    <row r="74" spans="1:7" x14ac:dyDescent="0.25">
      <c r="A74" s="43"/>
      <c r="E74" s="4"/>
      <c r="F74" s="4"/>
      <c r="G74" s="26"/>
    </row>
    <row r="75" spans="1:7" x14ac:dyDescent="0.25">
      <c r="A75" s="43"/>
      <c r="E75" s="4"/>
      <c r="F75" s="4"/>
      <c r="G75" s="26"/>
    </row>
    <row r="76" spans="1:7" x14ac:dyDescent="0.25">
      <c r="A76" s="43"/>
      <c r="B76" s="48"/>
      <c r="C76" s="48"/>
      <c r="D76" s="48"/>
      <c r="E76" s="6"/>
      <c r="F76" s="6"/>
      <c r="G76" s="26"/>
    </row>
    <row r="77" spans="1:7" x14ac:dyDescent="0.25">
      <c r="A77" s="43"/>
      <c r="B77" s="44"/>
      <c r="C77" s="44"/>
      <c r="D77" s="44"/>
      <c r="E77" s="5"/>
      <c r="F77" s="5"/>
      <c r="G77" s="26"/>
    </row>
    <row r="78" spans="1:7" x14ac:dyDescent="0.25">
      <c r="A78" s="113"/>
      <c r="B78" s="114"/>
      <c r="C78" s="114"/>
      <c r="D78" s="114"/>
      <c r="E78" s="114"/>
      <c r="F78" s="114"/>
      <c r="G78" s="26"/>
    </row>
    <row r="79" spans="1:7" x14ac:dyDescent="0.25">
      <c r="A79" s="43"/>
      <c r="B79" s="44"/>
      <c r="C79" s="44"/>
      <c r="D79" s="44"/>
      <c r="E79" s="5"/>
      <c r="F79" s="5"/>
      <c r="G79" s="26"/>
    </row>
    <row r="80" spans="1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</sheetData>
  <sheetProtection algorithmName="SHA-512" hashValue="ZG6JMNMEXIpdVR2g5beK0Ny4id3bQLFyjRCtdzToEz1K9R9N0VeQ0DN0PRCtUGSPVW0QhBzb5V4Tyi2BfBDxZA==" saltValue="ccv0i4SDpsd7oj9xzjPA5w==" spinCount="100000" sheet="1" objects="1" scenarios="1"/>
  <mergeCells count="5">
    <mergeCell ref="A9:F9"/>
    <mergeCell ref="A10:F10"/>
    <mergeCell ref="A11:F11"/>
    <mergeCell ref="E13:F13"/>
    <mergeCell ref="A78:F78"/>
  </mergeCells>
  <pageMargins left="0.7" right="0.7" top="0.75" bottom="0.75" header="0.3" footer="0.3"/>
  <pageSetup paperSize="9" scale="65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16"/>
  <sheetViews>
    <sheetView topLeftCell="A34" zoomScaleNormal="100" workbookViewId="0">
      <selection activeCell="D59" sqref="D59"/>
    </sheetView>
  </sheetViews>
  <sheetFormatPr baseColWidth="10" defaultRowHeight="15" x14ac:dyDescent="0.25"/>
  <cols>
    <col min="1" max="1" width="11" style="1" customWidth="1"/>
    <col min="2" max="2" width="71.42578125" style="1" customWidth="1"/>
    <col min="3" max="3" width="11.28515625" style="1" customWidth="1"/>
    <col min="4" max="4" width="24.710937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237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145</v>
      </c>
      <c r="B15" s="2" t="s">
        <v>146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8" t="s">
        <v>0</v>
      </c>
      <c r="C16" s="29"/>
      <c r="D16" s="30"/>
      <c r="E16" s="8"/>
      <c r="F16" s="8"/>
      <c r="G16" s="26"/>
    </row>
    <row r="17" spans="1:10" ht="25.5" x14ac:dyDescent="0.25">
      <c r="A17" s="62" t="s">
        <v>59</v>
      </c>
      <c r="B17" s="51" t="s">
        <v>184</v>
      </c>
      <c r="C17" s="64">
        <v>2</v>
      </c>
      <c r="D17" s="34" t="s">
        <v>189</v>
      </c>
      <c r="E17" s="49"/>
      <c r="F17" s="49"/>
      <c r="G17" s="26"/>
    </row>
    <row r="18" spans="1:10" ht="25.5" x14ac:dyDescent="0.25">
      <c r="A18" s="62" t="s">
        <v>60</v>
      </c>
      <c r="B18" s="51" t="s">
        <v>185</v>
      </c>
      <c r="C18" s="64">
        <v>2</v>
      </c>
      <c r="D18" s="34" t="s">
        <v>191</v>
      </c>
      <c r="E18" s="49"/>
      <c r="F18" s="49"/>
      <c r="G18" s="26"/>
    </row>
    <row r="19" spans="1:10" ht="25.5" x14ac:dyDescent="0.25">
      <c r="A19" s="62" t="s">
        <v>61</v>
      </c>
      <c r="B19" s="51" t="s">
        <v>186</v>
      </c>
      <c r="C19" s="64">
        <v>2</v>
      </c>
      <c r="D19" s="34" t="s">
        <v>190</v>
      </c>
      <c r="E19" s="49"/>
      <c r="F19" s="49"/>
      <c r="G19" s="26"/>
    </row>
    <row r="20" spans="1:10" ht="25.5" x14ac:dyDescent="0.25">
      <c r="A20" s="62" t="s">
        <v>62</v>
      </c>
      <c r="B20" s="51" t="s">
        <v>187</v>
      </c>
      <c r="C20" s="64">
        <v>2</v>
      </c>
      <c r="D20" s="34" t="s">
        <v>100</v>
      </c>
      <c r="E20" s="49"/>
      <c r="F20" s="49"/>
      <c r="G20" s="26"/>
    </row>
    <row r="21" spans="1:10" ht="25.5" x14ac:dyDescent="0.25">
      <c r="A21" s="62" t="s">
        <v>63</v>
      </c>
      <c r="B21" s="53" t="s">
        <v>188</v>
      </c>
      <c r="C21" s="64">
        <v>2</v>
      </c>
      <c r="D21" s="34" t="s">
        <v>100</v>
      </c>
      <c r="E21" s="49"/>
      <c r="F21" s="49"/>
      <c r="G21" s="26"/>
    </row>
    <row r="22" spans="1:10" x14ac:dyDescent="0.25">
      <c r="A22" s="55"/>
      <c r="B22" s="40" t="s">
        <v>72</v>
      </c>
      <c r="C22" s="39">
        <f>SUM(C17:C21)</f>
        <v>10</v>
      </c>
      <c r="D22" s="42"/>
      <c r="E22" s="10"/>
      <c r="F22" s="11"/>
      <c r="G22" s="26"/>
    </row>
    <row r="23" spans="1:10" ht="6" customHeight="1" x14ac:dyDescent="0.25">
      <c r="A23" s="56"/>
      <c r="B23" s="57"/>
      <c r="C23" s="58"/>
      <c r="D23" s="59"/>
      <c r="E23" s="12"/>
      <c r="F23" s="12"/>
      <c r="G23" s="26"/>
      <c r="H23" s="35"/>
      <c r="I23" s="35"/>
      <c r="J23" s="35"/>
    </row>
    <row r="24" spans="1:10" ht="25.5" x14ac:dyDescent="0.25">
      <c r="A24" s="3" t="s">
        <v>147</v>
      </c>
      <c r="B24" s="2" t="s">
        <v>148</v>
      </c>
      <c r="C24" s="2" t="s">
        <v>3</v>
      </c>
      <c r="D24" s="2" t="s">
        <v>4</v>
      </c>
      <c r="E24" s="3" t="s">
        <v>2</v>
      </c>
      <c r="F24" s="3" t="s">
        <v>1</v>
      </c>
      <c r="G24" s="26"/>
      <c r="H24" s="35"/>
      <c r="I24" s="35"/>
      <c r="J24" s="35"/>
    </row>
    <row r="25" spans="1:10" x14ac:dyDescent="0.25">
      <c r="A25" s="27"/>
      <c r="B25" s="29" t="s">
        <v>0</v>
      </c>
      <c r="C25" s="29"/>
      <c r="D25" s="30"/>
      <c r="E25" s="8"/>
      <c r="F25" s="8"/>
      <c r="G25" s="26"/>
      <c r="H25" s="35"/>
      <c r="I25" s="35"/>
      <c r="J25" s="35"/>
    </row>
    <row r="26" spans="1:10" ht="25.5" x14ac:dyDescent="0.25">
      <c r="A26" s="62" t="s">
        <v>59</v>
      </c>
      <c r="B26" s="51" t="s">
        <v>184</v>
      </c>
      <c r="C26" s="72">
        <v>3</v>
      </c>
      <c r="D26" s="51" t="s">
        <v>192</v>
      </c>
      <c r="E26" s="49"/>
      <c r="F26" s="49"/>
      <c r="G26" s="26"/>
      <c r="H26" s="35"/>
      <c r="I26" s="35"/>
      <c r="J26" s="35"/>
    </row>
    <row r="27" spans="1:10" ht="25.5" x14ac:dyDescent="0.25">
      <c r="A27" s="62" t="s">
        <v>60</v>
      </c>
      <c r="B27" s="51" t="s">
        <v>185</v>
      </c>
      <c r="C27" s="72">
        <v>2</v>
      </c>
      <c r="D27" s="51" t="s">
        <v>191</v>
      </c>
      <c r="E27" s="49"/>
      <c r="F27" s="49"/>
      <c r="G27" s="26"/>
      <c r="H27" s="35"/>
      <c r="I27" s="35"/>
      <c r="J27" s="35"/>
    </row>
    <row r="28" spans="1:10" ht="25.5" x14ac:dyDescent="0.25">
      <c r="A28" s="62" t="s">
        <v>61</v>
      </c>
      <c r="B28" s="51" t="s">
        <v>186</v>
      </c>
      <c r="C28" s="72">
        <v>3</v>
      </c>
      <c r="D28" s="51" t="s">
        <v>193</v>
      </c>
      <c r="E28" s="49"/>
      <c r="F28" s="49"/>
      <c r="G28" s="26"/>
      <c r="H28" s="35"/>
      <c r="I28" s="35"/>
      <c r="J28" s="35"/>
    </row>
    <row r="29" spans="1:10" ht="25.5" x14ac:dyDescent="0.25">
      <c r="A29" s="62" t="s">
        <v>62</v>
      </c>
      <c r="B29" s="51" t="s">
        <v>188</v>
      </c>
      <c r="C29" s="72">
        <v>2</v>
      </c>
      <c r="D29" s="51" t="s">
        <v>100</v>
      </c>
      <c r="E29" s="49"/>
      <c r="F29" s="49"/>
      <c r="G29" s="26"/>
      <c r="H29" s="35"/>
      <c r="I29" s="35"/>
      <c r="J29" s="35"/>
    </row>
    <row r="30" spans="1:10" x14ac:dyDescent="0.25">
      <c r="A30" s="55"/>
      <c r="B30" s="40" t="s">
        <v>72</v>
      </c>
      <c r="C30" s="39">
        <f>SUM(C26:C29)</f>
        <v>10</v>
      </c>
      <c r="D30" s="42"/>
      <c r="E30" s="10"/>
      <c r="F30" s="11"/>
      <c r="G30" s="26"/>
      <c r="H30" s="35"/>
      <c r="I30" s="35"/>
      <c r="J30" s="35"/>
    </row>
    <row r="31" spans="1:10" ht="6" customHeight="1" x14ac:dyDescent="0.25">
      <c r="A31" s="56"/>
      <c r="B31" s="57"/>
      <c r="C31" s="58"/>
      <c r="D31" s="59"/>
      <c r="E31" s="12"/>
      <c r="F31" s="12"/>
      <c r="G31" s="26"/>
      <c r="H31" s="35"/>
      <c r="I31" s="35"/>
      <c r="J31" s="35"/>
    </row>
    <row r="32" spans="1:10" ht="25.5" x14ac:dyDescent="0.25">
      <c r="A32" s="3" t="s">
        <v>149</v>
      </c>
      <c r="B32" s="2" t="s">
        <v>194</v>
      </c>
      <c r="C32" s="2" t="s">
        <v>3</v>
      </c>
      <c r="D32" s="2" t="s">
        <v>4</v>
      </c>
      <c r="E32" s="3" t="s">
        <v>2</v>
      </c>
      <c r="F32" s="3" t="s">
        <v>1</v>
      </c>
      <c r="G32" s="26"/>
      <c r="I32" s="35"/>
    </row>
    <row r="33" spans="1:10" x14ac:dyDescent="0.25">
      <c r="A33" s="27"/>
      <c r="B33" s="29" t="s">
        <v>0</v>
      </c>
      <c r="C33" s="29"/>
      <c r="D33" s="30"/>
      <c r="E33" s="8"/>
      <c r="F33" s="8"/>
      <c r="G33" s="26"/>
      <c r="I33" s="35"/>
    </row>
    <row r="34" spans="1:10" ht="25.5" x14ac:dyDescent="0.25">
      <c r="A34" s="62" t="s">
        <v>59</v>
      </c>
      <c r="B34" s="51" t="s">
        <v>195</v>
      </c>
      <c r="C34" s="72">
        <v>3</v>
      </c>
      <c r="D34" s="51" t="s">
        <v>173</v>
      </c>
      <c r="E34" s="49"/>
      <c r="F34" s="49"/>
      <c r="G34" s="26"/>
      <c r="I34" s="35"/>
    </row>
    <row r="35" spans="1:10" ht="25.5" x14ac:dyDescent="0.25">
      <c r="A35" s="62" t="s">
        <v>60</v>
      </c>
      <c r="B35" s="51" t="s">
        <v>186</v>
      </c>
      <c r="C35" s="72">
        <v>2</v>
      </c>
      <c r="D35" s="51" t="s">
        <v>190</v>
      </c>
      <c r="E35" s="49"/>
      <c r="F35" s="49"/>
      <c r="G35" s="26"/>
    </row>
    <row r="36" spans="1:10" x14ac:dyDescent="0.25">
      <c r="A36" s="55"/>
      <c r="B36" s="40" t="s">
        <v>72</v>
      </c>
      <c r="C36" s="39">
        <f>SUM(C34:C35)</f>
        <v>5</v>
      </c>
      <c r="D36" s="42"/>
      <c r="E36" s="10"/>
      <c r="F36" s="11"/>
      <c r="G36" s="26"/>
    </row>
    <row r="37" spans="1:10" ht="6" customHeight="1" x14ac:dyDescent="0.25">
      <c r="A37" s="56"/>
      <c r="B37" s="57"/>
      <c r="C37" s="58"/>
      <c r="D37" s="59"/>
      <c r="E37" s="12"/>
      <c r="F37" s="12"/>
      <c r="G37" s="26"/>
      <c r="H37" s="35"/>
      <c r="I37" s="35"/>
      <c r="J37" s="35"/>
    </row>
    <row r="38" spans="1:10" ht="25.5" x14ac:dyDescent="0.25">
      <c r="A38" s="3" t="s">
        <v>150</v>
      </c>
      <c r="B38" s="2" t="s">
        <v>151</v>
      </c>
      <c r="C38" s="2" t="s">
        <v>3</v>
      </c>
      <c r="D38" s="2" t="s">
        <v>4</v>
      </c>
      <c r="E38" s="3" t="s">
        <v>2</v>
      </c>
      <c r="F38" s="3" t="s">
        <v>1</v>
      </c>
      <c r="G38" s="26"/>
    </row>
    <row r="39" spans="1:10" x14ac:dyDescent="0.25">
      <c r="A39" s="14"/>
      <c r="B39" s="73" t="s">
        <v>0</v>
      </c>
      <c r="C39" s="15"/>
      <c r="D39" s="15"/>
      <c r="E39" s="7"/>
      <c r="F39" s="7"/>
      <c r="G39" s="26"/>
    </row>
    <row r="40" spans="1:10" ht="25.5" x14ac:dyDescent="0.25">
      <c r="A40" s="16" t="s">
        <v>59</v>
      </c>
      <c r="B40" s="51" t="s">
        <v>238</v>
      </c>
      <c r="C40" s="67">
        <v>3</v>
      </c>
      <c r="D40" s="51" t="s">
        <v>193</v>
      </c>
      <c r="E40" s="49"/>
      <c r="F40" s="49"/>
      <c r="G40" s="26"/>
    </row>
    <row r="41" spans="1:10" ht="25.5" x14ac:dyDescent="0.25">
      <c r="A41" s="16" t="s">
        <v>60</v>
      </c>
      <c r="B41" s="51" t="s">
        <v>196</v>
      </c>
      <c r="C41" s="17">
        <v>2</v>
      </c>
      <c r="D41" s="51" t="s">
        <v>191</v>
      </c>
      <c r="E41" s="49"/>
      <c r="F41" s="49"/>
      <c r="G41" s="26"/>
    </row>
    <row r="42" spans="1:10" x14ac:dyDescent="0.25">
      <c r="A42" s="55"/>
      <c r="B42" s="40" t="s">
        <v>72</v>
      </c>
      <c r="C42" s="39">
        <f>SUM(C40:C41)</f>
        <v>5</v>
      </c>
      <c r="D42" s="42"/>
      <c r="E42" s="10"/>
      <c r="F42" s="11"/>
      <c r="G42" s="26"/>
    </row>
    <row r="43" spans="1:10" ht="6" customHeight="1" x14ac:dyDescent="0.25">
      <c r="A43" s="56"/>
      <c r="B43" s="57"/>
      <c r="C43" s="58"/>
      <c r="D43" s="59"/>
      <c r="E43" s="12"/>
      <c r="F43" s="12"/>
      <c r="G43" s="26"/>
      <c r="H43" s="35"/>
      <c r="I43" s="35"/>
      <c r="J43" s="35"/>
    </row>
    <row r="44" spans="1:10" ht="25.5" x14ac:dyDescent="0.25">
      <c r="A44" s="3" t="s">
        <v>152</v>
      </c>
      <c r="B44" s="2" t="s">
        <v>153</v>
      </c>
      <c r="C44" s="2" t="s">
        <v>3</v>
      </c>
      <c r="D44" s="2" t="s">
        <v>4</v>
      </c>
      <c r="E44" s="3" t="s">
        <v>2</v>
      </c>
      <c r="F44" s="3" t="s">
        <v>1</v>
      </c>
      <c r="G44" s="26"/>
      <c r="H44" s="35"/>
      <c r="I44" s="35"/>
      <c r="J44" s="35"/>
    </row>
    <row r="45" spans="1:10" x14ac:dyDescent="0.25">
      <c r="A45" s="27"/>
      <c r="B45" s="28" t="s">
        <v>0</v>
      </c>
      <c r="C45" s="29"/>
      <c r="D45" s="30"/>
      <c r="E45" s="8"/>
      <c r="F45" s="8"/>
      <c r="G45" s="26"/>
      <c r="H45" s="35"/>
      <c r="I45" s="35"/>
      <c r="J45" s="35"/>
    </row>
    <row r="46" spans="1:10" ht="25.5" x14ac:dyDescent="0.25">
      <c r="A46" s="62" t="s">
        <v>59</v>
      </c>
      <c r="B46" s="51" t="s">
        <v>238</v>
      </c>
      <c r="C46" s="67">
        <v>3</v>
      </c>
      <c r="D46" s="51" t="s">
        <v>193</v>
      </c>
      <c r="E46" s="49"/>
      <c r="F46" s="49"/>
      <c r="G46" s="26"/>
      <c r="H46" s="35"/>
      <c r="I46" s="35"/>
      <c r="J46" s="35"/>
    </row>
    <row r="47" spans="1:10" ht="25.5" x14ac:dyDescent="0.25">
      <c r="A47" s="62" t="s">
        <v>60</v>
      </c>
      <c r="B47" s="51" t="s">
        <v>197</v>
      </c>
      <c r="C47" s="17">
        <v>2</v>
      </c>
      <c r="D47" s="51" t="s">
        <v>254</v>
      </c>
      <c r="E47" s="49"/>
      <c r="F47" s="49"/>
      <c r="G47" s="26"/>
      <c r="H47" s="35"/>
      <c r="I47" s="35"/>
      <c r="J47" s="35"/>
    </row>
    <row r="48" spans="1:10" x14ac:dyDescent="0.25">
      <c r="A48" s="55"/>
      <c r="B48" s="40" t="s">
        <v>72</v>
      </c>
      <c r="C48" s="39">
        <f>SUM(C46:C47)</f>
        <v>5</v>
      </c>
      <c r="D48" s="42"/>
      <c r="E48" s="10"/>
      <c r="F48" s="11"/>
      <c r="G48" s="26"/>
      <c r="H48" s="45"/>
      <c r="I48" s="45"/>
      <c r="J48" s="35"/>
    </row>
    <row r="49" spans="1:10" ht="6" customHeight="1" x14ac:dyDescent="0.25">
      <c r="A49" s="56"/>
      <c r="B49" s="57"/>
      <c r="C49" s="58"/>
      <c r="D49" s="59"/>
      <c r="E49" s="12"/>
      <c r="F49" s="12"/>
      <c r="G49" s="26"/>
      <c r="H49" s="35"/>
      <c r="I49" s="35"/>
      <c r="J49" s="35"/>
    </row>
    <row r="50" spans="1:10" ht="25.5" x14ac:dyDescent="0.25">
      <c r="A50" s="3" t="s">
        <v>154</v>
      </c>
      <c r="B50" s="2" t="s">
        <v>155</v>
      </c>
      <c r="C50" s="2" t="s">
        <v>3</v>
      </c>
      <c r="D50" s="2" t="s">
        <v>4</v>
      </c>
      <c r="E50" s="3" t="s">
        <v>2</v>
      </c>
      <c r="F50" s="3" t="s">
        <v>1</v>
      </c>
      <c r="G50" s="26"/>
      <c r="H50" s="46"/>
      <c r="I50" s="47"/>
      <c r="J50" s="35"/>
    </row>
    <row r="51" spans="1:10" x14ac:dyDescent="0.25">
      <c r="A51" s="27"/>
      <c r="B51" s="28" t="s">
        <v>0</v>
      </c>
      <c r="C51" s="29"/>
      <c r="D51" s="30"/>
      <c r="E51" s="8"/>
      <c r="F51" s="8"/>
      <c r="G51" s="26"/>
      <c r="H51" s="45"/>
      <c r="I51" s="45"/>
      <c r="J51" s="35"/>
    </row>
    <row r="52" spans="1:10" ht="25.5" x14ac:dyDescent="0.25">
      <c r="A52" s="62" t="s">
        <v>59</v>
      </c>
      <c r="B52" s="51" t="s">
        <v>238</v>
      </c>
      <c r="C52" s="67">
        <v>3</v>
      </c>
      <c r="D52" s="51" t="s">
        <v>193</v>
      </c>
      <c r="E52" s="49"/>
      <c r="F52" s="49"/>
      <c r="G52" s="26"/>
      <c r="H52" s="45"/>
      <c r="I52" s="45"/>
      <c r="J52" s="35"/>
    </row>
    <row r="53" spans="1:10" ht="25.5" x14ac:dyDescent="0.25">
      <c r="A53" s="62" t="s">
        <v>60</v>
      </c>
      <c r="B53" s="51" t="s">
        <v>198</v>
      </c>
      <c r="C53" s="72">
        <v>2</v>
      </c>
      <c r="D53" s="51" t="s">
        <v>255</v>
      </c>
      <c r="E53" s="49"/>
      <c r="F53" s="49"/>
      <c r="G53" s="26"/>
      <c r="H53" s="46"/>
      <c r="I53" s="47"/>
      <c r="J53" s="35"/>
    </row>
    <row r="54" spans="1:10" x14ac:dyDescent="0.25">
      <c r="A54" s="55"/>
      <c r="B54" s="40" t="s">
        <v>72</v>
      </c>
      <c r="C54" s="39">
        <f>SUM(C52:C53)</f>
        <v>5</v>
      </c>
      <c r="D54" s="42"/>
      <c r="E54" s="10"/>
      <c r="F54" s="11"/>
      <c r="G54" s="26"/>
      <c r="H54" s="45"/>
      <c r="I54" s="45"/>
      <c r="J54" s="35"/>
    </row>
    <row r="55" spans="1:10" ht="6" customHeight="1" x14ac:dyDescent="0.25">
      <c r="A55" s="56"/>
      <c r="B55" s="57"/>
      <c r="C55" s="58"/>
      <c r="D55" s="59"/>
      <c r="E55" s="12"/>
      <c r="F55" s="12"/>
      <c r="G55" s="26"/>
      <c r="H55" s="45"/>
      <c r="I55" s="45"/>
      <c r="J55" s="35"/>
    </row>
    <row r="56" spans="1:10" x14ac:dyDescent="0.25">
      <c r="A56" s="55"/>
      <c r="B56" s="40" t="s">
        <v>91</v>
      </c>
      <c r="C56" s="39">
        <f>SUM(C54,C22,C30,C36,C42,C48)</f>
        <v>40</v>
      </c>
      <c r="D56" s="42"/>
      <c r="E56" s="10"/>
      <c r="F56" s="11"/>
      <c r="G56" s="26"/>
      <c r="H56" s="45"/>
      <c r="I56" s="45"/>
      <c r="J56" s="35"/>
    </row>
    <row r="57" spans="1:10" x14ac:dyDescent="0.25">
      <c r="A57" s="43"/>
      <c r="B57" s="44"/>
      <c r="C57" s="44"/>
      <c r="D57" s="44"/>
      <c r="E57" s="4"/>
      <c r="F57" s="4"/>
      <c r="G57" s="26"/>
      <c r="H57" s="45"/>
      <c r="I57" s="45"/>
      <c r="J57" s="35"/>
    </row>
    <row r="58" spans="1:10" x14ac:dyDescent="0.25">
      <c r="A58" s="43"/>
      <c r="B58" s="44"/>
      <c r="C58" s="44"/>
      <c r="D58" s="44"/>
      <c r="E58" s="4"/>
      <c r="F58" s="4"/>
      <c r="G58" s="26"/>
      <c r="H58" s="45"/>
      <c r="I58" s="45"/>
      <c r="J58" s="35"/>
    </row>
    <row r="59" spans="1:10" x14ac:dyDescent="0.25">
      <c r="A59" s="43"/>
      <c r="B59" s="44"/>
      <c r="C59" s="44"/>
      <c r="D59" s="44"/>
      <c r="E59" s="4"/>
      <c r="F59" s="4"/>
      <c r="G59" s="26"/>
      <c r="H59" s="35"/>
      <c r="I59" s="35"/>
      <c r="J59" s="35"/>
    </row>
    <row r="60" spans="1:10" x14ac:dyDescent="0.25">
      <c r="A60" s="43"/>
      <c r="B60" s="44"/>
      <c r="C60" s="44"/>
      <c r="D60" s="44"/>
      <c r="E60" s="4"/>
      <c r="F60" s="4"/>
      <c r="G60" s="26"/>
      <c r="H60" s="35"/>
      <c r="I60" s="35"/>
      <c r="J60" s="35"/>
    </row>
    <row r="61" spans="1:10" ht="31.5" customHeight="1" x14ac:dyDescent="0.25">
      <c r="A61" s="43"/>
      <c r="B61" s="44"/>
      <c r="C61" s="44"/>
      <c r="D61" s="44"/>
      <c r="E61" s="4"/>
      <c r="F61" s="4"/>
      <c r="G61" s="26"/>
      <c r="H61" s="35"/>
      <c r="I61" s="35"/>
      <c r="J61" s="35"/>
    </row>
    <row r="62" spans="1:10" x14ac:dyDescent="0.25">
      <c r="A62" s="43"/>
      <c r="B62" s="44"/>
      <c r="C62" s="44"/>
      <c r="D62" s="44"/>
      <c r="E62" s="4"/>
      <c r="F62" s="4"/>
      <c r="G62" s="26"/>
    </row>
    <row r="63" spans="1:10" x14ac:dyDescent="0.25">
      <c r="A63" s="43"/>
      <c r="B63" s="44"/>
      <c r="C63" s="44"/>
      <c r="D63" s="44"/>
      <c r="E63" s="4"/>
      <c r="F63" s="4"/>
      <c r="G63" s="26"/>
    </row>
    <row r="64" spans="1:10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B68" s="44"/>
      <c r="C68" s="44"/>
      <c r="D68" s="44"/>
      <c r="E68" s="4"/>
      <c r="F68" s="4"/>
      <c r="G68" s="26"/>
    </row>
    <row r="69" spans="1:7" x14ac:dyDescent="0.25">
      <c r="A69" s="43"/>
      <c r="B69" s="44"/>
      <c r="C69" s="44"/>
      <c r="D69" s="44"/>
      <c r="E69" s="4"/>
      <c r="F69" s="4"/>
      <c r="G69" s="26"/>
    </row>
    <row r="70" spans="1:7" x14ac:dyDescent="0.25">
      <c r="A70" s="43"/>
      <c r="B70" s="44"/>
      <c r="C70" s="44"/>
      <c r="D70" s="44"/>
      <c r="E70" s="4"/>
      <c r="F70" s="4"/>
      <c r="G70" s="26"/>
    </row>
    <row r="71" spans="1:7" x14ac:dyDescent="0.25">
      <c r="A71" s="43"/>
      <c r="B71" s="44"/>
      <c r="C71" s="44"/>
      <c r="D71" s="44"/>
      <c r="E71" s="4"/>
      <c r="F71" s="4"/>
      <c r="G71" s="26"/>
    </row>
    <row r="72" spans="1:7" x14ac:dyDescent="0.25">
      <c r="A72" s="43"/>
      <c r="B72" s="44"/>
      <c r="C72" s="44"/>
      <c r="D72" s="44"/>
      <c r="E72" s="4"/>
      <c r="F72" s="4"/>
      <c r="G72" s="26"/>
    </row>
    <row r="73" spans="1:7" x14ac:dyDescent="0.25">
      <c r="A73" s="43"/>
      <c r="B73" s="44"/>
      <c r="C73" s="44"/>
      <c r="D73" s="44"/>
      <c r="E73" s="4"/>
      <c r="F73" s="4"/>
      <c r="G73" s="26"/>
    </row>
    <row r="74" spans="1:7" x14ac:dyDescent="0.25">
      <c r="A74" s="43"/>
      <c r="B74" s="44"/>
      <c r="C74" s="44"/>
      <c r="D74" s="44"/>
      <c r="E74" s="4"/>
      <c r="F74" s="4"/>
      <c r="G74" s="26"/>
    </row>
    <row r="75" spans="1:7" x14ac:dyDescent="0.25">
      <c r="A75" s="43"/>
      <c r="B75" s="44"/>
      <c r="C75" s="44"/>
      <c r="D75" s="44"/>
      <c r="E75" s="4"/>
      <c r="F75" s="4"/>
      <c r="G75" s="26"/>
    </row>
    <row r="76" spans="1:7" x14ac:dyDescent="0.25">
      <c r="A76" s="43"/>
      <c r="B76" s="44"/>
      <c r="C76" s="44"/>
      <c r="D76" s="44"/>
      <c r="E76" s="4"/>
      <c r="F76" s="4"/>
      <c r="G76" s="26"/>
    </row>
    <row r="77" spans="1:7" x14ac:dyDescent="0.25">
      <c r="A77" s="43"/>
      <c r="B77" s="44"/>
      <c r="C77" s="44"/>
      <c r="D77" s="44"/>
      <c r="E77" s="4"/>
      <c r="F77" s="4"/>
      <c r="G77" s="26"/>
    </row>
    <row r="78" spans="1:7" x14ac:dyDescent="0.25">
      <c r="A78" s="43"/>
      <c r="B78" s="44"/>
      <c r="C78" s="44"/>
      <c r="D78" s="44"/>
      <c r="E78" s="4"/>
      <c r="F78" s="4"/>
      <c r="G78" s="26"/>
    </row>
    <row r="79" spans="1:7" x14ac:dyDescent="0.25">
      <c r="A79" s="43"/>
      <c r="B79" s="44"/>
      <c r="C79" s="44"/>
      <c r="D79" s="44"/>
      <c r="E79" s="4"/>
      <c r="F79" s="4"/>
      <c r="G79" s="26"/>
    </row>
    <row r="80" spans="1:7" x14ac:dyDescent="0.25">
      <c r="A80" s="43"/>
      <c r="B80" s="44"/>
      <c r="C80" s="44"/>
      <c r="D80" s="44"/>
      <c r="E80" s="4"/>
      <c r="F80" s="4"/>
      <c r="G80" s="26"/>
    </row>
    <row r="81" spans="1:7" x14ac:dyDescent="0.25">
      <c r="A81" s="43"/>
      <c r="B81" s="44"/>
      <c r="C81" s="44"/>
      <c r="D81" s="44"/>
      <c r="E81" s="4"/>
      <c r="F81" s="4"/>
      <c r="G81" s="26"/>
    </row>
    <row r="82" spans="1:7" x14ac:dyDescent="0.25">
      <c r="A82" s="43"/>
      <c r="B82" s="44"/>
      <c r="C82" s="44"/>
      <c r="D82" s="44"/>
      <c r="E82" s="4"/>
      <c r="F82" s="4"/>
      <c r="G82" s="26"/>
    </row>
    <row r="83" spans="1:7" x14ac:dyDescent="0.25">
      <c r="A83" s="43"/>
      <c r="B83" s="44"/>
      <c r="C83" s="44"/>
      <c r="D83" s="44"/>
      <c r="E83" s="4"/>
      <c r="F83" s="4"/>
      <c r="G83" s="26"/>
    </row>
    <row r="84" spans="1:7" x14ac:dyDescent="0.25">
      <c r="A84" s="43"/>
      <c r="B84" s="44"/>
      <c r="C84" s="44"/>
      <c r="D84" s="44"/>
      <c r="E84" s="4"/>
      <c r="F84" s="4"/>
      <c r="G84" s="26"/>
    </row>
    <row r="85" spans="1:7" x14ac:dyDescent="0.25">
      <c r="A85" s="43"/>
      <c r="E85" s="4"/>
      <c r="F85" s="4"/>
      <c r="G85" s="26"/>
    </row>
    <row r="86" spans="1:7" x14ac:dyDescent="0.25">
      <c r="A86" s="43"/>
      <c r="E86" s="4"/>
      <c r="F86" s="4"/>
      <c r="G86" s="26"/>
    </row>
    <row r="87" spans="1:7" x14ac:dyDescent="0.25">
      <c r="A87" s="43"/>
      <c r="B87" s="48"/>
      <c r="C87" s="48"/>
      <c r="D87" s="48"/>
      <c r="E87" s="6"/>
      <c r="F87" s="6"/>
      <c r="G87" s="26"/>
    </row>
    <row r="88" spans="1:7" x14ac:dyDescent="0.25">
      <c r="A88" s="43"/>
      <c r="B88" s="44"/>
      <c r="C88" s="44"/>
      <c r="D88" s="44"/>
      <c r="E88" s="5"/>
      <c r="F88" s="5"/>
      <c r="G88" s="26"/>
    </row>
    <row r="89" spans="1:7" x14ac:dyDescent="0.25">
      <c r="A89" s="113"/>
      <c r="B89" s="114"/>
      <c r="C89" s="114"/>
      <c r="D89" s="114"/>
      <c r="E89" s="114"/>
      <c r="F89" s="114"/>
      <c r="G89" s="26"/>
    </row>
    <row r="90" spans="1:7" x14ac:dyDescent="0.25">
      <c r="A90" s="43"/>
      <c r="B90" s="44"/>
      <c r="C90" s="44"/>
      <c r="D90" s="44"/>
      <c r="E90" s="5"/>
      <c r="F90" s="5"/>
      <c r="G90" s="26"/>
    </row>
    <row r="91" spans="1:7" x14ac:dyDescent="0.25">
      <c r="G91" s="26"/>
    </row>
    <row r="92" spans="1:7" x14ac:dyDescent="0.25">
      <c r="G92" s="26"/>
    </row>
    <row r="93" spans="1:7" x14ac:dyDescent="0.25">
      <c r="G93" s="26"/>
    </row>
    <row r="94" spans="1:7" x14ac:dyDescent="0.25">
      <c r="G94" s="26"/>
    </row>
    <row r="95" spans="1:7" x14ac:dyDescent="0.25">
      <c r="G95" s="26"/>
    </row>
    <row r="96" spans="1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  <row r="310" spans="7:7" x14ac:dyDescent="0.25">
      <c r="G310" s="26"/>
    </row>
    <row r="311" spans="7:7" x14ac:dyDescent="0.25">
      <c r="G311" s="26"/>
    </row>
    <row r="312" spans="7:7" x14ac:dyDescent="0.25">
      <c r="G312" s="26"/>
    </row>
    <row r="313" spans="7:7" x14ac:dyDescent="0.25">
      <c r="G313" s="26"/>
    </row>
    <row r="314" spans="7:7" x14ac:dyDescent="0.25">
      <c r="G314" s="26"/>
    </row>
    <row r="315" spans="7:7" x14ac:dyDescent="0.25">
      <c r="G315" s="26"/>
    </row>
    <row r="316" spans="7:7" x14ac:dyDescent="0.25">
      <c r="G316" s="26"/>
    </row>
  </sheetData>
  <sheetProtection algorithmName="SHA-512" hashValue="zfwBe6izJFstFbz15nQQbCvm4U1dqkiebSX23+eeEGkfOXAzCMaKpW3VuD7WwOLme3kHu5FOM1jPkuSBaDS9Jw==" saltValue="uXGyBanDNM1GTJxHBnFG4Q==" spinCount="100000" sheet="1" objects="1" scenarios="1"/>
  <mergeCells count="5">
    <mergeCell ref="A9:F9"/>
    <mergeCell ref="A10:F10"/>
    <mergeCell ref="A11:F11"/>
    <mergeCell ref="E13:F13"/>
    <mergeCell ref="A89:F89"/>
  </mergeCells>
  <pageMargins left="0.7" right="0.7" top="0.75" bottom="0.75" header="0.3" footer="0.3"/>
  <pageSetup paperSize="9" scale="65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309"/>
  <sheetViews>
    <sheetView topLeftCell="A28" zoomScaleNormal="100" workbookViewId="0">
      <selection activeCell="E45" activeCellId="3" sqref="E17:F21 E26:F34 E39:F40 E45:F46"/>
    </sheetView>
  </sheetViews>
  <sheetFormatPr baseColWidth="10" defaultRowHeight="15" x14ac:dyDescent="0.25"/>
  <cols>
    <col min="1" max="1" width="11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128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129</v>
      </c>
      <c r="B15" s="2" t="s">
        <v>130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8" t="s">
        <v>0</v>
      </c>
      <c r="C16" s="29"/>
      <c r="D16" s="30"/>
      <c r="E16" s="8"/>
      <c r="F16" s="8"/>
      <c r="G16" s="26"/>
    </row>
    <row r="17" spans="1:10" ht="25.5" x14ac:dyDescent="0.25">
      <c r="A17" s="62" t="s">
        <v>59</v>
      </c>
      <c r="B17" s="51" t="s">
        <v>200</v>
      </c>
      <c r="C17" s="72">
        <v>2</v>
      </c>
      <c r="D17" s="51" t="s">
        <v>100</v>
      </c>
      <c r="E17" s="49"/>
      <c r="F17" s="49"/>
      <c r="G17" s="26"/>
    </row>
    <row r="18" spans="1:10" ht="25.5" x14ac:dyDescent="0.25">
      <c r="A18" s="62" t="s">
        <v>60</v>
      </c>
      <c r="B18" s="51" t="s">
        <v>201</v>
      </c>
      <c r="C18" s="72">
        <v>2</v>
      </c>
      <c r="D18" s="51" t="s">
        <v>100</v>
      </c>
      <c r="E18" s="49"/>
      <c r="F18" s="49"/>
      <c r="G18" s="26"/>
    </row>
    <row r="19" spans="1:10" ht="25.5" x14ac:dyDescent="0.25">
      <c r="A19" s="62" t="s">
        <v>61</v>
      </c>
      <c r="B19" s="51" t="s">
        <v>202</v>
      </c>
      <c r="C19" s="72">
        <v>2</v>
      </c>
      <c r="D19" s="51" t="s">
        <v>100</v>
      </c>
      <c r="E19" s="49"/>
      <c r="F19" s="49"/>
      <c r="G19" s="26"/>
    </row>
    <row r="20" spans="1:10" ht="25.5" x14ac:dyDescent="0.25">
      <c r="A20" s="62" t="s">
        <v>62</v>
      </c>
      <c r="B20" s="51" t="s">
        <v>203</v>
      </c>
      <c r="C20" s="72">
        <v>2</v>
      </c>
      <c r="D20" s="51" t="s">
        <v>100</v>
      </c>
      <c r="E20" s="49"/>
      <c r="F20" s="49"/>
      <c r="G20" s="26"/>
    </row>
    <row r="21" spans="1:10" ht="25.5" x14ac:dyDescent="0.25">
      <c r="A21" s="74" t="s">
        <v>63</v>
      </c>
      <c r="B21" s="51" t="s">
        <v>204</v>
      </c>
      <c r="C21" s="72">
        <v>2</v>
      </c>
      <c r="D21" s="51" t="s">
        <v>100</v>
      </c>
      <c r="E21" s="49"/>
      <c r="F21" s="49"/>
      <c r="G21" s="26"/>
    </row>
    <row r="22" spans="1:10" x14ac:dyDescent="0.25">
      <c r="A22" s="55"/>
      <c r="B22" s="40" t="s">
        <v>72</v>
      </c>
      <c r="C22" s="39">
        <f>SUM(C17:C21)</f>
        <v>10</v>
      </c>
      <c r="D22" s="42"/>
      <c r="E22" s="10"/>
      <c r="F22" s="11"/>
      <c r="G22" s="26"/>
    </row>
    <row r="23" spans="1:10" ht="6" customHeight="1" x14ac:dyDescent="0.25">
      <c r="A23" s="56"/>
      <c r="B23" s="57"/>
      <c r="C23" s="58"/>
      <c r="D23" s="59"/>
      <c r="E23" s="12"/>
      <c r="F23" s="12"/>
      <c r="G23" s="26"/>
      <c r="H23" s="35"/>
      <c r="I23" s="35"/>
      <c r="J23" s="35"/>
    </row>
    <row r="24" spans="1:10" ht="25.5" x14ac:dyDescent="0.25">
      <c r="A24" s="3" t="s">
        <v>131</v>
      </c>
      <c r="B24" s="2" t="s">
        <v>132</v>
      </c>
      <c r="C24" s="2" t="s">
        <v>3</v>
      </c>
      <c r="D24" s="2" t="s">
        <v>4</v>
      </c>
      <c r="E24" s="3" t="s">
        <v>2</v>
      </c>
      <c r="F24" s="3" t="s">
        <v>1</v>
      </c>
      <c r="G24" s="26"/>
      <c r="H24" s="35"/>
      <c r="I24" s="35"/>
      <c r="J24" s="35"/>
    </row>
    <row r="25" spans="1:10" x14ac:dyDescent="0.25">
      <c r="A25" s="27"/>
      <c r="B25" s="28" t="s">
        <v>0</v>
      </c>
      <c r="C25" s="29"/>
      <c r="D25" s="30"/>
      <c r="E25" s="8"/>
      <c r="F25" s="8"/>
      <c r="G25" s="26"/>
      <c r="H25" s="35"/>
      <c r="I25" s="35"/>
      <c r="J25" s="35"/>
    </row>
    <row r="26" spans="1:10" ht="25.5" x14ac:dyDescent="0.25">
      <c r="A26" s="62" t="s">
        <v>59</v>
      </c>
      <c r="B26" s="51" t="s">
        <v>205</v>
      </c>
      <c r="C26" s="72">
        <v>2</v>
      </c>
      <c r="D26" s="51" t="s">
        <v>100</v>
      </c>
      <c r="E26" s="49"/>
      <c r="F26" s="49"/>
      <c r="G26" s="26"/>
      <c r="H26" s="35"/>
      <c r="I26" s="35"/>
      <c r="J26" s="35"/>
    </row>
    <row r="27" spans="1:10" ht="25.5" x14ac:dyDescent="0.25">
      <c r="A27" s="62" t="s">
        <v>60</v>
      </c>
      <c r="B27" s="51" t="s">
        <v>206</v>
      </c>
      <c r="C27" s="72">
        <v>2</v>
      </c>
      <c r="D27" s="51" t="s">
        <v>100</v>
      </c>
      <c r="E27" s="49"/>
      <c r="F27" s="49"/>
      <c r="G27" s="26"/>
      <c r="H27" s="35"/>
      <c r="I27" s="35"/>
      <c r="J27" s="35"/>
    </row>
    <row r="28" spans="1:10" ht="25.5" x14ac:dyDescent="0.25">
      <c r="A28" s="62" t="s">
        <v>61</v>
      </c>
      <c r="B28" s="51" t="s">
        <v>207</v>
      </c>
      <c r="C28" s="72">
        <v>2</v>
      </c>
      <c r="D28" s="51" t="s">
        <v>100</v>
      </c>
      <c r="E28" s="49"/>
      <c r="F28" s="49"/>
      <c r="G28" s="26"/>
      <c r="H28" s="35"/>
      <c r="I28" s="35"/>
      <c r="J28" s="35"/>
    </row>
    <row r="29" spans="1:10" ht="25.5" x14ac:dyDescent="0.25">
      <c r="A29" s="62" t="s">
        <v>62</v>
      </c>
      <c r="B29" s="51" t="s">
        <v>208</v>
      </c>
      <c r="C29" s="72">
        <v>2</v>
      </c>
      <c r="D29" s="51" t="s">
        <v>100</v>
      </c>
      <c r="E29" s="49"/>
      <c r="F29" s="49"/>
      <c r="G29" s="26"/>
      <c r="H29" s="35"/>
      <c r="I29" s="35"/>
      <c r="J29" s="35"/>
    </row>
    <row r="30" spans="1:10" ht="25.5" x14ac:dyDescent="0.25">
      <c r="A30" s="62" t="s">
        <v>63</v>
      </c>
      <c r="B30" s="51" t="s">
        <v>209</v>
      </c>
      <c r="C30" s="72">
        <v>2</v>
      </c>
      <c r="D30" s="51" t="s">
        <v>100</v>
      </c>
      <c r="E30" s="49"/>
      <c r="F30" s="49"/>
      <c r="G30" s="26"/>
      <c r="H30" s="35"/>
      <c r="I30" s="35"/>
      <c r="J30" s="35"/>
    </row>
    <row r="31" spans="1:10" ht="25.5" x14ac:dyDescent="0.25">
      <c r="A31" s="74" t="s">
        <v>64</v>
      </c>
      <c r="B31" s="51" t="s">
        <v>210</v>
      </c>
      <c r="C31" s="72">
        <v>2</v>
      </c>
      <c r="D31" s="51" t="s">
        <v>100</v>
      </c>
      <c r="E31" s="49"/>
      <c r="F31" s="49"/>
      <c r="G31" s="26"/>
      <c r="H31" s="35"/>
      <c r="I31" s="35"/>
      <c r="J31" s="35"/>
    </row>
    <row r="32" spans="1:10" ht="25.5" x14ac:dyDescent="0.25">
      <c r="A32" s="74" t="s">
        <v>89</v>
      </c>
      <c r="B32" s="51" t="s">
        <v>211</v>
      </c>
      <c r="C32" s="72">
        <v>2</v>
      </c>
      <c r="D32" s="51" t="s">
        <v>100</v>
      </c>
      <c r="E32" s="49"/>
      <c r="F32" s="49"/>
      <c r="G32" s="26"/>
      <c r="H32" s="35"/>
      <c r="I32" s="35"/>
      <c r="J32" s="35"/>
    </row>
    <row r="33" spans="1:10" ht="25.5" x14ac:dyDescent="0.25">
      <c r="A33" s="74" t="s">
        <v>90</v>
      </c>
      <c r="B33" s="51" t="s">
        <v>212</v>
      </c>
      <c r="C33" s="72">
        <v>2</v>
      </c>
      <c r="D33" s="51" t="s">
        <v>100</v>
      </c>
      <c r="E33" s="49"/>
      <c r="F33" s="49"/>
      <c r="G33" s="26"/>
      <c r="H33" s="35"/>
      <c r="I33" s="35"/>
      <c r="J33" s="35"/>
    </row>
    <row r="34" spans="1:10" ht="25.5" x14ac:dyDescent="0.25">
      <c r="A34" s="74" t="s">
        <v>214</v>
      </c>
      <c r="B34" s="53" t="s">
        <v>213</v>
      </c>
      <c r="C34" s="72">
        <v>2</v>
      </c>
      <c r="D34" s="51" t="s">
        <v>100</v>
      </c>
      <c r="E34" s="49"/>
      <c r="F34" s="49"/>
      <c r="G34" s="26"/>
      <c r="H34" s="35"/>
      <c r="I34" s="35"/>
      <c r="J34" s="35"/>
    </row>
    <row r="35" spans="1:10" x14ac:dyDescent="0.25">
      <c r="A35" s="55"/>
      <c r="B35" s="40" t="s">
        <v>72</v>
      </c>
      <c r="C35" s="39">
        <f>SUM(C26:C34)</f>
        <v>18</v>
      </c>
      <c r="D35" s="42"/>
      <c r="E35" s="10"/>
      <c r="F35" s="11"/>
      <c r="G35" s="26"/>
      <c r="H35" s="35"/>
      <c r="I35" s="35"/>
      <c r="J35" s="35"/>
    </row>
    <row r="36" spans="1:10" ht="6" customHeight="1" x14ac:dyDescent="0.25">
      <c r="A36" s="56"/>
      <c r="B36" s="57"/>
      <c r="C36" s="58"/>
      <c r="D36" s="59"/>
      <c r="E36" s="12"/>
      <c r="F36" s="12"/>
      <c r="G36" s="26"/>
      <c r="H36" s="35"/>
      <c r="I36" s="35"/>
      <c r="J36" s="35"/>
    </row>
    <row r="37" spans="1:10" ht="25.5" x14ac:dyDescent="0.25">
      <c r="A37" s="3" t="s">
        <v>133</v>
      </c>
      <c r="B37" s="2" t="s">
        <v>134</v>
      </c>
      <c r="C37" s="2" t="s">
        <v>3</v>
      </c>
      <c r="D37" s="2" t="s">
        <v>4</v>
      </c>
      <c r="E37" s="3" t="s">
        <v>2</v>
      </c>
      <c r="F37" s="3" t="s">
        <v>1</v>
      </c>
      <c r="G37" s="26"/>
    </row>
    <row r="38" spans="1:10" x14ac:dyDescent="0.25">
      <c r="A38" s="27"/>
      <c r="B38" s="28" t="s">
        <v>0</v>
      </c>
      <c r="C38" s="29"/>
      <c r="D38" s="30"/>
      <c r="E38" s="8"/>
      <c r="F38" s="8"/>
      <c r="G38" s="26"/>
    </row>
    <row r="39" spans="1:10" ht="25.5" x14ac:dyDescent="0.25">
      <c r="A39" s="62" t="s">
        <v>59</v>
      </c>
      <c r="B39" s="51" t="s">
        <v>215</v>
      </c>
      <c r="C39" s="72">
        <v>2</v>
      </c>
      <c r="D39" s="51" t="s">
        <v>100</v>
      </c>
      <c r="E39" s="49"/>
      <c r="F39" s="49"/>
      <c r="G39" s="26"/>
    </row>
    <row r="40" spans="1:10" ht="25.5" x14ac:dyDescent="0.25">
      <c r="A40" s="62" t="s">
        <v>60</v>
      </c>
      <c r="B40" s="51" t="s">
        <v>186</v>
      </c>
      <c r="C40" s="67">
        <v>3</v>
      </c>
      <c r="D40" s="51" t="s">
        <v>193</v>
      </c>
      <c r="E40" s="49"/>
      <c r="F40" s="49"/>
      <c r="G40" s="26"/>
    </row>
    <row r="41" spans="1:10" x14ac:dyDescent="0.25">
      <c r="A41" s="55"/>
      <c r="B41" s="40" t="s">
        <v>72</v>
      </c>
      <c r="C41" s="39">
        <f>SUM(C39:C40)</f>
        <v>5</v>
      </c>
      <c r="D41" s="42"/>
      <c r="E41" s="10"/>
      <c r="F41" s="11"/>
      <c r="G41" s="26"/>
    </row>
    <row r="42" spans="1:10" ht="6" customHeight="1" x14ac:dyDescent="0.25">
      <c r="A42" s="56"/>
      <c r="B42" s="57"/>
      <c r="C42" s="58"/>
      <c r="D42" s="59"/>
      <c r="E42" s="12"/>
      <c r="F42" s="12"/>
      <c r="G42" s="26"/>
      <c r="H42" s="35"/>
      <c r="I42" s="35"/>
      <c r="J42" s="35"/>
    </row>
    <row r="43" spans="1:10" ht="25.5" x14ac:dyDescent="0.25">
      <c r="A43" s="3" t="s">
        <v>135</v>
      </c>
      <c r="B43" s="2" t="s">
        <v>136</v>
      </c>
      <c r="C43" s="2" t="s">
        <v>3</v>
      </c>
      <c r="D43" s="2" t="s">
        <v>4</v>
      </c>
      <c r="E43" s="3" t="s">
        <v>2</v>
      </c>
      <c r="F43" s="3" t="s">
        <v>1</v>
      </c>
      <c r="G43" s="26"/>
    </row>
    <row r="44" spans="1:10" x14ac:dyDescent="0.25">
      <c r="A44" s="14"/>
      <c r="B44" s="73" t="s">
        <v>0</v>
      </c>
      <c r="C44" s="15"/>
      <c r="D44" s="15"/>
      <c r="E44" s="7"/>
      <c r="F44" s="7"/>
      <c r="G44" s="26"/>
    </row>
    <row r="45" spans="1:10" ht="25.5" x14ac:dyDescent="0.25">
      <c r="A45" s="16" t="s">
        <v>59</v>
      </c>
      <c r="B45" s="51" t="s">
        <v>98</v>
      </c>
      <c r="C45" s="67">
        <v>4</v>
      </c>
      <c r="D45" s="51" t="s">
        <v>174</v>
      </c>
      <c r="E45" s="49"/>
      <c r="F45" s="49"/>
      <c r="G45" s="26"/>
    </row>
    <row r="46" spans="1:10" ht="25.5" x14ac:dyDescent="0.25">
      <c r="A46" s="16" t="s">
        <v>60</v>
      </c>
      <c r="B46" s="51" t="s">
        <v>216</v>
      </c>
      <c r="C46" s="17">
        <v>3</v>
      </c>
      <c r="D46" s="51" t="s">
        <v>173</v>
      </c>
      <c r="E46" s="49"/>
      <c r="F46" s="49"/>
      <c r="G46" s="26"/>
    </row>
    <row r="47" spans="1:10" x14ac:dyDescent="0.25">
      <c r="A47" s="55"/>
      <c r="B47" s="40" t="s">
        <v>72</v>
      </c>
      <c r="C47" s="39">
        <f>SUM(C45:C46)</f>
        <v>7</v>
      </c>
      <c r="D47" s="42"/>
      <c r="E47" s="10"/>
      <c r="F47" s="11"/>
      <c r="G47" s="26"/>
    </row>
    <row r="48" spans="1:10" ht="6" customHeight="1" x14ac:dyDescent="0.25">
      <c r="A48" s="56"/>
      <c r="B48" s="57"/>
      <c r="C48" s="58"/>
      <c r="D48" s="59"/>
      <c r="E48" s="12"/>
      <c r="F48" s="12"/>
      <c r="G48" s="26"/>
      <c r="H48" s="35"/>
      <c r="I48" s="35"/>
      <c r="J48" s="35"/>
    </row>
    <row r="49" spans="1:10" x14ac:dyDescent="0.25">
      <c r="A49" s="55"/>
      <c r="B49" s="40" t="s">
        <v>91</v>
      </c>
      <c r="C49" s="39">
        <f>SUM(C47,C41,C35,C22)</f>
        <v>40</v>
      </c>
      <c r="D49" s="42"/>
      <c r="E49" s="10"/>
      <c r="F49" s="11"/>
      <c r="G49" s="26"/>
      <c r="H49" s="45"/>
      <c r="I49" s="45"/>
      <c r="J49" s="35"/>
    </row>
    <row r="50" spans="1:10" x14ac:dyDescent="0.25">
      <c r="A50" s="43"/>
      <c r="B50" s="44"/>
      <c r="C50" s="44"/>
      <c r="D50" s="44"/>
      <c r="E50" s="4"/>
      <c r="F50" s="4"/>
      <c r="G50" s="26"/>
      <c r="H50" s="45"/>
      <c r="I50" s="45"/>
      <c r="J50" s="35"/>
    </row>
    <row r="51" spans="1:10" x14ac:dyDescent="0.25">
      <c r="A51" s="43"/>
      <c r="B51" s="44"/>
      <c r="C51" s="44"/>
      <c r="D51" s="44"/>
      <c r="E51" s="4"/>
      <c r="F51" s="4"/>
      <c r="G51" s="26"/>
      <c r="H51" s="45"/>
      <c r="I51" s="45"/>
      <c r="J51" s="35"/>
    </row>
    <row r="52" spans="1:10" x14ac:dyDescent="0.25">
      <c r="A52" s="43"/>
      <c r="B52" s="44"/>
      <c r="C52" s="44"/>
      <c r="D52" s="44"/>
      <c r="E52" s="4"/>
      <c r="F52" s="4"/>
      <c r="G52" s="26"/>
      <c r="H52" s="35"/>
      <c r="I52" s="35"/>
      <c r="J52" s="35"/>
    </row>
    <row r="53" spans="1:10" x14ac:dyDescent="0.25">
      <c r="A53" s="43"/>
      <c r="B53" s="44"/>
      <c r="C53" s="44"/>
      <c r="D53" s="44"/>
      <c r="E53" s="4"/>
      <c r="F53" s="4"/>
      <c r="G53" s="26"/>
      <c r="H53" s="35"/>
      <c r="I53" s="35"/>
      <c r="J53" s="35"/>
    </row>
    <row r="54" spans="1:10" ht="31.5" customHeight="1" x14ac:dyDescent="0.25">
      <c r="A54" s="43"/>
      <c r="B54" s="44"/>
      <c r="C54" s="44"/>
      <c r="D54" s="44"/>
      <c r="E54" s="4"/>
      <c r="F54" s="4"/>
      <c r="G54" s="26"/>
      <c r="H54" s="35"/>
      <c r="I54" s="35"/>
      <c r="J54" s="35"/>
    </row>
    <row r="55" spans="1:10" x14ac:dyDescent="0.25">
      <c r="A55" s="43"/>
      <c r="B55" s="44"/>
      <c r="C55" s="44"/>
      <c r="D55" s="44"/>
      <c r="E55" s="4"/>
      <c r="F55" s="4"/>
      <c r="G55" s="26"/>
    </row>
    <row r="56" spans="1:10" x14ac:dyDescent="0.25">
      <c r="A56" s="43"/>
      <c r="B56" s="44"/>
      <c r="C56" s="44"/>
      <c r="D56" s="44"/>
      <c r="E56" s="4"/>
      <c r="F56" s="4"/>
      <c r="G56" s="26"/>
    </row>
    <row r="57" spans="1:10" x14ac:dyDescent="0.25">
      <c r="A57" s="43"/>
      <c r="B57" s="44"/>
      <c r="C57" s="44"/>
      <c r="D57" s="44"/>
      <c r="E57" s="4"/>
      <c r="F57" s="4"/>
      <c r="G57" s="26"/>
    </row>
    <row r="58" spans="1:10" x14ac:dyDescent="0.25">
      <c r="A58" s="43"/>
      <c r="B58" s="44"/>
      <c r="C58" s="44"/>
      <c r="D58" s="44"/>
      <c r="E58" s="4"/>
      <c r="F58" s="4"/>
      <c r="G58" s="26"/>
    </row>
    <row r="59" spans="1:10" x14ac:dyDescent="0.25">
      <c r="A59" s="43"/>
      <c r="B59" s="44"/>
      <c r="C59" s="44"/>
      <c r="D59" s="44"/>
      <c r="E59" s="4"/>
      <c r="F59" s="4"/>
      <c r="G59" s="26"/>
    </row>
    <row r="60" spans="1:10" x14ac:dyDescent="0.25">
      <c r="A60" s="43"/>
      <c r="B60" s="44"/>
      <c r="C60" s="44"/>
      <c r="D60" s="44"/>
      <c r="E60" s="4"/>
      <c r="F60" s="4"/>
      <c r="G60" s="26"/>
    </row>
    <row r="61" spans="1:10" x14ac:dyDescent="0.25">
      <c r="A61" s="43"/>
      <c r="B61" s="44"/>
      <c r="C61" s="44"/>
      <c r="D61" s="44"/>
      <c r="E61" s="4"/>
      <c r="F61" s="4"/>
      <c r="G61" s="26"/>
    </row>
    <row r="62" spans="1:10" x14ac:dyDescent="0.25">
      <c r="A62" s="43"/>
      <c r="B62" s="44"/>
      <c r="C62" s="44"/>
      <c r="D62" s="44"/>
      <c r="E62" s="4"/>
      <c r="F62" s="4"/>
      <c r="G62" s="26"/>
    </row>
    <row r="63" spans="1:10" x14ac:dyDescent="0.25">
      <c r="A63" s="43"/>
      <c r="B63" s="44"/>
      <c r="C63" s="44"/>
      <c r="D63" s="44"/>
      <c r="E63" s="4"/>
      <c r="F63" s="4"/>
      <c r="G63" s="26"/>
    </row>
    <row r="64" spans="1:10" x14ac:dyDescent="0.25">
      <c r="A64" s="43"/>
      <c r="B64" s="44"/>
      <c r="C64" s="44"/>
      <c r="D64" s="44"/>
      <c r="E64" s="4"/>
      <c r="F64" s="4"/>
      <c r="G64" s="26"/>
    </row>
    <row r="65" spans="1:7" x14ac:dyDescent="0.25">
      <c r="A65" s="43"/>
      <c r="B65" s="44"/>
      <c r="C65" s="44"/>
      <c r="D65" s="44"/>
      <c r="E65" s="4"/>
      <c r="F65" s="4"/>
      <c r="G65" s="26"/>
    </row>
    <row r="66" spans="1:7" x14ac:dyDescent="0.25">
      <c r="A66" s="43"/>
      <c r="B66" s="44"/>
      <c r="C66" s="44"/>
      <c r="D66" s="44"/>
      <c r="E66" s="4"/>
      <c r="F66" s="4"/>
      <c r="G66" s="26"/>
    </row>
    <row r="67" spans="1:7" x14ac:dyDescent="0.25">
      <c r="A67" s="43"/>
      <c r="B67" s="44"/>
      <c r="C67" s="44"/>
      <c r="D67" s="44"/>
      <c r="E67" s="4"/>
      <c r="F67" s="4"/>
      <c r="G67" s="26"/>
    </row>
    <row r="68" spans="1:7" x14ac:dyDescent="0.25">
      <c r="A68" s="43"/>
      <c r="B68" s="44"/>
      <c r="C68" s="44"/>
      <c r="D68" s="44"/>
      <c r="E68" s="4"/>
      <c r="F68" s="4"/>
      <c r="G68" s="26"/>
    </row>
    <row r="69" spans="1:7" x14ac:dyDescent="0.25">
      <c r="A69" s="43"/>
      <c r="B69" s="44"/>
      <c r="C69" s="44"/>
      <c r="D69" s="44"/>
      <c r="E69" s="4"/>
      <c r="F69" s="4"/>
      <c r="G69" s="26"/>
    </row>
    <row r="70" spans="1:7" x14ac:dyDescent="0.25">
      <c r="A70" s="43"/>
      <c r="B70" s="44"/>
      <c r="C70" s="44"/>
      <c r="D70" s="44"/>
      <c r="E70" s="4"/>
      <c r="F70" s="4"/>
      <c r="G70" s="26"/>
    </row>
    <row r="71" spans="1:7" x14ac:dyDescent="0.25">
      <c r="A71" s="43"/>
      <c r="B71" s="44"/>
      <c r="C71" s="44"/>
      <c r="D71" s="44"/>
      <c r="E71" s="4"/>
      <c r="F71" s="4"/>
      <c r="G71" s="26"/>
    </row>
    <row r="72" spans="1:7" x14ac:dyDescent="0.25">
      <c r="A72" s="43"/>
      <c r="B72" s="44"/>
      <c r="C72" s="44"/>
      <c r="D72" s="44"/>
      <c r="E72" s="4"/>
      <c r="F72" s="4"/>
      <c r="G72" s="26"/>
    </row>
    <row r="73" spans="1:7" x14ac:dyDescent="0.25">
      <c r="A73" s="43"/>
      <c r="B73" s="44"/>
      <c r="C73" s="44"/>
      <c r="D73" s="44"/>
      <c r="E73" s="4"/>
      <c r="F73" s="4"/>
      <c r="G73" s="26"/>
    </row>
    <row r="74" spans="1:7" x14ac:dyDescent="0.25">
      <c r="A74" s="43"/>
      <c r="B74" s="44"/>
      <c r="C74" s="44"/>
      <c r="D74" s="44"/>
      <c r="E74" s="4"/>
      <c r="F74" s="4"/>
      <c r="G74" s="26"/>
    </row>
    <row r="75" spans="1:7" x14ac:dyDescent="0.25">
      <c r="A75" s="43"/>
      <c r="B75" s="44"/>
      <c r="C75" s="44"/>
      <c r="D75" s="44"/>
      <c r="E75" s="4"/>
      <c r="F75" s="4"/>
      <c r="G75" s="26"/>
    </row>
    <row r="76" spans="1:7" x14ac:dyDescent="0.25">
      <c r="A76" s="43"/>
      <c r="B76" s="44"/>
      <c r="C76" s="44"/>
      <c r="D76" s="44"/>
      <c r="E76" s="4"/>
      <c r="F76" s="4"/>
      <c r="G76" s="26"/>
    </row>
    <row r="77" spans="1:7" x14ac:dyDescent="0.25">
      <c r="A77" s="43"/>
      <c r="B77" s="44"/>
      <c r="C77" s="44"/>
      <c r="D77" s="44"/>
      <c r="E77" s="4"/>
      <c r="F77" s="4"/>
      <c r="G77" s="26"/>
    </row>
    <row r="78" spans="1:7" x14ac:dyDescent="0.25">
      <c r="A78" s="43"/>
      <c r="E78" s="4"/>
      <c r="F78" s="4"/>
      <c r="G78" s="26"/>
    </row>
    <row r="79" spans="1:7" x14ac:dyDescent="0.25">
      <c r="A79" s="43"/>
      <c r="E79" s="4"/>
      <c r="F79" s="4"/>
      <c r="G79" s="26"/>
    </row>
    <row r="80" spans="1:7" x14ac:dyDescent="0.25">
      <c r="A80" s="43"/>
      <c r="B80" s="48"/>
      <c r="C80" s="48"/>
      <c r="D80" s="48"/>
      <c r="E80" s="6"/>
      <c r="F80" s="6"/>
      <c r="G80" s="26"/>
    </row>
    <row r="81" spans="1:7" x14ac:dyDescent="0.25">
      <c r="A81" s="43"/>
      <c r="B81" s="44"/>
      <c r="C81" s="44"/>
      <c r="D81" s="44"/>
      <c r="E81" s="5"/>
      <c r="F81" s="5"/>
      <c r="G81" s="26"/>
    </row>
    <row r="82" spans="1:7" x14ac:dyDescent="0.25">
      <c r="A82" s="113"/>
      <c r="B82" s="114"/>
      <c r="C82" s="114"/>
      <c r="D82" s="114"/>
      <c r="E82" s="114"/>
      <c r="F82" s="114"/>
      <c r="G82" s="26"/>
    </row>
    <row r="83" spans="1:7" x14ac:dyDescent="0.25">
      <c r="A83" s="43"/>
      <c r="B83" s="44"/>
      <c r="C83" s="44"/>
      <c r="D83" s="44"/>
      <c r="E83" s="5"/>
      <c r="F83" s="5"/>
      <c r="G83" s="26"/>
    </row>
    <row r="84" spans="1:7" x14ac:dyDescent="0.25">
      <c r="G84" s="26"/>
    </row>
    <row r="85" spans="1:7" x14ac:dyDescent="0.25">
      <c r="G85" s="26"/>
    </row>
    <row r="86" spans="1:7" x14ac:dyDescent="0.25">
      <c r="G86" s="26"/>
    </row>
    <row r="87" spans="1:7" x14ac:dyDescent="0.25">
      <c r="G87" s="26"/>
    </row>
    <row r="88" spans="1:7" x14ac:dyDescent="0.25">
      <c r="G88" s="26"/>
    </row>
    <row r="89" spans="1:7" x14ac:dyDescent="0.25">
      <c r="G89" s="26"/>
    </row>
    <row r="90" spans="1:7" x14ac:dyDescent="0.25">
      <c r="G90" s="26"/>
    </row>
    <row r="91" spans="1:7" x14ac:dyDescent="0.25">
      <c r="G91" s="26"/>
    </row>
    <row r="92" spans="1:7" x14ac:dyDescent="0.25">
      <c r="G92" s="26"/>
    </row>
    <row r="93" spans="1:7" x14ac:dyDescent="0.25">
      <c r="G93" s="26"/>
    </row>
    <row r="94" spans="1:7" x14ac:dyDescent="0.25">
      <c r="G94" s="26"/>
    </row>
    <row r="95" spans="1:7" x14ac:dyDescent="0.25">
      <c r="G95" s="26"/>
    </row>
    <row r="96" spans="1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  <row r="291" spans="7:7" x14ac:dyDescent="0.25">
      <c r="G291" s="26"/>
    </row>
    <row r="292" spans="7:7" x14ac:dyDescent="0.25">
      <c r="G292" s="26"/>
    </row>
    <row r="293" spans="7:7" x14ac:dyDescent="0.25">
      <c r="G293" s="26"/>
    </row>
    <row r="294" spans="7:7" x14ac:dyDescent="0.25">
      <c r="G294" s="26"/>
    </row>
    <row r="295" spans="7:7" x14ac:dyDescent="0.25">
      <c r="G295" s="26"/>
    </row>
    <row r="296" spans="7:7" x14ac:dyDescent="0.25">
      <c r="G296" s="26"/>
    </row>
    <row r="297" spans="7:7" x14ac:dyDescent="0.25">
      <c r="G297" s="26"/>
    </row>
    <row r="298" spans="7:7" x14ac:dyDescent="0.25">
      <c r="G298" s="26"/>
    </row>
    <row r="299" spans="7:7" x14ac:dyDescent="0.25">
      <c r="G299" s="26"/>
    </row>
    <row r="300" spans="7:7" x14ac:dyDescent="0.25">
      <c r="G300" s="26"/>
    </row>
    <row r="301" spans="7:7" x14ac:dyDescent="0.25">
      <c r="G301" s="26"/>
    </row>
    <row r="302" spans="7:7" x14ac:dyDescent="0.25">
      <c r="G302" s="26"/>
    </row>
    <row r="303" spans="7:7" x14ac:dyDescent="0.25">
      <c r="G303" s="26"/>
    </row>
    <row r="304" spans="7:7" x14ac:dyDescent="0.25">
      <c r="G304" s="26"/>
    </row>
    <row r="305" spans="7:7" x14ac:dyDescent="0.25">
      <c r="G305" s="26"/>
    </row>
    <row r="306" spans="7:7" x14ac:dyDescent="0.25">
      <c r="G306" s="26"/>
    </row>
    <row r="307" spans="7:7" x14ac:dyDescent="0.25">
      <c r="G307" s="26"/>
    </row>
    <row r="308" spans="7:7" x14ac:dyDescent="0.25">
      <c r="G308" s="26"/>
    </row>
    <row r="309" spans="7:7" x14ac:dyDescent="0.25">
      <c r="G309" s="26"/>
    </row>
  </sheetData>
  <sheetProtection algorithmName="SHA-512" hashValue="s85eK36kuCK9w4oAV6BsHEi1pi9z9EFUw9mPdBPE69lkParnOBBaKPlQs3XKxUZNEWRgN963tgLPApQJ3LrsRQ==" saltValue="O4J+O0y6m4A3TgH4cs6mLQ==" spinCount="100000" sheet="1" objects="1" scenarios="1"/>
  <mergeCells count="5">
    <mergeCell ref="A9:F9"/>
    <mergeCell ref="A10:F10"/>
    <mergeCell ref="A11:F11"/>
    <mergeCell ref="E13:F13"/>
    <mergeCell ref="A82:F82"/>
  </mergeCells>
  <pageMargins left="0.7" right="0.7" top="0.75" bottom="0.75" header="0.3" footer="0.3"/>
  <pageSetup paperSize="9" scale="65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J290"/>
  <sheetViews>
    <sheetView topLeftCell="A4" zoomScaleNormal="100" workbookViewId="0">
      <selection activeCell="E25" activeCellId="1" sqref="E17:F20 E25:F27"/>
    </sheetView>
  </sheetViews>
  <sheetFormatPr baseColWidth="10" defaultRowHeight="15" x14ac:dyDescent="0.25"/>
  <cols>
    <col min="1" max="1" width="11" style="1" customWidth="1"/>
    <col min="2" max="2" width="71.42578125" style="1" customWidth="1"/>
    <col min="3" max="3" width="11.28515625" style="1" customWidth="1"/>
    <col min="4" max="4" width="24.42578125" style="1" customWidth="1"/>
    <col min="5" max="6" width="16" style="1" customWidth="1"/>
    <col min="7" max="7" width="11.42578125" style="1"/>
    <col min="8" max="8" width="23.7109375" style="1" customWidth="1"/>
    <col min="9" max="9" width="14.7109375" style="1" customWidth="1"/>
    <col min="10" max="16384" width="11.42578125" style="1"/>
  </cols>
  <sheetData>
    <row r="9" spans="1:7" ht="15.75" x14ac:dyDescent="0.25">
      <c r="A9" s="105" t="s">
        <v>137</v>
      </c>
      <c r="B9" s="106"/>
      <c r="C9" s="106"/>
      <c r="D9" s="106"/>
      <c r="E9" s="106"/>
      <c r="F9" s="107"/>
    </row>
    <row r="10" spans="1:7" ht="15.75" x14ac:dyDescent="0.25">
      <c r="A10" s="108" t="s">
        <v>68</v>
      </c>
      <c r="B10" s="109"/>
      <c r="C10" s="109"/>
      <c r="D10" s="109"/>
      <c r="E10" s="109"/>
      <c r="F10" s="110"/>
    </row>
    <row r="11" spans="1:7" ht="14.25" customHeight="1" x14ac:dyDescent="0.25">
      <c r="A11" s="111" t="s">
        <v>75</v>
      </c>
      <c r="B11" s="112"/>
      <c r="C11" s="112"/>
      <c r="D11" s="112"/>
      <c r="E11" s="112"/>
      <c r="F11" s="117"/>
    </row>
    <row r="12" spans="1:7" ht="6" customHeight="1" x14ac:dyDescent="0.25">
      <c r="A12" s="22"/>
      <c r="B12" s="23"/>
      <c r="C12" s="23"/>
      <c r="D12" s="23"/>
      <c r="E12" s="23"/>
      <c r="F12" s="23"/>
    </row>
    <row r="13" spans="1:7" ht="20.25" customHeight="1" x14ac:dyDescent="0.25">
      <c r="E13" s="115" t="s">
        <v>73</v>
      </c>
      <c r="F13" s="116"/>
      <c r="G13" s="24"/>
    </row>
    <row r="14" spans="1:7" ht="6" customHeight="1" x14ac:dyDescent="0.25">
      <c r="A14" s="25"/>
      <c r="B14" s="25"/>
      <c r="C14" s="25"/>
      <c r="D14" s="25"/>
      <c r="E14" s="25"/>
      <c r="F14" s="25"/>
    </row>
    <row r="15" spans="1:7" ht="25.5" x14ac:dyDescent="0.25">
      <c r="A15" s="3" t="s">
        <v>138</v>
      </c>
      <c r="B15" s="2" t="s">
        <v>141</v>
      </c>
      <c r="C15" s="2" t="s">
        <v>3</v>
      </c>
      <c r="D15" s="2" t="s">
        <v>4</v>
      </c>
      <c r="E15" s="3" t="s">
        <v>2</v>
      </c>
      <c r="F15" s="3" t="s">
        <v>1</v>
      </c>
      <c r="G15" s="26"/>
    </row>
    <row r="16" spans="1:7" x14ac:dyDescent="0.25">
      <c r="A16" s="27"/>
      <c r="B16" s="29" t="s">
        <v>0</v>
      </c>
      <c r="C16" s="29"/>
      <c r="D16" s="30"/>
      <c r="E16" s="8"/>
      <c r="F16" s="8"/>
      <c r="G16" s="26"/>
    </row>
    <row r="17" spans="1:10" ht="25.5" x14ac:dyDescent="0.25">
      <c r="A17" s="62" t="s">
        <v>59</v>
      </c>
      <c r="B17" s="63" t="s">
        <v>217</v>
      </c>
      <c r="C17" s="64">
        <v>5</v>
      </c>
      <c r="D17" s="34" t="s">
        <v>176</v>
      </c>
      <c r="E17" s="49"/>
      <c r="F17" s="49"/>
      <c r="G17" s="26"/>
    </row>
    <row r="18" spans="1:10" ht="25.5" x14ac:dyDescent="0.25">
      <c r="A18" s="62" t="s">
        <v>60</v>
      </c>
      <c r="B18" s="63" t="s">
        <v>218</v>
      </c>
      <c r="C18" s="64">
        <v>5</v>
      </c>
      <c r="D18" s="34" t="s">
        <v>176</v>
      </c>
      <c r="E18" s="49"/>
      <c r="F18" s="49"/>
      <c r="G18" s="26"/>
    </row>
    <row r="19" spans="1:10" ht="25.5" x14ac:dyDescent="0.25">
      <c r="A19" s="62" t="s">
        <v>61</v>
      </c>
      <c r="B19" s="63" t="s">
        <v>219</v>
      </c>
      <c r="C19" s="64">
        <v>5</v>
      </c>
      <c r="D19" s="34" t="s">
        <v>176</v>
      </c>
      <c r="E19" s="49"/>
      <c r="F19" s="49"/>
      <c r="G19" s="26"/>
    </row>
    <row r="20" spans="1:10" ht="25.5" x14ac:dyDescent="0.25">
      <c r="A20" s="62" t="s">
        <v>62</v>
      </c>
      <c r="B20" s="65" t="s">
        <v>220</v>
      </c>
      <c r="C20" s="64">
        <v>5</v>
      </c>
      <c r="D20" s="34" t="s">
        <v>176</v>
      </c>
      <c r="E20" s="49"/>
      <c r="F20" s="49"/>
      <c r="G20" s="26"/>
    </row>
    <row r="21" spans="1:10" x14ac:dyDescent="0.25">
      <c r="A21" s="55"/>
      <c r="B21" s="40" t="s">
        <v>72</v>
      </c>
      <c r="C21" s="39">
        <f>SUM(C17:C20)</f>
        <v>20</v>
      </c>
      <c r="D21" s="42"/>
      <c r="E21" s="10"/>
      <c r="F21" s="11"/>
      <c r="G21" s="26"/>
    </row>
    <row r="22" spans="1:10" ht="6" customHeight="1" x14ac:dyDescent="0.25">
      <c r="A22" s="56"/>
      <c r="B22" s="75"/>
      <c r="C22" s="76"/>
      <c r="D22" s="77"/>
      <c r="E22" s="12"/>
      <c r="F22" s="12"/>
      <c r="G22" s="26"/>
      <c r="H22" s="35"/>
      <c r="I22" s="35"/>
      <c r="J22" s="35"/>
    </row>
    <row r="23" spans="1:10" ht="25.5" x14ac:dyDescent="0.25">
      <c r="A23" s="3" t="s">
        <v>139</v>
      </c>
      <c r="B23" s="2" t="s">
        <v>140</v>
      </c>
      <c r="C23" s="2" t="s">
        <v>3</v>
      </c>
      <c r="D23" s="2" t="s">
        <v>4</v>
      </c>
      <c r="E23" s="3" t="s">
        <v>2</v>
      </c>
      <c r="F23" s="3" t="s">
        <v>1</v>
      </c>
      <c r="G23" s="26"/>
      <c r="H23" s="35"/>
      <c r="I23" s="35"/>
      <c r="J23" s="35"/>
    </row>
    <row r="24" spans="1:10" x14ac:dyDescent="0.25">
      <c r="A24" s="27"/>
      <c r="B24" s="29" t="s">
        <v>0</v>
      </c>
      <c r="C24" s="29"/>
      <c r="D24" s="30"/>
      <c r="E24" s="8"/>
      <c r="F24" s="8"/>
      <c r="G24" s="26"/>
      <c r="H24" s="35"/>
      <c r="I24" s="35"/>
      <c r="J24" s="35"/>
    </row>
    <row r="25" spans="1:10" ht="25.5" x14ac:dyDescent="0.25">
      <c r="A25" s="62" t="s">
        <v>59</v>
      </c>
      <c r="B25" s="63" t="s">
        <v>221</v>
      </c>
      <c r="C25" s="64">
        <v>8</v>
      </c>
      <c r="D25" s="34" t="s">
        <v>100</v>
      </c>
      <c r="E25" s="49"/>
      <c r="F25" s="49"/>
      <c r="G25" s="26"/>
      <c r="H25" s="35"/>
      <c r="I25" s="35"/>
      <c r="J25" s="35"/>
    </row>
    <row r="26" spans="1:10" ht="25.5" x14ac:dyDescent="0.25">
      <c r="A26" s="62" t="s">
        <v>60</v>
      </c>
      <c r="B26" s="63" t="s">
        <v>222</v>
      </c>
      <c r="C26" s="64">
        <v>6</v>
      </c>
      <c r="D26" s="34" t="s">
        <v>100</v>
      </c>
      <c r="E26" s="49"/>
      <c r="F26" s="49"/>
      <c r="G26" s="26"/>
      <c r="H26" s="35"/>
      <c r="I26" s="35"/>
      <c r="J26" s="35"/>
    </row>
    <row r="27" spans="1:10" ht="25.5" x14ac:dyDescent="0.25">
      <c r="A27" s="62" t="s">
        <v>61</v>
      </c>
      <c r="B27" s="65" t="s">
        <v>223</v>
      </c>
      <c r="C27" s="64">
        <v>6</v>
      </c>
      <c r="D27" s="34" t="s">
        <v>100</v>
      </c>
      <c r="E27" s="49"/>
      <c r="F27" s="49"/>
      <c r="G27" s="26"/>
      <c r="H27" s="35"/>
      <c r="I27" s="35"/>
      <c r="J27" s="35"/>
    </row>
    <row r="28" spans="1:10" x14ac:dyDescent="0.25">
      <c r="A28" s="55"/>
      <c r="B28" s="40" t="s">
        <v>72</v>
      </c>
      <c r="C28" s="39">
        <f>SUM(C25:C27)</f>
        <v>20</v>
      </c>
      <c r="D28" s="42"/>
      <c r="E28" s="10"/>
      <c r="F28" s="11"/>
      <c r="G28" s="26"/>
      <c r="H28" s="35"/>
      <c r="I28" s="35"/>
      <c r="J28" s="35"/>
    </row>
    <row r="29" spans="1:10" ht="6" customHeight="1" x14ac:dyDescent="0.25">
      <c r="A29" s="56"/>
      <c r="B29" s="75"/>
      <c r="C29" s="76"/>
      <c r="D29" s="77"/>
      <c r="E29" s="12"/>
      <c r="F29" s="12"/>
      <c r="G29" s="26"/>
      <c r="H29" s="35"/>
      <c r="I29" s="35"/>
      <c r="J29" s="35"/>
    </row>
    <row r="30" spans="1:10" x14ac:dyDescent="0.25">
      <c r="A30" s="55"/>
      <c r="B30" s="40" t="s">
        <v>91</v>
      </c>
      <c r="C30" s="39">
        <f>C21+C28</f>
        <v>40</v>
      </c>
      <c r="D30" s="42"/>
      <c r="E30" s="10"/>
      <c r="F30" s="11"/>
      <c r="G30" s="26"/>
      <c r="H30" s="45"/>
      <c r="I30" s="45"/>
      <c r="J30" s="35"/>
    </row>
    <row r="31" spans="1:10" x14ac:dyDescent="0.25">
      <c r="A31" s="43"/>
      <c r="B31" s="44"/>
      <c r="C31" s="44"/>
      <c r="D31" s="44"/>
      <c r="E31" s="4"/>
      <c r="F31" s="4"/>
      <c r="G31" s="26"/>
      <c r="H31" s="45"/>
      <c r="I31" s="45"/>
      <c r="J31" s="35"/>
    </row>
    <row r="32" spans="1:10" x14ac:dyDescent="0.25">
      <c r="A32" s="43"/>
      <c r="B32" s="44"/>
      <c r="C32" s="44"/>
      <c r="D32" s="44"/>
      <c r="E32" s="4"/>
      <c r="F32" s="4"/>
      <c r="G32" s="26"/>
      <c r="H32" s="45"/>
      <c r="I32" s="45"/>
      <c r="J32" s="35"/>
    </row>
    <row r="33" spans="1:10" x14ac:dyDescent="0.25">
      <c r="A33" s="43"/>
      <c r="B33" s="44"/>
      <c r="C33" s="44"/>
      <c r="D33" s="44"/>
      <c r="E33" s="4"/>
      <c r="F33" s="4"/>
      <c r="G33" s="26"/>
      <c r="H33" s="35"/>
      <c r="I33" s="35"/>
      <c r="J33" s="35"/>
    </row>
    <row r="34" spans="1:10" x14ac:dyDescent="0.25">
      <c r="A34" s="43"/>
      <c r="B34" s="44"/>
      <c r="C34" s="44"/>
      <c r="D34" s="44"/>
      <c r="E34" s="4"/>
      <c r="F34" s="4"/>
      <c r="G34" s="26"/>
      <c r="H34" s="35"/>
      <c r="I34" s="35"/>
      <c r="J34" s="35"/>
    </row>
    <row r="35" spans="1:10" ht="31.5" customHeight="1" x14ac:dyDescent="0.25">
      <c r="A35" s="43"/>
      <c r="B35" s="44"/>
      <c r="C35" s="44"/>
      <c r="D35" s="44"/>
      <c r="E35" s="4"/>
      <c r="F35" s="4"/>
      <c r="G35" s="26"/>
      <c r="H35" s="35"/>
      <c r="I35" s="35"/>
      <c r="J35" s="35"/>
    </row>
    <row r="36" spans="1:10" x14ac:dyDescent="0.25">
      <c r="A36" s="43"/>
      <c r="B36" s="44"/>
      <c r="C36" s="44"/>
      <c r="D36" s="44"/>
      <c r="E36" s="4"/>
      <c r="F36" s="4"/>
      <c r="G36" s="26"/>
    </row>
    <row r="37" spans="1:10" x14ac:dyDescent="0.25">
      <c r="A37" s="43"/>
      <c r="B37" s="44"/>
      <c r="C37" s="44"/>
      <c r="D37" s="44"/>
      <c r="E37" s="4"/>
      <c r="F37" s="4"/>
      <c r="G37" s="26"/>
    </row>
    <row r="38" spans="1:10" x14ac:dyDescent="0.25">
      <c r="A38" s="43"/>
      <c r="B38" s="44"/>
      <c r="C38" s="44"/>
      <c r="D38" s="44"/>
      <c r="E38" s="4"/>
      <c r="F38" s="4"/>
      <c r="G38" s="26"/>
    </row>
    <row r="39" spans="1:10" x14ac:dyDescent="0.25">
      <c r="A39" s="43"/>
      <c r="B39" s="44"/>
      <c r="C39" s="44"/>
      <c r="D39" s="44"/>
      <c r="E39" s="4"/>
      <c r="F39" s="4"/>
      <c r="G39" s="26"/>
    </row>
    <row r="40" spans="1:10" x14ac:dyDescent="0.25">
      <c r="A40" s="43"/>
      <c r="B40" s="44"/>
      <c r="C40" s="44"/>
      <c r="D40" s="44"/>
      <c r="E40" s="4"/>
      <c r="F40" s="4"/>
      <c r="G40" s="26"/>
    </row>
    <row r="41" spans="1:10" x14ac:dyDescent="0.25">
      <c r="A41" s="43"/>
      <c r="B41" s="44"/>
      <c r="C41" s="44"/>
      <c r="D41" s="44"/>
      <c r="E41" s="4"/>
      <c r="F41" s="4"/>
      <c r="G41" s="26"/>
    </row>
    <row r="42" spans="1:10" x14ac:dyDescent="0.25">
      <c r="A42" s="43"/>
      <c r="B42" s="44"/>
      <c r="C42" s="44"/>
      <c r="D42" s="44"/>
      <c r="E42" s="4"/>
      <c r="F42" s="4"/>
      <c r="G42" s="26"/>
    </row>
    <row r="43" spans="1:10" x14ac:dyDescent="0.25">
      <c r="A43" s="43"/>
      <c r="B43" s="44"/>
      <c r="C43" s="44"/>
      <c r="D43" s="44"/>
      <c r="E43" s="4"/>
      <c r="F43" s="4"/>
      <c r="G43" s="26"/>
    </row>
    <row r="44" spans="1:10" x14ac:dyDescent="0.25">
      <c r="A44" s="43"/>
      <c r="B44" s="44"/>
      <c r="C44" s="44"/>
      <c r="D44" s="44"/>
      <c r="E44" s="4"/>
      <c r="F44" s="4"/>
      <c r="G44" s="26"/>
    </row>
    <row r="45" spans="1:10" x14ac:dyDescent="0.25">
      <c r="A45" s="43"/>
      <c r="B45" s="44"/>
      <c r="C45" s="44"/>
      <c r="D45" s="44"/>
      <c r="E45" s="4"/>
      <c r="F45" s="4"/>
      <c r="G45" s="26"/>
    </row>
    <row r="46" spans="1:10" x14ac:dyDescent="0.25">
      <c r="A46" s="43"/>
      <c r="B46" s="44"/>
      <c r="C46" s="44"/>
      <c r="D46" s="44"/>
      <c r="E46" s="4"/>
      <c r="F46" s="4"/>
      <c r="G46" s="26"/>
    </row>
    <row r="47" spans="1:10" x14ac:dyDescent="0.25">
      <c r="A47" s="43"/>
      <c r="B47" s="44"/>
      <c r="C47" s="44"/>
      <c r="D47" s="44"/>
      <c r="E47" s="4"/>
      <c r="F47" s="4"/>
      <c r="G47" s="26"/>
    </row>
    <row r="48" spans="1:10" x14ac:dyDescent="0.25">
      <c r="A48" s="43"/>
      <c r="B48" s="44"/>
      <c r="C48" s="44"/>
      <c r="D48" s="44"/>
      <c r="E48" s="4"/>
      <c r="F48" s="4"/>
      <c r="G48" s="26"/>
    </row>
    <row r="49" spans="1:7" x14ac:dyDescent="0.25">
      <c r="A49" s="43"/>
      <c r="B49" s="44"/>
      <c r="C49" s="44"/>
      <c r="D49" s="44"/>
      <c r="E49" s="4"/>
      <c r="F49" s="4"/>
      <c r="G49" s="26"/>
    </row>
    <row r="50" spans="1:7" x14ac:dyDescent="0.25">
      <c r="A50" s="43"/>
      <c r="B50" s="44"/>
      <c r="C50" s="44"/>
      <c r="D50" s="44"/>
      <c r="E50" s="4"/>
      <c r="F50" s="4"/>
      <c r="G50" s="26"/>
    </row>
    <row r="51" spans="1:7" x14ac:dyDescent="0.25">
      <c r="A51" s="43"/>
      <c r="B51" s="44"/>
      <c r="C51" s="44"/>
      <c r="D51" s="44"/>
      <c r="E51" s="4"/>
      <c r="F51" s="4"/>
      <c r="G51" s="26"/>
    </row>
    <row r="52" spans="1:7" x14ac:dyDescent="0.25">
      <c r="A52" s="43"/>
      <c r="B52" s="44"/>
      <c r="C52" s="44"/>
      <c r="D52" s="44"/>
      <c r="E52" s="4"/>
      <c r="F52" s="4"/>
      <c r="G52" s="26"/>
    </row>
    <row r="53" spans="1:7" x14ac:dyDescent="0.25">
      <c r="A53" s="43"/>
      <c r="B53" s="44"/>
      <c r="C53" s="44"/>
      <c r="D53" s="44"/>
      <c r="E53" s="4"/>
      <c r="F53" s="4"/>
      <c r="G53" s="26"/>
    </row>
    <row r="54" spans="1:7" x14ac:dyDescent="0.25">
      <c r="A54" s="43"/>
      <c r="B54" s="44"/>
      <c r="C54" s="44"/>
      <c r="D54" s="44"/>
      <c r="E54" s="4"/>
      <c r="F54" s="4"/>
      <c r="G54" s="26"/>
    </row>
    <row r="55" spans="1:7" x14ac:dyDescent="0.25">
      <c r="A55" s="43"/>
      <c r="B55" s="44"/>
      <c r="C55" s="44"/>
      <c r="D55" s="44"/>
      <c r="E55" s="4"/>
      <c r="F55" s="4"/>
      <c r="G55" s="26"/>
    </row>
    <row r="56" spans="1:7" x14ac:dyDescent="0.25">
      <c r="A56" s="43"/>
      <c r="B56" s="44"/>
      <c r="C56" s="44"/>
      <c r="D56" s="44"/>
      <c r="E56" s="4"/>
      <c r="F56" s="4"/>
      <c r="G56" s="26"/>
    </row>
    <row r="57" spans="1:7" x14ac:dyDescent="0.25">
      <c r="A57" s="43"/>
      <c r="B57" s="44"/>
      <c r="C57" s="44"/>
      <c r="D57" s="44"/>
      <c r="E57" s="4"/>
      <c r="F57" s="4"/>
      <c r="G57" s="26"/>
    </row>
    <row r="58" spans="1:7" x14ac:dyDescent="0.25">
      <c r="A58" s="43"/>
      <c r="B58" s="44"/>
      <c r="C58" s="44"/>
      <c r="D58" s="44"/>
      <c r="E58" s="4"/>
      <c r="F58" s="4"/>
      <c r="G58" s="26"/>
    </row>
    <row r="59" spans="1:7" x14ac:dyDescent="0.25">
      <c r="A59" s="43"/>
      <c r="E59" s="4"/>
      <c r="F59" s="4"/>
      <c r="G59" s="26"/>
    </row>
    <row r="60" spans="1:7" x14ac:dyDescent="0.25">
      <c r="A60" s="43"/>
      <c r="E60" s="4"/>
      <c r="F60" s="4"/>
      <c r="G60" s="26"/>
    </row>
    <row r="61" spans="1:7" x14ac:dyDescent="0.25">
      <c r="A61" s="43"/>
      <c r="B61" s="48"/>
      <c r="C61" s="48"/>
      <c r="D61" s="48"/>
      <c r="E61" s="6"/>
      <c r="F61" s="6"/>
      <c r="G61" s="26"/>
    </row>
    <row r="62" spans="1:7" x14ac:dyDescent="0.25">
      <c r="A62" s="43"/>
      <c r="B62" s="44"/>
      <c r="C62" s="44"/>
      <c r="D62" s="44"/>
      <c r="E62" s="5"/>
      <c r="F62" s="5"/>
      <c r="G62" s="26"/>
    </row>
    <row r="63" spans="1:7" x14ac:dyDescent="0.25">
      <c r="A63" s="113"/>
      <c r="B63" s="114"/>
      <c r="C63" s="114"/>
      <c r="D63" s="114"/>
      <c r="E63" s="114"/>
      <c r="F63" s="114"/>
      <c r="G63" s="26"/>
    </row>
    <row r="64" spans="1:7" x14ac:dyDescent="0.25">
      <c r="A64" s="43"/>
      <c r="B64" s="44"/>
      <c r="C64" s="44"/>
      <c r="D64" s="44"/>
      <c r="E64" s="5"/>
      <c r="F64" s="5"/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  <row r="95" spans="7:7" x14ac:dyDescent="0.25">
      <c r="G95" s="26"/>
    </row>
    <row r="96" spans="7:7" x14ac:dyDescent="0.25">
      <c r="G96" s="26"/>
    </row>
    <row r="97" spans="7:7" x14ac:dyDescent="0.25">
      <c r="G97" s="26"/>
    </row>
    <row r="98" spans="7:7" x14ac:dyDescent="0.25">
      <c r="G98" s="26"/>
    </row>
    <row r="99" spans="7:7" x14ac:dyDescent="0.25">
      <c r="G99" s="26"/>
    </row>
    <row r="100" spans="7:7" x14ac:dyDescent="0.25">
      <c r="G100" s="26"/>
    </row>
    <row r="101" spans="7:7" x14ac:dyDescent="0.25">
      <c r="G101" s="26"/>
    </row>
    <row r="102" spans="7:7" x14ac:dyDescent="0.25">
      <c r="G102" s="26"/>
    </row>
    <row r="103" spans="7:7" x14ac:dyDescent="0.25">
      <c r="G103" s="26"/>
    </row>
    <row r="104" spans="7:7" x14ac:dyDescent="0.25">
      <c r="G104" s="26"/>
    </row>
    <row r="105" spans="7:7" x14ac:dyDescent="0.25">
      <c r="G105" s="26"/>
    </row>
    <row r="106" spans="7:7" x14ac:dyDescent="0.25">
      <c r="G106" s="26"/>
    </row>
    <row r="107" spans="7:7" x14ac:dyDescent="0.25">
      <c r="G107" s="26"/>
    </row>
    <row r="108" spans="7:7" x14ac:dyDescent="0.25">
      <c r="G108" s="26"/>
    </row>
    <row r="109" spans="7:7" x14ac:dyDescent="0.25">
      <c r="G109" s="26"/>
    </row>
    <row r="110" spans="7:7" x14ac:dyDescent="0.25">
      <c r="G110" s="26"/>
    </row>
    <row r="111" spans="7:7" x14ac:dyDescent="0.25">
      <c r="G111" s="26"/>
    </row>
    <row r="112" spans="7:7" x14ac:dyDescent="0.25">
      <c r="G112" s="26"/>
    </row>
    <row r="113" spans="7:7" x14ac:dyDescent="0.25">
      <c r="G113" s="26"/>
    </row>
    <row r="114" spans="7:7" x14ac:dyDescent="0.25">
      <c r="G114" s="26"/>
    </row>
    <row r="115" spans="7:7" x14ac:dyDescent="0.25">
      <c r="G115" s="26"/>
    </row>
    <row r="116" spans="7:7" x14ac:dyDescent="0.25">
      <c r="G116" s="26"/>
    </row>
    <row r="117" spans="7:7" x14ac:dyDescent="0.25">
      <c r="G117" s="26"/>
    </row>
    <row r="118" spans="7:7" x14ac:dyDescent="0.25">
      <c r="G118" s="26"/>
    </row>
    <row r="119" spans="7:7" x14ac:dyDescent="0.25">
      <c r="G119" s="26"/>
    </row>
    <row r="120" spans="7:7" x14ac:dyDescent="0.25">
      <c r="G120" s="26"/>
    </row>
    <row r="121" spans="7:7" x14ac:dyDescent="0.25">
      <c r="G121" s="26"/>
    </row>
    <row r="122" spans="7:7" x14ac:dyDescent="0.25">
      <c r="G122" s="26"/>
    </row>
    <row r="123" spans="7:7" x14ac:dyDescent="0.25">
      <c r="G123" s="26"/>
    </row>
    <row r="124" spans="7:7" x14ac:dyDescent="0.25">
      <c r="G124" s="26"/>
    </row>
    <row r="125" spans="7:7" x14ac:dyDescent="0.25">
      <c r="G125" s="26"/>
    </row>
    <row r="126" spans="7:7" x14ac:dyDescent="0.25">
      <c r="G126" s="26"/>
    </row>
    <row r="127" spans="7:7" x14ac:dyDescent="0.25">
      <c r="G127" s="26"/>
    </row>
    <row r="128" spans="7:7" x14ac:dyDescent="0.25">
      <c r="G128" s="26"/>
    </row>
    <row r="129" spans="7:7" x14ac:dyDescent="0.25">
      <c r="G129" s="26"/>
    </row>
    <row r="130" spans="7:7" x14ac:dyDescent="0.25">
      <c r="G130" s="26"/>
    </row>
    <row r="131" spans="7:7" x14ac:dyDescent="0.25">
      <c r="G131" s="26"/>
    </row>
    <row r="132" spans="7:7" x14ac:dyDescent="0.25">
      <c r="G132" s="26"/>
    </row>
    <row r="133" spans="7:7" x14ac:dyDescent="0.25">
      <c r="G133" s="26"/>
    </row>
    <row r="134" spans="7:7" x14ac:dyDescent="0.25">
      <c r="G134" s="26"/>
    </row>
    <row r="135" spans="7:7" x14ac:dyDescent="0.25">
      <c r="G135" s="26"/>
    </row>
    <row r="136" spans="7:7" x14ac:dyDescent="0.25">
      <c r="G136" s="26"/>
    </row>
    <row r="137" spans="7:7" x14ac:dyDescent="0.25">
      <c r="G137" s="26"/>
    </row>
    <row r="138" spans="7:7" x14ac:dyDescent="0.25">
      <c r="G138" s="26"/>
    </row>
    <row r="139" spans="7:7" x14ac:dyDescent="0.25">
      <c r="G139" s="26"/>
    </row>
    <row r="140" spans="7:7" x14ac:dyDescent="0.25">
      <c r="G140" s="26"/>
    </row>
    <row r="141" spans="7:7" x14ac:dyDescent="0.25">
      <c r="G141" s="26"/>
    </row>
    <row r="142" spans="7:7" x14ac:dyDescent="0.25">
      <c r="G142" s="26"/>
    </row>
    <row r="143" spans="7:7" x14ac:dyDescent="0.25">
      <c r="G143" s="26"/>
    </row>
    <row r="144" spans="7:7" x14ac:dyDescent="0.25">
      <c r="G144" s="26"/>
    </row>
    <row r="145" spans="7:7" x14ac:dyDescent="0.25">
      <c r="G145" s="26"/>
    </row>
    <row r="146" spans="7:7" x14ac:dyDescent="0.25">
      <c r="G146" s="26"/>
    </row>
    <row r="147" spans="7:7" x14ac:dyDescent="0.25">
      <c r="G147" s="26"/>
    </row>
    <row r="148" spans="7:7" x14ac:dyDescent="0.25">
      <c r="G148" s="26"/>
    </row>
    <row r="149" spans="7:7" x14ac:dyDescent="0.25">
      <c r="G149" s="26"/>
    </row>
    <row r="150" spans="7:7" x14ac:dyDescent="0.25">
      <c r="G150" s="26"/>
    </row>
    <row r="151" spans="7:7" x14ac:dyDescent="0.25">
      <c r="G151" s="26"/>
    </row>
    <row r="152" spans="7:7" x14ac:dyDescent="0.25">
      <c r="G152" s="26"/>
    </row>
    <row r="153" spans="7:7" x14ac:dyDescent="0.25">
      <c r="G153" s="26"/>
    </row>
    <row r="154" spans="7:7" x14ac:dyDescent="0.25">
      <c r="G154" s="26"/>
    </row>
    <row r="155" spans="7:7" x14ac:dyDescent="0.25">
      <c r="G155" s="26"/>
    </row>
    <row r="156" spans="7:7" x14ac:dyDescent="0.25">
      <c r="G156" s="26"/>
    </row>
    <row r="157" spans="7:7" x14ac:dyDescent="0.25">
      <c r="G157" s="26"/>
    </row>
    <row r="158" spans="7:7" x14ac:dyDescent="0.25">
      <c r="G158" s="26"/>
    </row>
    <row r="159" spans="7:7" x14ac:dyDescent="0.25">
      <c r="G159" s="26"/>
    </row>
    <row r="160" spans="7:7" x14ac:dyDescent="0.25">
      <c r="G160" s="26"/>
    </row>
    <row r="161" spans="7:7" x14ac:dyDescent="0.25">
      <c r="G161" s="26"/>
    </row>
    <row r="162" spans="7:7" x14ac:dyDescent="0.25">
      <c r="G162" s="26"/>
    </row>
    <row r="163" spans="7:7" x14ac:dyDescent="0.25">
      <c r="G163" s="26"/>
    </row>
    <row r="164" spans="7:7" x14ac:dyDescent="0.25">
      <c r="G164" s="26"/>
    </row>
    <row r="165" spans="7:7" x14ac:dyDescent="0.25">
      <c r="G165" s="26"/>
    </row>
    <row r="166" spans="7:7" x14ac:dyDescent="0.25">
      <c r="G166" s="26"/>
    </row>
    <row r="167" spans="7:7" x14ac:dyDescent="0.25">
      <c r="G167" s="26"/>
    </row>
    <row r="168" spans="7:7" x14ac:dyDescent="0.25">
      <c r="G168" s="26"/>
    </row>
    <row r="169" spans="7:7" x14ac:dyDescent="0.25">
      <c r="G169" s="26"/>
    </row>
    <row r="170" spans="7:7" x14ac:dyDescent="0.25">
      <c r="G170" s="26"/>
    </row>
    <row r="171" spans="7:7" x14ac:dyDescent="0.25">
      <c r="G171" s="26"/>
    </row>
    <row r="172" spans="7:7" x14ac:dyDescent="0.25">
      <c r="G172" s="26"/>
    </row>
    <row r="173" spans="7:7" x14ac:dyDescent="0.25">
      <c r="G173" s="26"/>
    </row>
    <row r="174" spans="7:7" x14ac:dyDescent="0.25">
      <c r="G174" s="26"/>
    </row>
    <row r="175" spans="7:7" x14ac:dyDescent="0.25">
      <c r="G175" s="26"/>
    </row>
    <row r="176" spans="7:7" x14ac:dyDescent="0.25">
      <c r="G176" s="26"/>
    </row>
    <row r="177" spans="7:7" x14ac:dyDescent="0.25">
      <c r="G177" s="26"/>
    </row>
    <row r="178" spans="7:7" x14ac:dyDescent="0.25">
      <c r="G178" s="26"/>
    </row>
    <row r="179" spans="7:7" x14ac:dyDescent="0.25">
      <c r="G179" s="26"/>
    </row>
    <row r="180" spans="7:7" x14ac:dyDescent="0.25">
      <c r="G180" s="26"/>
    </row>
    <row r="181" spans="7:7" x14ac:dyDescent="0.25">
      <c r="G181" s="26"/>
    </row>
    <row r="182" spans="7:7" x14ac:dyDescent="0.25">
      <c r="G182" s="26"/>
    </row>
    <row r="183" spans="7:7" x14ac:dyDescent="0.25">
      <c r="G183" s="26"/>
    </row>
    <row r="184" spans="7:7" x14ac:dyDescent="0.25">
      <c r="G184" s="26"/>
    </row>
    <row r="185" spans="7:7" x14ac:dyDescent="0.25">
      <c r="G185" s="26"/>
    </row>
    <row r="186" spans="7:7" x14ac:dyDescent="0.25">
      <c r="G186" s="26"/>
    </row>
    <row r="187" spans="7:7" x14ac:dyDescent="0.25">
      <c r="G187" s="26"/>
    </row>
    <row r="188" spans="7:7" x14ac:dyDescent="0.25">
      <c r="G188" s="26"/>
    </row>
    <row r="189" spans="7:7" x14ac:dyDescent="0.25">
      <c r="G189" s="26"/>
    </row>
    <row r="190" spans="7:7" x14ac:dyDescent="0.25">
      <c r="G190" s="26"/>
    </row>
    <row r="191" spans="7:7" x14ac:dyDescent="0.25">
      <c r="G191" s="26"/>
    </row>
    <row r="192" spans="7:7" x14ac:dyDescent="0.25">
      <c r="G192" s="26"/>
    </row>
    <row r="193" spans="7:7" x14ac:dyDescent="0.25">
      <c r="G193" s="26"/>
    </row>
    <row r="194" spans="7:7" x14ac:dyDescent="0.25">
      <c r="G194" s="26"/>
    </row>
    <row r="195" spans="7:7" x14ac:dyDescent="0.25">
      <c r="G195" s="26"/>
    </row>
    <row r="196" spans="7:7" x14ac:dyDescent="0.25">
      <c r="G196" s="26"/>
    </row>
    <row r="197" spans="7:7" x14ac:dyDescent="0.25">
      <c r="G197" s="26"/>
    </row>
    <row r="198" spans="7:7" x14ac:dyDescent="0.25">
      <c r="G198" s="26"/>
    </row>
    <row r="199" spans="7:7" x14ac:dyDescent="0.25">
      <c r="G199" s="26"/>
    </row>
    <row r="200" spans="7:7" x14ac:dyDescent="0.25">
      <c r="G200" s="26"/>
    </row>
    <row r="201" spans="7:7" x14ac:dyDescent="0.25">
      <c r="G201" s="26"/>
    </row>
    <row r="202" spans="7:7" x14ac:dyDescent="0.25">
      <c r="G202" s="26"/>
    </row>
    <row r="203" spans="7:7" x14ac:dyDescent="0.25">
      <c r="G203" s="26"/>
    </row>
    <row r="204" spans="7:7" x14ac:dyDescent="0.25">
      <c r="G204" s="26"/>
    </row>
    <row r="205" spans="7:7" x14ac:dyDescent="0.25">
      <c r="G205" s="26"/>
    </row>
    <row r="206" spans="7:7" x14ac:dyDescent="0.25">
      <c r="G206" s="26"/>
    </row>
    <row r="207" spans="7:7" x14ac:dyDescent="0.25">
      <c r="G207" s="26"/>
    </row>
    <row r="208" spans="7:7" x14ac:dyDescent="0.25">
      <c r="G208" s="26"/>
    </row>
    <row r="209" spans="7:7" x14ac:dyDescent="0.25">
      <c r="G209" s="26"/>
    </row>
    <row r="210" spans="7:7" x14ac:dyDescent="0.25">
      <c r="G210" s="26"/>
    </row>
    <row r="211" spans="7:7" x14ac:dyDescent="0.25">
      <c r="G211" s="26"/>
    </row>
    <row r="212" spans="7:7" x14ac:dyDescent="0.25">
      <c r="G212" s="26"/>
    </row>
    <row r="213" spans="7:7" x14ac:dyDescent="0.25">
      <c r="G213" s="26"/>
    </row>
    <row r="214" spans="7:7" x14ac:dyDescent="0.25">
      <c r="G214" s="26"/>
    </row>
    <row r="215" spans="7:7" x14ac:dyDescent="0.25">
      <c r="G215" s="26"/>
    </row>
    <row r="216" spans="7:7" x14ac:dyDescent="0.25">
      <c r="G216" s="26"/>
    </row>
    <row r="217" spans="7:7" x14ac:dyDescent="0.25">
      <c r="G217" s="26"/>
    </row>
    <row r="218" spans="7:7" x14ac:dyDescent="0.25">
      <c r="G218" s="26"/>
    </row>
    <row r="219" spans="7:7" x14ac:dyDescent="0.25">
      <c r="G219" s="26"/>
    </row>
    <row r="220" spans="7:7" x14ac:dyDescent="0.25">
      <c r="G220" s="26"/>
    </row>
    <row r="221" spans="7:7" x14ac:dyDescent="0.25">
      <c r="G221" s="26"/>
    </row>
    <row r="222" spans="7:7" x14ac:dyDescent="0.25">
      <c r="G222" s="26"/>
    </row>
    <row r="223" spans="7:7" x14ac:dyDescent="0.25">
      <c r="G223" s="26"/>
    </row>
    <row r="224" spans="7:7" x14ac:dyDescent="0.25">
      <c r="G224" s="26"/>
    </row>
    <row r="225" spans="7:7" x14ac:dyDescent="0.25">
      <c r="G225" s="26"/>
    </row>
    <row r="226" spans="7:7" x14ac:dyDescent="0.25">
      <c r="G226" s="26"/>
    </row>
    <row r="227" spans="7:7" x14ac:dyDescent="0.25">
      <c r="G227" s="26"/>
    </row>
    <row r="228" spans="7:7" x14ac:dyDescent="0.25">
      <c r="G228" s="26"/>
    </row>
    <row r="229" spans="7:7" x14ac:dyDescent="0.25">
      <c r="G229" s="26"/>
    </row>
    <row r="230" spans="7:7" x14ac:dyDescent="0.25">
      <c r="G230" s="26"/>
    </row>
    <row r="231" spans="7:7" x14ac:dyDescent="0.25">
      <c r="G231" s="26"/>
    </row>
    <row r="232" spans="7:7" x14ac:dyDescent="0.25">
      <c r="G232" s="26"/>
    </row>
    <row r="233" spans="7:7" x14ac:dyDescent="0.25">
      <c r="G233" s="26"/>
    </row>
    <row r="234" spans="7:7" x14ac:dyDescent="0.25">
      <c r="G234" s="26"/>
    </row>
    <row r="235" spans="7:7" x14ac:dyDescent="0.25">
      <c r="G235" s="26"/>
    </row>
    <row r="236" spans="7:7" x14ac:dyDescent="0.25">
      <c r="G236" s="26"/>
    </row>
    <row r="237" spans="7:7" x14ac:dyDescent="0.25">
      <c r="G237" s="26"/>
    </row>
    <row r="238" spans="7:7" x14ac:dyDescent="0.25">
      <c r="G238" s="26"/>
    </row>
    <row r="239" spans="7:7" x14ac:dyDescent="0.25">
      <c r="G239" s="26"/>
    </row>
    <row r="240" spans="7:7" x14ac:dyDescent="0.25">
      <c r="G240" s="26"/>
    </row>
    <row r="241" spans="7:7" x14ac:dyDescent="0.25">
      <c r="G241" s="26"/>
    </row>
    <row r="242" spans="7:7" x14ac:dyDescent="0.25">
      <c r="G242" s="26"/>
    </row>
    <row r="243" spans="7:7" x14ac:dyDescent="0.25">
      <c r="G243" s="26"/>
    </row>
    <row r="244" spans="7:7" x14ac:dyDescent="0.25">
      <c r="G244" s="26"/>
    </row>
    <row r="245" spans="7:7" x14ac:dyDescent="0.25">
      <c r="G245" s="26"/>
    </row>
    <row r="246" spans="7:7" x14ac:dyDescent="0.25">
      <c r="G246" s="26"/>
    </row>
    <row r="247" spans="7:7" x14ac:dyDescent="0.25">
      <c r="G247" s="26"/>
    </row>
    <row r="248" spans="7:7" x14ac:dyDescent="0.25">
      <c r="G248" s="26"/>
    </row>
    <row r="249" spans="7:7" x14ac:dyDescent="0.25">
      <c r="G249" s="26"/>
    </row>
    <row r="250" spans="7:7" x14ac:dyDescent="0.25">
      <c r="G250" s="26"/>
    </row>
    <row r="251" spans="7:7" x14ac:dyDescent="0.25">
      <c r="G251" s="26"/>
    </row>
    <row r="252" spans="7:7" x14ac:dyDescent="0.25">
      <c r="G252" s="26"/>
    </row>
    <row r="253" spans="7:7" x14ac:dyDescent="0.25">
      <c r="G253" s="26"/>
    </row>
    <row r="254" spans="7:7" x14ac:dyDescent="0.25">
      <c r="G254" s="26"/>
    </row>
    <row r="255" spans="7:7" x14ac:dyDescent="0.25">
      <c r="G255" s="26"/>
    </row>
    <row r="256" spans="7:7" x14ac:dyDescent="0.25">
      <c r="G256" s="26"/>
    </row>
    <row r="257" spans="7:7" x14ac:dyDescent="0.25">
      <c r="G257" s="26"/>
    </row>
    <row r="258" spans="7:7" x14ac:dyDescent="0.25">
      <c r="G258" s="26"/>
    </row>
    <row r="259" spans="7:7" x14ac:dyDescent="0.25">
      <c r="G259" s="26"/>
    </row>
    <row r="260" spans="7:7" x14ac:dyDescent="0.25">
      <c r="G260" s="26"/>
    </row>
    <row r="261" spans="7:7" x14ac:dyDescent="0.25">
      <c r="G261" s="26"/>
    </row>
    <row r="262" spans="7:7" x14ac:dyDescent="0.25">
      <c r="G262" s="26"/>
    </row>
    <row r="263" spans="7:7" x14ac:dyDescent="0.25">
      <c r="G263" s="26"/>
    </row>
    <row r="264" spans="7:7" x14ac:dyDescent="0.25">
      <c r="G264" s="26"/>
    </row>
    <row r="265" spans="7:7" x14ac:dyDescent="0.25">
      <c r="G265" s="26"/>
    </row>
    <row r="266" spans="7:7" x14ac:dyDescent="0.25">
      <c r="G266" s="26"/>
    </row>
    <row r="267" spans="7:7" x14ac:dyDescent="0.25">
      <c r="G267" s="26"/>
    </row>
    <row r="268" spans="7:7" x14ac:dyDescent="0.25">
      <c r="G268" s="26"/>
    </row>
    <row r="269" spans="7:7" x14ac:dyDescent="0.25">
      <c r="G269" s="26"/>
    </row>
    <row r="270" spans="7:7" x14ac:dyDescent="0.25">
      <c r="G270" s="26"/>
    </row>
    <row r="271" spans="7:7" x14ac:dyDescent="0.25">
      <c r="G271" s="26"/>
    </row>
    <row r="272" spans="7:7" x14ac:dyDescent="0.25">
      <c r="G272" s="26"/>
    </row>
    <row r="273" spans="7:7" x14ac:dyDescent="0.25">
      <c r="G273" s="26"/>
    </row>
    <row r="274" spans="7:7" x14ac:dyDescent="0.25">
      <c r="G274" s="26"/>
    </row>
    <row r="275" spans="7:7" x14ac:dyDescent="0.25">
      <c r="G275" s="26"/>
    </row>
    <row r="276" spans="7:7" x14ac:dyDescent="0.25">
      <c r="G276" s="26"/>
    </row>
    <row r="277" spans="7:7" x14ac:dyDescent="0.25">
      <c r="G277" s="26"/>
    </row>
    <row r="278" spans="7:7" x14ac:dyDescent="0.25">
      <c r="G278" s="26"/>
    </row>
    <row r="279" spans="7:7" x14ac:dyDescent="0.25">
      <c r="G279" s="26"/>
    </row>
    <row r="280" spans="7:7" x14ac:dyDescent="0.25">
      <c r="G280" s="26"/>
    </row>
    <row r="281" spans="7:7" x14ac:dyDescent="0.25">
      <c r="G281" s="26"/>
    </row>
    <row r="282" spans="7:7" x14ac:dyDescent="0.25">
      <c r="G282" s="26"/>
    </row>
    <row r="283" spans="7:7" x14ac:dyDescent="0.25">
      <c r="G283" s="26"/>
    </row>
    <row r="284" spans="7:7" x14ac:dyDescent="0.25">
      <c r="G284" s="26"/>
    </row>
    <row r="285" spans="7:7" x14ac:dyDescent="0.25">
      <c r="G285" s="26"/>
    </row>
    <row r="286" spans="7:7" x14ac:dyDescent="0.25">
      <c r="G286" s="26"/>
    </row>
    <row r="287" spans="7:7" x14ac:dyDescent="0.25">
      <c r="G287" s="26"/>
    </row>
    <row r="288" spans="7:7" x14ac:dyDescent="0.25">
      <c r="G288" s="26"/>
    </row>
    <row r="289" spans="7:7" x14ac:dyDescent="0.25">
      <c r="G289" s="26"/>
    </row>
    <row r="290" spans="7:7" x14ac:dyDescent="0.25">
      <c r="G290" s="26"/>
    </row>
  </sheetData>
  <sheetProtection algorithmName="SHA-512" hashValue="bYtCUuEDye3+asEE0SD84Z8s/nOQjFgbWmptYD616jjxWleCGd7Sy9AESEjScoA0vNte83PlchTTYDo1kvHT4w==" saltValue="llJTka0YU9ry4AhET5M0lw==" spinCount="100000" sheet="1" objects="1" scenarios="1"/>
  <mergeCells count="5">
    <mergeCell ref="A9:F9"/>
    <mergeCell ref="A10:F10"/>
    <mergeCell ref="A11:F11"/>
    <mergeCell ref="E13:F13"/>
    <mergeCell ref="A63:F63"/>
  </mergeCells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Annex IV.I sobre B - (Índex)</vt:lpstr>
      <vt:lpstr>LOT IN0903</vt:lpstr>
      <vt:lpstr>LOT MB01</vt:lpstr>
      <vt:lpstr>LOT MB02</vt:lpstr>
      <vt:lpstr>LOT MB03</vt:lpstr>
      <vt:lpstr>LOT MB04</vt:lpstr>
      <vt:lpstr>LOT MB05</vt:lpstr>
      <vt:lpstr>LOT MB06</vt:lpstr>
      <vt:lpstr>LOT MB07</vt:lpstr>
      <vt:lpstr>LOT MB08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Dades Subjectives 16SM0215</dc:title>
  <dc:creator>Compres CSPT</dc:creator>
  <cp:lastModifiedBy>JORDI AUGE CASTANY</cp:lastModifiedBy>
  <cp:lastPrinted>2023-03-08T12:58:12Z</cp:lastPrinted>
  <dcterms:created xsi:type="dcterms:W3CDTF">2015-06-17T11:35:49Z</dcterms:created>
  <dcterms:modified xsi:type="dcterms:W3CDTF">2024-06-12T12:26:09Z</dcterms:modified>
</cp:coreProperties>
</file>