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PROCEDIMENTS OBERTS\ANY 2024\0278 2024 - Adequacio 3 edificis IFE\2 DOCUMENTACIÓ ADMINISTRATIVA\"/>
    </mc:Choice>
  </mc:AlternateContent>
  <bookViews>
    <workbookView xWindow="0" yWindow="0" windowWidth="19200" windowHeight="8254"/>
  </bookViews>
  <sheets>
    <sheet name="T-PRES" sheetId="2" r:id="rId1"/>
  </sheets>
  <calcPr calcId="162913"/>
</workbook>
</file>

<file path=xl/calcChain.xml><?xml version="1.0" encoding="utf-8"?>
<calcChain xmlns="http://schemas.openxmlformats.org/spreadsheetml/2006/main">
  <c r="H54" i="2" l="1"/>
  <c r="H56" i="2"/>
  <c r="H161" i="2"/>
  <c r="H179" i="2"/>
  <c r="H293" i="2"/>
  <c r="H649" i="2"/>
  <c r="H648" i="2"/>
  <c r="H642" i="2"/>
  <c r="H643" i="2" s="1"/>
  <c r="H635" i="2"/>
  <c r="H634" i="2"/>
  <c r="H633" i="2"/>
  <c r="H632" i="2"/>
  <c r="H631" i="2"/>
  <c r="H630" i="2"/>
  <c r="H629" i="2"/>
  <c r="H628" i="2"/>
  <c r="H627" i="2"/>
  <c r="H620" i="2"/>
  <c r="H619" i="2"/>
  <c r="H618" i="2"/>
  <c r="H617" i="2"/>
  <c r="H616" i="2"/>
  <c r="H615" i="2"/>
  <c r="H614" i="2"/>
  <c r="H607" i="2"/>
  <c r="H606" i="2"/>
  <c r="H605" i="2"/>
  <c r="H604" i="2"/>
  <c r="H603" i="2"/>
  <c r="H602" i="2"/>
  <c r="H601" i="2"/>
  <c r="H600" i="2"/>
  <c r="H599" i="2"/>
  <c r="H598" i="2"/>
  <c r="H597" i="2"/>
  <c r="H596" i="2"/>
  <c r="H595" i="2"/>
  <c r="H588" i="2"/>
  <c r="H587" i="2"/>
  <c r="H586" i="2"/>
  <c r="H585" i="2"/>
  <c r="H584" i="2"/>
  <c r="H583" i="2"/>
  <c r="H582" i="2"/>
  <c r="H581" i="2"/>
  <c r="H574" i="2"/>
  <c r="H575" i="2" s="1"/>
  <c r="H567" i="2"/>
  <c r="H568" i="2" s="1"/>
  <c r="H560" i="2"/>
  <c r="H559" i="2"/>
  <c r="H558" i="2"/>
  <c r="H557" i="2"/>
  <c r="H556" i="2"/>
  <c r="H555" i="2"/>
  <c r="H554" i="2"/>
  <c r="H553" i="2"/>
  <c r="H552" i="2"/>
  <c r="H551" i="2"/>
  <c r="H550" i="2"/>
  <c r="H549" i="2"/>
  <c r="H548" i="2"/>
  <c r="H547" i="2"/>
  <c r="H546" i="2"/>
  <c r="H540" i="2"/>
  <c r="H539" i="2"/>
  <c r="H538" i="2"/>
  <c r="H537" i="2"/>
  <c r="H536" i="2"/>
  <c r="H535" i="2"/>
  <c r="H534" i="2"/>
  <c r="H533" i="2"/>
  <c r="H526" i="2"/>
  <c r="H525" i="2"/>
  <c r="H524" i="2"/>
  <c r="H523" i="2"/>
  <c r="H522" i="2"/>
  <c r="H521" i="2"/>
  <c r="H520" i="2"/>
  <c r="H519" i="2"/>
  <c r="H518" i="2"/>
  <c r="H517" i="2"/>
  <c r="H516" i="2"/>
  <c r="H515" i="2"/>
  <c r="H514" i="2"/>
  <c r="H513" i="2"/>
  <c r="H512" i="2"/>
  <c r="H511" i="2"/>
  <c r="H510" i="2"/>
  <c r="H503" i="2"/>
  <c r="H502" i="2"/>
  <c r="H501" i="2"/>
  <c r="H500" i="2"/>
  <c r="H499" i="2"/>
  <c r="H498" i="2"/>
  <c r="H497" i="2"/>
  <c r="H490" i="2"/>
  <c r="H489" i="2"/>
  <c r="H488" i="2"/>
  <c r="H487" i="2"/>
  <c r="H486" i="2"/>
  <c r="H485" i="2"/>
  <c r="H484" i="2"/>
  <c r="H483" i="2"/>
  <c r="H482" i="2"/>
  <c r="H481" i="2"/>
  <c r="H474" i="2"/>
  <c r="H473" i="2"/>
  <c r="H472" i="2"/>
  <c r="H471" i="2"/>
  <c r="H470" i="2"/>
  <c r="H469" i="2"/>
  <c r="H468" i="2"/>
  <c r="H467" i="2"/>
  <c r="H460" i="2"/>
  <c r="H459" i="2"/>
  <c r="H458" i="2"/>
  <c r="H451" i="2"/>
  <c r="H450" i="2"/>
  <c r="H449" i="2"/>
  <c r="H448" i="2"/>
  <c r="H447" i="2"/>
  <c r="H446" i="2"/>
  <c r="H445" i="2"/>
  <c r="H444" i="2"/>
  <c r="H443" i="2"/>
  <c r="H442" i="2"/>
  <c r="H441" i="2"/>
  <c r="H434" i="2"/>
  <c r="H435" i="2" s="1"/>
  <c r="H426" i="2"/>
  <c r="H425" i="2"/>
  <c r="H417" i="2"/>
  <c r="H416" i="2"/>
  <c r="H415" i="2"/>
  <c r="H414" i="2"/>
  <c r="H413" i="2"/>
  <c r="H412" i="2"/>
  <c r="H411" i="2"/>
  <c r="H410" i="2"/>
  <c r="H409" i="2"/>
  <c r="H408"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66" i="2"/>
  <c r="H367" i="2" s="1"/>
  <c r="H358" i="2"/>
  <c r="H357" i="2"/>
  <c r="H356" i="2"/>
  <c r="H355" i="2"/>
  <c r="H347" i="2"/>
  <c r="H346" i="2"/>
  <c r="H345" i="2"/>
  <c r="H344" i="2"/>
  <c r="H343" i="2"/>
  <c r="H342" i="2"/>
  <c r="H341" i="2"/>
  <c r="H340" i="2"/>
  <c r="H339" i="2"/>
  <c r="H338" i="2"/>
  <c r="H337" i="2"/>
  <c r="H336" i="2"/>
  <c r="H328" i="2"/>
  <c r="H329" i="2" s="1"/>
  <c r="H327" i="2"/>
  <c r="H318" i="2"/>
  <c r="H317" i="2"/>
  <c r="H316" i="2"/>
  <c r="H315" i="2"/>
  <c r="H314" i="2"/>
  <c r="H313" i="2"/>
  <c r="H312" i="2"/>
  <c r="H311" i="2"/>
  <c r="H302" i="2"/>
  <c r="H301" i="2"/>
  <c r="H300" i="2"/>
  <c r="H299" i="2"/>
  <c r="H298" i="2"/>
  <c r="H297" i="2"/>
  <c r="H296" i="2"/>
  <c r="H295" i="2"/>
  <c r="H294" i="2"/>
  <c r="H284" i="2"/>
  <c r="H283" i="2"/>
  <c r="H282" i="2"/>
  <c r="H281" i="2"/>
  <c r="H280" i="2"/>
  <c r="H271" i="2"/>
  <c r="H270" i="2"/>
  <c r="H269" i="2"/>
  <c r="H268" i="2"/>
  <c r="H267" i="2"/>
  <c r="H266" i="2"/>
  <c r="H265" i="2"/>
  <c r="H264" i="2"/>
  <c r="H263" i="2"/>
  <c r="H262" i="2"/>
  <c r="H261" i="2"/>
  <c r="H260" i="2"/>
  <c r="H259" i="2"/>
  <c r="H252" i="2"/>
  <c r="H253" i="2" s="1"/>
  <c r="H244" i="2"/>
  <c r="H243" i="2"/>
  <c r="H242" i="2"/>
  <c r="H241" i="2"/>
  <c r="H240" i="2"/>
  <c r="H239" i="2"/>
  <c r="H238" i="2"/>
  <c r="H237" i="2"/>
  <c r="H236" i="2"/>
  <c r="H235" i="2"/>
  <c r="H234" i="2"/>
  <c r="H233" i="2"/>
  <c r="H232" i="2"/>
  <c r="H224" i="2"/>
  <c r="H223" i="2"/>
  <c r="H222" i="2"/>
  <c r="H221" i="2"/>
  <c r="H213" i="2"/>
  <c r="H212" i="2"/>
  <c r="H211" i="2"/>
  <c r="H210" i="2"/>
  <c r="H209" i="2"/>
  <c r="H208" i="2"/>
  <c r="H207" i="2"/>
  <c r="H206" i="2"/>
  <c r="H205" i="2"/>
  <c r="H204" i="2"/>
  <c r="H203" i="2"/>
  <c r="H202" i="2"/>
  <c r="H201" i="2"/>
  <c r="H200" i="2"/>
  <c r="H192" i="2"/>
  <c r="H191" i="2"/>
  <c r="H190" i="2"/>
  <c r="H189" i="2"/>
  <c r="H181" i="2"/>
  <c r="H180" i="2"/>
  <c r="H178" i="2"/>
  <c r="H177" i="2"/>
  <c r="H176" i="2"/>
  <c r="H175" i="2"/>
  <c r="H167" i="2"/>
  <c r="H166" i="2"/>
  <c r="H165" i="2"/>
  <c r="H164" i="2"/>
  <c r="H163" i="2"/>
  <c r="H162" i="2"/>
  <c r="H153" i="2"/>
  <c r="H152" i="2"/>
  <c r="H151" i="2"/>
  <c r="H143" i="2"/>
  <c r="H142" i="2"/>
  <c r="H141" i="2"/>
  <c r="H133" i="2"/>
  <c r="H132" i="2"/>
  <c r="H131" i="2"/>
  <c r="H130" i="2"/>
  <c r="H129" i="2"/>
  <c r="H128" i="2"/>
  <c r="H127" i="2"/>
  <c r="H126" i="2"/>
  <c r="H125" i="2"/>
  <c r="H124" i="2"/>
  <c r="H123" i="2"/>
  <c r="H122" i="2"/>
  <c r="H114" i="2"/>
  <c r="H113" i="2"/>
  <c r="H105" i="2"/>
  <c r="H104" i="2"/>
  <c r="H96" i="2"/>
  <c r="H95" i="2"/>
  <c r="H97" i="2" s="1"/>
  <c r="H87" i="2"/>
  <c r="H86" i="2"/>
  <c r="H85" i="2"/>
  <c r="H84" i="2"/>
  <c r="H83" i="2"/>
  <c r="H82" i="2"/>
  <c r="H81" i="2"/>
  <c r="H80" i="2"/>
  <c r="H79" i="2"/>
  <c r="H78" i="2"/>
  <c r="H77" i="2"/>
  <c r="H76" i="2"/>
  <c r="H75" i="2"/>
  <c r="H74" i="2"/>
  <c r="H73" i="2"/>
  <c r="H72" i="2"/>
  <c r="H64" i="2"/>
  <c r="H63" i="2"/>
  <c r="H62" i="2"/>
  <c r="H61" i="2"/>
  <c r="H60" i="2"/>
  <c r="H59" i="2"/>
  <c r="H58" i="2"/>
  <c r="H57" i="2"/>
  <c r="H55" i="2"/>
  <c r="H53" i="2"/>
  <c r="H52" i="2"/>
  <c r="H51" i="2"/>
  <c r="H50" i="2"/>
  <c r="H49" i="2"/>
  <c r="H48" i="2"/>
  <c r="H47" i="2"/>
  <c r="H46" i="2"/>
  <c r="H45" i="2"/>
  <c r="H44" i="2"/>
  <c r="H43" i="2"/>
  <c r="H35" i="2"/>
  <c r="H34" i="2"/>
  <c r="H33" i="2"/>
  <c r="H32" i="2"/>
  <c r="H31" i="2"/>
  <c r="H30" i="2"/>
  <c r="H29" i="2"/>
  <c r="H28" i="2"/>
  <c r="H27" i="2"/>
  <c r="H26" i="2"/>
  <c r="H18" i="2"/>
  <c r="H17" i="2"/>
  <c r="H16" i="2"/>
  <c r="H8" i="2"/>
  <c r="H9" i="2" s="1"/>
  <c r="H475" i="2" l="1"/>
  <c r="H650" i="2"/>
  <c r="H115" i="2"/>
  <c r="H88" i="2"/>
  <c r="H154" i="2"/>
  <c r="H427" i="2"/>
  <c r="H65" i="2"/>
  <c r="H19" i="2"/>
  <c r="H168" i="2"/>
  <c r="H214" i="2"/>
  <c r="H225" i="2"/>
  <c r="H285" i="2"/>
  <c r="H452" i="2"/>
  <c r="H621" i="2"/>
  <c r="H272" i="2"/>
  <c r="H504" i="2"/>
  <c r="H527" i="2"/>
  <c r="H561" i="2"/>
  <c r="H491" i="2"/>
  <c r="H36" i="2"/>
  <c r="H106" i="2"/>
  <c r="H144" i="2"/>
  <c r="H245" i="2"/>
  <c r="H359" i="2"/>
  <c r="H541" i="2"/>
  <c r="H589" i="2"/>
  <c r="H608" i="2"/>
  <c r="H319" i="2"/>
  <c r="H401" i="2"/>
  <c r="H418" i="2"/>
  <c r="H461" i="2"/>
  <c r="H193" i="2"/>
  <c r="H303" i="2"/>
  <c r="H134" i="2"/>
  <c r="H182" i="2"/>
  <c r="H348" i="2"/>
  <c r="H636" i="2"/>
  <c r="H652" i="2" l="1"/>
</calcChain>
</file>

<file path=xl/sharedStrings.xml><?xml version="1.0" encoding="utf-8"?>
<sst xmlns="http://schemas.openxmlformats.org/spreadsheetml/2006/main" count="1930" uniqueCount="822">
  <si>
    <t>Projecte bàsic i executiu per l'adequació de locals:</t>
  </si>
  <si>
    <t>Carrer Sant Pere Claver 16, Tàrrega</t>
  </si>
  <si>
    <t>PRESSUPOST</t>
  </si>
  <si>
    <t>Amidament</t>
  </si>
  <si>
    <t>Import</t>
  </si>
  <si>
    <t>Obra</t>
  </si>
  <si>
    <t>01</t>
  </si>
  <si>
    <t>Pressupost24008 Tàrrega</t>
  </si>
  <si>
    <t>Capítol</t>
  </si>
  <si>
    <t>00</t>
  </si>
  <si>
    <t>Notes prèvies</t>
  </si>
  <si>
    <t>01.00</t>
  </si>
  <si>
    <t>Z8UERE</t>
  </si>
  <si>
    <t>u</t>
  </si>
  <si>
    <t>TOTAL</t>
  </si>
  <si>
    <t>Treballs previs i replanteig general</t>
  </si>
  <si>
    <t>Subcapítol</t>
  </si>
  <si>
    <t>Treballs previs</t>
  </si>
  <si>
    <t>Tipologia</t>
  </si>
  <si>
    <t>Treballs inicials</t>
  </si>
  <si>
    <t>01.01.01.01</t>
  </si>
  <si>
    <t>P246-6RJA</t>
  </si>
  <si>
    <t>m3</t>
  </si>
  <si>
    <t>Desenrunament interior a edificacions superficials, amb mitjans manuals i càrrega manual sobre camió o contenidor</t>
  </si>
  <si>
    <t>P21Q0-H8EO</t>
  </si>
  <si>
    <t>Desmuntatge de mobiliari amb mitjans manuals, trasllat interior amb mitjans mecànics a una alçària de 5 m, com a màxim, aplec de materials per a la seva reutilització, sense incloure embalatges o càrrega sobre camió o contenidor</t>
  </si>
  <si>
    <t>XPAUZS01</t>
  </si>
  <si>
    <t xml:space="preserve">Subministrament i col·locació d'equips de subministrament complementari per poder dotar d'alimentació elèctrica.
Inclou la desconnexió de la línia actual fins a la connexió al nou quadre elèctric.
Inclou el quadre provisional d'obres. </t>
  </si>
  <si>
    <t>02</t>
  </si>
  <si>
    <t>Desmuntatge d'instal·lacions</t>
  </si>
  <si>
    <t>01.01.01.02</t>
  </si>
  <si>
    <t>P21ER-0001</t>
  </si>
  <si>
    <t>Desmuntatge d'instal·lació elèctrica existent  a criteri de la DF.
Inclou la retirada de tota la instal·lació, inclosos elements terminals.
Inclou el transport i deposició de tots els elements.</t>
  </si>
  <si>
    <t>P21ER-0002</t>
  </si>
  <si>
    <t>Desmuntatge d'instal·lació de fontaneria existent  a criteri de la DF.
Inclou la retirada de tota la instal·lació, inclosos elements terminals.
Inclou el transport i deposició de tots els elements.</t>
  </si>
  <si>
    <t>P21ER-0003</t>
  </si>
  <si>
    <t>Desmuntatge d'instal·lació d'incendis existent a criteri de la DF.
Inclou la retirada de tota la instal·lació, inclosos elements terminals.
Inclou el transport i deposició de tots els elements.</t>
  </si>
  <si>
    <t>P21ER-0004</t>
  </si>
  <si>
    <t>Desmuntatge d'instal·lació de calefacció existent a criteri de la DF.
Inclou la retirada de tota la instal·lació, inclosos elements terminals.
Inclou el transport i deposició de tots els elements.</t>
  </si>
  <si>
    <t>P21ER-0005</t>
  </si>
  <si>
    <t>Desmuntatge d'instal·lació de climatització existent a criteri de la DF.
Inclou la retirada de tota la instal·lació, inclosos elements terminals i recuperació de gas.
Inclou el transport i deposició de tots els elements.</t>
  </si>
  <si>
    <t>P21ER-0006</t>
  </si>
  <si>
    <t>Desmuntatge d'instal·lació de sanejament existent a criteri de la DF.
Inclou la retirada de tota la instal·lació, inclosos elements terminals.
Inclou el transport i deposició de tots els elements.</t>
  </si>
  <si>
    <t>P21ER-0007</t>
  </si>
  <si>
    <t>Desmuntatge d'instal·lació de gas existent a criteri de la DF.
Inclou la retirada de tota la instal·lació, inclosos elements terminals.
Inclou el transport i deposició de tots els elements.</t>
  </si>
  <si>
    <t>P21ER-0008</t>
  </si>
  <si>
    <t>Desmuntatge d'instal·lació de telecomunicacions, veu i dades existent a criteri de la DF.
Inclou la retirada de tota la instal·lació, inclosos elements terminals.
Inclou el transport i deposició de tots els elements.</t>
  </si>
  <si>
    <t>P21G0-4RU7</t>
  </si>
  <si>
    <t>Arrencada d'instal·lació de calefacció amb tubs i radiadors, per a cada unitat de 100 m2 de superfície servida per la instal·lació, amb mitjans manuals i càrrega manual sobre camió o contenidor</t>
  </si>
  <si>
    <t>P21G0-4RU6</t>
  </si>
  <si>
    <t>Arrencada d'instal·lació d'aire condicionat, per a cada unitat de 100 m2 de superfície servida per la instal·lació, amb mitjans manuals i càrrega manual sobre camió o contenidor</t>
  </si>
  <si>
    <t>03</t>
  </si>
  <si>
    <t>Desmuntatge d'altres elements</t>
  </si>
  <si>
    <t>01.01.01.03</t>
  </si>
  <si>
    <t>P21GS-4RV9</t>
  </si>
  <si>
    <t>Arrencada d'inodor, ancoratges, aixetes, mecanismes, desguassos i desconnexió de les xarxes de subministrament i d'evacuació, amb mitjans manuals i càrrega manual de runa sobre camió o contenidor</t>
  </si>
  <si>
    <t>P21GS-4RVK</t>
  </si>
  <si>
    <t>Arrencada de cisterna alta d'inodor, suport, aixetes, mecanismes i desconnexió de les xarxes de subministrament i d'evacuació, amb mitjans manuals i càrrega manual de runa sobre camió o contenidor</t>
  </si>
  <si>
    <t>P21GS-4RVG</t>
  </si>
  <si>
    <t>Arrencada de lavabo, suport, aixetes, sifó, desguassos i desconnexió de les xarxes de subministrament i d'evacuació, amb mitjans manuals i càrrega manual de runa sobre camió o contenidor</t>
  </si>
  <si>
    <t>P21GS-4RVF</t>
  </si>
  <si>
    <t>Arrencada de safareig, suport, aixetes, sifó, desguassos i desconnexió de les xarxes de subministrament i d'evacuació, amb mitjans manuals i càrrega manual de runa sobre camió o contenidor</t>
  </si>
  <si>
    <t>P21GS-4RVJ</t>
  </si>
  <si>
    <t>Arrencada de plat de dutxa, aixetes, sifó, desguassos i desconnexió de les xarxes de subministrament i d'evacuació, amb mitjans manuals i càrrega manual de runa sobre camió o contenidor</t>
  </si>
  <si>
    <t>P2144-4RS7</t>
  </si>
  <si>
    <t>m2</t>
  </si>
  <si>
    <t>Desmuntatge de vidre lluna armat, de 6 mm de gruix, amb mitjans manuals i càrrega manual del material desmuntat sobre camió o contenidor</t>
  </si>
  <si>
    <t>P21GS-4RVL</t>
  </si>
  <si>
    <t>Desmuntatge d'acumulador elèctric de capacitat &gt; 200 l, accessoris i desconnexió de les xarxes de subministrament, amb mitjans manuals i aplec per a posterior aprofitament</t>
  </si>
  <si>
    <t>P21GD-CUKM</t>
  </si>
  <si>
    <t>Arrencada, de caldera de 30 kW de potència calorífica màxima, desconnexió de les xarxes de subministrament i d'evacuació, amb mitjans manuals i càrrega manual sobre camió o contenidor</t>
  </si>
  <si>
    <t>P21GD-CUKS</t>
  </si>
  <si>
    <t>Arrencada, d'unitat exterior o unitat compacta de climatització d'expansió directa de 25 kW de potència calorífica màxima, amb mitjans manuals i càrrega manual sobre camió o contenidor</t>
  </si>
  <si>
    <t>P21GE-CUMJ</t>
  </si>
  <si>
    <t>Arrencada d'unitat interior de climatització d'expansió directa o unitat emissora o climatitzador, de 25 kW com a màxim, muntada superficialment o prèviament desencastada, amb mitjans manuals i càrrega manual sobre camió o contenidor</t>
  </si>
  <si>
    <t>P21GE-CUMD</t>
  </si>
  <si>
    <t>Arrencada d'unitat interior emissora o climatitzador, de 140 kW com a màxim, muntada superficialment o prèviament desencastada, amb mitjans manuals i mecànics i càrrega manual i mecànica sobre camió o contenidor</t>
  </si>
  <si>
    <t>P2140-4RRM</t>
  </si>
  <si>
    <t>Arrencada de full i bastiment de balconera amb mitjans manuals i càrrega manual sobre camió o contenidor</t>
  </si>
  <si>
    <t>P2140-4RRL</t>
  </si>
  <si>
    <t>Arrencada de full i bastiment de finestra amb mitjans manuals i càrrega manual sobre camió o contenidor</t>
  </si>
  <si>
    <t>P2140-4RRN</t>
  </si>
  <si>
    <t>Arrencada de full i bastiment de porta interior amb mitjans manuals i càrrega manual sobre camió o contenidor</t>
  </si>
  <si>
    <t>P2141-I6N7</t>
  </si>
  <si>
    <t>Arrencada de persiana enrotllable de 3 a 7 m2, inclosos mecanismes i accessoris, amb mitjans manuals i càrrega manual sobre camió o contenidor</t>
  </si>
  <si>
    <t>P2144-4RSU</t>
  </si>
  <si>
    <t>Desmuntatge de vidre aïllant, de 5+CA+5 mm de gruix, amb mitjans manuals i càrrega manual del material desmuntat sobre camió o contenidor</t>
  </si>
  <si>
    <t>P2141-4RRO</t>
  </si>
  <si>
    <t>Arrencada de porta metàl·lica enrotllable de fins a 5 m2, inclosos mecanismes i accessoris, amb mitjans manuals i càrrega manual sobre camió o contenidor</t>
  </si>
  <si>
    <t>P2145-4RS2</t>
  </si>
  <si>
    <t>m</t>
  </si>
  <si>
    <t>Arrencada de barana metàl·lica de 90 a 110 cm d'alçària, amb mitjans manuals i càrrega manual sobre camió o contenidor</t>
  </si>
  <si>
    <t>P2145-4RRZ</t>
  </si>
  <si>
    <t>Arrencada de passamà ancorat, amb mitjans manuals i càrrega manual sobre camió o contenidor</t>
  </si>
  <si>
    <t>P21GS-4RVH</t>
  </si>
  <si>
    <t>Desmuntatge d'escalfador instantani a gas de potència &lt;= 24 kW, accessoris i desconnexió de les xarxes de subministrament i d'evacuació, amb mitjans manuals i aplec per a posterior aprofitament</t>
  </si>
  <si>
    <t>P21GS-4RVC</t>
  </si>
  <si>
    <t>Desmuntatge d'acumulador a gas de capacitat &gt; 200 l, accessoris i desconnexió de les xarxes de subministrament i d'evacuació, amb mitjans manuals i aplec per a posterior aprofitament</t>
  </si>
  <si>
    <t>P21GD-CUKU</t>
  </si>
  <si>
    <t>Arrencada, de caldera de 200 kW de potència calorífica màxima, desconnexió de les xarxes de subministrament i d'evacuació, amb mitjans manuals i mecànics i càrrega manual i mecànica sobre camió o contenidor</t>
  </si>
  <si>
    <t>04</t>
  </si>
  <si>
    <t>Enderrocs d'obra</t>
  </si>
  <si>
    <t>01.01.01.04</t>
  </si>
  <si>
    <t>P214I-AKZM</t>
  </si>
  <si>
    <t>Enderroc de cel ras i entramat de suport, amb mitjans manuals i càrrega manual sobre camió o contenidor</t>
  </si>
  <si>
    <t>P2143-4RQW</t>
  </si>
  <si>
    <t>Arrencada de sòcol ceràmic o de pedra, amb mitjans manuals i càrrega manual de runa sobre camió o contenidor</t>
  </si>
  <si>
    <t>P21Z2-4RXK</t>
  </si>
  <si>
    <t>Tall en paret d'obra ceràmica, de 6 a 8 cm de fondària, amb disc de carborúndum</t>
  </si>
  <si>
    <t>P214R-8GX0</t>
  </si>
  <si>
    <t>Enderroc de paret de totxana de 15 cm de gruix, amb retroexcavadora mitjana i càrrega mecànica i manual de runes sobre camió</t>
  </si>
  <si>
    <t>P214R-8GWZ</t>
  </si>
  <si>
    <t>Enderroc de paret de maó calat de 15 cm de gruix, amb retroexcavadora mitjana i càrrega mecànica i manual de runes sobre camió</t>
  </si>
  <si>
    <t>P2142-4RMM</t>
  </si>
  <si>
    <t>Arrencada d'enrajolat en parament vertical, amb mitjans manuals i càrrega manual de runa sobre camió o contenidor</t>
  </si>
  <si>
    <t>P2142-4RMJ</t>
  </si>
  <si>
    <t>Repicat d'arrebossat de morter de ciment, amb mitjans manuals i càrrega manual de runa sobre camió o contenidor</t>
  </si>
  <si>
    <t>P2142-4RML</t>
  </si>
  <si>
    <t>Repicat d'enguixat, amb mitjans manuals i càrrega manual de runa sobre camió o contenidor</t>
  </si>
  <si>
    <t>P2142-4RN0</t>
  </si>
  <si>
    <t>Arrencada d'aplacat de pedra natural en parament vertical, amb mitjans manuals i càrrega manual de runa sobre camió o contenidor</t>
  </si>
  <si>
    <t>P2142-4RNA</t>
  </si>
  <si>
    <t>Arrencada d'escopidor de pedra artificial, amb mitjans manuals i càrrega manual de runa sobre camió o contenidor</t>
  </si>
  <si>
    <t>P214W-HXLT</t>
  </si>
  <si>
    <t>Tall en paviment de peces amb màquina tallajunts amb disc de diamant per a paviment, per a delimitar la zona a demolir</t>
  </si>
  <si>
    <t>P2143-4RR2</t>
  </si>
  <si>
    <t>Arrencada de paviment existent, amb mitjans manuals i càrrega manual de runa sobre camió o contenidor</t>
  </si>
  <si>
    <t>P2143-4RR9</t>
  </si>
  <si>
    <t>Arrencada de recrescut del paviment de morter de ciment, de fins a 5 cm de gruix, amb mitjans manuals i càrrega manual de runa sobre camió o contenidor</t>
  </si>
  <si>
    <t>P2143-4RR0</t>
  </si>
  <si>
    <t>Enderroc d'esglaó d'obra, amb compressor i càrrega manual de runa sobre camió o contenidor</t>
  </si>
  <si>
    <t>P2143-4RR5</t>
  </si>
  <si>
    <t>Arrencada de revestiment d'esglaó, amb mitjans manuals i càrrega manual de runa sobre camió o contenidor</t>
  </si>
  <si>
    <t>P214W-FEMJ</t>
  </si>
  <si>
    <t>Tall en paviment de formigó de 10 cm de fondària com a mínim amb màquina tallajunts amb disc de diamant per a paviment, per a delimitar la zona a demolir</t>
  </si>
  <si>
    <t>Sistema estructural</t>
  </si>
  <si>
    <t>Estructura</t>
  </si>
  <si>
    <t>Estructura d'acer</t>
  </si>
  <si>
    <t>01.03.02.02</t>
  </si>
  <si>
    <t>P442-DG2K</t>
  </si>
  <si>
    <t>kg</t>
  </si>
  <si>
    <t>Acer S275JR segons UNE-EN 10025-2, per a bigues formades per peça composta, en perfils laminats en calent sèrie IPN, IPE, HEB, HEA, HEM i UPN, treballat a taller i amb una capa d'imprimació antioxidant, col·locat a l'obra amb soldadura</t>
  </si>
  <si>
    <t>P4Z6-6YXL</t>
  </si>
  <si>
    <t>Ancoratge amb tac químic de diàmetre 16 mm amb cargol, volandera i femella</t>
  </si>
  <si>
    <t>Estructura de fàbrica i fàbrica armada</t>
  </si>
  <si>
    <t>01.03.02.04</t>
  </si>
  <si>
    <t>P4M0-ELL5</t>
  </si>
  <si>
    <t>Estintolament de paret d'obra ceràmica de 29 cm de gruix, amb dos perfil d'acer per a estructures S275JR laminats en calent, amb una quantia de 182 kg/m, per a una càrrega total de 24 t/m, per a pas d'1,5-3,5 m d'amplària, col·locat sobre pilars d'acer S275JR laminats en calent, apuntalament per les dues bandes amb puntal tubular metàl·lic de &lt;= 150 kN de càrrega màxima, enderroc amb mitjans manuals i càrrega manual de runa sobre camió o contenidor. No inclou elements de fonamentació</t>
  </si>
  <si>
    <t>P4M0-L2TC</t>
  </si>
  <si>
    <t>Estintolament de paret d'obra ceràmica de 14 cm de gruix, amb un perfil d'acer per a estructures S275JR laminats en calent, amb una quantia de 103 kg/m, per a una càrrega total de 24 t/m, per a pas de 0.8 a 1.5 m d'amplària, col·locat sobre daus de recolzament de formigó per armar HA - 25 / B / 10 / XC1 amb una quantitat de ciment de 275 kg/m3 i relació aigua ciment =&lt; 0.6, apuntalament per les dues bandes amb puntal tubular metàl·lic de &lt;= 150 kN de càrrega màxima, enderroc amb mitjans manuals i càrrega manual de runa sobre camió o contenidor</t>
  </si>
  <si>
    <t>05</t>
  </si>
  <si>
    <t>Altres</t>
  </si>
  <si>
    <t>01.03.02.05</t>
  </si>
  <si>
    <t>P4C3-4SK5</t>
  </si>
  <si>
    <t>Muntatge i desmuntatge d'apuntalament de sostre a una alçària &lt;= 3 m, amb puntal metàl·lic i tauló</t>
  </si>
  <si>
    <t>P1D2-HA2M</t>
  </si>
  <si>
    <t>Protecció de la pols i la runa de mobiliari amb vel de polietilè, de 0,25 mm de gruix adherida amb cinta adhesiva plàstica per a làmines de polietilè, inclòs fixada al parament mitjançant un bastiment</t>
  </si>
  <si>
    <t>Sistemes d'envolvent i d'acabats exteriors</t>
  </si>
  <si>
    <t>Façanes</t>
  </si>
  <si>
    <t>Obertures</t>
  </si>
  <si>
    <t>01.04.03.02</t>
  </si>
  <si>
    <t>PAN5-7ZDL</t>
  </si>
  <si>
    <t>Bastiment de base per a porta, de tub d'acer galvanitzat de secció 60x20 mm2, per a un buit d'obra aproximat de 150x250 cm</t>
  </si>
  <si>
    <t>PAFF-5TU9</t>
  </si>
  <si>
    <t>Tancament exterior practicable per a un buit d'obra aproximat de 330x250 cm, amb porta d'alumini anoditzat amb una fulla batent, una fixa lateral i una fixa superior i perfils de preu alt, bastiment de base de tub d'acer galvanitzat i doble aïllant baix emissiu 5+5.1 but. transparent /16 argó/ 4+4.1 but. transparent, amb acabat de lluna incolora, classe 1 (B) 1 segons UNE-EN 12600.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</si>
  <si>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PAN5-7ZC4</t>
  </si>
  <si>
    <t>Bastiment de base per a balconera, de tub d'acer galvanitzat de secció 60x20 mm2, per a un buit d'obra aproximat de 315x250 cm</t>
  </si>
  <si>
    <t>PAFA-7QX8</t>
  </si>
  <si>
    <t>Fulla fixa d'alumini anoditzat, amb trencament de pont tèrmic, col·locada sobre bastiment de base, per a un buit d'obra aproximat de 120x220 cm, elaborada amb perfils de preu alt, classificació mínima 4 de permeabilitat a l'aire segons UNE-EN 12207, classificació mínima 7A d'estanquitat a l'aigua segons UNE-EN 12208 i classificació mínima C5 de resistència al vent segons UNE-EN 12210.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</si>
  <si>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PAF8-7C5T</t>
  </si>
  <si>
    <t>Finestra d'alumini anoditzat amb trencament de pont tèrmic, col·locada sobre bastiment de base, amb una fulla basculant, per a un buit d'obra aproximat de 50x110 cm, elaborada amb perfils de preu alt, classificació mínima 4 de permeabilitat a l'aire segons UNE-EN 12207, classificació mínima 7A d'estanquitat a l'aigua segons UNE-EN 12208 i classificació mínima C5 de resistència al vent segons UNE-EN 12210, sense persiana.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</si>
  <si>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PAV7-AHEX</t>
  </si>
  <si>
    <t>Motor de cadena per finestra.
Inclou instal·lació completa, cablejat d'alimentació i accionador. 
Totalment acabat i en funcionament.</t>
  </si>
  <si>
    <t>PAN5-7Z1Y</t>
  </si>
  <si>
    <t>Bastiment de base per a finestra, de tub d'acer galvanitzat de secció 40x20 mm2, per a un buit d'obra aproximat de 210x180 cm</t>
  </si>
  <si>
    <t>PAF6-7LB0</t>
  </si>
  <si>
    <t>Finestra d'alumini anoditzat amb trencament de pont tèrmic, col·locada sobre bastiment de base, amb dues fulles corredisses, per a un buit d'obra aproximat de 210x175 cm, elaborada amb perfils de preu alt, classificació mínima 3 de permeabilitat a l'aire segons UNE-EN 12207, classificació mínima 7A d'estanquitat a l'aigua segons UNE-EN 12208 i classificació mínima C5 de resistència al vent segons UNE-EN 12210, sense persiana.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</si>
  <si>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PC1C-BRQ7</t>
  </si>
  <si>
    <t>Vidre aïllant de lluna de baixa emissivitat de 4+4 mm de gruix amb 1 butiral transparent classe 2 (B) 2 segons UNE-EN 12600, cambra d'aire de 16 amb argó mm i lluna de 5+5 mm de gruix amb 1 butiral transparent de lluna incolor, classe 2 (B) 2 segons UNE-EN 12600, col·locat amb perfils conformats de neoprè sobre alumini o PVC</t>
  </si>
  <si>
    <t>PC1H-5D70</t>
  </si>
  <si>
    <t>Vidre laminar de seguretat 2 llunes, amb acabat de lluna incolora, de 5+4 mm de gruix, amb 1 butiral transparent, classe 2 (B) 2 segons UNE-EN 12600, col·locat amb perfils conformats de neoprè sobre alumini o PVC</t>
  </si>
  <si>
    <t>PAFA-7QN7</t>
  </si>
  <si>
    <t>PAF8-7EO8</t>
  </si>
  <si>
    <t>Finestra d'alumini anoditzat natural amb trencament de pont tèrmic, col·locada sobre bastiment de base, amb una fulla oscilobatent, per a un buit d'obra aproximat de 90x120 cm, elaborada amb perfils de preu superior, classificació mínima 4 de permeabilitat a l'aire segons UNE-EN 12207, classificació mínima 9A d'estanquitat a l'aigua segons UNE-EN 12208 i classificació mínima C5 de resistència al vent segons UNE-EN 12210, sense persiana
Fulla sistema CORTIZO 4900 o similar de dimensions segons memòria de fusteria, composta per perfils tsac d'aliatge d'alumini 6063 i tractament tèrmic T-5. L'espessor mitjà dels perfils d'alumini és de 1,5 mm. Els perfils dalumini estan proveïts de trencament de pont tèrmic obtinguda per inserció de varetes aïllants de poliamida des. de profunditat reforçades amb un 25% de fibra de vidre. Accessoris, ferramentes de penjar i obertura homologats amb la sèrie subministrats per STAC, juntes d'envidrament d'EPDM d'alta qualitat, cargols d'acer inoxidable, elements d'estanquitat, accessoris i utillatges de mecanitzat homologat. TSAC.
Canal europeu sistema CORTIZO COR-70 INDUSTRIAL o similar, compostes per perfils d'aliatge d'alumini 6063 i tractament tèrmic T-5. Marc i fulla tenen una profunditat de 70 mm. i 78 mm. respectivament. L'espessor mitjà dels perfils d'alumini és de 1,5 mm. en finestres i i 1,7 en portes, i una capacitat màxima de vidre de 55 mm. Els perfils d'alumini estan proveïts de trencament de pont tèrmic obtinguda per inserció de varetes aïllants de poliamida 6.6, reforçades amb un 25% de fibra de vidre, i de profunditat de 32 a 35mm contemplant tres opcions de transmitància tèrmica de marc per adaptar-se a les diferents necessitats de projecte. Estanqueïtat per un sistema de triple junta de EPDM. Accessoris, ferramentes de penjar i obertura homologats amb la sèrie subministrats per STAC. Estanqueïtat per un sistema de triple junta d'EPDM, cargols d'acer inoxidable, elements d'estanquitat, accessoris i utillatges de mecanitzat homologats. Fins i tot p/p de urpes de fixació, segellat perimetral de juntes per mitjà d'un cordó de silicona neutra i ajustament final a l'obra. Perfileria, juntes i ferramentes amb certificació de marcatge CE segons UNE-EN 14351-1 de compliment obligat per la Comissió Europea. Elaborada al taller. TSAC.
Permeabilitat a l'aire segons Norma UNE-EN 12207:2000 CLASSE 4
Estanqueïtat a l'aigua segons Norma UNE-EN 12208:2000 CLASSE 7A
Resistència al vent segons Norma UNE-EN 12210:2000 CLASSE C5
Acabat Superficial, a triar per la Direcció Facultativa complint a:
- Anoditzat, efectuat en un cicle complet que comprèn les operacions de desgreixatge, rentat, oxidació anòdica, acoloriment i segellat. El gruix i la qualitat de la capa anòdica està garantida pel segell EWAA-EURAS amb un valor mínim classe 15 micres.
- Lacat, efectuat amb un cicle complet que comprèn desgreixatge, decapat de neteja en sosa càustica, rentat, oxidació controlada, assecat i termolacat mitjançant pols de polièster amb aplicació electrostàtica i posterior cocció a 200ºC. La qualitat de la capa de lacat està garantida pel segell QUALICOAT estant el seu gruix comprès entre 60 i 100 micres.
Subministrament i col·locació de vidre 4+4/16(argó)/5+5, fixat sobre fusteria amb falques i segellat continu per l'exterior i perfil continu per l'interior, amb la següent composició i característiques: 
- Vidrio exterior: Laminado Incoloro 4+Incoloro 4 (0,38 PVB), ARIPLAK Super-E 1.1 en cara 4
- Cámara: 16mm, 90% Argón, 10% Aire
- Vidrio interior: Laminado Incoloro 5+Incoloro 5 (0,38 PVB)
- Transmisión Luminosa (tv): 73%
- Reflexión Luminosa al exterior (?ve): 18%
- Reflexión Luminosa al interior (?vi): 17%
- Índice de Rendimiento de Color (Ra): 95%
- Valor-U (W/m2K): 1,1
- Transmisón Energética Directa (te): 38%
- Reflexión Energética (?e): 34%
- Absorción Energética (ae): 28%
- Coeficiente de Sombra (SC): 0,50
- Factor Solar (g): 43%
- Aislamiento al ruido aéreo directo estimado, Rw (C;Ctr) (dB): 41(-1,-5)
- Translúcido según se indique en mediciones detalladas.
Inclou: Col·locació del premarc. Col·locació de la fusteria. Ajust final de les fulles. Segellat de juntes perimetrals.
Color a triar per la DF, similar a existent.
Totalment muntada i provada.</t>
  </si>
  <si>
    <t>Elements de protecció i altres elements</t>
  </si>
  <si>
    <t>01.04.03.03</t>
  </si>
  <si>
    <t>PAR1-H8GY</t>
  </si>
  <si>
    <t>Porta enrotllable amb fulla microperforada de perfils articulats de planxa d'acer galvanitzat pintat al forn, compensada amb molles helicoïdals d'acer, amb guies laterals i pany, ancorada amb morter de ciment 1:4, elaborat a l'obra</t>
  </si>
  <si>
    <t>PAW0-4WDU</t>
  </si>
  <si>
    <t>Automatisme amb motor reductor i fre electromagnètic per a porta enrotllable, de 15 m2 de superfície màxima, monofàsic a 230 V de tensió, amb eix de 48 mm, politja de 200 mm i accessoris de muntatge, fixat a l'eix de la porta</t>
  </si>
  <si>
    <t>PAW6-4WE1</t>
  </si>
  <si>
    <t>Quadre elèctric de maniobres per a automatismes de tancaments, de plàstic, connectat i muntat superficialment</t>
  </si>
  <si>
    <t>Acabats exteriors</t>
  </si>
  <si>
    <t>01.04.03.04</t>
  </si>
  <si>
    <t>PAVL-MY01</t>
  </si>
  <si>
    <t>Tendal de llargària &lt; 2000 mm i fins a 3500 mm d'amplària, tipus vertical guiat amb cable o varetes d'acer inoxidable, accionament manual, amb estructura de color blanc i tela de color, col·locat amb fixació mecànica al parament o al sostre.
Color a triar per la DF.</t>
  </si>
  <si>
    <t>PAV7-AHF1</t>
  </si>
  <si>
    <t>Motor per a persiana, cortina o tendal enrotllable de fins a 12 kg de massa, per a un eix de 40 mm de diàmetre, col·locat.
Inclou instal·lació completa, cablejat d'alimentació i accionador. 
Totalment acabat i en funcionament.</t>
  </si>
  <si>
    <t>P894-4V9E</t>
  </si>
  <si>
    <t>Pintat de barana i reixa d'acer de planxa, amb esmalt de poliuretà, amb dues capes d'imprimació antioxidant i 2 d'acabat</t>
  </si>
  <si>
    <t>Sistemes de compartimentació i d'acabats interiors</t>
  </si>
  <si>
    <t>Compartimentació interior vertical</t>
  </si>
  <si>
    <t>Part massissa</t>
  </si>
  <si>
    <t>01.05.01.01</t>
  </si>
  <si>
    <t>P654-8QWM</t>
  </si>
  <si>
    <t>Envà de plaques de guix laminat amb aïllament de plaques de llana de roca format per estructura doble normal amb perfileria de planxa d'acer galvanitzat, amb un gruix total de l'envà de 156 mm, muntants cada 600 mm de 48 mm d'amplària i canals de 48 mm d'amplària, 2 plaques tipus estàndard (A) a cada cara de 15 mm de gruix cada una, fixades mecànicament i aïllament de plaques de llana mineral de roca de resistència tèrmica &gt;= 1,081 m2·K/W</t>
  </si>
  <si>
    <t>P654-8QAK</t>
  </si>
  <si>
    <t>Envà de plaques de guix laminat amb aïllament de plaques de llana de roca format per estructura doble normal amb perfileria de planxa d'acer galvanitzat, amb un gruix total de l'envà de 156 mm, muntants cada 600 mm de 48 mm d'amplària i canals de 48 mm d'amplària, 2 plaques a cada cara, unes tipus estàndard (A) de 15 mm de gruix i les altres tipus hidròfuga (H) de 15 mm de gruix, fixades mecànicament i aïllament de plaques de llana mineral de roca de resistència tèrmica &gt;= 1,081 m2·K/W</t>
  </si>
  <si>
    <t>P660-73GD</t>
  </si>
  <si>
    <t>Partició desmuntable CODE Envatech mòdul de vidre ECDH11, o equivalent, compost per: perfileria estructural decorativa dalumini de 30x75mm. 
Doble vidre format per dos vidres laminars transparents i incolors de 6+6/6+6 mm amb sistema silence, de terra a sostre. 
Unió entre vidres ´´a testa´´ exempt de silicona realitzat amb perfil tècnic de policarbonat. Alumini en colors estàndard. 
S'inclouen tots els elements necessaris per instal·lar-los.
Mampara de 75 mm de gruix.
Alçada de mampara h2800mm
Inclou perfils tècnics necessaris per entregues i col·locació de mecanismes.
Color a triar per la DF.</t>
  </si>
  <si>
    <t>P654-8LTZ</t>
  </si>
  <si>
    <t>Estructura per fixació de mampares, formada per estructura doble reforçada en H amb perfileria de planxa d'acer galvanitzat, muntants cada 400 mm de 48 mm d'amplària i canals de 48 mm d'amplària.</t>
  </si>
  <si>
    <t>P83EC-97K9</t>
  </si>
  <si>
    <t>Extradossat de plaques de guix laminat format per estructura autoportant arriostrada normal amb perfileria de planxa d'acer galvanitzat, amb un gruix total de l'extradossat de 63 mm, muntants cada 400 mm de 48 mm d'amplaria i canals de 48 mm d'amplaria, amb 1 placa amb duresa superficial (I) de 15 mm de gruix, fixada mecànicament i aïllament amb plaques de llana mineral de roca</t>
  </si>
  <si>
    <t>P83EC-97KG</t>
  </si>
  <si>
    <t>Extradossat de plaques de guix laminat format per estructura autoportant arriostrada normal amb perfileria de planxa d'acer galvanitzat, amb un gruix total de l'extradossat de 63 mm, muntants cada 400 mm de 48 mm d'amplaria i canals de 48 mm d'amplaria, amb 1 placa estàndard (A) de 15 mm de gruix, fixada mecànicament i aïllament amb plaques de llana mineral de roca</t>
  </si>
  <si>
    <t>P83EC-97KN</t>
  </si>
  <si>
    <t>Extradossat de plaques de guix laminat format per estructura autoportant arriostrada normal amb perfileria de planxa d'acer galvanitzat, amb un gruix total de l'extradossat de 63 mm, muntants cada 400 mm de 48 mm d'amplaria i canals de 48 mm d'amplaria, amb 1 placa hidròfuga (H) de 15 mm de gruix, fixada mecànicament i aïllament amb plaques de llana mineral de roca</t>
  </si>
  <si>
    <t>01.05.01.02</t>
  </si>
  <si>
    <t>P663-AJHS</t>
  </si>
  <si>
    <t>Mòdul de Porta de Pas de Vidre ECPED907 composta per: marc de porta d'alumini, full de porta de 825 x h. terra a sostre x 43 mm, amb emmarcat perimetral d'alumini semiocult, doble vidre temperat de 4 mm transparent amb serigrafiat perimetral, amb cambra d'aire que permet allotjament de persiana veneciana al seu interior. 
Inclou guillotina.
Frontisses de superfície i maneta tubular corba.
Alumini i accessoris en colors estàndard. 
S'inclouen tots els elements necessaris per instal·lar-los. Mampara de 75 mm de gruix.
Alçada de mampara h2800mm
Model CODE Envatech o equivalent</t>
  </si>
  <si>
    <t>P663-AJHR</t>
  </si>
  <si>
    <t>Porta de Pas Cega ECP902 composta per: marc de porta d'alumini, full de porta de 825 x h.terra a sostre x 45mm d'espessor, insonoritzant interior reforçat i revestiment amb làmina melamínica, amb ferratges en frontisses i maneta tubular corba. 
Amb guillotina.
Fulla de porta, alumini i accessoris en colors estàndard. S'inclouen tots els elements necessaris per instal·larlos.
Mampara de 75 mm de gruix.
Alçada de mampara h2800mm
Model CODE Envatech, o equivalent.</t>
  </si>
  <si>
    <t>PA22-5QF6</t>
  </si>
  <si>
    <t>Porta interior de DM, lacada, amb porta de fulles batents de fusta d'una llum de bastiment aproximada de 80x280 cm, amb bastiment per a envà, fulla batent i tapajunts de fusta. M2 de llum de bastiment</t>
  </si>
  <si>
    <t>P663-AJHQ</t>
  </si>
  <si>
    <t>Mòdul de porta de MDF amb acabat melamina d'una fulla corredissa de 40 mm de gruix i 100x280 cm de llum de pas, inclosa la ferramenta, per a mampara modular amb perfils d'alumini, col·locat.
Inclou guia oculta al seu interior.</t>
  </si>
  <si>
    <t>P663-AJHX</t>
  </si>
  <si>
    <t>Mòdul de porta de vidre laminar 5+5 i 100x280 cm de llum de pas, inclosa la ferramenta, per a mampara modular amb perfils d'alumini, col·locat.
Inclou tarja superior fixa, amb vidre als dos costats de la guia oculta al seu interior.</t>
  </si>
  <si>
    <t>PAN6-BFX1</t>
  </si>
  <si>
    <t>Caixa i bastiment de base per a porta corredissa encastada d'acer galvanitzat, d'1 fulla de 100x 280 cm de llum de pas, per a acabat amb plaques de guix laminat, muntada</t>
  </si>
  <si>
    <t>PAZ2-BTJZ</t>
  </si>
  <si>
    <t>Ferramenta per a portes corredisses composada per guia d'alumini anoditzat de 2 m, llarg, per a una porta de pes màxim de 130 kg, 2 carros per a suspensió de la porta, topalls retenedors, peça de guiat inferior i elements de fixació, muntada als paraments de suport i a la porta</t>
  </si>
  <si>
    <t>01.05.01.03</t>
  </si>
  <si>
    <t>P7C43-C0H0</t>
  </si>
  <si>
    <t>Aïllament amb lamel·la de llana mineral de roca, revestida per les dues cares amb alumini reforçat, segons UNE-EN 13162, de densitat 106 a 115 kg/m3 i 100 mm de gruix, amb una conductivitat tèrmica &lt;= 0.04 W/(m·K), resistència tèrmica &gt;= 2,5 m2·K/W, amb imprimació, col·locat amb fixacions mecàniques.
Inclou remats de trobades i adaptació a suports.
Model Rockfon Acoustimass o equivalent.</t>
  </si>
  <si>
    <t>PAQA-BG64</t>
  </si>
  <si>
    <t>Dues fulles per a porta corredissa tipus acordió, encastada amb una llum de pas de 180x 220 cm, de cares llises, acabat superficial ambde DM lacat, ferratges de preu alt i folrat del bastiment de base amb fusta del mateix tipus, fixada a les guies de la caixa encastada</t>
  </si>
  <si>
    <t>PQU0-PN01</t>
  </si>
  <si>
    <t>Caixa d'armari a mida, de 350x220x60cm aproximadament, acabat en melamina.
Totalment acabat.</t>
  </si>
  <si>
    <t>Acabats interiors</t>
  </si>
  <si>
    <t>01.05.01.04</t>
  </si>
  <si>
    <t>P811-3EJB</t>
  </si>
  <si>
    <t>Arrebossat reglejat sobre parament vertical interior, a 3,00 m d'alçària, com a màxim, amb morter mixt 1:0,5:4, deixat de regle</t>
  </si>
  <si>
    <t>P815-3FM1</t>
  </si>
  <si>
    <t>Enguixat reglejat sobre parament vertical interior, a 3,00 m d'alçària, com a màxim, amb guix B1, acabat lliscat amb escaiola A segons la norma UNE-EN 13279-1</t>
  </si>
  <si>
    <t>P822-3NUP</t>
  </si>
  <si>
    <t>Enrajolat de parament vertical interior a una alçària &lt;= 3 m amb rajola de ceràmica premsada vidriada, rajola de valència, de forma rectangular o quadrada, de 16 a 25 peces/m2, preu alt, grup BIII (UNE-EN 14411), col·locades amb adhesiu cimentós tipus C1 E segons norma UNE-EN 12004 i rejuntat amb beurada CG2 (UNE-EN 13888).
Porcelanosa Ibiza White o similar, 40x10cm</t>
  </si>
  <si>
    <t>P824-3R7X</t>
  </si>
  <si>
    <t>Enrajolat de parament vertical interior a una alçària &lt;= 3 m amb rajola de gres porcellànic premsat sense esmaltar ni polir de forma rectangular o quadrada, d'1 a 5 peces/m2, preu alt, grup BIa (UNE-EN 14411), col·locades amb adhesiu per a rajola ceràmica C2 TE (UNE-EN 12004) i rejuntat amb beurada CG2 (UNE-EN 13888)</t>
  </si>
  <si>
    <t>P869-LSEW</t>
  </si>
  <si>
    <t>Revestiment vertical amb panell fonosbsorbent de lamel·les de MDF amb classe de reacció al foc B-s2, d0 ECO Retardant a foc - sense urea formaldehid (NAUF) afegit, de gruix 16 mm amb acabat final de melamina, acabat de la cara vista ranurada, cara posterior perforada amb vel acústic, de dimensions 4080x128 mm, amplària ranures 2 mm, amplària entre ranures 30 mm, diàmetre de perforacions 10 mm, pas de perforacions 16 mm, fondària de perforacions 10 mm, amb panell semirígid de llana mineral de vidre de gruix 48 mm, amb una conductivitat tèrmica&lt;= 0.034 W/(m·K), col·locat sobre llistó MDF de 45 x 40 mm.
Revestiment model Topakustic Classic 30/2 M 16/32/10 o equivalent.</t>
  </si>
  <si>
    <t>P864-AE61</t>
  </si>
  <si>
    <t>Revestiment vertical amb panell de lamel·les de MDF amb classe de reacció al foc B-s2, d0 ECO Retardant a foc - sense urea formaldehid (NAUF) afegit, de gruix 16 mm amb acabat final de melamina, acabat de la cara vista ranurada, de dimensions 4080x128 mm, amplària ranures 2 mm, amplària entre ranures 16 mm, diàmetre de perforacions 10 mm, pas de perforacions 16 mm, fondària de perforacions 10 mm, ambpanell semirígid de llana mineral de vidre de gruix 48 mm, amb una conductivitat tèrmica&lt;= 0.034 W/(m·K), col·locat sobre llistó MDF de 45 x 40 mm.
Revestiment Topakustic Classic 30/2 Reflector o equivalent.</t>
  </si>
  <si>
    <t>P864-AE63</t>
  </si>
  <si>
    <t>Revestiment vertical a 3,00 m d'alçària, com a màxim, amb tauler contraxapat de plaques de fusta, tipus G classe 1, de 18 mm de gruix, per a ambient sec segons UNE-EN 636, reacció al foc B-s2, d0, acabat revestit amb planxa de fusta de conífera, treballat al taller, col·locat fixacions mecàniques sobre enllatat de fusta.
Mateix acabat dels revestiments tipus Plank Classic 30/2 de Topakustik o equivalent.</t>
  </si>
  <si>
    <t>P863-6YBJ</t>
  </si>
  <si>
    <t>Revestiment vertical amb planxes d'aglomerat de suro de 10 mm de gruix, col·locades amb adhesiu</t>
  </si>
  <si>
    <t>P869-LSEX</t>
  </si>
  <si>
    <t>Revestiment acústic decoratiu de PET Reciclat ignífug i ranurat.
Dimensions del panell 238x118cm, 12mm de gruix.
Model EcoCero 2301 o equivalent.</t>
  </si>
  <si>
    <t>PB92-H8NO</t>
  </si>
  <si>
    <t>Vinil autoadhesiu amb disseny personalitzat, col·locat.
Inclou el disseny seguint les directrius de la DF.</t>
  </si>
  <si>
    <t>P9U9-6Y48</t>
  </si>
  <si>
    <t>Sòcol de formigó polímer pintat, de 60 mm d'alçària, col·locat amb adhesiu</t>
  </si>
  <si>
    <t>PAV8-6Y9B</t>
  </si>
  <si>
    <t>Cortina de teixit de fibra de vidre i recobriment de PVC de 1.5 a 2 m d'amplària i 2 m d'alçària, amb sistema d'accionament amb torn i guia d'alumini, col·locada amb fixacions mecàniques</t>
  </si>
  <si>
    <t>P89I-4V8S</t>
  </si>
  <si>
    <t>Pintat de parament vertical de guix, amb pintura plàstica amb acabat llis, amb una capa segelladora i dues d'acabat.
Color a definir per la DF.</t>
  </si>
  <si>
    <t>PB92-H8NP</t>
  </si>
  <si>
    <t>Placa de senyalització interior de planxa d'acer llisa, amb caràcters alfanumèrics i/o pictogrames, de 20 x 20 cm, amb suport, fixada mecànicament</t>
  </si>
  <si>
    <t>Compartimentació interior horitzontal</t>
  </si>
  <si>
    <t>01.05.02.01</t>
  </si>
  <si>
    <t>P93I-57QN</t>
  </si>
  <si>
    <t>Recrescuda i anivellament del suport de 70 mm de gruix, amb pasta autoanivellant de ciment tipus CT-C16-F3 segons UNE-EN 13813, aplicada mitjançant bombeig</t>
  </si>
  <si>
    <t>P93I-57SL</t>
  </si>
  <si>
    <t>Recrescuda i anivellament del suport de 5 mm de gruix, amb pasta autoanivellant de ciment tipus CT-C40-F6-A22 segons UNE-EN 13813, aplicada manualment</t>
  </si>
  <si>
    <t>P93I-57S3</t>
  </si>
  <si>
    <t>Recrescuda i anivellament del suport de 35 mm de gruix, amb pasta autoanivellant de sulfat de calci tipus CA-C20-F4 segons UNE-EN 13813, aplicada mitjançant bombeig</t>
  </si>
  <si>
    <t>P9VF-5CGY</t>
  </si>
  <si>
    <t>Formació d'esglaó amb totxana de 290x140x100 mm, col·locada i arrebossada amb morter mixt 1:2:10</t>
  </si>
  <si>
    <t>01.05.02.04</t>
  </si>
  <si>
    <t>P9P9-4YWB</t>
  </si>
  <si>
    <t>Paviment de PVC heterogeni, classe 34-43, segons UNE-EN 649 i gruix de 5,2mm.
Paviment vinilic heterogeni de PVC extruït de cel·la tancada, núcli rígid, resistent a l'aigua, tecnologia ISOCORE sense plastificants
Nucli de vinil extruït de 3,65 mm que incorpora la innovadora Rigid Core Tech[1]nology.
100% resistent a l'aigua
Revestimient de uretano con particulas ceramicas
Capa base de HDPE de 1,0 mm de espesor
Con certificado Floorscore.
Clasificacion al fuego Bfl- s1 segun norma EN 13501-1
Formato: 1210 mm x 180 mm x 5,2 mm de espesor, con capa de uso de vinilo de 0,55 mm
Con los 4 bordes micro biselados con sistema click Droplock 100.
Clasificacion al uso 34 segun norma EN 16511 En ISO 10874.
Reduccion acustica al impacto segun norma EN ISO 140-8 / 20 db
Clasificacion al deslizamiento en mojado DIN 51130 / R10.
Clasificacion al deslizamiento en seco EN13893 / Clase DS
Suelo antiestatico segun la norma EN 1815, Metodo A
Compatible con sistema de calefaccion radiante segun normativa EN 12664
Estabilidad dimensional debido a las variaciones de temperatura, segun norma EN ISO 23999 / .0.25%
Inclou tots els cordons, remats i entregues necessàries amb elements perimetrals.
Model Aspectra Elemental o equivalent.
Acabat a triar per la DF.</t>
  </si>
  <si>
    <t>P846-9JO7</t>
  </si>
  <si>
    <t>Cel ras de placa de guix laminat estàndard (A) i gruix 15 mm, amb vora afinada (BA), segons la norma UNE-EN 520, amb entramat estructura senzilla d'acer galvanitzat format per perfils col·locats cada 600 mm fixats al sostre mitjançant vareta de suspensió cada 1,2 m, per a una alçària de cel ras de 4 m com a màxim</t>
  </si>
  <si>
    <t>P846-9JN8</t>
  </si>
  <si>
    <t>Cel ras de placa de guix laminat hidròfuga (H) i gruix 15 mm, amb vora afinada (BA), segons la norma UNE-EN 520, amb entramat estructura senzilla d'acer galvanitzat format per perfils col·locats cada 600 mm fixats al sostre mitjançant vareta de suspensió cada 1,2 m, per a una alçària de cel ras de 4 m com a màxim</t>
  </si>
  <si>
    <t>P843-A8FV</t>
  </si>
  <si>
    <t>Cel ras flotant de placa guix laminat perforat, per aïllament acústic, amb subjecció al sostre amb amortidor antivibratori de cautxú, de 60 mm de llargària i 52 mm d'amplària, amb carsassa metàl·lica per a una càrrega màxima admissible de 50 kg/m2, entramat ocult amb suspenció mitjançant vareta de suspensió, format per placa de guix laminat perforat estàndard (A) de 12,5 mm de gruix i placa de llana mineral de roca de 40 mm.
Model Danoline Cleaneo de Knauf, amb placa Contur U3 D+ T24 o equivalent.</t>
  </si>
  <si>
    <t>P84N-A82C</t>
  </si>
  <si>
    <t>Formació de calaix en cel ras amb plaques de guix laminat tipus estàndard (A) de 15 mm de gruix, col·locades amb perfileria de mestres fixades directament al sostre, per a una alçària de cel ras de 4 m com a màxim</t>
  </si>
  <si>
    <t>P84O-AHFB</t>
  </si>
  <si>
    <t>Registre per a cel ras de plaques de guix laminat format per portella de 50x50 cm2 amb marc d'acer galvanitzat i fulla d'acer galvanitzat lacat amb un gruix total de 52 mm com a màxim, tanca de pressió i dispositiu de retenció, col·locat amb perfileria d'acer galvanitzat</t>
  </si>
  <si>
    <t>P84O-AHFC</t>
  </si>
  <si>
    <t>Registre per a cel ras de plaques de guix laminat format per portella de 50x50 cm2 amb marc d'alumini i fulla de placa guix laminat hidròfuga (H) amb un gruix total de 15 mm com a màxim, tanca de pressió i dispositiu de retenció, col·locat amb perfileria d'acer galvanitzat</t>
  </si>
  <si>
    <t>P9B6-71YL</t>
  </si>
  <si>
    <t>Paviment de pedra calcària nacional amb una cara polida i abrillantada, preu alt, de 30 mm de gruix amb aresta viva a les quatre vores 1251 a 2500 cm2, col·locada a truc de maceta amb morter ciment 1:8, amb rebaixat, polit i abrillantat</t>
  </si>
  <si>
    <t>P9J3-6YX4</t>
  </si>
  <si>
    <t>Pelfut de fibra de coco amb base de PVC, de 20 mm de gruix i de color natural, col·locat sense adherir</t>
  </si>
  <si>
    <t>P9J0-HAH2</t>
  </si>
  <si>
    <t>Perfil perimetral d'acer galvanitzat amb fixacions mecàniques per a col·locació de pelfuts</t>
  </si>
  <si>
    <t>P9J4-9ET4</t>
  </si>
  <si>
    <t>Pelfut format per perfils d'alumini ensamblables de 25 a 35 mm d'amplària i 22 mm d'alçària, amb acabat tèxtil, instal·lat encastat al paviment</t>
  </si>
  <si>
    <t>P9V6-E7M7</t>
  </si>
  <si>
    <t>Esglaó de pedra natural calcària nacional, preu alt, de dues peces, frontal i estesa, col·locat a truc de maceta amb morter mixt 1:2:10</t>
  </si>
  <si>
    <t>P89I-4V8Q</t>
  </si>
  <si>
    <t>Pintat de parament horitzontal de guix, amb pintura plàstica amb acabat llis, amb una capa segelladora i dues d'acabat</t>
  </si>
  <si>
    <t>06</t>
  </si>
  <si>
    <t>Sistemes condicionament, instal·lacions i serve</t>
  </si>
  <si>
    <t>Instal·lacions d'aigua</t>
  </si>
  <si>
    <t>Instal·lacions d'aigua freda</t>
  </si>
  <si>
    <t>01.06.03.01</t>
  </si>
  <si>
    <t>PJ07-628M</t>
  </si>
  <si>
    <t>Instal·lació de lampisteria per a cambra higiènica, amb lavabo, inodor i plat de dutxa, equipat amb escalfador acumulador elèctric de 50 l per a aigua calenta, no inclou sanitaris i xarxa de desguassos</t>
  </si>
  <si>
    <t>Evacuació d'aigües</t>
  </si>
  <si>
    <t>01.06.04</t>
  </si>
  <si>
    <t>PJ07-628W</t>
  </si>
  <si>
    <t>Xarxa interior d'evacuació insonoritzada, per a tota la instal·lació de climatització, realitzada amb tub de polipropilè amb nivell d'insonorització mig per la xarxa de desguassos.
Inclou material, mà d'obra i totes els mitjans auxiliars necessaris.
Totalment acabada, connectada a xarxa general existent i posada en funcionament.
Inclou la retirada de la xarxa existent.</t>
  </si>
  <si>
    <t>PJ07-628X</t>
  </si>
  <si>
    <t>Xarxa interior d'evacuació insonoritzada, per bany petit amb dotació per: vàter, lavabo senzill, realitzada amb tub de polipropilè amb nivell d'insonorització mig per la xarxa de desguassos.
Inclou material, mà d'obra i totes els mitjans auxiliars necessaris.
Totalment acabada, connectada a xarxa general existent i posada en funcionament.
Inclou la retirada de la xarxa existent.</t>
  </si>
  <si>
    <t>PJ07-628Y</t>
  </si>
  <si>
    <t>Xarxa interior d'evacuació insonoritzada, per cambra de bany amb dotació per: vàter, lavabo senzill, dutxa, realitzada amb tub de polipropilè amb nivell d'insonorització mig per la xarxa de desguassos.
Inclou material, mà d'obra i totes els mitjans auxiliars necessaris.
Totalment acabada, connectada a xarxa general existent i posada en funcionament.
Inclou la retirada de la xarxa existent.</t>
  </si>
  <si>
    <t>PJ07-628Z</t>
  </si>
  <si>
    <t>Xarxa interior d'evacuació insonoritzada, per cuina amb dotació per: aigüera, presa de desguàs per a rentavaixelles, realitzada amb tub de polipropilè amb nivell d'insonorització mig per la xarxa de desguassos.
Inclou material, mà d'obra i totes els mitjans auxiliars necessaris.
Totalment acabada, connectada a xarxa general existent i posada en funcionament.
Inclou la retirada de la xarxa existent.</t>
  </si>
  <si>
    <t>PD7D-5Z55</t>
  </si>
  <si>
    <t>Clavegueró amb tub de polipropilè de paret tricapa per a evacuació insonoritzada, segons norma UNE-EN 1451-1, de DN 200 mm, classe de reacció al foc B-s1, d0 segons norma UNE-EN 13501-1, junt elàstic, penjat al sostre</t>
  </si>
  <si>
    <t>PD1H-I6U2</t>
  </si>
  <si>
    <t>Connexió de derivació individual de DN=200 mm a baixant, cavalcament de colzes existents, segellat de junts i càrrega manual de runa sobre camió o contenidor</t>
  </si>
  <si>
    <t>PD7D-5Z5B</t>
  </si>
  <si>
    <t>Clavegueró amb tub de polipropilè de paret tricapa per a evacuació insonoritzada, segons norma UNE-EN 1451-1, de DN 160 mm, classe de reacció al foc B-s1, d0 segons norma UNE-EN 13501-1, junt elàstic, penjat al sostre</t>
  </si>
  <si>
    <t>PD1H-I6U1</t>
  </si>
  <si>
    <t>Connexió de derivació individual de DN=160 mm a baixant, cavalcament de colzes existents, segellat de junts i càrrega manual de runa sobre camió o contenidor</t>
  </si>
  <si>
    <t>PD7D-5Z5D</t>
  </si>
  <si>
    <t>Clavegueró amb tub de polipropilè de paret tricapa per a evacuació insonoritzada, segons norma UNE-EN 1451-1, de DN 125 mm, classe de reacció al foc B-s1, d0 segons norma UNE-EN 13501-1, junt elàstic, penjat al sostre</t>
  </si>
  <si>
    <t>PD1H-I6U0</t>
  </si>
  <si>
    <t>Connexió de derivació individual de DN=125 mm a baixant, cavalcament de colzes existents, segellat de junts i càrrega manual de runa sobre camió o contenidor</t>
  </si>
  <si>
    <t>PD7D-5Z5F</t>
  </si>
  <si>
    <t>Clavegueró amb tub de polipropilè de paret tricapa per a evacuació insonoritzada, segons norma UNE-EN 1451-1, de DN 110 mm, classe de reacció al foc B-s1, d0 segons norma UNE-EN 13501-1, junt elàstic, penjat al sostre</t>
  </si>
  <si>
    <t>PD1H-I6TZ</t>
  </si>
  <si>
    <t>Connexió de derivació individual de DN=110 mm a baixant, cavalcament de colzes existents, segellat de junts i càrrega manual de runa sobre camió o contenidor</t>
  </si>
  <si>
    <t>EJA24310</t>
  </si>
  <si>
    <t>Escalfador acumulador elèctric de 50 l de capacitat, amb cubeta d'acer esmaltat, per a col·locar en posició vertical, de 750 a 1500 W de potència, dissenyat segons els requisits del REGLAMENTO (UE) 814/2013, amb una classe d'eficiència energètica segons REGLAMENTO (UE) 812/2013, col·locat en posició vertical amb fixacions murals i connectat</t>
  </si>
  <si>
    <t>Instal·lacions tèrmiques</t>
  </si>
  <si>
    <t>Climatització</t>
  </si>
  <si>
    <t>Titol 5</t>
  </si>
  <si>
    <t>Unitats exteriors</t>
  </si>
  <si>
    <t>01.06.05.01.01</t>
  </si>
  <si>
    <t>EED5GG32</t>
  </si>
  <si>
    <t>Unitat exterior tipus bomba de calor per a sistemes de cabal variable de refrigerant, d'accionament elèctric, condensació per aire, per a sistema d'instal·lació de 2 tubs, potència frigorífica de 12,1 kW i potència calorífica de 12,1kw, model LG ZRUN040GSS0 o equivalent, elevada eficiència estacional determinada segons la norma UNE-EN 14825, alimentació elèctrica monofàsica de 230 V, motors DC Inverter, col.locada. Inclou posta en marxa del servei tècnic del fabricant. Inclou la part proporcional de neteja dels circuits amb nitrogen i la prova de pressió dels circuits frigorífics segons normativa vigent. S'inclou els soports per instal.lar a façana. S'nclou elements antivibratoris necessaris per el compliment normatiu.</t>
  </si>
  <si>
    <t>EED5GG33</t>
  </si>
  <si>
    <t>Unitat exterior tipus bomba de calor per a sistemes de cabal variable de refrigerant, d'accionament elèctric, condensació per aire, per a sistema d'instal·lació de 2 tubs, potència frigorífica de 14 kW i potència calorífica de 14kw, model LG ZRUN050GSS0 o equivalent, elevada eficiència estacional determinada segons la norma UNE-EN 14825, alimentació elèctrica monofàsica de 230 V, motors DC Inverter, col.locada. Inclou posta en marxa del servei tècnic del fabricant. Inclou la part proporcional de neteja dels circuits amb nitrogen i la prova de pressió dels circuits frigorífics segons normativa vigent. S'inclou els soports per instal.lar a façana. S'nclou elements antivibratoris necessaris per el compliment normatiu.</t>
  </si>
  <si>
    <t>EEZGGG15</t>
  </si>
  <si>
    <t>Càrrega de circuit refrigerant de gas refrigerant tipus R-32.  S'inclou treballs de neteja de les canonades amb gas nitrògen. S'inclou la prova de pressió segons normativa vigent.</t>
  </si>
  <si>
    <t>EED5GG39</t>
  </si>
  <si>
    <t>Posta en marxa del sistema per part del servei tècnic homologat per el fabricant de climatització</t>
  </si>
  <si>
    <t>EG2AXX23</t>
  </si>
  <si>
    <t>Canal aïllant de PVC, amb 1 tapa per a distribució, de 60x 300 mm, amb 1 compartiment, de color blanc, muntada sobre paraments</t>
  </si>
  <si>
    <t>Unitats interiors</t>
  </si>
  <si>
    <t>01.06.05.01.02</t>
  </si>
  <si>
    <t>EEDDGG40</t>
  </si>
  <si>
    <t xml:space="preserve">Unitat interior de sostre de tipus cassette amb ventilador centrífug per a sistemes de cabal variable de refrigerant, amb 4 vies de sortida d'aire, de 1.8kW de potència tèrmica i 1.61kw de potència frigorífica, model LG ARNU05GTRB4 o equivalentamb alimentació monofàsica de 230 V, per a instal·lacions amb fluid frigorífic R32, col.locada. Inclou panell frontal 60x60 a vies PT-QAGW0 o equivalent. Totalment instal.lat i connectat a sistema de canonades frigorifiques,sanejament i electrèctiques i de senyal. Amb bomba de condensats inclosa. </t>
  </si>
  <si>
    <t>EEDDGG41</t>
  </si>
  <si>
    <t xml:space="preserve">Unitat interior de sostre de tipus cassette amb ventilador centrífug per a sistemes de cabal variable de refrigerant, amb 4 vies de sortida d'aire, de 4kW de potència tèrmica i 3.6kw de potència frigorífica, model LG ARNU12GTRB4 o equivalentamb alimentació monofàsica de 230 V, per a instal·lacions amb fluid frigorífic R32, col.locada. Inclou panell frontal 60x60 a vies PT-QAGW0 o equivalent. Totalment instal.lat i connectat a sistema de canonades frigorifiques,sanejament i electrèctiques i de senyal. Amb bomba de condensats inclosa. </t>
  </si>
  <si>
    <t>EEDDGG42</t>
  </si>
  <si>
    <t xml:space="preserve">Unitat interior de sostre de tipus cassette amb ventilador centrífug per a sistemes de cabal variable de refrigerant, amb 4 vies de sortida d'aire, de 5kW de potència tèrmica i 4.5kw de potència frigorífica, model LG ARNU15GTRB4 o equivalentamb alimentació monofàsica de 230 V, per a instal·lacions amb fluid frigorífic R32, col.locada. Inclou panell frontal 60x60 a vies PT-QAGW0 o equivalent. Totalment instal.lat i connectat a sistema de canonades frigorifiques,sanejament i electrèctiques i de senyal. Amb bomba de condensats inclosa. </t>
  </si>
  <si>
    <t>EEDDGG43</t>
  </si>
  <si>
    <t xml:space="preserve">Unitat interior de sostre de tipus cassette amb ventilador centrífug per a sistemes de cabal variable de refrigerant, amb 4 vies de sortida d'aire, de 6.3kW de potència tèrmica i 5.6kw de potència frigorífica, model LG ARNU18GTRB4 o equivalentamb alimentació monofàsica de 230 V, per a instal·lacions amb fluid frigorífic R32, col.locada. Inclou panell frontal 60x60 a vies PT-QAGW0 o equivalent. Totalment instal.lat i connectat a sistema de canonades frigorifiques,sanejament i electrèctiques i de senyal. Amb bomba de condensats inclosa. </t>
  </si>
  <si>
    <t>EED9XX43</t>
  </si>
  <si>
    <t xml:space="preserve">Junta de derivació LG ARBLN01621 o equivalent per a sistema Multi V bomba de calor, col·locat. </t>
  </si>
  <si>
    <t>EEDAGG48</t>
  </si>
  <si>
    <t xml:space="preserve">Unitat control remot per cable programable (termòstat) model LG PREMTB101 o equivalent, color blanc, per unitats interiors i recuperadors, col.locada, connectada i programada. </t>
  </si>
  <si>
    <t>EEDAGG49</t>
  </si>
  <si>
    <t xml:space="preserve">Unitat de control tàctil model LG AC EZ  PACEZA000 o equivalent, controla 64 unitats interiors. Inclou dos ports per entrades digitals i dos ports per sortides digitals. Permet la funció de monitorització d'energia i poden incloures els plànols de l'edifici, col.locada i programada i en funcionament. </t>
  </si>
  <si>
    <t>EP43X101</t>
  </si>
  <si>
    <t>Cable per a transmissió de dades amb conductor de coure, de 4 parells, categoria 6A UTPper treballar fins a velocitat de 10Gbps, aïllament de poliolefina i coberta de poliolefina, de baixa emissió de fums i opacitat reduïda (lliure d'halògens), no propagador de la flama segons UNE-EN 60332-1-2, classificació CPR, col·locat sota tub o canal</t>
  </si>
  <si>
    <t>EP73X146</t>
  </si>
  <si>
    <t>Presa de senyal de veu i dades, de tipus modular de 2 mòduls estrets, amb connector RJ45 simple, categoria 6A UTP, amb connexió per desplaçament de l'aïllament, amb tapa, preu alt, muntada sobre caixa o bastidor</t>
  </si>
  <si>
    <t>EEB2GG50</t>
  </si>
  <si>
    <t>Cortina d'aire SERIE MU-CA 100RN 6 o equivalent per a ventilació i calefacció amb resistència elèctrica, amb tres velocitats de sortida d'aire de 10 m/s, 3 / 6 kW de potència calorífica i un cabal màxim de 1384 m3/h, de tensió d'alimentació 400 V, amb 3 posicions de velocitat, col·locada mural. Alçada sostre de muntage 2.2mts. Amplitud 100cm. Color blanc 9003</t>
  </si>
  <si>
    <t>Canonades frigorífiques</t>
  </si>
  <si>
    <t>01.06.05.01.03</t>
  </si>
  <si>
    <t>EF5B24B1</t>
  </si>
  <si>
    <t>Tub de coure R220 (recuit) 1/4 ´´ de diàmetre nominal i de gruix 0.8 mm, segons norma UNE-EN 12735-1, soldat per capil·laritat amb soldadura forta (T&gt;450ºC) amb grau de dificultat mitjà i col·locat superficialment</t>
  </si>
  <si>
    <t>EF5B44B1</t>
  </si>
  <si>
    <t>Tub de coure R220 (recuit) 3/8 ´´ de diàmetre nominal i de gruix 0.8 mm, segons norma UNE-EN 12735-1, soldat per capil·laritat amb soldadura forta (T&gt;450ºC) amb grau de dificultat mitjà i col·locat superficialment</t>
  </si>
  <si>
    <t>EF5B54B1</t>
  </si>
  <si>
    <t>Tub de coure R220 (recuit) 1/2 ´´ de diàmetre nominal i de gruix 0.8 mm, segons norma UNE-EN 12735-1, soldat per capil·laritat amb soldadura forta (T&gt;450ºC) amb grau de dificultat mitjà i col·locat superficialment</t>
  </si>
  <si>
    <t>EF5A62B1</t>
  </si>
  <si>
    <t>Tub de coure R250 (semidur) 5/8 ´´ de diàmetre nominal i de gruix 0.8 mm, segons norma UNE-EN 12735-1, per soldat per capil·laritat amb soldadura forta (T&gt;450ºC) amb grau de dificultat mitjà i col·locat superficialment</t>
  </si>
  <si>
    <t>EFQ3665L</t>
  </si>
  <si>
    <t>Aïllament tèrmic d'escuma elastomèrica per a canonades que transporten fluids a temperatura entre -50°C i 150°C, per a tub de diàmetre exterior 15 mm, de 13 mm de gruix, sense HCFC-CFC, amb un factor de resistència a la difusió del vapor d'aigua &gt;= 7000, col·locat superficialment amb grau de dificultat mitjà</t>
  </si>
  <si>
    <t>EG312336</t>
  </si>
  <si>
    <t>Cable amb conductor de coure de 0,6/1 kV de tensió assignada, amb designació RZ1-K (AS), tripolar, de secció 3 x 2.5 mm2, amb coberta del cable de poliolefines amb baixa emissió fums, col·locat en canal o safata</t>
  </si>
  <si>
    <t>EG225715</t>
  </si>
  <si>
    <t>Tub flexible corrugat de PVC folrat exteriorment, de 20 mm de diàmetre nominal, aïllant i no propagador de la flama, resistència a l'impacte de 2 J, resistència a compressió de 320 N i una rigidesa dielèctrica de 2000 V, muntat sobre sostremort</t>
  </si>
  <si>
    <t>EG31X145</t>
  </si>
  <si>
    <t xml:space="preserve">Subministrament i instal·lació de cable bus de comunicacions, apantallat, de 2 fils, de 1,5 mm² de secció per fil. Totalment muntat, connexionat i provat. </t>
  </si>
  <si>
    <t>Sanejament unitats interiors i recuperadors</t>
  </si>
  <si>
    <t>01.06.05.01.04</t>
  </si>
  <si>
    <t>ED11X142</t>
  </si>
  <si>
    <t>Desguàs d'aparell sanitari amb tub de PVC-U de paret massissa, àrea d'aplicació B segons norma UNE-EN 1329-1, de DN 40 mm, fins a baixant, caixa o clavegueró</t>
  </si>
  <si>
    <t>ED11X143</t>
  </si>
  <si>
    <t>Desguàs d'aparell sanitari amb tub de PVC-U de paret massissa, àrea d'aplicació B segons norma UNE-EN 1329-1, de DN 32 mm, fins a baixant, caixa o clavegueró. Inclou part proporcional de sifons de connexió a unitat interior</t>
  </si>
  <si>
    <t>Sistemes de ventilació</t>
  </si>
  <si>
    <t>Unitats de tractament</t>
  </si>
  <si>
    <t>01.06.06.01</t>
  </si>
  <si>
    <t>EEMHGX51</t>
  </si>
  <si>
    <t xml:space="preserve">Recuperador de calor entalpic amb bateria d'expansió directa i humectació amb un cabal de 800 m3/h a una pressió estàtica de 150 Pa, de posició horitzontal amb alimentació monofàsica de 240 V i 2x400 W de potència elèctrica total absorbida, Inclou bateria frigorífica, col.locat i connectat a instal.lació elèctrica, de control, i de sanejament. Inclou suports de muntatge vertical i amortidors. Muntatge interior edifici. Marca LG model LZ-H080GXH4+ filtres </t>
  </si>
  <si>
    <t>EEMHYG51</t>
  </si>
  <si>
    <t xml:space="preserve">Caixa de filtratge per recuperador de calor amb un cabal de 800 m3/h, per la filtració de l'aire interior al exterior model Soler y Palau UVF-1100/250 F7 ECOWATT o equivalent.  Disposen de motor brushless de corrent continu, d'alt rendiment i baix consum, alimentació 230V±10% 50/60Hz, IP44, rodaments a boles, protector tèrmic, interruptor ON/OFF amb potenciòmetre incorporat per ajustar la velocitat i entrada analògica per controlar el ventilador amb un senyal de 0-10V. Tots els models tenen capacitat per el muntatge de fins a 3 filtres. S'inclou pressòstat de filtre brut. Filtre F7 inclòs. Dimensions 795x400x334mm (llarg x ample x alt),  amb alimentació monofàsica de 230 V i 400 W de potència elèctrica total absorbida. Inclou suports de muntatge vertical i amortidors. Muntatge interior edifici. Totalment instal.lat i en fi¡uncionament. Inclou maniobra d'encesa i parada i contactot 2P/20A des de targeta del recuperador PDRYCB000. </t>
  </si>
  <si>
    <t>EEMHXG51</t>
  </si>
  <si>
    <t xml:space="preserve">Caixa de filtratge per recuperador de calor amb un cabal de 800 m3/h, per la filtració de l'aire exterior model Soler y Palau UVF-1100/250 F7+F9 ECOWATT o equivalent.  Disposen de motor brushless de corrent continu, d'alt rendiment i baix consum, alimentació 230V±10% 50/60Hz, IP44, rodaments a boles, protector tèrmic, interruptor ON/OFF amb potenciòmetre incorporat per ajustar la velocitat i entrada analògica per controlar el ventilador amb un senyal de 0-10V. Tots els models tenen capacitat per el muntatge de fins a 3 filtres. S'inclou pressòstat de filtre brut. Filtre F7 inclòs, filtre F9 inclòs. Dimensions 795x400x334mm (llarg x ample x alt),  amb alimentació monofàsica de 230 V i 400 W de potència elèctrica total absorbida. Inclou suports de muntatge vertical i amortidors. Muntatge interior edifici. Totalment instal.lat i en fi¡uncionament. Inclou maniobra d'encesa i parada i contactot 2P/20A des de targeta del recuperador PDRYCB000. </t>
  </si>
  <si>
    <t>EEDALL48</t>
  </si>
  <si>
    <t xml:space="preserve">Targeta de posta en marxa de caixa de filtració model LG PDRYCB000 o equivalent per recuperadors, col.locada, connectada i programada. </t>
  </si>
  <si>
    <t>EP43XX81</t>
  </si>
  <si>
    <t>Cable de comunicació Modbus 2x1mm2 trenat i apantallat amb conductors de coure, per a telegestió, col·locat</t>
  </si>
  <si>
    <t>EG151512</t>
  </si>
  <si>
    <t>Caixa de derivació quadrada de plàstic, de 100x100 mm, amb grau de protecció IP-40, muntada superficialment</t>
  </si>
  <si>
    <t>EEMHGY51</t>
  </si>
  <si>
    <t xml:space="preserve">Sonda co2 per a recuperador, marca LG model AHCS100H0 o equivalent </t>
  </si>
  <si>
    <t>EFB44515</t>
  </si>
  <si>
    <t>Tub de polietilè reticulat de 16 mm de diàmetre nominal exterior i 2 mm de gruix, amb barrera antioxigen , connectat a pressió i col·locat superficialment</t>
  </si>
  <si>
    <t>EFQ3366K</t>
  </si>
  <si>
    <t>Aïllament tèrmic d'escuma elastomèrica per a canonades que transporten fluids a temperatura entre -50°C i 105°C, per a tub de diàmetre exterior 18 mm, de 13 mm de gruix, amb un factor de resistència a la difusió del vapor d'aigua &gt;= 7000, col·locat superficialment amb grau de dificultat baix</t>
  </si>
  <si>
    <t>EG73XX32</t>
  </si>
  <si>
    <t>Suministre y col.locació de detector de presencia de sostre LUXOMAT PD4-M-2C-FT, de B.E.G. Brück Electronic GmbH o equivalent, especial per a grans superficies amb angle de detecció de 360º. Un canal amb sortida relé de 10A per a tot tipus de carregas incl. LED i  un canal amb sortida relé de 3A lliure de potencial per a conectar equips TIPUS RECUPERADOR Abast máx. transversal 24 m. IP20. Clase II. Temporizació d´apagat 1 min a 30 min. Ajust valor crepuscular 10-2000 Lux. Incorpora entrada per a pulsador i detector esclau. Versió fals sostre i superficie. Temperatura de funcionamient -25ºC fins a +50ºC. Programable vía potenciòmetres o comandament a distancia (opcional). Instal.lat i funcionant.</t>
  </si>
  <si>
    <t>Conductes i reixes</t>
  </si>
  <si>
    <t>01.06.06.02</t>
  </si>
  <si>
    <t>EE52Q23A</t>
  </si>
  <si>
    <t>Formació de conducte rectangular de planxa d'acer galvanitzat, de gruix 0,8 mm, amb unió marc cargolat i clips, muntat adossat amb suports</t>
  </si>
  <si>
    <t>EE61GX40</t>
  </si>
  <si>
    <t>Aïllament tèrmic amb planxa d'escuma elastomèrica amb revestiment d'alumini per a aïllament tèrmic d'equips i conductes, autoadhesiva, de 10 mm de gruix, amb un factor de resistència a la difusió del vapor d'aigua &gt;= 7000, muntat interiorment en conducte de xapa, adherit</t>
  </si>
  <si>
    <t>EE5ZXX71</t>
  </si>
  <si>
    <t>Transició de tub rectangular a tub rodò de diferents diàmetres per a connectar a recuperador. Unitat de partida 4 boques d'un recuperador</t>
  </si>
  <si>
    <t>EEK1XG66</t>
  </si>
  <si>
    <t>Reixeta d'impulsió o extracció, d'una filera d'aletes corbades orientables individualment i paral.leles a la cota major per instal.lar a partir de 2.2mts d'alçada, d'alumini anoditzat platejat o color a decidir per la DF, model MADEL AMT-AC+SP o equivalent /  o aletes fixes amb regulació per l'extracció DMT SP o equivalent, amb comporta de regulació de cabal tipus corredissa, amb plènum de connexió i fixada al bastiment del sostre de plaques de 60x60 de perfileria vista. S'inclouen les següents reixes:
 7 ud AMT-AC+SP 250x100
 1 ud AMT-AC+SP 200x200
 1 ud AMT-AC+SP 300x300
 1 ud AMT-AC+SP 350x350
 3 ud BWC-N 100
 5 ud DMT+SP 200x100
 1 ud DMT+SP 200x150
 4 ud DMT+SP 200x200
 1 ud DMT+SP 300x300</t>
  </si>
  <si>
    <t>01.06.06.03</t>
  </si>
  <si>
    <t>PEKI-HAFX</t>
  </si>
  <si>
    <t>Reixa d'intempèrie d'aletes horitzontals d'alumini anoditzat platejat i reixeta de malla metàl·lica, de 400x325 mm, aletes en Z i fixada al bastiment</t>
  </si>
  <si>
    <t>08</t>
  </si>
  <si>
    <t>Instal·lacions elèctriques</t>
  </si>
  <si>
    <t>01.06.08.01</t>
  </si>
  <si>
    <t>PG60-79KW</t>
  </si>
  <si>
    <t>Caixa de mecanismes per a centralització de funcions en lloc de treball de 4 columnes, amb 2 preses de corrent (2P+T) de 10/16 A i tapa color blanc, 2 preses de corrent (2P+T) de 10/16 A amb tapa vermella, 2 preses de veu i dades RJ45 doble categoria 6 F/UTP i un interruptor automàtic magnetotèrmic bipolar (1P+N) de 10 A PIA corba C, muntada superficialment</t>
  </si>
  <si>
    <t>PG60-79KT</t>
  </si>
  <si>
    <t>Caja de mecanismos para centralización de funciones en lugar de trabajo de 3 columnas, con 2 tomas de corriente (2P+T) de 10/16 A y tapa color blanco, 2 tomas de corriente (2P+T) de 10/16 A con tapa roja, 2 tomas de voz y datos RJ45 doble categoría 6 F/UTP,  incluye cableado desde caja de derivación hasta mecanismo, empotrada</t>
  </si>
  <si>
    <t>PG69-61UO</t>
  </si>
  <si>
    <t>Toma de corriente bipolar com toma de tierra lateral de 16 A de intensidad máxima, empotrada, colocación de tubo corrugado de PVC de DN 16 mm, conductor de cobre de designación [null] [null] de 1,5 mm2 de sección y caja de derivación cuadrada de 90x90 mm incluye cableado desde caja de derivación hasta mecanismo colocada empotrada</t>
  </si>
  <si>
    <t>PG6A-61UN</t>
  </si>
  <si>
    <t>Interruptor de 10 A, empotrado, colocación de tubo corrugado de PVC de DN 16 mm, conductor de cobre de designación [null] [null] de 1,5 mm2 de sección y caja de derivación cuadrada de 90x90 mm, incluye cableado desde caja de derivación hasta mecanismo colocada empotrada</t>
  </si>
  <si>
    <t>PG86-HD0P</t>
  </si>
  <si>
    <t>Detector de movimiento, con conexión a bus de cable, para caja universal, con adaptador, placa y marco de precio alto, incluye cableado desde caja de derivación hasta mecanismo con accesorios de montaje, montado y conectado</t>
  </si>
  <si>
    <t>PG33-E47D</t>
  </si>
  <si>
    <t>Cable con conductor de cobre de tensión asignada0,6/ 1kV, de designación RZ1-K (AS+), construcción según norma UNE 211025, tripolar, de sección 3x2,5 mm2, con cubierta del cable de poliolefinas, clase de reacción al fuego Cca-s1b, d1, a1 según la norma UNE-EN 50575 con baja emisión humos, colocado en canal o bandeja</t>
  </si>
  <si>
    <t>PG33-E47F</t>
  </si>
  <si>
    <t>Cable con conductor de cobre de tensión asignada0,6/ 1kV, de designación RZ1-K (AS+), construcción según norma UNE 211025, tripolar, de sección 3x4 mm2, con cubierta del cable de poliolefinas, clase de reacción al fuego Cca-s1b, d1, a1 según la norma UNE-EN 50575 con baja emisión humos, colocado en canal o bandeja</t>
  </si>
  <si>
    <t>PG2N-EUHX</t>
  </si>
  <si>
    <t>Tubo flexible corrugado de polipropileno, de 25 mm de diámetro nominal, aislante y no propagador de la llama, resistencia al impacto de 2 J, resistencia a compresión de 750 N y una rigidez dieléctrica de 2000 V, montado empotrado</t>
  </si>
  <si>
    <t>PG2N-EUHY</t>
  </si>
  <si>
    <t>Tubo flexible corrugado de polipropileno, de 32 mm de diámetro nominal, aislante y no propagador de la llama, resistencia al impacto de 2 J, resistencia a compresión de 750 N y una rigidez dieléctrica de 2000 V, montado empotrado</t>
  </si>
  <si>
    <t>PG2I-HAT7</t>
  </si>
  <si>
    <t>Bandeja metálica de rejilla de acero inoxidable AISI 304, de sección 100x60 mm2, fijada con soportes</t>
  </si>
  <si>
    <t>PG33-E451</t>
  </si>
  <si>
    <t>Cable con conductor de cobre de tensión asignada0,6/1 kV, de designación RZ1-K (AS), construcción según norma UNE 21123-4, pentapolar, de sección 5x16 mm2, con cubierta del cable de poliolefinas, clase de reacción al fuego Cca-s1b, d1, a1 según norma UNE-EN 50575 con baja emisión humos, colocado en canal o bandeja</t>
  </si>
  <si>
    <t>PG33-E44Y</t>
  </si>
  <si>
    <t>Cable amb conductor de coure de tensió assignada0,6/1 kV, de designació RZ1-K (AS), construcció segons norma UNE 21123-4, pentapolar, de secció 5x6 mm2, amb coberta del cable de poliolefines, classe de reacció al foc Cca-s1b, d1, a1 segons la norma UNE-EN 50575 amb baixa emissió fums, col·locat en canal o safata</t>
  </si>
  <si>
    <t>ESPPG304</t>
  </si>
  <si>
    <t>Alimentación a equipo de aire acondiconado incluyendo cables y canalización a caja de conexioneso y parte proporcional de línea desde cuadro de zona.Características:
Derivación aequipo: Cable de cobre 07Z1-K, tubo PVC flexible/rígido clase M1 (UNE 23-727-90), protección superficial fija y dimensionado según ITC-BT-21.
Cajas aislantes IP.55 con tapa atornillada y entradas elásticas/roscadas.
Línea desde cuadro: Cable de cobre RZ1-K 0,6/1 kV, bandeja de varillas de acero zincado bicromatado, con conductor de suelo de cobre desnudo de 16 mm², accesorios y soportes.
Configuración del cable y sección de los conductores según un esquema unifilar del proyecto. Completamente instalado</t>
  </si>
  <si>
    <t>ESPPG603</t>
  </si>
  <si>
    <t>Regulador de intensidad luminica para equipos 0-10V/DALI, con tecla, marco y cajetin.</t>
  </si>
  <si>
    <t>ESPPG305</t>
  </si>
  <si>
    <t>Alimentación a puerta automática incluyendo cables y canalización a caja de conexioneso y parte proporcional de línea desde cuadro de zona.Características:
Derivación aequipo: Cable de cobre 07Z1-K, tubo PVC flexible/rígido clase M1 (UNE 23-727-90), protección superficial fija y dimensionado según ITC-BT-21.
Cajas aislantes IP.55 con tapa atornillada y entradas elásticas/roscadas.
Línea desde cuadro: Cable de cobre RZ1-K 0,6/1 kV, bandeja de varillas de acero zincado bicromatado, con conductor de suelo de cobre desnudo de 16 mm², accesorios y soportes.
Configuración del cable y sección de los conductores según un esquema unifilar del proyecto. Completamente instalado</t>
  </si>
  <si>
    <t>ESPPG306</t>
  </si>
  <si>
    <t>Alimentación a equipo de aire acondiconado de recuperación incluyendo cables y canalización a caja de conexioneso y parte proporcional de línea desde cuadro de zona.Características:
Derivación aequipo: Cable de cobre 07Z1-K, tubo PVC flexible/rígido clase M1 (UNE 23-727-90), protección superficial fija y dimensionado según ITC-BT-21.
Cajas aislantes IP.55 con tapa atornillada y entradas elásticas/roscadas.
Línea desde cuadro: Cable de cobre RZ1-K 0,6/1 kV, bandeja de varillas de acero zincado bicromatado, con conductor de suelo de cobre desnudo de 16 mm², accesorios y soportes.
Configuración del cable y sección de los conductores según un esquema unifilar del proyecto. Completamente instalado</t>
  </si>
  <si>
    <t>ESPPG307</t>
  </si>
  <si>
    <t>Alimentación a equipo de expansión directa incluyendo cables y canalización de potencia y de maniobra a caja de conexioneso y parte proporcional de línea desde cuadro de zona.Características:
Derivación aequipo: Cable de cobre 07Z1-K, tubo PVC flexible/rígido clase M1 (UNE 23-727-90), protección superficial fija y dimensionado según ITC-BT-21.
Cajas aislantes IP.55 con tapa atornillada y entradas elásticas/roscadas.
Línea desde cuadro: Cable de cobre RZ1-K 0,6/1 kV, bandeja de varillas de acero zincado bicromatado, con conductor de suelo de cobre desnudo de 16 mm², accesorios y soportes.
Configuración del cable y sección de los conductores según un esquema unifilar del proyecto. Completamente instalado</t>
  </si>
  <si>
    <t>EG2D9702</t>
  </si>
  <si>
    <t>Safata metàl.lica reixeta d'acer galvanitzat, de 300 mm d'amplària, muntada superficialment</t>
  </si>
  <si>
    <t>EG2D950A</t>
  </si>
  <si>
    <t>Safata metàl.lica reixeta d'acer galvanitzat, de 200 mm d'amplària, fixada amb suports</t>
  </si>
  <si>
    <t>EG151B22</t>
  </si>
  <si>
    <t>Caixa de derivació quadrada de plàstic, de 150x150 mm, amb grau de protecció IP-54, muntada superficialment</t>
  </si>
  <si>
    <t>EG222B15</t>
  </si>
  <si>
    <t>Tub flexible corrugat de PVC, de 50 mm de diàmetre nominal, aïllant i no propagador de la flama, resistència a l'impacte d'1 J, resistència a compressió de 320 N i una rigidesa dielèctrica de 2000 V, muntat sobre sostremort</t>
  </si>
  <si>
    <t>EG222915</t>
  </si>
  <si>
    <t>Tub flexible corrugat de PVC, de 32 mm de diàmetre nominal, aïllant i no propagador de la flama, resistència a l'impacte d'1 J, resistència a compressió de 320 N i una rigidesa dielèctrica de 2000 V, muntat sobre sostremort</t>
  </si>
  <si>
    <t>EG222815</t>
  </si>
  <si>
    <t>Tub flexible corrugat de PVC, de 25 mm de diàmetre nominal, aïllant i no propagador de la flama, resistència a l'impacte d'1 J, resistència a compressió de 320 N i una rigidesa dielèctrica de 2000 V, muntat sobre sostremort</t>
  </si>
  <si>
    <t>EG222715</t>
  </si>
  <si>
    <t>Tub flexible corrugat de PVC, de 20 mm de diàmetre nominal, aïllant i no propagador de la flama, resistència a l'impacte d'1 J, resistència a compressió de 320 N i una rigidesa dielèctrica de 2000 V, muntat sobre sostremort</t>
  </si>
  <si>
    <t>EG1PUA16</t>
  </si>
  <si>
    <t>Conjunt de protecció i mesura del tipus TMF1 per a subministrament trifàsic individual superior a 15 kW, per a mesura indirecta, potència entre 15 i 43 kW, tensió de 400 V, format per conjunt de caixes modulars de doble aïllament de polièster reforçat amb fibra de vidre de mides totals 630x1260x171 mm, amb base de fusibles (sense incloure els fusibles), sense equip de comptage, amb IGA tetrapolar (4P) de 40 A  poder de tall de 10 kA, sense protecció diferencial, col·locat superficialment</t>
  </si>
  <si>
    <t>EG1PUA19</t>
  </si>
  <si>
    <t>U</t>
  </si>
  <si>
    <t>Suministrament i instal.lació de quadre elèctric de distribució elèctrica. Inclou:
- Caixa Envolvent per a quadre elèctric.
- Mecanismes de quadre marca LEGRAND o similar
- El quadre s'haurà de preveure amb un mínim de 30% de reserva
Totalment instal.lat</t>
  </si>
  <si>
    <t>PGC3-B5XM</t>
  </si>
  <si>
    <t>Sistema d'alimentació ininterrompuda del tipus line interactive amb modulació d'ample de polsos (PWM), classificació VI segons la norma EN 62040-3, de 1500 VA de potència, temps d'autonomia de 60 minuts, tensió d'entrada/sortida 230 V/230 V, freqüències de funcionament 50/60 Hz, rendiment total &gt; 98, factor de potència de sortida 0.9, sobrecàrrega admissible del 110% durant 3 minuts i del 150% durant 200 ms, comunicació remota mitjançant ports RS-232 i USB, protocol de comunicació Megatech, comunicació local amb display LCD, bateries de plom tipus AGM, amb 6 preses de corrent del tipus IEC, format torre o rack 19´´, col·locat</t>
  </si>
  <si>
    <t>09</t>
  </si>
  <si>
    <t>Instal·lacions d'il·luminació</t>
  </si>
  <si>
    <t>Llumeneres</t>
  </si>
  <si>
    <t>01.06.09.01</t>
  </si>
  <si>
    <t>PH23-PH01</t>
  </si>
  <si>
    <t>Llumenera decorativa encastada, 18 W, 1130x80 mm, VPC, 2500 lm, 4000 K, CRI&gt;90, DALI, UGR19.
Tipus TrueLine de Philips o equivalent.</t>
  </si>
  <si>
    <t>PH23-PH02</t>
  </si>
  <si>
    <t>Llumenera decorativa encastada, 14.6 W, 1200x80 mm, VPC, 1500 lm, 4000 K, CRI&gt;90, DALI.
Tipus TrueLine de Philips o equivalent.</t>
  </si>
  <si>
    <t>PH23-PH03</t>
  </si>
  <si>
    <t>Llumenera decorativa encastada.
Tipus My Creation BR M R 19S 930 DIA OC WIA de Philips o equivalent.</t>
  </si>
  <si>
    <t>PH23-PH04</t>
  </si>
  <si>
    <t>Llumenera decorativa suspesa, Cords de Philips o equivalent.
Tipus  PHILIPS mod. Cords  TTCFFCPi-EUR-PROF-2-M-N-N-T204-NA-WH3 o equivalent.
Inclou bombeta tipus globo MASTER VLE LEDBulb D5.9-60 W E27 927 G120CLG PSD o equivalent.</t>
  </si>
  <si>
    <t>PH21-PH05</t>
  </si>
  <si>
    <t>Downlight encastat, 115LED 3000K Flod GE White struc 700mA 13070732 PSD.
Model Wink de Modular Lighting Instruments, o equivalent.</t>
  </si>
  <si>
    <t>PH21-PH06</t>
  </si>
  <si>
    <t>Downlight encastat, 115LED 3000K Flod GE White struc 500mA 13070732 PSD.
Model Wink de Modular Lighting Instruments, o equivalent.</t>
  </si>
  <si>
    <t>PH21-PH07</t>
  </si>
  <si>
    <t>Downlight encastat, 115LED 3000K Flod GE White struc 350mA 13070732 PSD.
Model Wink de Modular Lighting Instruments, o equivalent.</t>
  </si>
  <si>
    <t>PHA2-PH08</t>
  </si>
  <si>
    <t>Llumenera estanca, 15 W, L600 mm, 1800 lm, 4000 K, Ópalo, IP65, IK08, TW1-ready.
Model Coreline Estanca G2 WT120C G2 LED18S/840 PSU PCO L600 de Philips o equivalent.</t>
  </si>
  <si>
    <t>PH11-PH09</t>
  </si>
  <si>
    <t>Tira LED encastada a nivell de sòcol.
Tipus Philips Master LED Strip 4.3W 470lm 3000K 9290026964  PSD o equivalent.</t>
  </si>
  <si>
    <t>PH11-PH10</t>
  </si>
  <si>
    <t>Tira LED en superfície sobre perfil d'alumini pintat.
Tipus Philips Master LED Strip 4.3W 470lm 3000K 9290026964  PSD o equivalent.</t>
  </si>
  <si>
    <t>Emergència</t>
  </si>
  <si>
    <t>01.06.09.02</t>
  </si>
  <si>
    <t>PH57-B36E</t>
  </si>
  <si>
    <t>Llum d'emergència amb làmpada led, amb una vida útil de 100000 h, no permanent i no estanca amb grau de protecció IP4X, aïllament classe II, amb un flux aproximat de 70 a 100 lm, 1 h d'autonomia, de forma rectangular amb difusor i cos de policarbonat, preu alt, col·locat encastat.
Model Hydra de Daisalux, o equivalent.</t>
  </si>
  <si>
    <t>PH57-B367</t>
  </si>
  <si>
    <t>Llum d'emergència amb làmpada led, amb una vida útil de 100000 h, no permanent i estanca amb grau de protecció IP66, aïllament classe II, amb un flux aproximat de 70 a 100 lm, 1 h d'autonomia, de forma rectangular amb difusor i cos de policarbonat, preu alt, col·locat encastat.
Model Hydra de Daisalux, o equivalent.</t>
  </si>
  <si>
    <t>Monitoratge</t>
  </si>
  <si>
    <t>01.06.09.03</t>
  </si>
  <si>
    <t>PHG0-PH00</t>
  </si>
  <si>
    <t>Instal·lació completa amb sistema de control per protocol Dali. 
Sistema de control per protocol Dali, subminsitrament, instal.lació completa i proves. 
Inclou subminsitrament i instal.lació de sensors, elements de control i connectors i cablejat bus cat6. 
El sistema serà centralitzat tipus Interact de Philips o equivalent. Interact es un sistema de control especialitat en enllumenat, que utilitza el protocol de comunicació DyNet per connectar varis equips dins d' una mateixa xarxa. 
Inclou Posada en Marxa i Configuració del Sistema. 
Conceptes inclosos: 
- Creació de plànols necessaris. 
- Comprovació i adreçament de lluminàries. 
- Comprovació i programació dels elements de control. 
- Parametrització del sistema segons requeriment inicial del client fixat al full de funcionalitats. 
- Comprovació final de funcionament. Formació al personal encarregat de l'explotació del sistema. 
No inclou: 
- Treballs en caps de setmana i festius. 
- Qualsevol document o procediment que es derivi de la necessitat de realitzar una integració amb un altre sistema (llistats de variables, relacio entre variables i objectes, etc.)
Inclou el següent material:
18 PCE LED driver 350-700mA 17-32W L+TrE EOC: 12400330 12NC: 915004724301
7 PCE LED driver 350-700mA 17-32W L+TrE EOC: 12400330 12NC: 915004724301
10 PCE LED Transformer 100W 24VDC 120-277V EOC: 77533900 12NC: 929002105880
1 SET LS tape-to-tape connector IP20 50pcs EU EOC: 35501900 12NC: 929003167802
1 SET LS tape-to-wire connector IP20 50pcs EU EOC: 35503300 12NC: 929003167902
1 SET LS mounting clips IP20 50pcs EU EOC: 35497500 12NC: 929003167602
1 SET U profile 2M accessory kit 30pcs EOC: 45037000 12NC: 929003244102
1 SET V profile 2M accessory kit 30pcs EOC: 45041700 12NC: 929003244302
6 PCE EasyAir SNS441 IA EOC: 37287000 12NC: 929002875206
6 PCE SA0500/05 Ind. Rec SC1xxx/SC2xxx Mnt EOC: 76834800 12NC: 913713620603
10 PCE UID8480/10 ZGP Switch Dim 4B EOC: 27380100 12NC: 913701055803
5 PCE EasyAir SNS210/w IA EOC: 43426400 12NC: 929003410406
5 PCE SA0500/05 Ind. Rec SC1xxx/SC2xxx Mnt EOC: 76834800 12NC: 913713620603
11 PCE Xitanium SR Bridge independent EOC: 47496300 12NC: 929003423806
0 PCE OCC 0100A/02 BP Sensor WH EOC: 26056600 12NC: 913701067003
1 PCE OCC 0101A/02 DL BP Sensor WH EOC: 26059700 12NC: 913701067103
2 PCE LRM1070/00 SENSR MOV DET ST EOC: 73138499 12NC: 913700327803
0 PCE LRM1080/00 SENSR MOV DET ST IR EOC: 73140799 12NC: 913700327903
2 PCE LRH1070/00 SENSR SURFACE BOX EOC: 73143899 12NC: 913700328003
Totalment acabat i en funcionament, d'acord a documentació gràfica i projecte.</t>
  </si>
  <si>
    <t>10</t>
  </si>
  <si>
    <t>Telecomunicacions</t>
  </si>
  <si>
    <t>01.06.10</t>
  </si>
  <si>
    <t>PP26-620W</t>
  </si>
  <si>
    <t>Instal·lació videoporter, per a 1 local, amb placa de carrer, equip d'alimentació, aparells d'usuari i obreportes elèctric, per a encastar, amb ajudes de ram de paleta</t>
  </si>
  <si>
    <t>PP45-667Q</t>
  </si>
  <si>
    <t>Cable de fibra óptica para uso interior, con 12 fibras de tipo multimodo 50/125, estructura interior multitubo (estructura ajustada), protección interior de fibra de vidrio, con cubierta de poliolefina, de baja emisión de humos y opacidad reducida y no propagador de la llama según UNE-EN 60332-1-2, instalado</t>
  </si>
  <si>
    <t>PP47-6602</t>
  </si>
  <si>
    <t>Latiguillo de 4 pares, con 2 conectores RJ45, categoría 6 U/UTP, de 0,5 a 1,6 m de longitud, colocado</t>
  </si>
  <si>
    <t>PP27-BXOZ</t>
  </si>
  <si>
    <t>Abrepuertas eléctrico de accionamiento automático para sistemas digitals o 2 hilos con palanca de desbloqueo, colocado empotrado</t>
  </si>
  <si>
    <t>EP22QT0B</t>
  </si>
  <si>
    <t>Placa de carrer sistema digital i par trenat , teclat numèric, equipada amb intercomunicador audio i video, amb secret de conversació, telecàmara de color, servei a simple i múltiple accés, muntada encastada</t>
  </si>
  <si>
    <t>EP256C90</t>
  </si>
  <si>
    <t>Monitor per a sistema audio i video digital i par trenat, per a instal·lació mural i fabricat en ABS , amb pantalla de color , amb trucada electrònica , amb secret de conversació i 4 pulsadors, per a obertura, autoencesa i 2adicionals, col·locat</t>
  </si>
  <si>
    <t>EP271103</t>
  </si>
  <si>
    <t>Cable per a transmissió telefònica, de 8 parells de cables de secció 0,51 mm2 cada un i col·locat en tub</t>
  </si>
  <si>
    <t>PP17-CUKJ</t>
  </si>
  <si>
    <t>Presa de senyal de R/TV-SAT de derivació final, amb connector RJ45 simple categoria 6 U/FTP, amb connexió per desplaçament de l'aïllament, tipus universal, amb tapa, encastada</t>
  </si>
  <si>
    <t>PP50-HA45</t>
  </si>
  <si>
    <t>Centraleta telefònica per a 1 línia exterior i 5 extensions, amb selecció del tipus de marcació i col·locada mural</t>
  </si>
  <si>
    <t>PP53-77TZ</t>
  </si>
  <si>
    <t>Presa de senyal telefònica de tipus universal, amb connector RJ11 simple, connexió per cargols, amb tapa, de preu alt, encastada</t>
  </si>
  <si>
    <t>PP44-664Y</t>
  </si>
  <si>
    <t>Cable per a transmissió de dades amb conductor de coure, de 4 parells, categoria 7 F/FTP, aïllament de poliolefina i coberta de poliolefina, de baixa emissió de fums i opacitat reduïda, no propagador de la flama segons UNE-EN 60332-1-2, col·locat sota tub o canal</t>
  </si>
  <si>
    <t>11</t>
  </si>
  <si>
    <t>Audiovisuals</t>
  </si>
  <si>
    <t>01.06.11</t>
  </si>
  <si>
    <t>PQV3-HAAC</t>
  </si>
  <si>
    <t>Pantalla de projecció, magnètica, permet escriptura i esborrat en sec. 
De vinil pigmentat, amb pols de ferro, recoberta amb làmina que permet l'esborrat en sec, sobre un suport teixit.
Mides 300x150cm
Model MagRite de Vescom o equivalent.</t>
  </si>
  <si>
    <t>PQV3-HILI</t>
  </si>
  <si>
    <t>Video projector Full HD 4000 ANSI lm, resolució 1920x1080 pixels, HDTV contrast 20000:1, sistema DLP, format 16:9 d'ultra curta distancia, relación de projecció 0,25:1, correcció efecte trapeci vertical de +/- 20º, altaveus de 8 W, possibilitat de connexió WLAN, vida de la làmpada 3000 h, amb comandament a distància inclòs, instal·lat</t>
  </si>
  <si>
    <t>PQV3-HAA9</t>
  </si>
  <si>
    <t>Video projector, 2000 ANSI lm, resolució 1024x768 pixels, entrada digital PC (SXGA), analàgica video (PAL,NTSC i SECAM), correcció efecte trapeci de l'imatge, control remot, instal·lat</t>
  </si>
  <si>
    <t>12</t>
  </si>
  <si>
    <t>Instal·lacions de protecció contra incendi</t>
  </si>
  <si>
    <t>01.06.12</t>
  </si>
  <si>
    <t>PM32-DZ3Z</t>
  </si>
  <si>
    <t>Extintor manual de pols seca polivalent, de càrrega 6 kg, amb pressió incorporada, pintat, amb suport a paret</t>
  </si>
  <si>
    <t>PM32-DZ48</t>
  </si>
  <si>
    <t>Extintor manual de diòxid de carboni, de càrrega 5 kg, amb pressió incorporada, pintat, amb suport a paret</t>
  </si>
  <si>
    <t>PM31-6140</t>
  </si>
  <si>
    <t>Col·locació superficial d'extintor existent amb fixacions mecàniques</t>
  </si>
  <si>
    <t>PMS0-6Z7F</t>
  </si>
  <si>
    <t>Rètol senyalització instal·lació de protecció contra incendis, quadrat, de 210x210 mm2 de panell de PVC de 0,7 mm de gruix, fotoluminiscent categoria B segons UNE 23035-4, col·locat fixat mecànicament sobre parament vertical</t>
  </si>
  <si>
    <t>PMS0-6Z7I</t>
  </si>
  <si>
    <t>Rètol senyalització recorregut d'evacuació a sortida emergència, rectangular, de 320x160 mm2 de panell de PVC de 0,7 mm de gruix, fotoluminiscent categoria B segons UNE 23035-4, col·locat fixat mecànicament sobre parament vertical</t>
  </si>
  <si>
    <t>PMS0-6Z7D</t>
  </si>
  <si>
    <t>Rètol senyalització recorregut d'evacuació a sortida habitual, rectangular, de 402x105 mm2 de panell de PVC de 0,7 mm de gruix, fotoluminiscent categoria B segons UNE 23035-4, col·locat fixat mecànicament sobre parament vertical</t>
  </si>
  <si>
    <t>PMS0-6Z7E</t>
  </si>
  <si>
    <t>Rètol senyalització sortida d'emergència, rectangular, de 297x148 mm2 de panell de PVC de 0,7 mm de gruix, fotoluminiscent categoria B segons UNE 23035-4, col·locat fixat mecànicament sobre parament vertical</t>
  </si>
  <si>
    <t>PMS0-6Z7C</t>
  </si>
  <si>
    <t>Rètol senyalització sortida habitual, rectangular, de 297x105 mm2 de panell de PVC de 0,7 mm de gruix, fotoluminiscent categoria B segons UNE 23035-4, col·locat fixat mecànicament sobre parament vertical</t>
  </si>
  <si>
    <t>14</t>
  </si>
  <si>
    <t>Altres instal·lacions de protecció i seguretat</t>
  </si>
  <si>
    <t>01.06.14</t>
  </si>
  <si>
    <t>PAW5-4WE2</t>
  </si>
  <si>
    <t>Pany elèctric de clau tubular muntat a caixa</t>
  </si>
  <si>
    <t>PAW3-4WE3</t>
  </si>
  <si>
    <t>Caixa per a pany elèctric, encastada</t>
  </si>
  <si>
    <t>PMD6-H7LL</t>
  </si>
  <si>
    <t>Central d'intrusió en caixa metàl·lica per a sistema integrat de seguretat, de 16 zones ampliable a 256 zones, possibilitat de fer fins a 16 particions, sortides de placa per a sirena exterior, sirena interior, llum estroboscòpica i relé progamable, amb transmisor telefònic integrat, alimentació 230 V, inclosa una bateria de plom estanca de 12 Vcc i 7,2 A, una tarjeta d'expansió per a comunicació IP i una tarjeta de comunicacions amb dues sortides RS 232, amb teclat display LCD de 2 línies de 16 caràcters, amb grau de seguretat 3 segons UNE-EN 50131-1, instal·lada</t>
  </si>
  <si>
    <t>PMD7-H7L4</t>
  </si>
  <si>
    <t>Sirena per a instal·lació de seguretat, per a ús exterior, fabricació en policarbonat i protecció metàl·lica interna, d'1 to i flash de color ambre, sortida acústica de 114 dB a 1 m de distància, alimentació 12 Vcc, amb bateria de NI-Cd de 10,8 V i 280 mAh (inclosa), amb tamper de carcassa i de paret, grau de protecció IP 55, col·locada</t>
  </si>
  <si>
    <t>PMD7-H7KT</t>
  </si>
  <si>
    <t>Sirena per a instal·lació de seguretat, per a ús interior, fabricació en plàstic ABS, d'1 to, sortida acústica de 101 dB a 1 m de distància, alimentació 12 Vcc, amb grau de seguretat 3 segons UNE-EN 50131-4, grau de protecció IP 315, col·locada</t>
  </si>
  <si>
    <t>PMD4-388N</t>
  </si>
  <si>
    <t>Detector volumètric d'infraroigs passius (PIR) amb tecnologia vectorial, abast longitudinal 12 m, amb 9 cortines, camp de visió de 86°, amb sortida per a alarma (NC) i per a tamper (NC), amb sistema antiemmascarament, alimentació 12 V, amb grau de seguretat 3 segons UNE-EN 50131-2-2, col·locat superficialment</t>
  </si>
  <si>
    <t>PMD2-4VBO</t>
  </si>
  <si>
    <t>Contacte magnètic cablejat, cos de plàstic, per a muntatge encastat en portes metàl·liques, interruptor reed totalment encapsulat en ampolla de poliuretà, obertura màxima operativa 9 mm, amb contacte NC d'alarma i tamper, inclòs cable de 4 fils de 2 m de llargària i amb certificat de grau 2 segons UNE-EN 50131-2-6, col·locat</t>
  </si>
  <si>
    <t>PMD1-38EN</t>
  </si>
  <si>
    <t>Conductor blindat i apantallat, de 2x0,22 mm2 + 2x0,75 mm2, col·locat en tub</t>
  </si>
  <si>
    <t>PGA2-6PXC</t>
  </si>
  <si>
    <t>Kit WC accessible.
El kit de alarma para aseos accesibles y cabinas de vestuarios accesibles, diseñado para disponer de un sistema fiable y fácil de usar con el que un usuario pueda transmitir una llamada de asistencia perceptible desde un punto de control y que permite al usuario verificar que su llamada ha sido recibida, o perceptible desde un paso frecuente de personas.
Real Decreto 173/2010, Documento Básico de Seguridad de Utilización y Accesibilidad (DB SUA)Sección SUA3.2 Aprisionamiento.
El kit está compuesto de: Luz de sobrepuerta con indicador led de alarma de alta luminosidad, sonido y bateria de seguridad, tirador de techo con indicador luminoso de SOS, botón de reset, fuente de alimentación para cajetin universal y adhesivo indicativo de aseos accesibles.
Iincluye cajas de empotrar o de superficie. Para empotrar en caja universal. Para montar en superficie con caja superficie CS-KSLBM.
Totalment instalado y en funcionamiento.
Model KSLBM-4SE de Golmar o equivalent.</t>
  </si>
  <si>
    <t>15</t>
  </si>
  <si>
    <t>Altres instal·lacions</t>
  </si>
  <si>
    <t>01.06.15</t>
  </si>
  <si>
    <t>PP7A-KS01</t>
  </si>
  <si>
    <t>Salto KS IQ 2.0 o equivalent.</t>
  </si>
  <si>
    <t>PMP1-KS02</t>
  </si>
  <si>
    <t>Salto Klay Controller o equivalent.</t>
  </si>
  <si>
    <t>PMP1-KS03</t>
  </si>
  <si>
    <t>Lector Design XS de Salto o equivalent.</t>
  </si>
  <si>
    <t>PMP1-KS04</t>
  </si>
  <si>
    <t>Salto KS tag o equivalent.
El pack inclou 5 tags.</t>
  </si>
  <si>
    <t>PMP1-KS05</t>
  </si>
  <si>
    <t>Salto KS Small suscripció anual, llicència de software per a 1-15 usuaris, o equivalent.</t>
  </si>
  <si>
    <t>PMP1-HC2K</t>
  </si>
  <si>
    <t>Font d'alimentació per a central de control avançat de 12 V CC</t>
  </si>
  <si>
    <t>PMP1-HC2L</t>
  </si>
  <si>
    <t>Cable convertidor RS232/RS485, per a connexió de controladors a ordinador, i per la configuració dels mòduls d'entrada i sortida</t>
  </si>
  <si>
    <t>16</t>
  </si>
  <si>
    <t>Aparells sanitaris i equipaments</t>
  </si>
  <si>
    <t>01.06.16</t>
  </si>
  <si>
    <t>PJ117-3BXD</t>
  </si>
  <si>
    <t>Lavabo per a recolzar de porcellana esmaltada, senzill, d'amplària 53 a 75 cm, de color blanc i preu alt, recolzat sobre taulell o moble</t>
  </si>
  <si>
    <t>PQ73-A9SH</t>
  </si>
  <si>
    <t>Moble per a lavabo encastat al taulell, de 75 a 110 cm de llargària, tipus suspès, sense calaixos i de 20 a 40 cm d'alçària, col·locat suspès</t>
  </si>
  <si>
    <t>PJ11C-3CXY</t>
  </si>
  <si>
    <t>Inodor de porcellana esmaltada, de sortida vertical, amb seient i tapa, cisterna i mecanismes de descàrrega i alimentació incorporats, de color blanc, preu alt, col·locat sobre el paviment i connectat a la xarxa d'evacuació</t>
  </si>
  <si>
    <t>PJ11C-3CX7</t>
  </si>
  <si>
    <t>Inodor per mobilitat reduïda, amb seient i tapa, cisterna i mecanismes de descàrrega i alimentació incorporats, de color blanc, preu superior, col·locat sobre el paviment i connectat a la xarxa d'evacuació</t>
  </si>
  <si>
    <t>PJ21S-VLUC</t>
  </si>
  <si>
    <t>Conjunt dutxa-telèfon per a inodor amb palanca, acabat cromat, preu mitjà, col·locat superficialment</t>
  </si>
  <si>
    <t>PJ117-3BMK</t>
  </si>
  <si>
    <t>Lavabo mural de porcellana esmaltada, senzill, d'amplària 53 a 75 cm, de color blanc i preu alt, col·locat amb suports murals</t>
  </si>
  <si>
    <t>PJ186-3CNH</t>
  </si>
  <si>
    <t>Abocador de porcellana esmaltada amb alimentació integrada, de color blanc, preu alt, col·locat sobre el paviment i connectat a la xarxa d'evacuació</t>
  </si>
  <si>
    <t>PJ187-3CPF</t>
  </si>
  <si>
    <t>Reixa feta amb acer inoxidable i protecció de goma, muntat a abocador de gres esmaltat brillant, preu alt</t>
  </si>
  <si>
    <t>PJ217-3SCH</t>
  </si>
  <si>
    <t>Aixeta mescladora per a lavabo, encastada a la paret, de llautó cromat, preu superior, amb dues entrades de maniguets</t>
  </si>
  <si>
    <t>PJ210-H7U5</t>
  </si>
  <si>
    <t>Aixeta gerontològica automescladora per a aigüera mural, muntada superficialment, de llautó cromat, amb broc giratori i airejador, amb dues entrades</t>
  </si>
  <si>
    <t>PJ21B-3D9J</t>
  </si>
  <si>
    <t>Aixeta mescladora per a safareigs, mural, muntada superficialment, de llautó cromat, preu mitjà, amb entrada de 3/4´´</t>
  </si>
  <si>
    <t>PC16-5NML</t>
  </si>
  <si>
    <t>Mirall de lluna incolora de 5 mm de gruix, col·locat fixat mecànicament sobre el parament</t>
  </si>
  <si>
    <t>PJ41-PN01</t>
  </si>
  <si>
    <t>Mirall reclinable per bany accessible, col·locat fixat mecànicament sobre el parament.
Model Access de Roca o equivalent.</t>
  </si>
  <si>
    <t>PJ41-HA1U</t>
  </si>
  <si>
    <t>Barra mural recta per a bany adaptat, de 800 mm de llargària i 35 mm de D, de tub d'acer inoxidable, col·locat amb fixacions mecàniques</t>
  </si>
  <si>
    <t>PJ40-HA26</t>
  </si>
  <si>
    <t>Porta-rotlles doble de paper higiènic, d'acer inoxidable, de dimensions 230 x 115 x 110 mm, col·locat amb fixacions mecàniques</t>
  </si>
  <si>
    <t>PJ40-HA2B</t>
  </si>
  <si>
    <t>Barra per a tovallola, d'acer inoxidable, de tub de 18 mm, de 75 mm de fondària i 600 mm de llargària, col·locat amb fixacions mecàniques</t>
  </si>
  <si>
    <t>PJ43-HA1G</t>
  </si>
  <si>
    <t>Dosificador de sabó acabat cromat, dipòsit i pistó d'una peça, de 150 mm d'alçària per 80 mm de diàmetre i capacitat 500 c.c., col·locat amb fixacions mecàniques</t>
  </si>
  <si>
    <t>17</t>
  </si>
  <si>
    <t>Treballs complementaris</t>
  </si>
  <si>
    <t>01.06.17</t>
  </si>
  <si>
    <t>PY05-5CIW</t>
  </si>
  <si>
    <t>Obertura de regata en paret de maó massís, amb mitjans mecànics i tapada amb guix B1 i acabat lliscat amb guix C6</t>
  </si>
  <si>
    <t>PY03-628P</t>
  </si>
  <si>
    <t>Forat en sostre per a pas d'instal·lacions, de diàmetre 5 a 20 cm, amb equips per a tall/broca de diamant, inclou càrrega manual de runa sobre contenidor i transport de residus a instal·lació autoritzada de gestió de residus</t>
  </si>
  <si>
    <t>PY02-6155</t>
  </si>
  <si>
    <t>Forat amb equips per a tall/broca de diamant, de llosa massissa formigó armat, de 150 a 200 mm de diàmetre i fins a 350 mm de fondària</t>
  </si>
  <si>
    <t>JHV1IAF1</t>
  </si>
  <si>
    <t>Legalització de la instal·lació d'electricitat i enllumenat, inclou projecte elèctric legalitzat, despeses de projecte i legalització de l'enllumenat i quadre (honoraris projecte, permisos i gestions amb les companyies), així com abonament integre en concepte de la verificació de la instal·lació i la realització dels ajustaments tècnics necessaris a realitzar sobre la línia existent a mantenir, per tal de legalitzar les línies per anul·lació d'armaris existents, segons especificacions a determinar pel servei d'enllumenat plúblic municipal. Inclou tramitació amb empresa inspectora. Inclou certificat de les lluminaries i garanties, certificat de les columnes, certificats del formigó de fonamentació, pintures i tractaments de protecció. Inclou plànols As built i documentació dels elements instal·lats per la legalització i manteniment. Inclou totes les feines necessaries per poder deixar legalitzada i en correcte funcionament.</t>
  </si>
  <si>
    <t>JHV1IAF2</t>
  </si>
  <si>
    <t>Legalització de la instal·lació tèrmica i de ventilació, inclou projecte tèrmic legalitzat, despeses de projecte i legalització de la instal·lació (honoraris projecte, permisos i gestions amb les companyies), així com abonament integre en concepte de la verificació de la instal·lació i la realització dels ajustaments tècnics necessaris a realitzar sobre la línia existent a mantenir. Inclou tramitació amb empresa inspectora. Inclou certificat de la maquinària i garanties, certificats, etc. Inclou plànols As built i documentació dels elements instal·lats per la legalització i manteniment. Inclou totes les feines necessaries per poder deixar legalitzada i en correcte funcionament.</t>
  </si>
  <si>
    <t>EY00I010</t>
  </si>
  <si>
    <t>Ajudes de ram de paleta a les instal.lacions i entre industrials. 
S'inclouen entre altres els següents treballs:
- Descàrrega del material i distribució per plantes fins a peu dels treballs.
- Realització de forats i regates per encastaments que siguin necessaris.
- Tapat de forats i regates.- Connexionat i segellat de tots els elements.
- Neteja final i retirada de runes i escombraries.
- Descàrrega del material i distribució per plantes fins a peu dels treballs, i qualsevol altre treball necessari.
- Formació de  noves obertures per a passos d'instal·lacions, ja sigui en façana o en forjat.</t>
  </si>
  <si>
    <t>EY02XXX2</t>
  </si>
  <si>
    <t xml:space="preserve">Un cop finalitzada obra. Realització d'un inventari de la instal.lació de l'edifici , format per:
* Llistat de tots els elements que conformen la instal.lació , indicant marca, model, referències, potències, diàmetres i qualsevol altre característica definitòria de l'equip o accessori. El llistat es realitzarà amb programa informàtic a decidir per el Titular (excell, acces, TCQ...).
* Planòls AS-Built de tots els elements que conformen la instal.lació, indicant característiques definitòries dels elements i accessoris.
* Entrega de manuals i informació tècnica dels equips i accessoris. Realització d'un dossier amb aquesta documentació.
 </t>
  </si>
  <si>
    <t>07</t>
  </si>
  <si>
    <t>Equipament</t>
  </si>
  <si>
    <t>01.07</t>
  </si>
  <si>
    <t>PQ72-79KA</t>
  </si>
  <si>
    <t>Mobiliari per a cuina linial de 5 m de llargària, de DM lacat amb mòduls alts de 330 mm de fondària o prestatges, incloent mòdul sobre campana i mòdul escorreplats, i mòduls baixos de 600 mm de fondària i 800 mm d'alçària, amb mòdul per a pica. Tot col·locat
Disseny segons indicacions de la DF.</t>
  </si>
  <si>
    <t>PQ74-898H</t>
  </si>
  <si>
    <t>Mòdul columna de moble de cuina, de 600x600 mm i 2000 mm d'alçària, amb 2 prestatges i 2 cassolers, de DM lacat, preu alt, sobre peus regulables de PVC, amb tiradors, ferratge i sòcol, col·locat recolzat a terra i fixat a la paret</t>
  </si>
  <si>
    <t>PQ56-L3T5</t>
  </si>
  <si>
    <t>Taulell termoformat de resina acrílica, d'una sola peça, sense junts ni coles adhesives, amb cantell posterior corb, de gruix 12 mm, alçària de solapament 128 mm, frontal recte, preu superior, col·locat sobre moble</t>
  </si>
  <si>
    <t>PQ56-L3TX</t>
  </si>
  <si>
    <t>Revestiment vertical amb taulell termoformat de resina acrílica, d'una sola peça, sense junts ni coles adhesives, de gruix 12 mm, alçària de 70cm, frontal recte, preu superior, col·locat sobre moble</t>
  </si>
  <si>
    <t>KJ18LMAA</t>
  </si>
  <si>
    <t>Aigüera de planxa d'acer inoxidable amb dues piques i escorredor, de 110 a 120 cm de llargària, acabat brillant i fins a 50 cm d'amplària, preu superior, encastada a un taulell de cuina</t>
  </si>
  <si>
    <t>PJ181-3DWP</t>
  </si>
  <si>
    <t>Aigüera de planxa d'acer inoxidable amb una pica circular, fins a 50 cm de llargària, acabat brillant, preu alt, encastada a un taulell de cuina</t>
  </si>
  <si>
    <t>PJ210-3YKX</t>
  </si>
  <si>
    <t>Aixeta monocomandament per a aigüera, muntada superficialment, de llautó cromat preu alt, amb broc giratori de tub, amb dues entrades maniguets</t>
  </si>
  <si>
    <t>HQU2AF02</t>
  </si>
  <si>
    <t>Nevera elèctrica panelada, de 50 l de capacitat, col·locada i amb el desmuntatge inclòs</t>
  </si>
  <si>
    <t>HQU2E001</t>
  </si>
  <si>
    <t xml:space="preserve"> microones per a escalfar menjars, col·locat encastat i amb el desmuntatge inclòs. acabat inoxidable</t>
  </si>
  <si>
    <t>PQU0-566X</t>
  </si>
  <si>
    <t>Armari d'acer lacat, per equips de neteja, amb 4 estants i penjadors. 
Mides 610x500x1850</t>
  </si>
  <si>
    <t>PQZ5-HAAD</t>
  </si>
  <si>
    <t>Penjador de roba d'acer inoxidable col·locat verticalment amb fixacions mecàniques</t>
  </si>
  <si>
    <t>PQZ5-HAAX</t>
  </si>
  <si>
    <t>Penjador de roba d'acer inoxidable col·locat verticalment amb fixacions mecàniques.
Només col·locació, element subministrat per la propietat.</t>
  </si>
  <si>
    <t>PQ73-CB01</t>
  </si>
  <si>
    <t>Canviador de bolquers horitzontal plegable, fabricat en polietilé d'alta qualitat amb superfície granulada i cinturó de seguretat.
Model 8993050 de la marca Marca JVD o equivalent.</t>
  </si>
  <si>
    <t>PAZ6-4XKN</t>
  </si>
  <si>
    <t>Prestatge amb tauler de partícules de fusta, per a pintar, de 19 mm de gruix, per a armaris de 90 cm d'amplària</t>
  </si>
  <si>
    <t>PAZ6-4XL3</t>
  </si>
  <si>
    <t>Prestatge amb tauler de partícules de fusta, xapat amb fusta de roure per a envernissar, de 22 mm de gruix, per a armaris de 215 cm d'amplària</t>
  </si>
  <si>
    <t>GR</t>
  </si>
  <si>
    <t>Gestió de residus</t>
  </si>
  <si>
    <t>Classificació</t>
  </si>
  <si>
    <t>01.GR.01</t>
  </si>
  <si>
    <t>P2R2-EU9P</t>
  </si>
  <si>
    <t>Classificació a peu d'obra de residus de construcció o demolició en fraccions segons REAL DECRETO 105/2008, amb mitjans manuals</t>
  </si>
  <si>
    <t>Transport</t>
  </si>
  <si>
    <t>01.GR.02</t>
  </si>
  <si>
    <t>P2R5-DT2C</t>
  </si>
  <si>
    <t>Transport de residus a instal·lació autoritzada de gestió de residus, amb camió de 20 t i temps d'espera per a la càrrega a màquina, amb un recorregut de més de 15 i fins a 20 km</t>
  </si>
  <si>
    <t>Deposició</t>
  </si>
  <si>
    <t>01.GR.03</t>
  </si>
  <si>
    <t>P2RA-EU6C</t>
  </si>
  <si>
    <t>Disposició controlada en dipòsit autoritzat inclòs el cànon sobre la deposició controlada dels residus de la construcció, segons la LLEI 8/2008, de residus barrejats inerts amb una densitat 1 t/m3, procedents de construcció o demolició, amb codi 17 01 07 segons la Llista Europea de Residus</t>
  </si>
  <si>
    <t>P2RA-EU65</t>
  </si>
  <si>
    <t>Disposició controlada en dipòsit autoritzat inclòs el cànon sobre la deposició controlada dels residus de la construcció, segons la LLEI 8/2008, de residus ceràmics inerts amb una densitat 0,8 t/m3, procedents de construcció o demolició, amb codi 17 01 03 segons la Llista Europea de Residus</t>
  </si>
  <si>
    <t>P2RA-EU6F</t>
  </si>
  <si>
    <t>Disposició controlada en dipòsit autoritzat inclòs el cànon sobre la deposició controlada dels residus de la construcció, segons la LLEI 8/2008, de residus de formigó inerts amb una densitat 1,45 t/m3, procedents de construcció o demolició, amb codi 17 01 01 segons la Llista Europea de Residus</t>
  </si>
  <si>
    <t>P2RA-EU5S</t>
  </si>
  <si>
    <t>Disposició controlada en centre de selecció i transferència de residus de fusta no perillosos amb una densitat 0,19 t/m3, procedents de construcció o demolició, amb codi 17 02 01 segons la Llista Europea de Residus</t>
  </si>
  <si>
    <t>P2RA-EU5U</t>
  </si>
  <si>
    <t>Disposició controlada en centre de selecció i transferència de residus de metalls barrejats no perillosos amb una densitat 0,2 t/m3, procedents de construcció o demolició, amb codi 17 04 07 segons la Llista Europea de Residus</t>
  </si>
  <si>
    <t>P2RA-EU5M</t>
  </si>
  <si>
    <t>Disposició controlada en centre de selecció i transferència de residus de paper i cartró no perillosos amb una densitat 0,04 t/m3, procedents de construcció o demolició, amb codi 15 01 01 segons la Llista Europea de Residus</t>
  </si>
  <si>
    <t>P2RA-EU5K</t>
  </si>
  <si>
    <t>Disposició controlada en centre de selecció i transferència de residus de plàstic no perillosos amb una densitat 0,035 t/m3, procedents de construcció o demolició, amb codi 17 02 03 segons la Llista Europea de Residus</t>
  </si>
  <si>
    <t>P2RA-EU62</t>
  </si>
  <si>
    <t>Disposició controlada en centre de selecció i transferència de residus de vidre inerts amb una densitat 0,7 t/m3, procedents de construcció o demolició, amb codi 17 02 02 segons la Llista Europea de Residus</t>
  </si>
  <si>
    <t>SS</t>
  </si>
  <si>
    <t>Seguretat i salut</t>
  </si>
  <si>
    <t>Equips de protecció individual</t>
  </si>
  <si>
    <t>01.SS.01</t>
  </si>
  <si>
    <t>P1477-65LG</t>
  </si>
  <si>
    <t>Casc de seguretat per a ús normal, contra cops, de polietilè amb un pes màxim de 400 g, homologat segons UNE-EN 812</t>
  </si>
  <si>
    <t>P147Z-FITL</t>
  </si>
  <si>
    <t>Ulleres de seguretat antiimpactes polivalents utilitzables sobreposades a ulleres graduades, amb muntura universal, amb visor transparent i tractament contra l'entelament, els ultraviolats, el ratllament i antiestàtic, homologades segons UNE-EN 167 i UNE-EN 168</t>
  </si>
  <si>
    <t>P1473-EPWW</t>
  </si>
  <si>
    <t>Protector auditiu d'auricular, acoblat al cap amb arnès i orelleres antisoroll, homologat segons UNE-EN 352-1 i UNE-EN 458</t>
  </si>
  <si>
    <t>P147N-EPX1</t>
  </si>
  <si>
    <t>Mascareta de protecció respiratòria, homologada segons UNE-EN 140</t>
  </si>
  <si>
    <t>P147N-EPX0</t>
  </si>
  <si>
    <t>Semimàscara de protecció filtrant contra partícules, homologada segons UNE-EN 149</t>
  </si>
  <si>
    <t>P147L-EQDI</t>
  </si>
  <si>
    <t>Parella de guants de protecció contra riscs mecànics comuns de construcció nivell 3, homologats segons UNE-EN 388 i UNE-EN 420</t>
  </si>
  <si>
    <t>P147L-EQDK</t>
  </si>
  <si>
    <t>Parella de guants contra agents químics i microorganismes, homologats segons UNE-EN 374 - 1</t>
  </si>
  <si>
    <t>P147K-EQDN</t>
  </si>
  <si>
    <t>Parella de guants de material aïllant per a treballs elèctrics, classe 1, logotip color blanc, tensió màxima 7500 V, homologats segons UNE-EN 420</t>
  </si>
  <si>
    <t>P147H-65NO</t>
  </si>
  <si>
    <t>Faixa de protecció dorslumbar</t>
  </si>
  <si>
    <t>P1474-65MY</t>
  </si>
  <si>
    <t>Parella de botes baixes de seguretat industrial per a treballs de construcció en general, resistents a la humitat, de pell rectificada, amb turmellera encoixinada, amb puntera metàl·lica, sola antilliscant, falca amortidora d'impactes al taló i sense plantilla metàl·lica, homologades segons UNE-EN ISO 20344, UNE-EN ISO 20345, UNE-EN ISO 20346 i UNE-EN ISO 20347</t>
  </si>
  <si>
    <t>P151G-49AM</t>
  </si>
  <si>
    <t>Línia vertical per a l'ancoratge i desplaçament de cinturons de seguretat, amb corda de poliamida de 16 mm de D i dispositiu anticaiguda autoblocador per a subjectar cinturó de seguretat i amb el desmuntatge inclòs</t>
  </si>
  <si>
    <t>P1471-65NK</t>
  </si>
  <si>
    <t>Aparell d'ancoratge per a equip de protecció individual contra caiguda d'alçada, homologat segons UNE-EN 795, amb fixació amb tac mecànic</t>
  </si>
  <si>
    <t>P1472-65NN</t>
  </si>
  <si>
    <t>Arnès de seient solidari a equip de protecció individual per a prevenció de caigudes d'alçada, homologat segons UNE-EN 813</t>
  </si>
  <si>
    <t>Sistemes de protecció col·lectiva</t>
  </si>
  <si>
    <t>01.SS.02</t>
  </si>
  <si>
    <t>PBBD-65KL</t>
  </si>
  <si>
    <t>Senyal de prohibició, normalitzada amb pictograma negre sobre fons blanc, de forma circular amb cantells i banda transversal descendent d'esquerra a dreta a 45°, en color vermell, diàmetre 29 cm, amb cartell explicatiu rectangular, per ser vista fins 12 m, fixada i amb el desmuntatge inclòs</t>
  </si>
  <si>
    <t>PBBD-65KK</t>
  </si>
  <si>
    <t>Senyal d'obligació, normalitzada amb pictograma blanc sobre fons blau, de forma circular amb cantells en color blanc, diàmetre 29 cm, amb cartell explicatiu rectangular, per ser vista fins 12 m, fixada i amb el desmuntatge inclòs</t>
  </si>
  <si>
    <t>PBB8-65KD</t>
  </si>
  <si>
    <t>Senyal d'advertència, normalitzada amb pictograma negre sobre fons groc, de forma triangular amb el cantell negre, costat major 41 cm, amb cartell explicatiu rectangular, per ser vista fins 12 m de distància, fixada i amb el desmuntatge inclòs</t>
  </si>
  <si>
    <t>PBBA-EOJA</t>
  </si>
  <si>
    <t>Senyal indicativa de la ubicació d'equips d'extinció d'incendis, normalitzada amb pictograma blanc sobre fons vermell, de forma rectangular o quadrada, costat major 29 cm, per ser vista fins 12 m de distància, fixada i amb el desmuntatge inclòs</t>
  </si>
  <si>
    <t>PBB5-65KZ</t>
  </si>
  <si>
    <t>Rètol adhesiu ( MIE-RAT.10 ) de maniobra per a quadre o pupitre de control elèctric, adherit</t>
  </si>
  <si>
    <t>PM33-5T8R</t>
  </si>
  <si>
    <t>Extintor de pols seca, de 6 kg de càrrega, amb pressió incorporada, pintat, amb suport a la paret i amb el desmuntatge inclòs</t>
  </si>
  <si>
    <t>P1519-EQFC</t>
  </si>
  <si>
    <t>Protecció de projecció de partícules incandescents amb manta ignífuga, xarxa de seguretat normalitzada (UNE-EN 1263-1) poliamida no regenerada, de tenacitat alta, nuada amb corda perimetral de poliamida i corda de cosit de 12 mm de diàmetre i amb el desmuntatge inclòs</t>
  </si>
  <si>
    <t>Implantació provisional del personal d'obra</t>
  </si>
  <si>
    <t>01.SS.03</t>
  </si>
  <si>
    <t>PQU0-566V</t>
  </si>
  <si>
    <t>Armari metàl·lic individual de doble compartiment interior, de 0.4x0.5x1,8 m, col·locat i amb el desmuntatge inclòs</t>
  </si>
  <si>
    <t>PQU1-49TI</t>
  </si>
  <si>
    <t>Banc de fusta amb capacitat per a 3 persones, col·locat i amb el desmuntatge inclòs</t>
  </si>
  <si>
    <t>PQUO-5672</t>
  </si>
  <si>
    <t>Taula de fusta amb capacitat per a 6 persones, col·locada i amb el desmuntatge inclòs</t>
  </si>
  <si>
    <t>PQUI-566W</t>
  </si>
  <si>
    <t>Nevera elèctrica, de 100 l de capacitat, col·locada i amb el desmuntatge inclòs</t>
  </si>
  <si>
    <t>PQUL-566X</t>
  </si>
  <si>
    <t>Planxa elèctrica per a escalfar menjars, de 60x45 cm, col·locada i amb el desmuntatge inclòs</t>
  </si>
  <si>
    <t>PQU4-65LW</t>
  </si>
  <si>
    <t>Forn microones per a escalfar menjars, col·locat i amb el desmuntatge inclòs</t>
  </si>
  <si>
    <t>PQUM-566Y</t>
  </si>
  <si>
    <t>Recipient per a recollida d'escombraries, de 100 l de capacitat, col·locat i amb el desmuntatge inclòs</t>
  </si>
  <si>
    <t>PQUM-566Z</t>
  </si>
  <si>
    <t>Recipient per a recollida selectiva, de 100 l de capacitat, col·locat i amb el desmuntatge inclòs</t>
  </si>
  <si>
    <t>PQUJ-65LX</t>
  </si>
  <si>
    <t>Penja-robes per a dutxa, col·locat i amb el desmuntatge inclòs</t>
  </si>
  <si>
    <t>Despeses de formació en seguretat del personal</t>
  </si>
  <si>
    <t>01.SS.04</t>
  </si>
  <si>
    <t>P169-67C9</t>
  </si>
  <si>
    <t>h</t>
  </si>
  <si>
    <t>Informació en Seguretat i Salut per als riscos específics de l'obra</t>
  </si>
  <si>
    <t>TT</t>
  </si>
  <si>
    <t>Altres treballs</t>
  </si>
  <si>
    <t>01.TT</t>
  </si>
  <si>
    <t>SIR010</t>
  </si>
  <si>
    <t>Ut</t>
  </si>
  <si>
    <t>Subministrament i instal·lació de placa de 25x25 cm, i de fins a 45,8 x 45,8 cm si l’espai és insuficient per encabir el text, de metacrilat 10 mm o de xapa galvanitzada de 1,5 mm - REACT, incorporant retolació adhesiva segons disseny, fons blanc en el cas de metacrilat, inclou embellidors i cargoleria.  Aquesta partida també inclou la col·locació durant l’execució de l’obra d’un cartell temporal de tamany A3, impermeable i es col·locarà a l’exterior de l’edifici (Els materials emprats poden ser de cartó plastificat, PVC, polipropilè, lona o semblants).</t>
  </si>
  <si>
    <t>PQUH-65LZ</t>
  </si>
  <si>
    <t>Mà d'obra per a la neteja final d'obra</t>
  </si>
  <si>
    <t>AMIDAMENTS PER OFERIR LOT 1 - EDIFICI TÀRREGA</t>
  </si>
  <si>
    <t>OFERTA</t>
  </si>
  <si>
    <t xml:space="preserve">IMPORT TOTAL DEL PRESSUPOST OFERT : </t>
  </si>
  <si>
    <t>IMPORT MÀXIM DE LICITACIÓ DEL LOT:</t>
  </si>
  <si>
    <t>NOM DE L'EMPRESA LICITADORA</t>
  </si>
  <si>
    <t>NOTES DIVERSES:
En el moment de realitzar l'obra i l'oferta, es tindrà en compte, tant la documentació escrita (pressupost i amidaments), com la documentació gràfica i detalls inclosos en aquestes. Davant de qualsevol dubte, tindrà validesa tots dos documents con un únic conjunt. Així mateix, cal recordar que segons diu el TRLCP RD 1098/2001, i concretament l'article 153: ´´Todos los trabajos, medios auxiliares y materiales que sean necesarios para la correcta ejecución y acabado de cualquier unidad de obra, se considerarán incluidos en el precio de la misma, aunque no figuren todos ellos especificados en las descomposición y descripción de los precios´´
Totes les marques, llicències o tipus que apareixen a les partides del present pressupost, s'entendran acompanyades de l'esment o equivalent. En tot cas, serviran com a definició quan a característiques, materials, qualitats i disseny de les partides d'obra emprades, i sempre, amb l'aprovació de la direcció facultativa. 
El contractista ha de cuidar en tot moment de la funcionalitat i de l'aspecte de les instal·lacions existents a l'obra, molèsties a veïns, accessos i pasos de vehicles i de vianants, tancament d'obra, llums d'obra, etc. Diàriament, abans de finalitzar la jornada, s'han de repassar tots els elements de seguretat, circulació de vianants i vehicles dins de l'obra, amb especial atenció durant el cap de setmana i festius.
Sempre amb el cost a càrrec de l'adjudicatari de les obres, es confeccionarà i instal·larà un rètol informatiu de les obres segons els model i les instruccions de la D.F. Així mateix, en cas d'obres subvencionades, es col·locarà un altre rètol segons el model de l'organisme corresponent
Sempre a càrrec de l'adjudicatari de les obres, anirà inclosa la redacció del corresponent projecte final de l'obra realment executada (as built). Dita documentació es lliurarà en paper i suport informàtic, i en un termini màxim d'un mes a comptar des de la recepció de l'obra. Així mateix, anirà a càrrec del contractista, qualsevol projecte de legalització de les instal·lacions contractades, inclosa de la tramitació  de la contractació amb la companyia de serveis.
Segons la memòria de les obres a realitzar, el contractista es farà càrrec del cost dels assajos de control de qualitat, en una quantitat no superior al 1% del pressupost de l'obra (sense baixa), i sempre a criteri de la D.F., segons el programa de control de qualitat per l'empresa homologada de control contractada per l'adjudicatari.
En totes les partides d'aquest pressupost es troba inclosa la part proporcional de:
- Adequació d'accessos a tots els punts de l'obra i reposició de tots els elements necessaris enderrocats o alterats per a creació d'accés (elements de tancament com malles simple torsió, baranes perimetral, etc i qualsevol altre) complint normatives en vigència [seguretat i salut; circulació, internes municipals, internes de recinte esportiu, etc. (fins a l'import necessari, sense topall) encara que no siguin presents explícitament en la justificació d'elements de cadascuna de les partides.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</si>
</sst>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0"/>
    <numFmt numFmtId="165" formatCode="###,###,##0.000"/>
  </numFmts>
  <fonts count="10" x14ac:knownFonts="1">
    <font>
      <sz val="11"/>
      <color rgb="FF000000"/>
      <name val="Calibri"/>
      <family val="2"/>
    </font>
    <font>
      <sz val="8"/>
      <color rgb="FF000000"/>
      <name val="Calibri"/>
      <family val="2"/>
    </font>
    <font>
      <b/>
      <sz val="14"/>
      <color rgb="FF000000"/>
      <name val="Calibri"/>
      <family val="2"/>
    </font>
    <font>
      <b/>
      <sz val="8"/>
      <color rgb="FF000000"/>
      <name val="Calibri"/>
      <family val="2"/>
    </font>
    <font>
      <b/>
      <sz val="11"/>
      <color rgb="FF000000"/>
      <name val="Calibri"/>
      <family val="2"/>
    </font>
    <font>
      <b/>
      <sz val="11"/>
      <name val="Calibri"/>
      <family val="2"/>
    </font>
    <font>
      <b/>
      <sz val="10"/>
      <name val="Verdana"/>
      <family val="2"/>
    </font>
    <font>
      <b/>
      <sz val="16"/>
      <color rgb="FF000000"/>
      <name val="Calibri"/>
      <family val="2"/>
    </font>
    <font>
      <b/>
      <sz val="12"/>
      <color rgb="FF000000"/>
      <name val="Calibri"/>
      <family val="2"/>
    </font>
    <font>
      <sz val="14"/>
      <color rgb="FF000000"/>
      <name val="Calibri"/>
      <family val="2"/>
    </font>
  </fonts>
  <fills count="9">
    <fill>
      <patternFill patternType="none"/>
    </fill>
    <fill>
      <patternFill patternType="gray125"/>
    </fill>
    <fill>
      <patternFill patternType="solid">
        <fgColor rgb="FF99CCFF"/>
        <bgColor rgb="FF99CCFF"/>
      </patternFill>
    </fill>
    <fill>
      <patternFill patternType="solid">
        <fgColor rgb="FFC0C0C0"/>
        <bgColor rgb="FFC0C0C0"/>
      </patternFill>
    </fill>
    <fill>
      <patternFill patternType="solid">
        <fgColor rgb="FFFFFFCC"/>
        <bgColor rgb="FFFFFFCC"/>
      </patternFill>
    </fill>
    <fill>
      <patternFill patternType="solid">
        <fgColor theme="9" tint="0.39997558519241921"/>
        <bgColor indexed="64"/>
      </patternFill>
    </fill>
    <fill>
      <patternFill patternType="solid">
        <fgColor theme="2"/>
        <bgColor indexed="64"/>
      </patternFill>
    </fill>
    <fill>
      <patternFill patternType="solid">
        <fgColor theme="6" tint="0.39997558519241921"/>
        <bgColor indexed="64"/>
      </patternFill>
    </fill>
    <fill>
      <patternFill patternType="solid">
        <fgColor theme="2" tint="-0.249977111117893"/>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pplyNumberFormat="0" applyBorder="0" applyAlignment="0"/>
  </cellStyleXfs>
  <cellXfs count="30">
    <xf numFmtId="0" fontId="0" fillId="0" borderId="0" xfId="0" applyFill="1" applyProtection="1"/>
    <xf numFmtId="0" fontId="1" fillId="0" borderId="0" xfId="0" applyFont="1" applyFill="1" applyProtection="1"/>
    <xf numFmtId="0" fontId="0" fillId="2" borderId="0" xfId="0" applyFill="1" applyProtection="1"/>
    <xf numFmtId="0" fontId="2" fillId="2" borderId="0" xfId="0" applyFont="1" applyFill="1" applyAlignment="1" applyProtection="1">
      <alignment horizontal="center"/>
    </xf>
    <xf numFmtId="0" fontId="3" fillId="3" borderId="0" xfId="0" applyFont="1" applyFill="1" applyAlignment="1" applyProtection="1">
      <alignment horizontal="right"/>
    </xf>
    <xf numFmtId="0" fontId="3" fillId="0" borderId="0" xfId="0" applyFont="1" applyFill="1" applyProtection="1"/>
    <xf numFmtId="49" fontId="3" fillId="0" borderId="0" xfId="0" applyNumberFormat="1" applyFont="1" applyFill="1" applyProtection="1"/>
    <xf numFmtId="49" fontId="1" fillId="0" borderId="0" xfId="0" applyNumberFormat="1" applyFont="1" applyFill="1" applyProtection="1"/>
    <xf numFmtId="0" fontId="1" fillId="0" borderId="0" xfId="0" applyFont="1" applyFill="1" applyAlignment="1" applyProtection="1">
      <alignment wrapText="1"/>
    </xf>
    <xf numFmtId="164" fontId="1" fillId="4" borderId="0" xfId="0" applyNumberFormat="1" applyFont="1" applyFill="1" applyProtection="1">
      <protection locked="0"/>
    </xf>
    <xf numFmtId="165" fontId="1" fillId="4" borderId="0" xfId="0" applyNumberFormat="1" applyFont="1" applyFill="1" applyProtection="1">
      <protection locked="0"/>
    </xf>
    <xf numFmtId="164" fontId="1" fillId="0" borderId="0" xfId="0" applyNumberFormat="1" applyFont="1" applyFill="1" applyProtection="1"/>
    <xf numFmtId="164" fontId="3" fillId="0" borderId="0" xfId="0" applyNumberFormat="1" applyFont="1" applyFill="1" applyProtection="1"/>
    <xf numFmtId="0" fontId="1" fillId="0" borderId="0" xfId="0" applyFont="1" applyFill="1" applyProtection="1"/>
    <xf numFmtId="44" fontId="6" fillId="5" borderId="2" xfId="0" applyNumberFormat="1" applyFont="1" applyFill="1" applyBorder="1"/>
    <xf numFmtId="164" fontId="4" fillId="7" borderId="1" xfId="0" applyNumberFormat="1" applyFont="1" applyFill="1" applyBorder="1" applyProtection="1"/>
    <xf numFmtId="0" fontId="7" fillId="8" borderId="1" xfId="0" applyFont="1" applyFill="1" applyBorder="1" applyAlignment="1" applyProtection="1">
      <alignment horizontal="right"/>
    </xf>
    <xf numFmtId="0" fontId="8" fillId="6" borderId="3" xfId="0" applyFont="1" applyFill="1" applyBorder="1" applyAlignment="1" applyProtection="1">
      <alignment horizontal="center"/>
    </xf>
    <xf numFmtId="0" fontId="8" fillId="6" borderId="4" xfId="0" applyFont="1" applyFill="1" applyBorder="1" applyAlignment="1" applyProtection="1">
      <alignment horizontal="center"/>
    </xf>
    <xf numFmtId="0" fontId="8" fillId="6" borderId="5" xfId="0" applyFont="1" applyFill="1" applyBorder="1" applyAlignment="1" applyProtection="1">
      <alignment horizontal="center"/>
    </xf>
    <xf numFmtId="0" fontId="9" fillId="0" borderId="0" xfId="0" applyFont="1" applyFill="1" applyProtection="1"/>
    <xf numFmtId="0" fontId="7" fillId="5" borderId="3" xfId="0" applyFont="1" applyFill="1" applyBorder="1" applyProtection="1"/>
    <xf numFmtId="0" fontId="7" fillId="5" borderId="4" xfId="0" applyFont="1" applyFill="1" applyBorder="1" applyProtection="1"/>
    <xf numFmtId="0" fontId="7" fillId="5" borderId="5" xfId="0" applyFont="1" applyFill="1" applyBorder="1" applyProtection="1"/>
    <xf numFmtId="0" fontId="5" fillId="5" borderId="3" xfId="0" applyFont="1" applyFill="1" applyBorder="1" applyAlignment="1" applyProtection="1">
      <alignment horizontal="right"/>
    </xf>
    <xf numFmtId="0" fontId="5" fillId="5" borderId="4" xfId="0" applyFont="1" applyFill="1" applyBorder="1" applyAlignment="1" applyProtection="1">
      <alignment horizontal="right"/>
    </xf>
    <xf numFmtId="0" fontId="5" fillId="5" borderId="5" xfId="0" applyFont="1" applyFill="1" applyBorder="1" applyAlignment="1" applyProtection="1">
      <alignment horizontal="right"/>
    </xf>
    <xf numFmtId="0" fontId="4" fillId="7" borderId="3" xfId="0" applyFont="1" applyFill="1" applyBorder="1" applyAlignment="1" applyProtection="1">
      <alignment horizontal="right"/>
    </xf>
    <xf numFmtId="0" fontId="4" fillId="7" borderId="4" xfId="0" applyFont="1" applyFill="1" applyBorder="1" applyAlignment="1" applyProtection="1">
      <alignment horizontal="right"/>
    </xf>
    <xf numFmtId="0" fontId="4" fillId="7" borderId="5" xfId="0" applyFont="1" applyFill="1" applyBorder="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3"/>
  <sheetViews>
    <sheetView tabSelected="1" zoomScale="70" zoomScaleNormal="70" workbookViewId="0">
      <pane ySplit="4" topLeftCell="A5" activePane="bottomLeft" state="frozenSplit"/>
      <selection pane="bottomLeft" activeCell="E8" sqref="E8"/>
    </sheetView>
  </sheetViews>
  <sheetFormatPr defaultRowHeight="14.6" x14ac:dyDescent="0.4"/>
  <cols>
    <col min="1" max="1" width="8.15234375" customWidth="1"/>
    <col min="2" max="2" width="3.3828125" customWidth="1"/>
    <col min="3" max="3" width="8.84375" customWidth="1"/>
    <col min="4" max="4" width="4.3828125" customWidth="1"/>
    <col min="5" max="5" width="139.4609375" customWidth="1"/>
    <col min="6" max="6" width="8.3828125" customWidth="1"/>
    <col min="7" max="7" width="9" customWidth="1"/>
    <col min="8" max="8" width="16.4609375" customWidth="1"/>
  </cols>
  <sheetData>
    <row r="1" spans="1:8" ht="21" thickBot="1" x14ac:dyDescent="0.6">
      <c r="E1" s="21" t="s">
        <v>816</v>
      </c>
      <c r="F1" s="22" t="s">
        <v>0</v>
      </c>
      <c r="G1" s="22" t="s">
        <v>0</v>
      </c>
      <c r="H1" s="23" t="s">
        <v>0</v>
      </c>
    </row>
    <row r="2" spans="1:8" ht="18.899999999999999" thickBot="1" x14ac:dyDescent="0.55000000000000004">
      <c r="E2" s="20" t="s">
        <v>1</v>
      </c>
      <c r="F2" s="20" t="s">
        <v>1</v>
      </c>
      <c r="G2" s="20" t="s">
        <v>1</v>
      </c>
      <c r="H2" s="20" t="s">
        <v>1</v>
      </c>
    </row>
    <row r="3" spans="1:8" ht="21" thickBot="1" x14ac:dyDescent="0.6">
      <c r="E3" s="16" t="s">
        <v>820</v>
      </c>
      <c r="F3" s="17"/>
      <c r="G3" s="18"/>
      <c r="H3" s="19"/>
    </row>
    <row r="4" spans="1:8" ht="18.45" x14ac:dyDescent="0.5">
      <c r="C4" s="2"/>
      <c r="D4" s="2"/>
      <c r="E4" s="3" t="s">
        <v>2</v>
      </c>
      <c r="F4" s="2"/>
      <c r="G4" s="2"/>
      <c r="H4" s="2"/>
    </row>
    <row r="5" spans="1:8" x14ac:dyDescent="0.4">
      <c r="C5" s="5" t="s">
        <v>5</v>
      </c>
      <c r="D5" s="6" t="s">
        <v>6</v>
      </c>
      <c r="E5" s="5" t="s">
        <v>7</v>
      </c>
      <c r="F5" s="4" t="s">
        <v>817</v>
      </c>
      <c r="G5" s="4" t="s">
        <v>3</v>
      </c>
      <c r="H5" s="4" t="s">
        <v>4</v>
      </c>
    </row>
    <row r="6" spans="1:8" x14ac:dyDescent="0.4">
      <c r="C6" s="5" t="s">
        <v>8</v>
      </c>
      <c r="D6" s="6" t="s">
        <v>9</v>
      </c>
      <c r="E6" s="5" t="s">
        <v>10</v>
      </c>
    </row>
    <row r="8" spans="1:8" ht="218.15" customHeight="1" x14ac:dyDescent="0.4">
      <c r="A8" s="1" t="s">
        <v>11</v>
      </c>
      <c r="B8" s="1">
        <v>1</v>
      </c>
      <c r="C8" s="1" t="s">
        <v>12</v>
      </c>
      <c r="D8" s="7" t="s">
        <v>13</v>
      </c>
      <c r="E8" s="8" t="s">
        <v>821</v>
      </c>
      <c r="F8" s="9"/>
      <c r="G8" s="10">
        <v>1</v>
      </c>
      <c r="H8" s="11">
        <f>ROUND(ROUND(F8,2)*ROUND(G8,3),2)</f>
        <v>0</v>
      </c>
    </row>
    <row r="9" spans="1:8" x14ac:dyDescent="0.4">
      <c r="E9" s="5" t="s">
        <v>14</v>
      </c>
      <c r="F9" s="5"/>
      <c r="G9" s="5"/>
      <c r="H9" s="12">
        <f>SUM(H8:H8)</f>
        <v>0</v>
      </c>
    </row>
    <row r="11" spans="1:8" x14ac:dyDescent="0.4">
      <c r="C11" s="5" t="s">
        <v>5</v>
      </c>
      <c r="D11" s="6" t="s">
        <v>6</v>
      </c>
      <c r="E11" s="5" t="s">
        <v>7</v>
      </c>
    </row>
    <row r="12" spans="1:8" x14ac:dyDescent="0.4">
      <c r="C12" s="5" t="s">
        <v>8</v>
      </c>
      <c r="D12" s="6" t="s">
        <v>6</v>
      </c>
      <c r="E12" s="5" t="s">
        <v>15</v>
      </c>
    </row>
    <row r="13" spans="1:8" x14ac:dyDescent="0.4">
      <c r="C13" s="5" t="s">
        <v>16</v>
      </c>
      <c r="D13" s="6" t="s">
        <v>6</v>
      </c>
      <c r="E13" s="5" t="s">
        <v>17</v>
      </c>
    </row>
    <row r="14" spans="1:8" x14ac:dyDescent="0.4">
      <c r="C14" s="5" t="s">
        <v>18</v>
      </c>
      <c r="D14" s="6" t="s">
        <v>6</v>
      </c>
      <c r="E14" s="5" t="s">
        <v>19</v>
      </c>
    </row>
    <row r="16" spans="1:8" x14ac:dyDescent="0.4">
      <c r="A16" s="1" t="s">
        <v>20</v>
      </c>
      <c r="B16" s="1">
        <v>1</v>
      </c>
      <c r="C16" s="1" t="s">
        <v>21</v>
      </c>
      <c r="D16" s="7" t="s">
        <v>22</v>
      </c>
      <c r="E16" s="13" t="s">
        <v>23</v>
      </c>
      <c r="F16" s="9"/>
      <c r="G16" s="10">
        <v>5</v>
      </c>
      <c r="H16" s="11">
        <f>ROUND(ROUND(F16,2)*ROUND(G16,3),2)</f>
        <v>0</v>
      </c>
    </row>
    <row r="17" spans="1:8" x14ac:dyDescent="0.4">
      <c r="A17" s="1" t="s">
        <v>20</v>
      </c>
      <c r="B17" s="1">
        <v>2</v>
      </c>
      <c r="C17" s="1" t="s">
        <v>24</v>
      </c>
      <c r="D17" s="7" t="s">
        <v>22</v>
      </c>
      <c r="E17" s="13" t="s">
        <v>25</v>
      </c>
      <c r="F17" s="9"/>
      <c r="G17" s="10">
        <v>7</v>
      </c>
      <c r="H17" s="11">
        <f>ROUND(ROUND(F17,2)*ROUND(G17,3),2)</f>
        <v>0</v>
      </c>
    </row>
    <row r="18" spans="1:8" ht="43.75" x14ac:dyDescent="0.4">
      <c r="A18" s="1" t="s">
        <v>20</v>
      </c>
      <c r="B18" s="1">
        <v>3</v>
      </c>
      <c r="C18" s="1" t="s">
        <v>26</v>
      </c>
      <c r="D18" s="7" t="s">
        <v>13</v>
      </c>
      <c r="E18" s="8" t="s">
        <v>27</v>
      </c>
      <c r="F18" s="9"/>
      <c r="G18" s="10">
        <v>1</v>
      </c>
      <c r="H18" s="11">
        <f>ROUND(ROUND(F18,2)*ROUND(G18,3),2)</f>
        <v>0</v>
      </c>
    </row>
    <row r="19" spans="1:8" x14ac:dyDescent="0.4">
      <c r="E19" s="5" t="s">
        <v>14</v>
      </c>
      <c r="F19" s="5"/>
      <c r="G19" s="5"/>
      <c r="H19" s="12">
        <f>SUM(H16:H18)</f>
        <v>0</v>
      </c>
    </row>
    <row r="21" spans="1:8" x14ac:dyDescent="0.4">
      <c r="C21" s="5" t="s">
        <v>5</v>
      </c>
      <c r="D21" s="6" t="s">
        <v>6</v>
      </c>
      <c r="E21" s="5" t="s">
        <v>7</v>
      </c>
    </row>
    <row r="22" spans="1:8" x14ac:dyDescent="0.4">
      <c r="C22" s="5" t="s">
        <v>8</v>
      </c>
      <c r="D22" s="6" t="s">
        <v>6</v>
      </c>
      <c r="E22" s="5" t="s">
        <v>15</v>
      </c>
    </row>
    <row r="23" spans="1:8" x14ac:dyDescent="0.4">
      <c r="C23" s="5" t="s">
        <v>16</v>
      </c>
      <c r="D23" s="6" t="s">
        <v>6</v>
      </c>
      <c r="E23" s="5" t="s">
        <v>17</v>
      </c>
    </row>
    <row r="24" spans="1:8" x14ac:dyDescent="0.4">
      <c r="C24" s="5" t="s">
        <v>18</v>
      </c>
      <c r="D24" s="6" t="s">
        <v>28</v>
      </c>
      <c r="E24" s="5" t="s">
        <v>29</v>
      </c>
    </row>
    <row r="26" spans="1:8" ht="33" x14ac:dyDescent="0.4">
      <c r="A26" s="1" t="s">
        <v>30</v>
      </c>
      <c r="B26" s="1">
        <v>1</v>
      </c>
      <c r="C26" s="1" t="s">
        <v>31</v>
      </c>
      <c r="D26" s="7" t="s">
        <v>13</v>
      </c>
      <c r="E26" s="8" t="s">
        <v>32</v>
      </c>
      <c r="F26" s="9"/>
      <c r="G26" s="10">
        <v>1</v>
      </c>
      <c r="H26" s="11">
        <f t="shared" ref="H26:H35" si="0">ROUND(ROUND(F26,2)*ROUND(G26,3),2)</f>
        <v>0</v>
      </c>
    </row>
    <row r="27" spans="1:8" ht="33" x14ac:dyDescent="0.4">
      <c r="A27" s="1" t="s">
        <v>30</v>
      </c>
      <c r="B27" s="1">
        <v>2</v>
      </c>
      <c r="C27" s="1" t="s">
        <v>33</v>
      </c>
      <c r="D27" s="7" t="s">
        <v>13</v>
      </c>
      <c r="E27" s="8" t="s">
        <v>34</v>
      </c>
      <c r="F27" s="9"/>
      <c r="G27" s="10">
        <v>1</v>
      </c>
      <c r="H27" s="11">
        <f t="shared" si="0"/>
        <v>0</v>
      </c>
    </row>
    <row r="28" spans="1:8" ht="33" x14ac:dyDescent="0.4">
      <c r="A28" s="1" t="s">
        <v>30</v>
      </c>
      <c r="B28" s="1">
        <v>3</v>
      </c>
      <c r="C28" s="1" t="s">
        <v>35</v>
      </c>
      <c r="D28" s="7" t="s">
        <v>13</v>
      </c>
      <c r="E28" s="8" t="s">
        <v>36</v>
      </c>
      <c r="F28" s="9"/>
      <c r="G28" s="10">
        <v>1</v>
      </c>
      <c r="H28" s="11">
        <f t="shared" si="0"/>
        <v>0</v>
      </c>
    </row>
    <row r="29" spans="1:8" ht="33" x14ac:dyDescent="0.4">
      <c r="A29" s="1" t="s">
        <v>30</v>
      </c>
      <c r="B29" s="1">
        <v>4</v>
      </c>
      <c r="C29" s="1" t="s">
        <v>37</v>
      </c>
      <c r="D29" s="7" t="s">
        <v>13</v>
      </c>
      <c r="E29" s="8" t="s">
        <v>38</v>
      </c>
      <c r="F29" s="9"/>
      <c r="G29" s="10">
        <v>1</v>
      </c>
      <c r="H29" s="11">
        <f t="shared" si="0"/>
        <v>0</v>
      </c>
    </row>
    <row r="30" spans="1:8" ht="33" x14ac:dyDescent="0.4">
      <c r="A30" s="1" t="s">
        <v>30</v>
      </c>
      <c r="B30" s="1">
        <v>5</v>
      </c>
      <c r="C30" s="1" t="s">
        <v>39</v>
      </c>
      <c r="D30" s="7" t="s">
        <v>13</v>
      </c>
      <c r="E30" s="8" t="s">
        <v>40</v>
      </c>
      <c r="F30" s="9"/>
      <c r="G30" s="10">
        <v>1</v>
      </c>
      <c r="H30" s="11">
        <f t="shared" si="0"/>
        <v>0</v>
      </c>
    </row>
    <row r="31" spans="1:8" ht="33" x14ac:dyDescent="0.4">
      <c r="A31" s="1" t="s">
        <v>30</v>
      </c>
      <c r="B31" s="1">
        <v>6</v>
      </c>
      <c r="C31" s="1" t="s">
        <v>41</v>
      </c>
      <c r="D31" s="7" t="s">
        <v>13</v>
      </c>
      <c r="E31" s="8" t="s">
        <v>42</v>
      </c>
      <c r="F31" s="9"/>
      <c r="G31" s="10">
        <v>1</v>
      </c>
      <c r="H31" s="11">
        <f t="shared" si="0"/>
        <v>0</v>
      </c>
    </row>
    <row r="32" spans="1:8" ht="33" x14ac:dyDescent="0.4">
      <c r="A32" s="1" t="s">
        <v>30</v>
      </c>
      <c r="B32" s="1">
        <v>7</v>
      </c>
      <c r="C32" s="1" t="s">
        <v>43</v>
      </c>
      <c r="D32" s="7" t="s">
        <v>13</v>
      </c>
      <c r="E32" s="8" t="s">
        <v>44</v>
      </c>
      <c r="F32" s="9"/>
      <c r="G32" s="10">
        <v>1</v>
      </c>
      <c r="H32" s="11">
        <f t="shared" si="0"/>
        <v>0</v>
      </c>
    </row>
    <row r="33" spans="1:8" ht="33" x14ac:dyDescent="0.4">
      <c r="A33" s="1" t="s">
        <v>30</v>
      </c>
      <c r="B33" s="1">
        <v>8</v>
      </c>
      <c r="C33" s="1" t="s">
        <v>45</v>
      </c>
      <c r="D33" s="7" t="s">
        <v>13</v>
      </c>
      <c r="E33" s="8" t="s">
        <v>46</v>
      </c>
      <c r="F33" s="9"/>
      <c r="G33" s="10">
        <v>1</v>
      </c>
      <c r="H33" s="11">
        <f t="shared" si="0"/>
        <v>0</v>
      </c>
    </row>
    <row r="34" spans="1:8" x14ac:dyDescent="0.4">
      <c r="A34" s="1" t="s">
        <v>30</v>
      </c>
      <c r="B34" s="1">
        <v>9</v>
      </c>
      <c r="C34" s="1" t="s">
        <v>47</v>
      </c>
      <c r="D34" s="7" t="s">
        <v>13</v>
      </c>
      <c r="E34" s="13" t="s">
        <v>48</v>
      </c>
      <c r="F34" s="9"/>
      <c r="G34" s="10">
        <v>2</v>
      </c>
      <c r="H34" s="11">
        <f t="shared" si="0"/>
        <v>0</v>
      </c>
    </row>
    <row r="35" spans="1:8" x14ac:dyDescent="0.4">
      <c r="A35" s="1" t="s">
        <v>30</v>
      </c>
      <c r="B35" s="1">
        <v>10</v>
      </c>
      <c r="C35" s="1" t="s">
        <v>49</v>
      </c>
      <c r="D35" s="7" t="s">
        <v>13</v>
      </c>
      <c r="E35" s="13" t="s">
        <v>50</v>
      </c>
      <c r="F35" s="9"/>
      <c r="G35" s="10">
        <v>2</v>
      </c>
      <c r="H35" s="11">
        <f t="shared" si="0"/>
        <v>0</v>
      </c>
    </row>
    <row r="36" spans="1:8" x14ac:dyDescent="0.4">
      <c r="E36" s="5" t="s">
        <v>14</v>
      </c>
      <c r="F36" s="5"/>
      <c r="G36" s="5"/>
      <c r="H36" s="12">
        <f>SUM(H26:H35)</f>
        <v>0</v>
      </c>
    </row>
    <row r="38" spans="1:8" x14ac:dyDescent="0.4">
      <c r="C38" s="5" t="s">
        <v>5</v>
      </c>
      <c r="D38" s="6" t="s">
        <v>6</v>
      </c>
      <c r="E38" s="5" t="s">
        <v>7</v>
      </c>
    </row>
    <row r="39" spans="1:8" x14ac:dyDescent="0.4">
      <c r="C39" s="5" t="s">
        <v>8</v>
      </c>
      <c r="D39" s="6" t="s">
        <v>6</v>
      </c>
      <c r="E39" s="5" t="s">
        <v>15</v>
      </c>
    </row>
    <row r="40" spans="1:8" x14ac:dyDescent="0.4">
      <c r="C40" s="5" t="s">
        <v>16</v>
      </c>
      <c r="D40" s="6" t="s">
        <v>6</v>
      </c>
      <c r="E40" s="5" t="s">
        <v>17</v>
      </c>
    </row>
    <row r="41" spans="1:8" x14ac:dyDescent="0.4">
      <c r="C41" s="5" t="s">
        <v>18</v>
      </c>
      <c r="D41" s="6" t="s">
        <v>51</v>
      </c>
      <c r="E41" s="5" t="s">
        <v>52</v>
      </c>
    </row>
    <row r="43" spans="1:8" x14ac:dyDescent="0.4">
      <c r="A43" s="1" t="s">
        <v>53</v>
      </c>
      <c r="B43" s="1">
        <v>1</v>
      </c>
      <c r="C43" s="1" t="s">
        <v>54</v>
      </c>
      <c r="D43" s="7" t="s">
        <v>13</v>
      </c>
      <c r="E43" s="13" t="s">
        <v>55</v>
      </c>
      <c r="F43" s="9"/>
      <c r="G43" s="10">
        <v>2</v>
      </c>
      <c r="H43" s="11">
        <f t="shared" ref="H43:H64" si="1">ROUND(ROUND(F43,2)*ROUND(G43,3),2)</f>
        <v>0</v>
      </c>
    </row>
    <row r="44" spans="1:8" x14ac:dyDescent="0.4">
      <c r="A44" s="1" t="s">
        <v>53</v>
      </c>
      <c r="B44" s="1">
        <v>2</v>
      </c>
      <c r="C44" s="1" t="s">
        <v>56</v>
      </c>
      <c r="D44" s="7" t="s">
        <v>13</v>
      </c>
      <c r="E44" s="13" t="s">
        <v>57</v>
      </c>
      <c r="F44" s="9"/>
      <c r="G44" s="10">
        <v>2</v>
      </c>
      <c r="H44" s="11">
        <f t="shared" si="1"/>
        <v>0</v>
      </c>
    </row>
    <row r="45" spans="1:8" x14ac:dyDescent="0.4">
      <c r="A45" s="1" t="s">
        <v>53</v>
      </c>
      <c r="B45" s="1">
        <v>3</v>
      </c>
      <c r="C45" s="1" t="s">
        <v>58</v>
      </c>
      <c r="D45" s="7" t="s">
        <v>13</v>
      </c>
      <c r="E45" s="13" t="s">
        <v>59</v>
      </c>
      <c r="F45" s="9"/>
      <c r="G45" s="10">
        <v>2</v>
      </c>
      <c r="H45" s="11">
        <f t="shared" si="1"/>
        <v>0</v>
      </c>
    </row>
    <row r="46" spans="1:8" x14ac:dyDescent="0.4">
      <c r="A46" s="1" t="s">
        <v>53</v>
      </c>
      <c r="B46" s="1">
        <v>4</v>
      </c>
      <c r="C46" s="1" t="s">
        <v>60</v>
      </c>
      <c r="D46" s="7" t="s">
        <v>13</v>
      </c>
      <c r="E46" s="13" t="s">
        <v>61</v>
      </c>
      <c r="F46" s="9"/>
      <c r="G46" s="10">
        <v>1</v>
      </c>
      <c r="H46" s="11">
        <f t="shared" si="1"/>
        <v>0</v>
      </c>
    </row>
    <row r="47" spans="1:8" x14ac:dyDescent="0.4">
      <c r="A47" s="1" t="s">
        <v>53</v>
      </c>
      <c r="B47" s="1">
        <v>5</v>
      </c>
      <c r="C47" s="1" t="s">
        <v>62</v>
      </c>
      <c r="D47" s="7" t="s">
        <v>13</v>
      </c>
      <c r="E47" s="13" t="s">
        <v>63</v>
      </c>
      <c r="F47" s="9"/>
      <c r="G47" s="10">
        <v>1</v>
      </c>
      <c r="H47" s="11">
        <f t="shared" si="1"/>
        <v>0</v>
      </c>
    </row>
    <row r="48" spans="1:8" x14ac:dyDescent="0.4">
      <c r="A48" s="1" t="s">
        <v>53</v>
      </c>
      <c r="B48" s="1">
        <v>6</v>
      </c>
      <c r="C48" s="1" t="s">
        <v>64</v>
      </c>
      <c r="D48" s="7" t="s">
        <v>65</v>
      </c>
      <c r="E48" s="13" t="s">
        <v>66</v>
      </c>
      <c r="F48" s="9"/>
      <c r="G48" s="10">
        <v>1.92</v>
      </c>
      <c r="H48" s="11">
        <f t="shared" si="1"/>
        <v>0</v>
      </c>
    </row>
    <row r="49" spans="1:8" x14ac:dyDescent="0.4">
      <c r="A49" s="1" t="s">
        <v>53</v>
      </c>
      <c r="B49" s="1">
        <v>7</v>
      </c>
      <c r="C49" s="1" t="s">
        <v>67</v>
      </c>
      <c r="D49" s="7" t="s">
        <v>13</v>
      </c>
      <c r="E49" s="13" t="s">
        <v>68</v>
      </c>
      <c r="F49" s="9"/>
      <c r="G49" s="10">
        <v>1</v>
      </c>
      <c r="H49" s="11">
        <f t="shared" si="1"/>
        <v>0</v>
      </c>
    </row>
    <row r="50" spans="1:8" x14ac:dyDescent="0.4">
      <c r="A50" s="1" t="s">
        <v>53</v>
      </c>
      <c r="B50" s="1">
        <v>8</v>
      </c>
      <c r="C50" s="1" t="s">
        <v>69</v>
      </c>
      <c r="D50" s="7" t="s">
        <v>13</v>
      </c>
      <c r="E50" s="13" t="s">
        <v>70</v>
      </c>
      <c r="F50" s="9"/>
      <c r="G50" s="10">
        <v>1</v>
      </c>
      <c r="H50" s="11">
        <f t="shared" si="1"/>
        <v>0</v>
      </c>
    </row>
    <row r="51" spans="1:8" x14ac:dyDescent="0.4">
      <c r="A51" s="1" t="s">
        <v>53</v>
      </c>
      <c r="B51" s="1">
        <v>9</v>
      </c>
      <c r="C51" s="1" t="s">
        <v>71</v>
      </c>
      <c r="D51" s="7" t="s">
        <v>13</v>
      </c>
      <c r="E51" s="13" t="s">
        <v>72</v>
      </c>
      <c r="F51" s="9"/>
      <c r="G51" s="10">
        <v>5</v>
      </c>
      <c r="H51" s="11">
        <f t="shared" si="1"/>
        <v>0</v>
      </c>
    </row>
    <row r="52" spans="1:8" x14ac:dyDescent="0.4">
      <c r="A52" s="1" t="s">
        <v>53</v>
      </c>
      <c r="B52" s="1">
        <v>10</v>
      </c>
      <c r="C52" s="1" t="s">
        <v>73</v>
      </c>
      <c r="D52" s="7" t="s">
        <v>13</v>
      </c>
      <c r="E52" s="13" t="s">
        <v>74</v>
      </c>
      <c r="F52" s="9"/>
      <c r="G52" s="10">
        <v>2</v>
      </c>
      <c r="H52" s="11">
        <f t="shared" si="1"/>
        <v>0</v>
      </c>
    </row>
    <row r="53" spans="1:8" x14ac:dyDescent="0.4">
      <c r="A53" s="1" t="s">
        <v>53</v>
      </c>
      <c r="B53" s="1">
        <v>11</v>
      </c>
      <c r="C53" s="1" t="s">
        <v>75</v>
      </c>
      <c r="D53" s="7" t="s">
        <v>13</v>
      </c>
      <c r="E53" s="13" t="s">
        <v>76</v>
      </c>
      <c r="F53" s="9"/>
      <c r="G53" s="10">
        <v>0</v>
      </c>
      <c r="H53" s="11">
        <f t="shared" si="1"/>
        <v>0</v>
      </c>
    </row>
    <row r="54" spans="1:8" x14ac:dyDescent="0.4">
      <c r="A54" s="1" t="s">
        <v>53</v>
      </c>
      <c r="B54" s="1">
        <v>12</v>
      </c>
      <c r="C54" s="1" t="s">
        <v>77</v>
      </c>
      <c r="D54" s="7" t="s">
        <v>13</v>
      </c>
      <c r="E54" s="13" t="s">
        <v>78</v>
      </c>
      <c r="F54" s="9"/>
      <c r="G54" s="10">
        <v>4</v>
      </c>
      <c r="H54" s="11">
        <f t="shared" si="1"/>
        <v>0</v>
      </c>
    </row>
    <row r="55" spans="1:8" x14ac:dyDescent="0.4">
      <c r="A55" s="1" t="s">
        <v>53</v>
      </c>
      <c r="B55" s="1">
        <v>13</v>
      </c>
      <c r="C55" s="1" t="s">
        <v>79</v>
      </c>
      <c r="D55" s="7" t="s">
        <v>13</v>
      </c>
      <c r="E55" s="13" t="s">
        <v>80</v>
      </c>
      <c r="F55" s="9"/>
      <c r="G55" s="10">
        <v>2</v>
      </c>
      <c r="H55" s="11">
        <f t="shared" si="1"/>
        <v>0</v>
      </c>
    </row>
    <row r="56" spans="1:8" x14ac:dyDescent="0.4">
      <c r="A56" s="1" t="s">
        <v>53</v>
      </c>
      <c r="B56" s="1">
        <v>14</v>
      </c>
      <c r="C56" s="1" t="s">
        <v>81</v>
      </c>
      <c r="D56" s="7" t="s">
        <v>13</v>
      </c>
      <c r="E56" s="13" t="s">
        <v>82</v>
      </c>
      <c r="F56" s="9"/>
      <c r="G56" s="10">
        <v>7</v>
      </c>
      <c r="H56" s="11">
        <f t="shared" si="1"/>
        <v>0</v>
      </c>
    </row>
    <row r="57" spans="1:8" x14ac:dyDescent="0.4">
      <c r="A57" s="1" t="s">
        <v>53</v>
      </c>
      <c r="B57" s="1">
        <v>15</v>
      </c>
      <c r="C57" s="1" t="s">
        <v>83</v>
      </c>
      <c r="D57" s="7" t="s">
        <v>13</v>
      </c>
      <c r="E57" s="13" t="s">
        <v>84</v>
      </c>
      <c r="F57" s="9"/>
      <c r="G57" s="10">
        <v>2</v>
      </c>
      <c r="H57" s="11">
        <f t="shared" si="1"/>
        <v>0</v>
      </c>
    </row>
    <row r="58" spans="1:8" x14ac:dyDescent="0.4">
      <c r="A58" s="1" t="s">
        <v>53</v>
      </c>
      <c r="B58" s="1">
        <v>16</v>
      </c>
      <c r="C58" s="1" t="s">
        <v>85</v>
      </c>
      <c r="D58" s="7" t="s">
        <v>65</v>
      </c>
      <c r="E58" s="13" t="s">
        <v>86</v>
      </c>
      <c r="F58" s="9"/>
      <c r="G58" s="10">
        <v>17.75</v>
      </c>
      <c r="H58" s="11">
        <f t="shared" si="1"/>
        <v>0</v>
      </c>
    </row>
    <row r="59" spans="1:8" x14ac:dyDescent="0.4">
      <c r="A59" s="1" t="s">
        <v>53</v>
      </c>
      <c r="B59" s="1">
        <v>17</v>
      </c>
      <c r="C59" s="1" t="s">
        <v>87</v>
      </c>
      <c r="D59" s="7" t="s">
        <v>13</v>
      </c>
      <c r="E59" s="13" t="s">
        <v>88</v>
      </c>
      <c r="F59" s="9"/>
      <c r="G59" s="10">
        <v>0</v>
      </c>
      <c r="H59" s="11">
        <f t="shared" si="1"/>
        <v>0</v>
      </c>
    </row>
    <row r="60" spans="1:8" x14ac:dyDescent="0.4">
      <c r="A60" s="1" t="s">
        <v>53</v>
      </c>
      <c r="B60" s="1">
        <v>18</v>
      </c>
      <c r="C60" s="1" t="s">
        <v>89</v>
      </c>
      <c r="D60" s="7" t="s">
        <v>90</v>
      </c>
      <c r="E60" s="13" t="s">
        <v>91</v>
      </c>
      <c r="F60" s="9"/>
      <c r="G60" s="10">
        <v>0</v>
      </c>
      <c r="H60" s="11">
        <f t="shared" si="1"/>
        <v>0</v>
      </c>
    </row>
    <row r="61" spans="1:8" x14ac:dyDescent="0.4">
      <c r="A61" s="1" t="s">
        <v>53</v>
      </c>
      <c r="B61" s="1">
        <v>19</v>
      </c>
      <c r="C61" s="1" t="s">
        <v>92</v>
      </c>
      <c r="D61" s="7" t="s">
        <v>90</v>
      </c>
      <c r="E61" s="13" t="s">
        <v>93</v>
      </c>
      <c r="F61" s="9"/>
      <c r="G61" s="10">
        <v>0</v>
      </c>
      <c r="H61" s="11">
        <f t="shared" si="1"/>
        <v>0</v>
      </c>
    </row>
    <row r="62" spans="1:8" x14ac:dyDescent="0.4">
      <c r="A62" s="1" t="s">
        <v>53</v>
      </c>
      <c r="B62" s="1">
        <v>20</v>
      </c>
      <c r="C62" s="1" t="s">
        <v>94</v>
      </c>
      <c r="D62" s="7" t="s">
        <v>13</v>
      </c>
      <c r="E62" s="13" t="s">
        <v>95</v>
      </c>
      <c r="F62" s="9"/>
      <c r="G62" s="10">
        <v>0</v>
      </c>
      <c r="H62" s="11">
        <f t="shared" si="1"/>
        <v>0</v>
      </c>
    </row>
    <row r="63" spans="1:8" x14ac:dyDescent="0.4">
      <c r="A63" s="1" t="s">
        <v>53</v>
      </c>
      <c r="B63" s="1">
        <v>21</v>
      </c>
      <c r="C63" s="1" t="s">
        <v>96</v>
      </c>
      <c r="D63" s="7" t="s">
        <v>13</v>
      </c>
      <c r="E63" s="13" t="s">
        <v>97</v>
      </c>
      <c r="F63" s="9"/>
      <c r="G63" s="10">
        <v>0</v>
      </c>
      <c r="H63" s="11">
        <f t="shared" si="1"/>
        <v>0</v>
      </c>
    </row>
    <row r="64" spans="1:8" x14ac:dyDescent="0.4">
      <c r="A64" s="1" t="s">
        <v>53</v>
      </c>
      <c r="B64" s="1">
        <v>22</v>
      </c>
      <c r="C64" s="1" t="s">
        <v>98</v>
      </c>
      <c r="D64" s="7" t="s">
        <v>13</v>
      </c>
      <c r="E64" s="13" t="s">
        <v>99</v>
      </c>
      <c r="F64" s="9"/>
      <c r="G64" s="10">
        <v>0</v>
      </c>
      <c r="H64" s="11">
        <f t="shared" si="1"/>
        <v>0</v>
      </c>
    </row>
    <row r="65" spans="1:8" x14ac:dyDescent="0.4">
      <c r="E65" s="5" t="s">
        <v>14</v>
      </c>
      <c r="F65" s="5"/>
      <c r="G65" s="5"/>
      <c r="H65" s="12">
        <f>SUM(H43:H64)</f>
        <v>0</v>
      </c>
    </row>
    <row r="67" spans="1:8" x14ac:dyDescent="0.4">
      <c r="C67" s="5" t="s">
        <v>5</v>
      </c>
      <c r="D67" s="6" t="s">
        <v>6</v>
      </c>
      <c r="E67" s="5" t="s">
        <v>7</v>
      </c>
    </row>
    <row r="68" spans="1:8" x14ac:dyDescent="0.4">
      <c r="C68" s="5" t="s">
        <v>8</v>
      </c>
      <c r="D68" s="6" t="s">
        <v>6</v>
      </c>
      <c r="E68" s="5" t="s">
        <v>15</v>
      </c>
    </row>
    <row r="69" spans="1:8" x14ac:dyDescent="0.4">
      <c r="C69" s="5" t="s">
        <v>16</v>
      </c>
      <c r="D69" s="6" t="s">
        <v>6</v>
      </c>
      <c r="E69" s="5" t="s">
        <v>17</v>
      </c>
    </row>
    <row r="70" spans="1:8" x14ac:dyDescent="0.4">
      <c r="C70" s="5" t="s">
        <v>18</v>
      </c>
      <c r="D70" s="6" t="s">
        <v>100</v>
      </c>
      <c r="E70" s="5" t="s">
        <v>101</v>
      </c>
    </row>
    <row r="72" spans="1:8" x14ac:dyDescent="0.4">
      <c r="A72" s="1" t="s">
        <v>102</v>
      </c>
      <c r="B72" s="1">
        <v>1</v>
      </c>
      <c r="C72" s="1" t="s">
        <v>103</v>
      </c>
      <c r="D72" s="7" t="s">
        <v>65</v>
      </c>
      <c r="E72" s="13" t="s">
        <v>104</v>
      </c>
      <c r="F72" s="9"/>
      <c r="G72" s="10">
        <v>228.4</v>
      </c>
      <c r="H72" s="11">
        <f t="shared" ref="H72:H87" si="2">ROUND(ROUND(F72,2)*ROUND(G72,3),2)</f>
        <v>0</v>
      </c>
    </row>
    <row r="73" spans="1:8" x14ac:dyDescent="0.4">
      <c r="A73" s="1" t="s">
        <v>102</v>
      </c>
      <c r="B73" s="1">
        <v>2</v>
      </c>
      <c r="C73" s="1" t="s">
        <v>105</v>
      </c>
      <c r="D73" s="7" t="s">
        <v>90</v>
      </c>
      <c r="E73" s="13" t="s">
        <v>106</v>
      </c>
      <c r="F73" s="9"/>
      <c r="G73" s="10">
        <v>129</v>
      </c>
      <c r="H73" s="11">
        <f t="shared" si="2"/>
        <v>0</v>
      </c>
    </row>
    <row r="74" spans="1:8" x14ac:dyDescent="0.4">
      <c r="A74" s="1" t="s">
        <v>102</v>
      </c>
      <c r="B74" s="1">
        <v>3</v>
      </c>
      <c r="C74" s="1" t="s">
        <v>107</v>
      </c>
      <c r="D74" s="7" t="s">
        <v>90</v>
      </c>
      <c r="E74" s="13" t="s">
        <v>108</v>
      </c>
      <c r="F74" s="9"/>
      <c r="G74" s="10">
        <v>36.4</v>
      </c>
      <c r="H74" s="11">
        <f t="shared" si="2"/>
        <v>0</v>
      </c>
    </row>
    <row r="75" spans="1:8" x14ac:dyDescent="0.4">
      <c r="A75" s="1" t="s">
        <v>102</v>
      </c>
      <c r="B75" s="1">
        <v>4</v>
      </c>
      <c r="C75" s="1" t="s">
        <v>109</v>
      </c>
      <c r="D75" s="7" t="s">
        <v>65</v>
      </c>
      <c r="E75" s="13" t="s">
        <v>110</v>
      </c>
      <c r="F75" s="9"/>
      <c r="G75" s="10">
        <v>74.099999999999994</v>
      </c>
      <c r="H75" s="11">
        <f t="shared" si="2"/>
        <v>0</v>
      </c>
    </row>
    <row r="76" spans="1:8" x14ac:dyDescent="0.4">
      <c r="A76" s="1" t="s">
        <v>102</v>
      </c>
      <c r="B76" s="1">
        <v>5</v>
      </c>
      <c r="C76" s="1" t="s">
        <v>111</v>
      </c>
      <c r="D76" s="7" t="s">
        <v>65</v>
      </c>
      <c r="E76" s="13" t="s">
        <v>112</v>
      </c>
      <c r="F76" s="9"/>
      <c r="G76" s="10">
        <v>0</v>
      </c>
      <c r="H76" s="11">
        <f t="shared" si="2"/>
        <v>0</v>
      </c>
    </row>
    <row r="77" spans="1:8" x14ac:dyDescent="0.4">
      <c r="A77" s="1" t="s">
        <v>102</v>
      </c>
      <c r="B77" s="1">
        <v>6</v>
      </c>
      <c r="C77" s="1" t="s">
        <v>113</v>
      </c>
      <c r="D77" s="7" t="s">
        <v>65</v>
      </c>
      <c r="E77" s="13" t="s">
        <v>114</v>
      </c>
      <c r="F77" s="9"/>
      <c r="G77" s="10">
        <v>59.8</v>
      </c>
      <c r="H77" s="11">
        <f t="shared" si="2"/>
        <v>0</v>
      </c>
    </row>
    <row r="78" spans="1:8" x14ac:dyDescent="0.4">
      <c r="A78" s="1" t="s">
        <v>102</v>
      </c>
      <c r="B78" s="1">
        <v>7</v>
      </c>
      <c r="C78" s="1" t="s">
        <v>115</v>
      </c>
      <c r="D78" s="7" t="s">
        <v>65</v>
      </c>
      <c r="E78" s="13" t="s">
        <v>116</v>
      </c>
      <c r="F78" s="9"/>
      <c r="G78" s="10">
        <v>38.74</v>
      </c>
      <c r="H78" s="11">
        <f t="shared" si="2"/>
        <v>0</v>
      </c>
    </row>
    <row r="79" spans="1:8" x14ac:dyDescent="0.4">
      <c r="A79" s="1" t="s">
        <v>102</v>
      </c>
      <c r="B79" s="1">
        <v>8</v>
      </c>
      <c r="C79" s="1" t="s">
        <v>117</v>
      </c>
      <c r="D79" s="7" t="s">
        <v>65</v>
      </c>
      <c r="E79" s="13" t="s">
        <v>118</v>
      </c>
      <c r="F79" s="9"/>
      <c r="G79" s="10">
        <v>191.24</v>
      </c>
      <c r="H79" s="11">
        <f t="shared" si="2"/>
        <v>0</v>
      </c>
    </row>
    <row r="80" spans="1:8" x14ac:dyDescent="0.4">
      <c r="A80" s="1" t="s">
        <v>102</v>
      </c>
      <c r="B80" s="1">
        <v>9</v>
      </c>
      <c r="C80" s="1" t="s">
        <v>119</v>
      </c>
      <c r="D80" s="7" t="s">
        <v>65</v>
      </c>
      <c r="E80" s="13" t="s">
        <v>120</v>
      </c>
      <c r="F80" s="9"/>
      <c r="G80" s="10">
        <v>0</v>
      </c>
      <c r="H80" s="11">
        <f t="shared" si="2"/>
        <v>0</v>
      </c>
    </row>
    <row r="81" spans="1:8" x14ac:dyDescent="0.4">
      <c r="A81" s="1" t="s">
        <v>102</v>
      </c>
      <c r="B81" s="1">
        <v>10</v>
      </c>
      <c r="C81" s="1" t="s">
        <v>121</v>
      </c>
      <c r="D81" s="7" t="s">
        <v>90</v>
      </c>
      <c r="E81" s="13" t="s">
        <v>122</v>
      </c>
      <c r="F81" s="9"/>
      <c r="G81" s="10">
        <v>0</v>
      </c>
      <c r="H81" s="11">
        <f t="shared" si="2"/>
        <v>0</v>
      </c>
    </row>
    <row r="82" spans="1:8" x14ac:dyDescent="0.4">
      <c r="A82" s="1" t="s">
        <v>102</v>
      </c>
      <c r="B82" s="1">
        <v>11</v>
      </c>
      <c r="C82" s="1" t="s">
        <v>123</v>
      </c>
      <c r="D82" s="7" t="s">
        <v>90</v>
      </c>
      <c r="E82" s="13" t="s">
        <v>124</v>
      </c>
      <c r="F82" s="9"/>
      <c r="G82" s="10">
        <v>4.45</v>
      </c>
      <c r="H82" s="11">
        <f t="shared" si="2"/>
        <v>0</v>
      </c>
    </row>
    <row r="83" spans="1:8" x14ac:dyDescent="0.4">
      <c r="A83" s="1" t="s">
        <v>102</v>
      </c>
      <c r="B83" s="1">
        <v>12</v>
      </c>
      <c r="C83" s="1" t="s">
        <v>125</v>
      </c>
      <c r="D83" s="7" t="s">
        <v>65</v>
      </c>
      <c r="E83" s="13" t="s">
        <v>126</v>
      </c>
      <c r="F83" s="9"/>
      <c r="G83" s="10">
        <v>69</v>
      </c>
      <c r="H83" s="11">
        <f t="shared" si="2"/>
        <v>0</v>
      </c>
    </row>
    <row r="84" spans="1:8" x14ac:dyDescent="0.4">
      <c r="A84" s="1" t="s">
        <v>102</v>
      </c>
      <c r="B84" s="1">
        <v>13</v>
      </c>
      <c r="C84" s="1" t="s">
        <v>127</v>
      </c>
      <c r="D84" s="7" t="s">
        <v>65</v>
      </c>
      <c r="E84" s="13" t="s">
        <v>128</v>
      </c>
      <c r="F84" s="9"/>
      <c r="G84" s="10">
        <v>69</v>
      </c>
      <c r="H84" s="11">
        <f t="shared" si="2"/>
        <v>0</v>
      </c>
    </row>
    <row r="85" spans="1:8" x14ac:dyDescent="0.4">
      <c r="A85" s="1" t="s">
        <v>102</v>
      </c>
      <c r="B85" s="1">
        <v>14</v>
      </c>
      <c r="C85" s="1" t="s">
        <v>129</v>
      </c>
      <c r="D85" s="7" t="s">
        <v>90</v>
      </c>
      <c r="E85" s="13" t="s">
        <v>130</v>
      </c>
      <c r="F85" s="9"/>
      <c r="G85" s="10">
        <v>0</v>
      </c>
      <c r="H85" s="11">
        <f t="shared" si="2"/>
        <v>0</v>
      </c>
    </row>
    <row r="86" spans="1:8" x14ac:dyDescent="0.4">
      <c r="A86" s="1" t="s">
        <v>102</v>
      </c>
      <c r="B86" s="1">
        <v>15</v>
      </c>
      <c r="C86" s="1" t="s">
        <v>131</v>
      </c>
      <c r="D86" s="7" t="s">
        <v>90</v>
      </c>
      <c r="E86" s="13" t="s">
        <v>132</v>
      </c>
      <c r="F86" s="9"/>
      <c r="G86" s="10">
        <v>0</v>
      </c>
      <c r="H86" s="11">
        <f t="shared" si="2"/>
        <v>0</v>
      </c>
    </row>
    <row r="87" spans="1:8" x14ac:dyDescent="0.4">
      <c r="A87" s="1" t="s">
        <v>102</v>
      </c>
      <c r="B87" s="1">
        <v>16</v>
      </c>
      <c r="C87" s="1" t="s">
        <v>133</v>
      </c>
      <c r="D87" s="7" t="s">
        <v>90</v>
      </c>
      <c r="E87" s="13" t="s">
        <v>134</v>
      </c>
      <c r="F87" s="9"/>
      <c r="G87" s="10">
        <v>0</v>
      </c>
      <c r="H87" s="11">
        <f t="shared" si="2"/>
        <v>0</v>
      </c>
    </row>
    <row r="88" spans="1:8" x14ac:dyDescent="0.4">
      <c r="E88" s="5" t="s">
        <v>14</v>
      </c>
      <c r="F88" s="5"/>
      <c r="G88" s="5"/>
      <c r="H88" s="12">
        <f>SUM(H72:H87)</f>
        <v>0</v>
      </c>
    </row>
    <row r="90" spans="1:8" x14ac:dyDescent="0.4">
      <c r="C90" s="5" t="s">
        <v>5</v>
      </c>
      <c r="D90" s="6" t="s">
        <v>6</v>
      </c>
      <c r="E90" s="5" t="s">
        <v>7</v>
      </c>
    </row>
    <row r="91" spans="1:8" x14ac:dyDescent="0.4">
      <c r="C91" s="5" t="s">
        <v>8</v>
      </c>
      <c r="D91" s="6" t="s">
        <v>51</v>
      </c>
      <c r="E91" s="5" t="s">
        <v>135</v>
      </c>
    </row>
    <row r="92" spans="1:8" x14ac:dyDescent="0.4">
      <c r="C92" s="5" t="s">
        <v>16</v>
      </c>
      <c r="D92" s="6" t="s">
        <v>28</v>
      </c>
      <c r="E92" s="5" t="s">
        <v>136</v>
      </c>
    </row>
    <row r="93" spans="1:8" x14ac:dyDescent="0.4">
      <c r="C93" s="5" t="s">
        <v>18</v>
      </c>
      <c r="D93" s="6" t="s">
        <v>28</v>
      </c>
      <c r="E93" s="5" t="s">
        <v>137</v>
      </c>
    </row>
    <row r="95" spans="1:8" x14ac:dyDescent="0.4">
      <c r="A95" s="1" t="s">
        <v>138</v>
      </c>
      <c r="B95" s="1">
        <v>1</v>
      </c>
      <c r="C95" s="1" t="s">
        <v>139</v>
      </c>
      <c r="D95" s="7" t="s">
        <v>140</v>
      </c>
      <c r="E95" s="13" t="s">
        <v>141</v>
      </c>
      <c r="F95" s="9"/>
      <c r="G95" s="10">
        <v>0</v>
      </c>
      <c r="H95" s="11">
        <f>ROUND(ROUND(F95,2)*ROUND(G95,3),2)</f>
        <v>0</v>
      </c>
    </row>
    <row r="96" spans="1:8" x14ac:dyDescent="0.4">
      <c r="A96" s="1" t="s">
        <v>138</v>
      </c>
      <c r="B96" s="1">
        <v>2</v>
      </c>
      <c r="C96" s="1" t="s">
        <v>142</v>
      </c>
      <c r="D96" s="7" t="s">
        <v>13</v>
      </c>
      <c r="E96" s="13" t="s">
        <v>143</v>
      </c>
      <c r="F96" s="9"/>
      <c r="G96" s="10">
        <v>0</v>
      </c>
      <c r="H96" s="11">
        <f>ROUND(ROUND(F96,2)*ROUND(G96,3),2)</f>
        <v>0</v>
      </c>
    </row>
    <row r="97" spans="1:8" x14ac:dyDescent="0.4">
      <c r="E97" s="5" t="s">
        <v>14</v>
      </c>
      <c r="F97" s="5"/>
      <c r="G97" s="5"/>
      <c r="H97" s="12">
        <f>SUM(H95:H96)</f>
        <v>0</v>
      </c>
    </row>
    <row r="99" spans="1:8" x14ac:dyDescent="0.4">
      <c r="C99" s="5" t="s">
        <v>5</v>
      </c>
      <c r="D99" s="6" t="s">
        <v>6</v>
      </c>
      <c r="E99" s="5" t="s">
        <v>7</v>
      </c>
    </row>
    <row r="100" spans="1:8" x14ac:dyDescent="0.4">
      <c r="C100" s="5" t="s">
        <v>8</v>
      </c>
      <c r="D100" s="6" t="s">
        <v>51</v>
      </c>
      <c r="E100" s="5" t="s">
        <v>135</v>
      </c>
    </row>
    <row r="101" spans="1:8" x14ac:dyDescent="0.4">
      <c r="C101" s="5" t="s">
        <v>16</v>
      </c>
      <c r="D101" s="6" t="s">
        <v>28</v>
      </c>
      <c r="E101" s="5" t="s">
        <v>136</v>
      </c>
    </row>
    <row r="102" spans="1:8" x14ac:dyDescent="0.4">
      <c r="C102" s="5" t="s">
        <v>18</v>
      </c>
      <c r="D102" s="6" t="s">
        <v>100</v>
      </c>
      <c r="E102" s="5" t="s">
        <v>144</v>
      </c>
    </row>
    <row r="104" spans="1:8" x14ac:dyDescent="0.4">
      <c r="A104" s="1" t="s">
        <v>145</v>
      </c>
      <c r="B104" s="1">
        <v>1</v>
      </c>
      <c r="C104" s="1" t="s">
        <v>146</v>
      </c>
      <c r="D104" s="7" t="s">
        <v>13</v>
      </c>
      <c r="E104" s="13" t="s">
        <v>147</v>
      </c>
      <c r="F104" s="9"/>
      <c r="G104" s="10">
        <v>0</v>
      </c>
      <c r="H104" s="11">
        <f>ROUND(ROUND(F104,2)*ROUND(G104,3),2)</f>
        <v>0</v>
      </c>
    </row>
    <row r="105" spans="1:8" x14ac:dyDescent="0.4">
      <c r="A105" s="1" t="s">
        <v>145</v>
      </c>
      <c r="B105" s="1">
        <v>2</v>
      </c>
      <c r="C105" s="1" t="s">
        <v>148</v>
      </c>
      <c r="D105" s="7" t="s">
        <v>13</v>
      </c>
      <c r="E105" s="13" t="s">
        <v>149</v>
      </c>
      <c r="F105" s="9"/>
      <c r="G105" s="10">
        <v>0</v>
      </c>
      <c r="H105" s="11">
        <f>ROUND(ROUND(F105,2)*ROUND(G105,3),2)</f>
        <v>0</v>
      </c>
    </row>
    <row r="106" spans="1:8" x14ac:dyDescent="0.4">
      <c r="E106" s="5" t="s">
        <v>14</v>
      </c>
      <c r="F106" s="5"/>
      <c r="G106" s="5"/>
      <c r="H106" s="12">
        <f>SUM(H104:H105)</f>
        <v>0</v>
      </c>
    </row>
    <row r="108" spans="1:8" x14ac:dyDescent="0.4">
      <c r="C108" s="5" t="s">
        <v>5</v>
      </c>
      <c r="D108" s="6" t="s">
        <v>6</v>
      </c>
      <c r="E108" s="5" t="s">
        <v>7</v>
      </c>
    </row>
    <row r="109" spans="1:8" x14ac:dyDescent="0.4">
      <c r="C109" s="5" t="s">
        <v>8</v>
      </c>
      <c r="D109" s="6" t="s">
        <v>51</v>
      </c>
      <c r="E109" s="5" t="s">
        <v>135</v>
      </c>
    </row>
    <row r="110" spans="1:8" x14ac:dyDescent="0.4">
      <c r="C110" s="5" t="s">
        <v>16</v>
      </c>
      <c r="D110" s="6" t="s">
        <v>28</v>
      </c>
      <c r="E110" s="5" t="s">
        <v>136</v>
      </c>
    </row>
    <row r="111" spans="1:8" x14ac:dyDescent="0.4">
      <c r="C111" s="5" t="s">
        <v>18</v>
      </c>
      <c r="D111" s="6" t="s">
        <v>150</v>
      </c>
      <c r="E111" s="5" t="s">
        <v>151</v>
      </c>
    </row>
    <row r="113" spans="1:8" x14ac:dyDescent="0.4">
      <c r="A113" s="1" t="s">
        <v>152</v>
      </c>
      <c r="B113" s="1">
        <v>1</v>
      </c>
      <c r="C113" s="1" t="s">
        <v>153</v>
      </c>
      <c r="D113" s="7" t="s">
        <v>65</v>
      </c>
      <c r="E113" s="13" t="s">
        <v>154</v>
      </c>
      <c r="F113" s="9"/>
      <c r="G113" s="10">
        <v>0</v>
      </c>
      <c r="H113" s="11">
        <f>ROUND(ROUND(F113,2)*ROUND(G113,3),2)</f>
        <v>0</v>
      </c>
    </row>
    <row r="114" spans="1:8" x14ac:dyDescent="0.4">
      <c r="A114" s="1" t="s">
        <v>152</v>
      </c>
      <c r="B114" s="1">
        <v>2</v>
      </c>
      <c r="C114" s="1" t="s">
        <v>155</v>
      </c>
      <c r="D114" s="7" t="s">
        <v>65</v>
      </c>
      <c r="E114" s="13" t="s">
        <v>156</v>
      </c>
      <c r="F114" s="9"/>
      <c r="G114" s="10">
        <v>0</v>
      </c>
      <c r="H114" s="11">
        <f>ROUND(ROUND(F114,2)*ROUND(G114,3),2)</f>
        <v>0</v>
      </c>
    </row>
    <row r="115" spans="1:8" x14ac:dyDescent="0.4">
      <c r="E115" s="5" t="s">
        <v>14</v>
      </c>
      <c r="F115" s="5"/>
      <c r="G115" s="5"/>
      <c r="H115" s="12">
        <f>SUM(H113:H114)</f>
        <v>0</v>
      </c>
    </row>
    <row r="117" spans="1:8" x14ac:dyDescent="0.4">
      <c r="C117" s="5" t="s">
        <v>5</v>
      </c>
      <c r="D117" s="6" t="s">
        <v>6</v>
      </c>
      <c r="E117" s="5" t="s">
        <v>7</v>
      </c>
    </row>
    <row r="118" spans="1:8" x14ac:dyDescent="0.4">
      <c r="C118" s="5" t="s">
        <v>8</v>
      </c>
      <c r="D118" s="6" t="s">
        <v>100</v>
      </c>
      <c r="E118" s="5" t="s">
        <v>157</v>
      </c>
    </row>
    <row r="119" spans="1:8" x14ac:dyDescent="0.4">
      <c r="C119" s="5" t="s">
        <v>16</v>
      </c>
      <c r="D119" s="6" t="s">
        <v>51</v>
      </c>
      <c r="E119" s="5" t="s">
        <v>158</v>
      </c>
    </row>
    <row r="120" spans="1:8" x14ac:dyDescent="0.4">
      <c r="C120" s="5" t="s">
        <v>18</v>
      </c>
      <c r="D120" s="6" t="s">
        <v>28</v>
      </c>
      <c r="E120" s="5" t="s">
        <v>159</v>
      </c>
    </row>
    <row r="122" spans="1:8" x14ac:dyDescent="0.4">
      <c r="A122" s="1" t="s">
        <v>160</v>
      </c>
      <c r="B122" s="1">
        <v>1</v>
      </c>
      <c r="C122" s="1" t="s">
        <v>161</v>
      </c>
      <c r="D122" s="7" t="s">
        <v>13</v>
      </c>
      <c r="E122" s="13" t="s">
        <v>162</v>
      </c>
      <c r="F122" s="9"/>
      <c r="G122" s="10">
        <v>1</v>
      </c>
      <c r="H122" s="11">
        <f t="shared" ref="H122:H133" si="3">ROUND(ROUND(F122,2)*ROUND(G122,3),2)</f>
        <v>0</v>
      </c>
    </row>
    <row r="123" spans="1:8" ht="409.6" x14ac:dyDescent="0.4">
      <c r="A123" s="1" t="s">
        <v>160</v>
      </c>
      <c r="B123" s="1">
        <v>2</v>
      </c>
      <c r="C123" s="1" t="s">
        <v>163</v>
      </c>
      <c r="D123" s="7" t="s">
        <v>65</v>
      </c>
      <c r="E123" s="8" t="s">
        <v>164</v>
      </c>
      <c r="F123" s="9"/>
      <c r="G123" s="10">
        <v>3.3</v>
      </c>
      <c r="H123" s="11">
        <f t="shared" si="3"/>
        <v>0</v>
      </c>
    </row>
    <row r="124" spans="1:8" x14ac:dyDescent="0.4">
      <c r="A124" s="1" t="s">
        <v>160</v>
      </c>
      <c r="B124" s="1">
        <v>3</v>
      </c>
      <c r="C124" s="1" t="s">
        <v>165</v>
      </c>
      <c r="D124" s="7" t="s">
        <v>13</v>
      </c>
      <c r="E124" s="13" t="s">
        <v>166</v>
      </c>
      <c r="F124" s="9"/>
      <c r="G124" s="10">
        <v>1</v>
      </c>
      <c r="H124" s="11">
        <f t="shared" si="3"/>
        <v>0</v>
      </c>
    </row>
    <row r="125" spans="1:8" ht="409.6" x14ac:dyDescent="0.4">
      <c r="A125" s="1" t="s">
        <v>160</v>
      </c>
      <c r="B125" s="1">
        <v>4</v>
      </c>
      <c r="C125" s="1" t="s">
        <v>167</v>
      </c>
      <c r="D125" s="7" t="s">
        <v>13</v>
      </c>
      <c r="E125" s="8" t="s">
        <v>168</v>
      </c>
      <c r="F125" s="9"/>
      <c r="G125" s="10">
        <v>0</v>
      </c>
      <c r="H125" s="11">
        <f t="shared" si="3"/>
        <v>0</v>
      </c>
    </row>
    <row r="126" spans="1:8" ht="409.6" x14ac:dyDescent="0.4">
      <c r="A126" s="1" t="s">
        <v>160</v>
      </c>
      <c r="B126" s="1">
        <v>5</v>
      </c>
      <c r="C126" s="1" t="s">
        <v>169</v>
      </c>
      <c r="D126" s="7" t="s">
        <v>13</v>
      </c>
      <c r="E126" s="8" t="s">
        <v>170</v>
      </c>
      <c r="F126" s="9"/>
      <c r="G126" s="10">
        <v>3</v>
      </c>
      <c r="H126" s="11">
        <f t="shared" si="3"/>
        <v>0</v>
      </c>
    </row>
    <row r="127" spans="1:8" ht="33" x14ac:dyDescent="0.4">
      <c r="A127" s="1" t="s">
        <v>160</v>
      </c>
      <c r="B127" s="1">
        <v>6</v>
      </c>
      <c r="C127" s="1" t="s">
        <v>171</v>
      </c>
      <c r="D127" s="7" t="s">
        <v>13</v>
      </c>
      <c r="E127" s="8" t="s">
        <v>172</v>
      </c>
      <c r="F127" s="9"/>
      <c r="G127" s="10">
        <v>3</v>
      </c>
      <c r="H127" s="11">
        <f t="shared" si="3"/>
        <v>0</v>
      </c>
    </row>
    <row r="128" spans="1:8" x14ac:dyDescent="0.4">
      <c r="A128" s="1" t="s">
        <v>160</v>
      </c>
      <c r="B128" s="1">
        <v>7</v>
      </c>
      <c r="C128" s="1" t="s">
        <v>173</v>
      </c>
      <c r="D128" s="7" t="s">
        <v>13</v>
      </c>
      <c r="E128" s="13" t="s">
        <v>174</v>
      </c>
      <c r="F128" s="9"/>
      <c r="G128" s="10">
        <v>2</v>
      </c>
      <c r="H128" s="11">
        <f t="shared" si="3"/>
        <v>0</v>
      </c>
    </row>
    <row r="129" spans="1:8" ht="409.6" x14ac:dyDescent="0.4">
      <c r="A129" s="1" t="s">
        <v>160</v>
      </c>
      <c r="B129" s="1">
        <v>8</v>
      </c>
      <c r="C129" s="1" t="s">
        <v>175</v>
      </c>
      <c r="D129" s="7" t="s">
        <v>13</v>
      </c>
      <c r="E129" s="8" t="s">
        <v>176</v>
      </c>
      <c r="F129" s="9"/>
      <c r="G129" s="10">
        <v>2</v>
      </c>
      <c r="H129" s="11">
        <f t="shared" si="3"/>
        <v>0</v>
      </c>
    </row>
    <row r="130" spans="1:8" x14ac:dyDescent="0.4">
      <c r="A130" s="1" t="s">
        <v>160</v>
      </c>
      <c r="B130" s="1">
        <v>9</v>
      </c>
      <c r="C130" s="1" t="s">
        <v>177</v>
      </c>
      <c r="D130" s="7" t="s">
        <v>65</v>
      </c>
      <c r="E130" s="13" t="s">
        <v>178</v>
      </c>
      <c r="F130" s="9"/>
      <c r="G130" s="10">
        <v>15.464</v>
      </c>
      <c r="H130" s="11">
        <f t="shared" si="3"/>
        <v>0</v>
      </c>
    </row>
    <row r="131" spans="1:8" x14ac:dyDescent="0.4">
      <c r="A131" s="1" t="s">
        <v>160</v>
      </c>
      <c r="B131" s="1">
        <v>10</v>
      </c>
      <c r="C131" s="1" t="s">
        <v>179</v>
      </c>
      <c r="D131" s="7" t="s">
        <v>65</v>
      </c>
      <c r="E131" s="13" t="s">
        <v>180</v>
      </c>
      <c r="F131" s="9"/>
      <c r="G131" s="10">
        <v>0</v>
      </c>
      <c r="H131" s="11">
        <f t="shared" si="3"/>
        <v>0</v>
      </c>
    </row>
    <row r="132" spans="1:8" ht="409.6" x14ac:dyDescent="0.4">
      <c r="A132" s="1" t="s">
        <v>160</v>
      </c>
      <c r="B132" s="1">
        <v>11</v>
      </c>
      <c r="C132" s="1" t="s">
        <v>181</v>
      </c>
      <c r="D132" s="7" t="s">
        <v>13</v>
      </c>
      <c r="E132" s="8" t="s">
        <v>168</v>
      </c>
      <c r="F132" s="9"/>
      <c r="G132" s="10">
        <v>3</v>
      </c>
      <c r="H132" s="11">
        <f t="shared" si="3"/>
        <v>0</v>
      </c>
    </row>
    <row r="133" spans="1:8" ht="409.6" x14ac:dyDescent="0.4">
      <c r="A133" s="1" t="s">
        <v>160</v>
      </c>
      <c r="B133" s="1">
        <v>12</v>
      </c>
      <c r="C133" s="1" t="s">
        <v>182</v>
      </c>
      <c r="D133" s="7" t="s">
        <v>13</v>
      </c>
      <c r="E133" s="8" t="s">
        <v>183</v>
      </c>
      <c r="F133" s="9"/>
      <c r="G133" s="10">
        <v>3</v>
      </c>
      <c r="H133" s="11">
        <f t="shared" si="3"/>
        <v>0</v>
      </c>
    </row>
    <row r="134" spans="1:8" x14ac:dyDescent="0.4">
      <c r="E134" s="5" t="s">
        <v>14</v>
      </c>
      <c r="F134" s="5"/>
      <c r="G134" s="5"/>
      <c r="H134" s="12">
        <f>SUM(H122:H133)</f>
        <v>0</v>
      </c>
    </row>
    <row r="136" spans="1:8" x14ac:dyDescent="0.4">
      <c r="C136" s="5" t="s">
        <v>5</v>
      </c>
      <c r="D136" s="6" t="s">
        <v>6</v>
      </c>
      <c r="E136" s="5" t="s">
        <v>7</v>
      </c>
    </row>
    <row r="137" spans="1:8" x14ac:dyDescent="0.4">
      <c r="C137" s="5" t="s">
        <v>8</v>
      </c>
      <c r="D137" s="6" t="s">
        <v>100</v>
      </c>
      <c r="E137" s="5" t="s">
        <v>157</v>
      </c>
    </row>
    <row r="138" spans="1:8" x14ac:dyDescent="0.4">
      <c r="C138" s="5" t="s">
        <v>16</v>
      </c>
      <c r="D138" s="6" t="s">
        <v>51</v>
      </c>
      <c r="E138" s="5" t="s">
        <v>158</v>
      </c>
    </row>
    <row r="139" spans="1:8" x14ac:dyDescent="0.4">
      <c r="C139" s="5" t="s">
        <v>18</v>
      </c>
      <c r="D139" s="6" t="s">
        <v>51</v>
      </c>
      <c r="E139" s="5" t="s">
        <v>184</v>
      </c>
    </row>
    <row r="141" spans="1:8" x14ac:dyDescent="0.4">
      <c r="A141" s="1" t="s">
        <v>185</v>
      </c>
      <c r="B141" s="1">
        <v>1</v>
      </c>
      <c r="C141" s="1" t="s">
        <v>186</v>
      </c>
      <c r="D141" s="7" t="s">
        <v>65</v>
      </c>
      <c r="E141" s="13" t="s">
        <v>187</v>
      </c>
      <c r="F141" s="9"/>
      <c r="G141" s="10">
        <v>0</v>
      </c>
      <c r="H141" s="11">
        <f>ROUND(ROUND(F141,2)*ROUND(G141,3),2)</f>
        <v>0</v>
      </c>
    </row>
    <row r="142" spans="1:8" x14ac:dyDescent="0.4">
      <c r="A142" s="1" t="s">
        <v>185</v>
      </c>
      <c r="B142" s="1">
        <v>2</v>
      </c>
      <c r="C142" s="1" t="s">
        <v>188</v>
      </c>
      <c r="D142" s="7" t="s">
        <v>13</v>
      </c>
      <c r="E142" s="13" t="s">
        <v>189</v>
      </c>
      <c r="F142" s="9"/>
      <c r="G142" s="10">
        <v>0</v>
      </c>
      <c r="H142" s="11">
        <f>ROUND(ROUND(F142,2)*ROUND(G142,3),2)</f>
        <v>0</v>
      </c>
    </row>
    <row r="143" spans="1:8" x14ac:dyDescent="0.4">
      <c r="A143" s="1" t="s">
        <v>185</v>
      </c>
      <c r="B143" s="1">
        <v>3</v>
      </c>
      <c r="C143" s="1" t="s">
        <v>190</v>
      </c>
      <c r="D143" s="7" t="s">
        <v>13</v>
      </c>
      <c r="E143" s="13" t="s">
        <v>191</v>
      </c>
      <c r="F143" s="9"/>
      <c r="G143" s="10">
        <v>0</v>
      </c>
      <c r="H143" s="11">
        <f>ROUND(ROUND(F143,2)*ROUND(G143,3),2)</f>
        <v>0</v>
      </c>
    </row>
    <row r="144" spans="1:8" x14ac:dyDescent="0.4">
      <c r="E144" s="5" t="s">
        <v>14</v>
      </c>
      <c r="F144" s="5"/>
      <c r="G144" s="5"/>
      <c r="H144" s="12">
        <f>SUM(H141:H143)</f>
        <v>0</v>
      </c>
    </row>
    <row r="146" spans="1:8" x14ac:dyDescent="0.4">
      <c r="C146" s="5" t="s">
        <v>5</v>
      </c>
      <c r="D146" s="6" t="s">
        <v>6</v>
      </c>
      <c r="E146" s="5" t="s">
        <v>7</v>
      </c>
    </row>
    <row r="147" spans="1:8" x14ac:dyDescent="0.4">
      <c r="C147" s="5" t="s">
        <v>8</v>
      </c>
      <c r="D147" s="6" t="s">
        <v>100</v>
      </c>
      <c r="E147" s="5" t="s">
        <v>157</v>
      </c>
    </row>
    <row r="148" spans="1:8" x14ac:dyDescent="0.4">
      <c r="C148" s="5" t="s">
        <v>16</v>
      </c>
      <c r="D148" s="6" t="s">
        <v>51</v>
      </c>
      <c r="E148" s="5" t="s">
        <v>158</v>
      </c>
    </row>
    <row r="149" spans="1:8" x14ac:dyDescent="0.4">
      <c r="C149" s="5" t="s">
        <v>18</v>
      </c>
      <c r="D149" s="6" t="s">
        <v>100</v>
      </c>
      <c r="E149" s="5" t="s">
        <v>192</v>
      </c>
    </row>
    <row r="151" spans="1:8" ht="43.75" x14ac:dyDescent="0.4">
      <c r="A151" s="1" t="s">
        <v>193</v>
      </c>
      <c r="B151" s="1">
        <v>1</v>
      </c>
      <c r="C151" s="1" t="s">
        <v>194</v>
      </c>
      <c r="D151" s="7" t="s">
        <v>13</v>
      </c>
      <c r="E151" s="8" t="s">
        <v>195</v>
      </c>
      <c r="F151" s="9"/>
      <c r="G151" s="10">
        <v>2</v>
      </c>
      <c r="H151" s="11">
        <f>ROUND(ROUND(F151,2)*ROUND(G151,3),2)</f>
        <v>0</v>
      </c>
    </row>
    <row r="152" spans="1:8" ht="43.75" x14ac:dyDescent="0.4">
      <c r="A152" s="1" t="s">
        <v>193</v>
      </c>
      <c r="B152" s="1">
        <v>2</v>
      </c>
      <c r="C152" s="1" t="s">
        <v>196</v>
      </c>
      <c r="D152" s="7" t="s">
        <v>13</v>
      </c>
      <c r="E152" s="8" t="s">
        <v>197</v>
      </c>
      <c r="F152" s="9"/>
      <c r="G152" s="10">
        <v>2</v>
      </c>
      <c r="H152" s="11">
        <f>ROUND(ROUND(F152,2)*ROUND(G152,3),2)</f>
        <v>0</v>
      </c>
    </row>
    <row r="153" spans="1:8" x14ac:dyDescent="0.4">
      <c r="A153" s="1" t="s">
        <v>193</v>
      </c>
      <c r="B153" s="1">
        <v>3</v>
      </c>
      <c r="C153" s="1" t="s">
        <v>198</v>
      </c>
      <c r="D153" s="7" t="s">
        <v>65</v>
      </c>
      <c r="E153" s="13" t="s">
        <v>199</v>
      </c>
      <c r="F153" s="9"/>
      <c r="G153" s="10">
        <v>12.4</v>
      </c>
      <c r="H153" s="11">
        <f>ROUND(ROUND(F153,2)*ROUND(G153,3),2)</f>
        <v>0</v>
      </c>
    </row>
    <row r="154" spans="1:8" x14ac:dyDescent="0.4">
      <c r="E154" s="5" t="s">
        <v>14</v>
      </c>
      <c r="F154" s="5"/>
      <c r="G154" s="5"/>
      <c r="H154" s="12">
        <f>SUM(H151:H153)</f>
        <v>0</v>
      </c>
    </row>
    <row r="156" spans="1:8" x14ac:dyDescent="0.4">
      <c r="C156" s="5" t="s">
        <v>5</v>
      </c>
      <c r="D156" s="6" t="s">
        <v>6</v>
      </c>
      <c r="E156" s="5" t="s">
        <v>7</v>
      </c>
    </row>
    <row r="157" spans="1:8" x14ac:dyDescent="0.4">
      <c r="C157" s="5" t="s">
        <v>8</v>
      </c>
      <c r="D157" s="6" t="s">
        <v>150</v>
      </c>
      <c r="E157" s="5" t="s">
        <v>200</v>
      </c>
    </row>
    <row r="158" spans="1:8" x14ac:dyDescent="0.4">
      <c r="C158" s="5" t="s">
        <v>16</v>
      </c>
      <c r="D158" s="6" t="s">
        <v>6</v>
      </c>
      <c r="E158" s="5" t="s">
        <v>201</v>
      </c>
    </row>
    <row r="159" spans="1:8" x14ac:dyDescent="0.4">
      <c r="C159" s="5" t="s">
        <v>18</v>
      </c>
      <c r="D159" s="6" t="s">
        <v>6</v>
      </c>
      <c r="E159" s="5" t="s">
        <v>202</v>
      </c>
    </row>
    <row r="161" spans="1:8" x14ac:dyDescent="0.4">
      <c r="A161" s="1" t="s">
        <v>203</v>
      </c>
      <c r="B161" s="1">
        <v>1</v>
      </c>
      <c r="C161" s="1" t="s">
        <v>204</v>
      </c>
      <c r="D161" s="7" t="s">
        <v>65</v>
      </c>
      <c r="E161" s="13" t="s">
        <v>205</v>
      </c>
      <c r="F161" s="9"/>
      <c r="G161" s="10">
        <v>142.62899999999999</v>
      </c>
      <c r="H161" s="11">
        <f t="shared" ref="H161:H167" si="4">ROUND(ROUND(F161,2)*ROUND(G161,3),2)</f>
        <v>0</v>
      </c>
    </row>
    <row r="162" spans="1:8" x14ac:dyDescent="0.4">
      <c r="A162" s="1" t="s">
        <v>203</v>
      </c>
      <c r="B162" s="1">
        <v>2</v>
      </c>
      <c r="C162" s="1" t="s">
        <v>206</v>
      </c>
      <c r="D162" s="7" t="s">
        <v>65</v>
      </c>
      <c r="E162" s="13" t="s">
        <v>207</v>
      </c>
      <c r="F162" s="9"/>
      <c r="G162" s="10">
        <v>15.96</v>
      </c>
      <c r="H162" s="11">
        <f t="shared" si="4"/>
        <v>0</v>
      </c>
    </row>
    <row r="163" spans="1:8" ht="118.75" x14ac:dyDescent="0.4">
      <c r="A163" s="1" t="s">
        <v>203</v>
      </c>
      <c r="B163" s="1">
        <v>3</v>
      </c>
      <c r="C163" s="1" t="s">
        <v>208</v>
      </c>
      <c r="D163" s="7" t="s">
        <v>65</v>
      </c>
      <c r="E163" s="8" t="s">
        <v>209</v>
      </c>
      <c r="F163" s="9"/>
      <c r="G163" s="10">
        <v>22.88</v>
      </c>
      <c r="H163" s="11">
        <f t="shared" si="4"/>
        <v>0</v>
      </c>
    </row>
    <row r="164" spans="1:8" x14ac:dyDescent="0.4">
      <c r="A164" s="1" t="s">
        <v>203</v>
      </c>
      <c r="B164" s="1">
        <v>4</v>
      </c>
      <c r="C164" s="1" t="s">
        <v>210</v>
      </c>
      <c r="D164" s="7" t="s">
        <v>65</v>
      </c>
      <c r="E164" s="13" t="s">
        <v>211</v>
      </c>
      <c r="F164" s="9"/>
      <c r="G164" s="10">
        <v>6.1950000000000003</v>
      </c>
      <c r="H164" s="11">
        <f t="shared" si="4"/>
        <v>0</v>
      </c>
    </row>
    <row r="165" spans="1:8" x14ac:dyDescent="0.4">
      <c r="A165" s="1" t="s">
        <v>203</v>
      </c>
      <c r="B165" s="1">
        <v>5</v>
      </c>
      <c r="C165" s="1" t="s">
        <v>212</v>
      </c>
      <c r="D165" s="7" t="s">
        <v>65</v>
      </c>
      <c r="E165" s="13" t="s">
        <v>213</v>
      </c>
      <c r="F165" s="9"/>
      <c r="G165" s="10">
        <v>0</v>
      </c>
      <c r="H165" s="11">
        <f t="shared" si="4"/>
        <v>0</v>
      </c>
    </row>
    <row r="166" spans="1:8" x14ac:dyDescent="0.4">
      <c r="A166" s="1" t="s">
        <v>203</v>
      </c>
      <c r="B166" s="1">
        <v>6</v>
      </c>
      <c r="C166" s="1" t="s">
        <v>214</v>
      </c>
      <c r="D166" s="7" t="s">
        <v>65</v>
      </c>
      <c r="E166" s="13" t="s">
        <v>215</v>
      </c>
      <c r="F166" s="9"/>
      <c r="G166" s="10">
        <v>21.216000000000001</v>
      </c>
      <c r="H166" s="11">
        <f t="shared" si="4"/>
        <v>0</v>
      </c>
    </row>
    <row r="167" spans="1:8" x14ac:dyDescent="0.4">
      <c r="A167" s="1" t="s">
        <v>203</v>
      </c>
      <c r="B167" s="1">
        <v>7</v>
      </c>
      <c r="C167" s="1" t="s">
        <v>216</v>
      </c>
      <c r="D167" s="7" t="s">
        <v>65</v>
      </c>
      <c r="E167" s="13" t="s">
        <v>217</v>
      </c>
      <c r="F167" s="9"/>
      <c r="G167" s="10">
        <v>0</v>
      </c>
      <c r="H167" s="11">
        <f t="shared" si="4"/>
        <v>0</v>
      </c>
    </row>
    <row r="168" spans="1:8" x14ac:dyDescent="0.4">
      <c r="E168" s="5" t="s">
        <v>14</v>
      </c>
      <c r="F168" s="5"/>
      <c r="G168" s="5"/>
      <c r="H168" s="12">
        <f>SUM(H161:H167)</f>
        <v>0</v>
      </c>
    </row>
    <row r="170" spans="1:8" x14ac:dyDescent="0.4">
      <c r="C170" s="5" t="s">
        <v>5</v>
      </c>
      <c r="D170" s="6" t="s">
        <v>6</v>
      </c>
      <c r="E170" s="5" t="s">
        <v>7</v>
      </c>
    </row>
    <row r="171" spans="1:8" x14ac:dyDescent="0.4">
      <c r="C171" s="5" t="s">
        <v>8</v>
      </c>
      <c r="D171" s="6" t="s">
        <v>150</v>
      </c>
      <c r="E171" s="5" t="s">
        <v>200</v>
      </c>
    </row>
    <row r="172" spans="1:8" x14ac:dyDescent="0.4">
      <c r="C172" s="5" t="s">
        <v>16</v>
      </c>
      <c r="D172" s="6" t="s">
        <v>6</v>
      </c>
      <c r="E172" s="5" t="s">
        <v>201</v>
      </c>
    </row>
    <row r="173" spans="1:8" x14ac:dyDescent="0.4">
      <c r="C173" s="5" t="s">
        <v>18</v>
      </c>
      <c r="D173" s="6" t="s">
        <v>28</v>
      </c>
      <c r="E173" s="5" t="s">
        <v>159</v>
      </c>
    </row>
    <row r="175" spans="1:8" ht="108" x14ac:dyDescent="0.4">
      <c r="A175" s="1" t="s">
        <v>218</v>
      </c>
      <c r="B175" s="1">
        <v>1</v>
      </c>
      <c r="C175" s="1" t="s">
        <v>219</v>
      </c>
      <c r="D175" s="7" t="s">
        <v>65</v>
      </c>
      <c r="E175" s="8" t="s">
        <v>220</v>
      </c>
      <c r="F175" s="9"/>
      <c r="G175" s="10">
        <v>1.98</v>
      </c>
      <c r="H175" s="11">
        <f t="shared" ref="H175:H181" si="5">ROUND(ROUND(F175,2)*ROUND(G175,3),2)</f>
        <v>0</v>
      </c>
    </row>
    <row r="176" spans="1:8" ht="97.3" x14ac:dyDescent="0.4">
      <c r="A176" s="1" t="s">
        <v>218</v>
      </c>
      <c r="B176" s="1">
        <v>2</v>
      </c>
      <c r="C176" s="1" t="s">
        <v>221</v>
      </c>
      <c r="D176" s="7" t="s">
        <v>65</v>
      </c>
      <c r="E176" s="8" t="s">
        <v>222</v>
      </c>
      <c r="F176" s="9"/>
      <c r="G176" s="10">
        <v>13.86</v>
      </c>
      <c r="H176" s="11">
        <f t="shared" si="5"/>
        <v>0</v>
      </c>
    </row>
    <row r="177" spans="1:8" x14ac:dyDescent="0.4">
      <c r="A177" s="1" t="s">
        <v>218</v>
      </c>
      <c r="B177" s="1">
        <v>3</v>
      </c>
      <c r="C177" s="1" t="s">
        <v>223</v>
      </c>
      <c r="D177" s="7" t="s">
        <v>65</v>
      </c>
      <c r="E177" s="13" t="s">
        <v>224</v>
      </c>
      <c r="F177" s="9"/>
      <c r="G177" s="10">
        <v>4</v>
      </c>
      <c r="H177" s="11">
        <f t="shared" si="5"/>
        <v>0</v>
      </c>
    </row>
    <row r="178" spans="1:8" ht="33" x14ac:dyDescent="0.4">
      <c r="A178" s="1" t="s">
        <v>218</v>
      </c>
      <c r="B178" s="1">
        <v>4</v>
      </c>
      <c r="C178" s="1" t="s">
        <v>225</v>
      </c>
      <c r="D178" s="7" t="s">
        <v>65</v>
      </c>
      <c r="E178" s="8" t="s">
        <v>226</v>
      </c>
      <c r="F178" s="9"/>
      <c r="G178" s="10">
        <v>3.96</v>
      </c>
      <c r="H178" s="11">
        <f t="shared" si="5"/>
        <v>0</v>
      </c>
    </row>
    <row r="179" spans="1:8" ht="33" x14ac:dyDescent="0.4">
      <c r="A179" s="1" t="s">
        <v>218</v>
      </c>
      <c r="B179" s="1">
        <v>5</v>
      </c>
      <c r="C179" s="1" t="s">
        <v>227</v>
      </c>
      <c r="D179" s="7" t="s">
        <v>65</v>
      </c>
      <c r="E179" s="8" t="s">
        <v>228</v>
      </c>
      <c r="F179" s="9"/>
      <c r="G179" s="10">
        <v>0</v>
      </c>
      <c r="H179" s="11">
        <f t="shared" si="5"/>
        <v>0</v>
      </c>
    </row>
    <row r="180" spans="1:8" x14ac:dyDescent="0.4">
      <c r="A180" s="1" t="s">
        <v>218</v>
      </c>
      <c r="B180" s="1">
        <v>6</v>
      </c>
      <c r="C180" s="1" t="s">
        <v>229</v>
      </c>
      <c r="D180" s="7" t="s">
        <v>13</v>
      </c>
      <c r="E180" s="13" t="s">
        <v>230</v>
      </c>
      <c r="F180" s="9"/>
      <c r="G180" s="10">
        <v>2</v>
      </c>
      <c r="H180" s="11">
        <f t="shared" si="5"/>
        <v>0</v>
      </c>
    </row>
    <row r="181" spans="1:8" x14ac:dyDescent="0.4">
      <c r="A181" s="1" t="s">
        <v>218</v>
      </c>
      <c r="B181" s="1">
        <v>7</v>
      </c>
      <c r="C181" s="1" t="s">
        <v>231</v>
      </c>
      <c r="D181" s="7" t="s">
        <v>13</v>
      </c>
      <c r="E181" s="13" t="s">
        <v>232</v>
      </c>
      <c r="F181" s="9"/>
      <c r="G181" s="10">
        <v>2</v>
      </c>
      <c r="H181" s="11">
        <f t="shared" si="5"/>
        <v>0</v>
      </c>
    </row>
    <row r="182" spans="1:8" x14ac:dyDescent="0.4">
      <c r="E182" s="5" t="s">
        <v>14</v>
      </c>
      <c r="F182" s="5"/>
      <c r="G182" s="5"/>
      <c r="H182" s="12">
        <f>SUM(H175:H181)</f>
        <v>0</v>
      </c>
    </row>
    <row r="184" spans="1:8" x14ac:dyDescent="0.4">
      <c r="C184" s="5" t="s">
        <v>5</v>
      </c>
      <c r="D184" s="6" t="s">
        <v>6</v>
      </c>
      <c r="E184" s="5" t="s">
        <v>7</v>
      </c>
    </row>
    <row r="185" spans="1:8" x14ac:dyDescent="0.4">
      <c r="C185" s="5" t="s">
        <v>8</v>
      </c>
      <c r="D185" s="6" t="s">
        <v>150</v>
      </c>
      <c r="E185" s="5" t="s">
        <v>200</v>
      </c>
    </row>
    <row r="186" spans="1:8" x14ac:dyDescent="0.4">
      <c r="C186" s="5" t="s">
        <v>16</v>
      </c>
      <c r="D186" s="6" t="s">
        <v>6</v>
      </c>
      <c r="E186" s="5" t="s">
        <v>201</v>
      </c>
    </row>
    <row r="187" spans="1:8" x14ac:dyDescent="0.4">
      <c r="C187" s="5" t="s">
        <v>18</v>
      </c>
      <c r="D187" s="6" t="s">
        <v>51</v>
      </c>
      <c r="E187" s="5" t="s">
        <v>184</v>
      </c>
    </row>
    <row r="189" spans="1:8" ht="65.150000000000006" x14ac:dyDescent="0.4">
      <c r="A189" s="1" t="s">
        <v>233</v>
      </c>
      <c r="B189" s="1">
        <v>1</v>
      </c>
      <c r="C189" s="1" t="s">
        <v>234</v>
      </c>
      <c r="D189" s="7" t="s">
        <v>65</v>
      </c>
      <c r="E189" s="8" t="s">
        <v>235</v>
      </c>
      <c r="F189" s="9"/>
      <c r="G189" s="10">
        <v>6.1950000000000003</v>
      </c>
      <c r="H189" s="11">
        <f>ROUND(ROUND(F189,2)*ROUND(G189,3),2)</f>
        <v>0</v>
      </c>
    </row>
    <row r="190" spans="1:8" x14ac:dyDescent="0.4">
      <c r="A190" s="1" t="s">
        <v>233</v>
      </c>
      <c r="B190" s="1">
        <v>2</v>
      </c>
      <c r="C190" s="1" t="s">
        <v>231</v>
      </c>
      <c r="D190" s="7" t="s">
        <v>13</v>
      </c>
      <c r="E190" s="13" t="s">
        <v>232</v>
      </c>
      <c r="F190" s="9"/>
      <c r="G190" s="10">
        <v>0</v>
      </c>
      <c r="H190" s="11">
        <f>ROUND(ROUND(F190,2)*ROUND(G190,3),2)</f>
        <v>0</v>
      </c>
    </row>
    <row r="191" spans="1:8" x14ac:dyDescent="0.4">
      <c r="A191" s="1" t="s">
        <v>233</v>
      </c>
      <c r="B191" s="1">
        <v>3</v>
      </c>
      <c r="C191" s="1" t="s">
        <v>236</v>
      </c>
      <c r="D191" s="7" t="s">
        <v>13</v>
      </c>
      <c r="E191" s="13" t="s">
        <v>237</v>
      </c>
      <c r="F191" s="9"/>
      <c r="G191" s="10">
        <v>0</v>
      </c>
      <c r="H191" s="11">
        <f>ROUND(ROUND(F191,2)*ROUND(G191,3),2)</f>
        <v>0</v>
      </c>
    </row>
    <row r="192" spans="1:8" ht="22.3" x14ac:dyDescent="0.4">
      <c r="A192" s="1" t="s">
        <v>233</v>
      </c>
      <c r="B192" s="1">
        <v>4</v>
      </c>
      <c r="C192" s="1" t="s">
        <v>238</v>
      </c>
      <c r="D192" s="7" t="s">
        <v>13</v>
      </c>
      <c r="E192" s="8" t="s">
        <v>239</v>
      </c>
      <c r="F192" s="9"/>
      <c r="G192" s="10">
        <v>0</v>
      </c>
      <c r="H192" s="11">
        <f>ROUND(ROUND(F192,2)*ROUND(G192,3),2)</f>
        <v>0</v>
      </c>
    </row>
    <row r="193" spans="1:8" x14ac:dyDescent="0.4">
      <c r="E193" s="5" t="s">
        <v>14</v>
      </c>
      <c r="F193" s="5"/>
      <c r="G193" s="5"/>
      <c r="H193" s="12">
        <f>SUM(H189:H192)</f>
        <v>0</v>
      </c>
    </row>
    <row r="195" spans="1:8" x14ac:dyDescent="0.4">
      <c r="C195" s="5" t="s">
        <v>5</v>
      </c>
      <c r="D195" s="6" t="s">
        <v>6</v>
      </c>
      <c r="E195" s="5" t="s">
        <v>7</v>
      </c>
    </row>
    <row r="196" spans="1:8" x14ac:dyDescent="0.4">
      <c r="C196" s="5" t="s">
        <v>8</v>
      </c>
      <c r="D196" s="6" t="s">
        <v>150</v>
      </c>
      <c r="E196" s="5" t="s">
        <v>200</v>
      </c>
    </row>
    <row r="197" spans="1:8" x14ac:dyDescent="0.4">
      <c r="C197" s="5" t="s">
        <v>16</v>
      </c>
      <c r="D197" s="6" t="s">
        <v>6</v>
      </c>
      <c r="E197" s="5" t="s">
        <v>201</v>
      </c>
    </row>
    <row r="198" spans="1:8" x14ac:dyDescent="0.4">
      <c r="C198" s="5" t="s">
        <v>18</v>
      </c>
      <c r="D198" s="6" t="s">
        <v>100</v>
      </c>
      <c r="E198" s="5" t="s">
        <v>240</v>
      </c>
    </row>
    <row r="200" spans="1:8" x14ac:dyDescent="0.4">
      <c r="A200" s="1" t="s">
        <v>241</v>
      </c>
      <c r="B200" s="1">
        <v>1</v>
      </c>
      <c r="C200" s="1" t="s">
        <v>242</v>
      </c>
      <c r="D200" s="7" t="s">
        <v>65</v>
      </c>
      <c r="E200" s="13" t="s">
        <v>243</v>
      </c>
      <c r="F200" s="9"/>
      <c r="G200" s="10">
        <v>63.384</v>
      </c>
      <c r="H200" s="11">
        <f t="shared" ref="H200:H213" si="6">ROUND(ROUND(F200,2)*ROUND(G200,3),2)</f>
        <v>0</v>
      </c>
    </row>
    <row r="201" spans="1:8" x14ac:dyDescent="0.4">
      <c r="A201" s="1" t="s">
        <v>241</v>
      </c>
      <c r="B201" s="1">
        <v>2</v>
      </c>
      <c r="C201" s="1" t="s">
        <v>244</v>
      </c>
      <c r="D201" s="7" t="s">
        <v>65</v>
      </c>
      <c r="E201" s="13" t="s">
        <v>245</v>
      </c>
      <c r="F201" s="9"/>
      <c r="G201" s="10">
        <v>79.403999999999996</v>
      </c>
      <c r="H201" s="11">
        <f t="shared" si="6"/>
        <v>0</v>
      </c>
    </row>
    <row r="202" spans="1:8" ht="54.45" x14ac:dyDescent="0.4">
      <c r="A202" s="1" t="s">
        <v>241</v>
      </c>
      <c r="B202" s="1">
        <v>3</v>
      </c>
      <c r="C202" s="1" t="s">
        <v>246</v>
      </c>
      <c r="D202" s="7" t="s">
        <v>65</v>
      </c>
      <c r="E202" s="8" t="s">
        <v>247</v>
      </c>
      <c r="F202" s="9"/>
      <c r="G202" s="10">
        <v>63.384</v>
      </c>
      <c r="H202" s="11">
        <f t="shared" si="6"/>
        <v>0</v>
      </c>
    </row>
    <row r="203" spans="1:8" x14ac:dyDescent="0.4">
      <c r="A203" s="1" t="s">
        <v>241</v>
      </c>
      <c r="B203" s="1">
        <v>4</v>
      </c>
      <c r="C203" s="1" t="s">
        <v>248</v>
      </c>
      <c r="D203" s="7" t="s">
        <v>65</v>
      </c>
      <c r="E203" s="13" t="s">
        <v>249</v>
      </c>
      <c r="F203" s="9"/>
      <c r="G203" s="10">
        <v>0</v>
      </c>
      <c r="H203" s="11">
        <f t="shared" si="6"/>
        <v>0</v>
      </c>
    </row>
    <row r="204" spans="1:8" ht="86.6" x14ac:dyDescent="0.4">
      <c r="A204" s="1" t="s">
        <v>241</v>
      </c>
      <c r="B204" s="1">
        <v>5</v>
      </c>
      <c r="C204" s="1" t="s">
        <v>250</v>
      </c>
      <c r="D204" s="7" t="s">
        <v>65</v>
      </c>
      <c r="E204" s="8" t="s">
        <v>251</v>
      </c>
      <c r="F204" s="9"/>
      <c r="G204" s="10">
        <v>31.02</v>
      </c>
      <c r="H204" s="11">
        <f t="shared" si="6"/>
        <v>0</v>
      </c>
    </row>
    <row r="205" spans="1:8" ht="75.900000000000006" x14ac:dyDescent="0.4">
      <c r="A205" s="1" t="s">
        <v>241</v>
      </c>
      <c r="B205" s="1">
        <v>6</v>
      </c>
      <c r="C205" s="1" t="s">
        <v>252</v>
      </c>
      <c r="D205" s="7" t="s">
        <v>65</v>
      </c>
      <c r="E205" s="8" t="s">
        <v>253</v>
      </c>
      <c r="F205" s="9"/>
      <c r="G205" s="10">
        <v>63.58</v>
      </c>
      <c r="H205" s="11">
        <f t="shared" si="6"/>
        <v>0</v>
      </c>
    </row>
    <row r="206" spans="1:8" ht="54.45" x14ac:dyDescent="0.4">
      <c r="A206" s="1" t="s">
        <v>241</v>
      </c>
      <c r="B206" s="1">
        <v>7</v>
      </c>
      <c r="C206" s="1" t="s">
        <v>254</v>
      </c>
      <c r="D206" s="7" t="s">
        <v>65</v>
      </c>
      <c r="E206" s="8" t="s">
        <v>255</v>
      </c>
      <c r="F206" s="9"/>
      <c r="G206" s="10">
        <v>5.94</v>
      </c>
      <c r="H206" s="11">
        <f t="shared" si="6"/>
        <v>0</v>
      </c>
    </row>
    <row r="207" spans="1:8" x14ac:dyDescent="0.4">
      <c r="A207" s="1" t="s">
        <v>241</v>
      </c>
      <c r="B207" s="1">
        <v>8</v>
      </c>
      <c r="C207" s="1" t="s">
        <v>256</v>
      </c>
      <c r="D207" s="7" t="s">
        <v>65</v>
      </c>
      <c r="E207" s="13" t="s">
        <v>257</v>
      </c>
      <c r="F207" s="9"/>
      <c r="G207" s="10">
        <v>30.03</v>
      </c>
      <c r="H207" s="11">
        <f t="shared" si="6"/>
        <v>0</v>
      </c>
    </row>
    <row r="208" spans="1:8" ht="33" x14ac:dyDescent="0.4">
      <c r="A208" s="1" t="s">
        <v>241</v>
      </c>
      <c r="B208" s="1">
        <v>9</v>
      </c>
      <c r="C208" s="1" t="s">
        <v>258</v>
      </c>
      <c r="D208" s="7" t="s">
        <v>65</v>
      </c>
      <c r="E208" s="8" t="s">
        <v>259</v>
      </c>
      <c r="F208" s="9"/>
      <c r="G208" s="10">
        <v>3.6</v>
      </c>
      <c r="H208" s="11">
        <f t="shared" si="6"/>
        <v>0</v>
      </c>
    </row>
    <row r="209" spans="1:8" ht="22.3" x14ac:dyDescent="0.4">
      <c r="A209" s="1" t="s">
        <v>241</v>
      </c>
      <c r="B209" s="1">
        <v>10</v>
      </c>
      <c r="C209" s="1" t="s">
        <v>260</v>
      </c>
      <c r="D209" s="7" t="s">
        <v>65</v>
      </c>
      <c r="E209" s="8" t="s">
        <v>261</v>
      </c>
      <c r="F209" s="9"/>
      <c r="G209" s="10">
        <v>32.101999999999997</v>
      </c>
      <c r="H209" s="11">
        <f t="shared" si="6"/>
        <v>0</v>
      </c>
    </row>
    <row r="210" spans="1:8" x14ac:dyDescent="0.4">
      <c r="A210" s="1" t="s">
        <v>241</v>
      </c>
      <c r="B210" s="1">
        <v>11</v>
      </c>
      <c r="C210" s="1" t="s">
        <v>262</v>
      </c>
      <c r="D210" s="7" t="s">
        <v>90</v>
      </c>
      <c r="E210" s="13" t="s">
        <v>263</v>
      </c>
      <c r="F210" s="9"/>
      <c r="G210" s="10">
        <v>198.85</v>
      </c>
      <c r="H210" s="11">
        <f t="shared" si="6"/>
        <v>0</v>
      </c>
    </row>
    <row r="211" spans="1:8" x14ac:dyDescent="0.4">
      <c r="A211" s="1" t="s">
        <v>241</v>
      </c>
      <c r="B211" s="1">
        <v>12</v>
      </c>
      <c r="C211" s="1" t="s">
        <v>264</v>
      </c>
      <c r="D211" s="7" t="s">
        <v>65</v>
      </c>
      <c r="E211" s="13" t="s">
        <v>265</v>
      </c>
      <c r="F211" s="9"/>
      <c r="G211" s="10">
        <v>17.68</v>
      </c>
      <c r="H211" s="11">
        <f t="shared" si="6"/>
        <v>0</v>
      </c>
    </row>
    <row r="212" spans="1:8" ht="33" x14ac:dyDescent="0.4">
      <c r="A212" s="1" t="s">
        <v>241</v>
      </c>
      <c r="B212" s="1">
        <v>13</v>
      </c>
      <c r="C212" s="1" t="s">
        <v>266</v>
      </c>
      <c r="D212" s="7" t="s">
        <v>65</v>
      </c>
      <c r="E212" s="8" t="s">
        <v>267</v>
      </c>
      <c r="F212" s="9"/>
      <c r="G212" s="10">
        <v>328.02</v>
      </c>
      <c r="H212" s="11">
        <f t="shared" si="6"/>
        <v>0</v>
      </c>
    </row>
    <row r="213" spans="1:8" x14ac:dyDescent="0.4">
      <c r="A213" s="1" t="s">
        <v>241</v>
      </c>
      <c r="B213" s="1">
        <v>14</v>
      </c>
      <c r="C213" s="1" t="s">
        <v>268</v>
      </c>
      <c r="D213" s="7" t="s">
        <v>13</v>
      </c>
      <c r="E213" s="13" t="s">
        <v>269</v>
      </c>
      <c r="F213" s="9"/>
      <c r="G213" s="10">
        <v>12</v>
      </c>
      <c r="H213" s="11">
        <f t="shared" si="6"/>
        <v>0</v>
      </c>
    </row>
    <row r="214" spans="1:8" x14ac:dyDescent="0.4">
      <c r="E214" s="5" t="s">
        <v>14</v>
      </c>
      <c r="F214" s="5"/>
      <c r="G214" s="5"/>
      <c r="H214" s="12">
        <f>SUM(H200:H213)</f>
        <v>0</v>
      </c>
    </row>
    <row r="216" spans="1:8" x14ac:dyDescent="0.4">
      <c r="C216" s="5" t="s">
        <v>5</v>
      </c>
      <c r="D216" s="6" t="s">
        <v>6</v>
      </c>
      <c r="E216" s="5" t="s">
        <v>7</v>
      </c>
    </row>
    <row r="217" spans="1:8" x14ac:dyDescent="0.4">
      <c r="C217" s="5" t="s">
        <v>8</v>
      </c>
      <c r="D217" s="6" t="s">
        <v>150</v>
      </c>
      <c r="E217" s="5" t="s">
        <v>200</v>
      </c>
    </row>
    <row r="218" spans="1:8" x14ac:dyDescent="0.4">
      <c r="C218" s="5" t="s">
        <v>16</v>
      </c>
      <c r="D218" s="6" t="s">
        <v>28</v>
      </c>
      <c r="E218" s="5" t="s">
        <v>270</v>
      </c>
    </row>
    <row r="219" spans="1:8" x14ac:dyDescent="0.4">
      <c r="C219" s="5" t="s">
        <v>18</v>
      </c>
      <c r="D219" s="6" t="s">
        <v>6</v>
      </c>
      <c r="E219" s="5" t="s">
        <v>202</v>
      </c>
    </row>
    <row r="221" spans="1:8" x14ac:dyDescent="0.4">
      <c r="A221" s="1" t="s">
        <v>271</v>
      </c>
      <c r="B221" s="1">
        <v>1</v>
      </c>
      <c r="C221" s="1" t="s">
        <v>272</v>
      </c>
      <c r="D221" s="7" t="s">
        <v>65</v>
      </c>
      <c r="E221" s="13" t="s">
        <v>273</v>
      </c>
      <c r="F221" s="9"/>
      <c r="G221" s="10">
        <v>69</v>
      </c>
      <c r="H221" s="11">
        <f>ROUND(ROUND(F221,2)*ROUND(G221,3),2)</f>
        <v>0</v>
      </c>
    </row>
    <row r="222" spans="1:8" x14ac:dyDescent="0.4">
      <c r="A222" s="1" t="s">
        <v>271</v>
      </c>
      <c r="B222" s="1">
        <v>2</v>
      </c>
      <c r="C222" s="1" t="s">
        <v>274</v>
      </c>
      <c r="D222" s="7" t="s">
        <v>65</v>
      </c>
      <c r="E222" s="13" t="s">
        <v>275</v>
      </c>
      <c r="F222" s="9"/>
      <c r="G222" s="10">
        <v>69</v>
      </c>
      <c r="H222" s="11">
        <f>ROUND(ROUND(F222,2)*ROUND(G222,3),2)</f>
        <v>0</v>
      </c>
    </row>
    <row r="223" spans="1:8" x14ac:dyDescent="0.4">
      <c r="A223" s="1" t="s">
        <v>271</v>
      </c>
      <c r="B223" s="1">
        <v>3</v>
      </c>
      <c r="C223" s="1" t="s">
        <v>276</v>
      </c>
      <c r="D223" s="7" t="s">
        <v>65</v>
      </c>
      <c r="E223" s="13" t="s">
        <v>277</v>
      </c>
      <c r="F223" s="9"/>
      <c r="G223" s="10">
        <v>0</v>
      </c>
      <c r="H223" s="11">
        <f>ROUND(ROUND(F223,2)*ROUND(G223,3),2)</f>
        <v>0</v>
      </c>
    </row>
    <row r="224" spans="1:8" x14ac:dyDescent="0.4">
      <c r="A224" s="1" t="s">
        <v>271</v>
      </c>
      <c r="B224" s="1">
        <v>4</v>
      </c>
      <c r="C224" s="1" t="s">
        <v>278</v>
      </c>
      <c r="D224" s="7" t="s">
        <v>90</v>
      </c>
      <c r="E224" s="13" t="s">
        <v>279</v>
      </c>
      <c r="F224" s="9"/>
      <c r="G224" s="10">
        <v>0</v>
      </c>
      <c r="H224" s="11">
        <f>ROUND(ROUND(F224,2)*ROUND(G224,3),2)</f>
        <v>0</v>
      </c>
    </row>
    <row r="225" spans="1:8" x14ac:dyDescent="0.4">
      <c r="E225" s="5" t="s">
        <v>14</v>
      </c>
      <c r="F225" s="5"/>
      <c r="G225" s="5"/>
      <c r="H225" s="12">
        <f>SUM(H221:H224)</f>
        <v>0</v>
      </c>
    </row>
    <row r="227" spans="1:8" x14ac:dyDescent="0.4">
      <c r="C227" s="5" t="s">
        <v>5</v>
      </c>
      <c r="D227" s="6" t="s">
        <v>6</v>
      </c>
      <c r="E227" s="5" t="s">
        <v>7</v>
      </c>
    </row>
    <row r="228" spans="1:8" x14ac:dyDescent="0.4">
      <c r="C228" s="5" t="s">
        <v>8</v>
      </c>
      <c r="D228" s="6" t="s">
        <v>150</v>
      </c>
      <c r="E228" s="5" t="s">
        <v>200</v>
      </c>
    </row>
    <row r="229" spans="1:8" x14ac:dyDescent="0.4">
      <c r="C229" s="5" t="s">
        <v>16</v>
      </c>
      <c r="D229" s="6" t="s">
        <v>28</v>
      </c>
      <c r="E229" s="5" t="s">
        <v>270</v>
      </c>
    </row>
    <row r="230" spans="1:8" x14ac:dyDescent="0.4">
      <c r="C230" s="5" t="s">
        <v>18</v>
      </c>
      <c r="D230" s="6" t="s">
        <v>100</v>
      </c>
      <c r="E230" s="5" t="s">
        <v>240</v>
      </c>
    </row>
    <row r="232" spans="1:8" ht="258" x14ac:dyDescent="0.4">
      <c r="A232" s="1" t="s">
        <v>280</v>
      </c>
      <c r="B232" s="1">
        <v>1</v>
      </c>
      <c r="C232" s="1" t="s">
        <v>281</v>
      </c>
      <c r="D232" s="7" t="s">
        <v>65</v>
      </c>
      <c r="E232" s="8" t="s">
        <v>282</v>
      </c>
      <c r="F232" s="9"/>
      <c r="G232" s="10">
        <v>203.39</v>
      </c>
      <c r="H232" s="11">
        <f t="shared" ref="H232:H244" si="7">ROUND(ROUND(F232,2)*ROUND(G232,3),2)</f>
        <v>0</v>
      </c>
    </row>
    <row r="233" spans="1:8" x14ac:dyDescent="0.4">
      <c r="A233" s="1" t="s">
        <v>280</v>
      </c>
      <c r="B233" s="1">
        <v>2</v>
      </c>
      <c r="C233" s="1" t="s">
        <v>283</v>
      </c>
      <c r="D233" s="7" t="s">
        <v>65</v>
      </c>
      <c r="E233" s="13" t="s">
        <v>284</v>
      </c>
      <c r="F233" s="9"/>
      <c r="G233" s="10">
        <v>105.59</v>
      </c>
      <c r="H233" s="11">
        <f t="shared" si="7"/>
        <v>0</v>
      </c>
    </row>
    <row r="234" spans="1:8" x14ac:dyDescent="0.4">
      <c r="A234" s="1" t="s">
        <v>280</v>
      </c>
      <c r="B234" s="1">
        <v>3</v>
      </c>
      <c r="C234" s="1" t="s">
        <v>285</v>
      </c>
      <c r="D234" s="7" t="s">
        <v>65</v>
      </c>
      <c r="E234" s="13" t="s">
        <v>286</v>
      </c>
      <c r="F234" s="9"/>
      <c r="G234" s="10">
        <v>22.35</v>
      </c>
      <c r="H234" s="11">
        <f t="shared" si="7"/>
        <v>0</v>
      </c>
    </row>
    <row r="235" spans="1:8" ht="65.150000000000006" x14ac:dyDescent="0.4">
      <c r="A235" s="1" t="s">
        <v>280</v>
      </c>
      <c r="B235" s="1">
        <v>4</v>
      </c>
      <c r="C235" s="1" t="s">
        <v>287</v>
      </c>
      <c r="D235" s="7" t="s">
        <v>65</v>
      </c>
      <c r="E235" s="8" t="s">
        <v>288</v>
      </c>
      <c r="F235" s="9"/>
      <c r="G235" s="10">
        <v>103.32</v>
      </c>
      <c r="H235" s="11">
        <f t="shared" si="7"/>
        <v>0</v>
      </c>
    </row>
    <row r="236" spans="1:8" x14ac:dyDescent="0.4">
      <c r="A236" s="1" t="s">
        <v>280</v>
      </c>
      <c r="B236" s="1">
        <v>5</v>
      </c>
      <c r="C236" s="1" t="s">
        <v>289</v>
      </c>
      <c r="D236" s="7" t="s">
        <v>65</v>
      </c>
      <c r="E236" s="13" t="s">
        <v>290</v>
      </c>
      <c r="F236" s="9"/>
      <c r="G236" s="10">
        <v>1.8149999999999999</v>
      </c>
      <c r="H236" s="11">
        <f t="shared" si="7"/>
        <v>0</v>
      </c>
    </row>
    <row r="237" spans="1:8" x14ac:dyDescent="0.4">
      <c r="A237" s="1" t="s">
        <v>280</v>
      </c>
      <c r="B237" s="1">
        <v>6</v>
      </c>
      <c r="C237" s="1" t="s">
        <v>291</v>
      </c>
      <c r="D237" s="7" t="s">
        <v>13</v>
      </c>
      <c r="E237" s="13" t="s">
        <v>292</v>
      </c>
      <c r="F237" s="9"/>
      <c r="G237" s="10">
        <v>12</v>
      </c>
      <c r="H237" s="11">
        <f t="shared" si="7"/>
        <v>0</v>
      </c>
    </row>
    <row r="238" spans="1:8" x14ac:dyDescent="0.4">
      <c r="A238" s="1" t="s">
        <v>280</v>
      </c>
      <c r="B238" s="1">
        <v>7</v>
      </c>
      <c r="C238" s="1" t="s">
        <v>293</v>
      </c>
      <c r="D238" s="7" t="s">
        <v>13</v>
      </c>
      <c r="E238" s="13" t="s">
        <v>294</v>
      </c>
      <c r="F238" s="9"/>
      <c r="G238" s="10">
        <v>4</v>
      </c>
      <c r="H238" s="11">
        <f t="shared" si="7"/>
        <v>0</v>
      </c>
    </row>
    <row r="239" spans="1:8" x14ac:dyDescent="0.4">
      <c r="A239" s="1" t="s">
        <v>280</v>
      </c>
      <c r="B239" s="1">
        <v>8</v>
      </c>
      <c r="C239" s="1" t="s">
        <v>295</v>
      </c>
      <c r="D239" s="7" t="s">
        <v>65</v>
      </c>
      <c r="E239" s="13" t="s">
        <v>296</v>
      </c>
      <c r="F239" s="9"/>
      <c r="G239" s="10">
        <v>0.42</v>
      </c>
      <c r="H239" s="11">
        <f t="shared" si="7"/>
        <v>0</v>
      </c>
    </row>
    <row r="240" spans="1:8" x14ac:dyDescent="0.4">
      <c r="A240" s="1" t="s">
        <v>280</v>
      </c>
      <c r="B240" s="1">
        <v>9</v>
      </c>
      <c r="C240" s="1" t="s">
        <v>297</v>
      </c>
      <c r="D240" s="7" t="s">
        <v>65</v>
      </c>
      <c r="E240" s="13" t="s">
        <v>298</v>
      </c>
      <c r="F240" s="9"/>
      <c r="G240" s="10">
        <v>0</v>
      </c>
      <c r="H240" s="11">
        <f t="shared" si="7"/>
        <v>0</v>
      </c>
    </row>
    <row r="241" spans="1:8" x14ac:dyDescent="0.4">
      <c r="A241" s="1" t="s">
        <v>280</v>
      </c>
      <c r="B241" s="1">
        <v>10</v>
      </c>
      <c r="C241" s="1" t="s">
        <v>299</v>
      </c>
      <c r="D241" s="7" t="s">
        <v>140</v>
      </c>
      <c r="E241" s="13" t="s">
        <v>300</v>
      </c>
      <c r="F241" s="9"/>
      <c r="G241" s="10">
        <v>2.4</v>
      </c>
      <c r="H241" s="11">
        <f t="shared" si="7"/>
        <v>0</v>
      </c>
    </row>
    <row r="242" spans="1:8" x14ac:dyDescent="0.4">
      <c r="A242" s="1" t="s">
        <v>280</v>
      </c>
      <c r="B242" s="1">
        <v>11</v>
      </c>
      <c r="C242" s="1" t="s">
        <v>301</v>
      </c>
      <c r="D242" s="7" t="s">
        <v>65</v>
      </c>
      <c r="E242" s="13" t="s">
        <v>302</v>
      </c>
      <c r="F242" s="9"/>
      <c r="G242" s="10">
        <v>4.42</v>
      </c>
      <c r="H242" s="11">
        <f t="shared" si="7"/>
        <v>0</v>
      </c>
    </row>
    <row r="243" spans="1:8" x14ac:dyDescent="0.4">
      <c r="A243" s="1" t="s">
        <v>280</v>
      </c>
      <c r="B243" s="1">
        <v>12</v>
      </c>
      <c r="C243" s="1" t="s">
        <v>303</v>
      </c>
      <c r="D243" s="7" t="s">
        <v>90</v>
      </c>
      <c r="E243" s="13" t="s">
        <v>304</v>
      </c>
      <c r="F243" s="9"/>
      <c r="G243" s="10">
        <v>0</v>
      </c>
      <c r="H243" s="11">
        <f t="shared" si="7"/>
        <v>0</v>
      </c>
    </row>
    <row r="244" spans="1:8" x14ac:dyDescent="0.4">
      <c r="A244" s="1" t="s">
        <v>280</v>
      </c>
      <c r="B244" s="1">
        <v>13</v>
      </c>
      <c r="C244" s="1" t="s">
        <v>305</v>
      </c>
      <c r="D244" s="7" t="s">
        <v>65</v>
      </c>
      <c r="E244" s="13" t="s">
        <v>306</v>
      </c>
      <c r="F244" s="9"/>
      <c r="G244" s="10">
        <v>127.94</v>
      </c>
      <c r="H244" s="11">
        <f t="shared" si="7"/>
        <v>0</v>
      </c>
    </row>
    <row r="245" spans="1:8" x14ac:dyDescent="0.4">
      <c r="E245" s="5" t="s">
        <v>14</v>
      </c>
      <c r="F245" s="5"/>
      <c r="G245" s="5"/>
      <c r="H245" s="12">
        <f>SUM(H232:H244)</f>
        <v>0</v>
      </c>
    </row>
    <row r="247" spans="1:8" x14ac:dyDescent="0.4">
      <c r="C247" s="5" t="s">
        <v>5</v>
      </c>
      <c r="D247" s="6" t="s">
        <v>6</v>
      </c>
      <c r="E247" s="5" t="s">
        <v>7</v>
      </c>
    </row>
    <row r="248" spans="1:8" x14ac:dyDescent="0.4">
      <c r="C248" s="5" t="s">
        <v>8</v>
      </c>
      <c r="D248" s="6" t="s">
        <v>307</v>
      </c>
      <c r="E248" s="5" t="s">
        <v>308</v>
      </c>
    </row>
    <row r="249" spans="1:8" x14ac:dyDescent="0.4">
      <c r="C249" s="5" t="s">
        <v>16</v>
      </c>
      <c r="D249" s="6" t="s">
        <v>51</v>
      </c>
      <c r="E249" s="5" t="s">
        <v>309</v>
      </c>
    </row>
    <row r="250" spans="1:8" x14ac:dyDescent="0.4">
      <c r="C250" s="5" t="s">
        <v>18</v>
      </c>
      <c r="D250" s="6" t="s">
        <v>6</v>
      </c>
      <c r="E250" s="5" t="s">
        <v>310</v>
      </c>
    </row>
    <row r="252" spans="1:8" x14ac:dyDescent="0.4">
      <c r="A252" s="1" t="s">
        <v>311</v>
      </c>
      <c r="B252" s="1">
        <v>1</v>
      </c>
      <c r="C252" s="1" t="s">
        <v>312</v>
      </c>
      <c r="D252" s="7" t="s">
        <v>13</v>
      </c>
      <c r="E252" s="13" t="s">
        <v>313</v>
      </c>
      <c r="F252" s="9"/>
      <c r="G252" s="10">
        <v>3</v>
      </c>
      <c r="H252" s="11">
        <f>ROUND(ROUND(F252,2)*ROUND(G252,3),2)</f>
        <v>0</v>
      </c>
    </row>
    <row r="253" spans="1:8" x14ac:dyDescent="0.4">
      <c r="E253" s="5" t="s">
        <v>14</v>
      </c>
      <c r="F253" s="5"/>
      <c r="G253" s="5"/>
      <c r="H253" s="12">
        <f>SUM(H252:H252)</f>
        <v>0</v>
      </c>
    </row>
    <row r="255" spans="1:8" x14ac:dyDescent="0.4">
      <c r="C255" s="5" t="s">
        <v>5</v>
      </c>
      <c r="D255" s="6" t="s">
        <v>6</v>
      </c>
      <c r="E255" s="5" t="s">
        <v>7</v>
      </c>
    </row>
    <row r="256" spans="1:8" x14ac:dyDescent="0.4">
      <c r="C256" s="5" t="s">
        <v>8</v>
      </c>
      <c r="D256" s="6" t="s">
        <v>307</v>
      </c>
      <c r="E256" s="5" t="s">
        <v>308</v>
      </c>
    </row>
    <row r="257" spans="1:8" x14ac:dyDescent="0.4">
      <c r="C257" s="5" t="s">
        <v>16</v>
      </c>
      <c r="D257" s="6" t="s">
        <v>100</v>
      </c>
      <c r="E257" s="5" t="s">
        <v>314</v>
      </c>
    </row>
    <row r="259" spans="1:8" ht="54.45" x14ac:dyDescent="0.4">
      <c r="A259" s="1" t="s">
        <v>315</v>
      </c>
      <c r="B259" s="1">
        <v>1</v>
      </c>
      <c r="C259" s="1" t="s">
        <v>316</v>
      </c>
      <c r="D259" s="7" t="s">
        <v>13</v>
      </c>
      <c r="E259" s="8" t="s">
        <v>317</v>
      </c>
      <c r="F259" s="9"/>
      <c r="G259" s="10">
        <v>1</v>
      </c>
      <c r="H259" s="11">
        <f t="shared" ref="H259:H271" si="8">ROUND(ROUND(F259,2)*ROUND(G259,3),2)</f>
        <v>0</v>
      </c>
    </row>
    <row r="260" spans="1:8" ht="54.45" x14ac:dyDescent="0.4">
      <c r="A260" s="1" t="s">
        <v>315</v>
      </c>
      <c r="B260" s="1">
        <v>2</v>
      </c>
      <c r="C260" s="1" t="s">
        <v>318</v>
      </c>
      <c r="D260" s="7" t="s">
        <v>13</v>
      </c>
      <c r="E260" s="8" t="s">
        <v>319</v>
      </c>
      <c r="F260" s="9"/>
      <c r="G260" s="10">
        <v>2</v>
      </c>
      <c r="H260" s="11">
        <f t="shared" si="8"/>
        <v>0</v>
      </c>
    </row>
    <row r="261" spans="1:8" ht="65.150000000000006" x14ac:dyDescent="0.4">
      <c r="A261" s="1" t="s">
        <v>315</v>
      </c>
      <c r="B261" s="1">
        <v>3</v>
      </c>
      <c r="C261" s="1" t="s">
        <v>320</v>
      </c>
      <c r="D261" s="7" t="s">
        <v>13</v>
      </c>
      <c r="E261" s="8" t="s">
        <v>321</v>
      </c>
      <c r="F261" s="9"/>
      <c r="G261" s="10">
        <v>1</v>
      </c>
      <c r="H261" s="11">
        <f t="shared" si="8"/>
        <v>0</v>
      </c>
    </row>
    <row r="262" spans="1:8" ht="65.150000000000006" x14ac:dyDescent="0.4">
      <c r="A262" s="1" t="s">
        <v>315</v>
      </c>
      <c r="B262" s="1">
        <v>4</v>
      </c>
      <c r="C262" s="1" t="s">
        <v>322</v>
      </c>
      <c r="D262" s="7" t="s">
        <v>13</v>
      </c>
      <c r="E262" s="8" t="s">
        <v>323</v>
      </c>
      <c r="F262" s="9"/>
      <c r="G262" s="10">
        <v>1</v>
      </c>
      <c r="H262" s="11">
        <f t="shared" si="8"/>
        <v>0</v>
      </c>
    </row>
    <row r="263" spans="1:8" x14ac:dyDescent="0.4">
      <c r="A263" s="1" t="s">
        <v>315</v>
      </c>
      <c r="B263" s="1">
        <v>5</v>
      </c>
      <c r="C263" s="1" t="s">
        <v>324</v>
      </c>
      <c r="D263" s="7" t="s">
        <v>90</v>
      </c>
      <c r="E263" s="13" t="s">
        <v>325</v>
      </c>
      <c r="F263" s="9"/>
      <c r="G263" s="10">
        <v>0</v>
      </c>
      <c r="H263" s="11">
        <f t="shared" si="8"/>
        <v>0</v>
      </c>
    </row>
    <row r="264" spans="1:8" x14ac:dyDescent="0.4">
      <c r="A264" s="1" t="s">
        <v>315</v>
      </c>
      <c r="B264" s="1">
        <v>6</v>
      </c>
      <c r="C264" s="1" t="s">
        <v>326</v>
      </c>
      <c r="D264" s="7" t="s">
        <v>13</v>
      </c>
      <c r="E264" s="13" t="s">
        <v>327</v>
      </c>
      <c r="F264" s="9"/>
      <c r="G264" s="10">
        <v>0</v>
      </c>
      <c r="H264" s="11">
        <f t="shared" si="8"/>
        <v>0</v>
      </c>
    </row>
    <row r="265" spans="1:8" x14ac:dyDescent="0.4">
      <c r="A265" s="1" t="s">
        <v>315</v>
      </c>
      <c r="B265" s="1">
        <v>7</v>
      </c>
      <c r="C265" s="1" t="s">
        <v>328</v>
      </c>
      <c r="D265" s="7" t="s">
        <v>90</v>
      </c>
      <c r="E265" s="13" t="s">
        <v>329</v>
      </c>
      <c r="F265" s="9"/>
      <c r="G265" s="10">
        <v>0</v>
      </c>
      <c r="H265" s="11">
        <f t="shared" si="8"/>
        <v>0</v>
      </c>
    </row>
    <row r="266" spans="1:8" x14ac:dyDescent="0.4">
      <c r="A266" s="1" t="s">
        <v>315</v>
      </c>
      <c r="B266" s="1">
        <v>8</v>
      </c>
      <c r="C266" s="1" t="s">
        <v>330</v>
      </c>
      <c r="D266" s="7" t="s">
        <v>13</v>
      </c>
      <c r="E266" s="13" t="s">
        <v>331</v>
      </c>
      <c r="F266" s="9"/>
      <c r="G266" s="10">
        <v>0</v>
      </c>
      <c r="H266" s="11">
        <f t="shared" si="8"/>
        <v>0</v>
      </c>
    </row>
    <row r="267" spans="1:8" x14ac:dyDescent="0.4">
      <c r="A267" s="1" t="s">
        <v>315</v>
      </c>
      <c r="B267" s="1">
        <v>9</v>
      </c>
      <c r="C267" s="1" t="s">
        <v>332</v>
      </c>
      <c r="D267" s="7" t="s">
        <v>90</v>
      </c>
      <c r="E267" s="13" t="s">
        <v>333</v>
      </c>
      <c r="F267" s="9"/>
      <c r="G267" s="10">
        <v>6</v>
      </c>
      <c r="H267" s="11">
        <f t="shared" si="8"/>
        <v>0</v>
      </c>
    </row>
    <row r="268" spans="1:8" x14ac:dyDescent="0.4">
      <c r="A268" s="1" t="s">
        <v>315</v>
      </c>
      <c r="B268" s="1">
        <v>10</v>
      </c>
      <c r="C268" s="1" t="s">
        <v>334</v>
      </c>
      <c r="D268" s="7" t="s">
        <v>13</v>
      </c>
      <c r="E268" s="13" t="s">
        <v>335</v>
      </c>
      <c r="F268" s="9"/>
      <c r="G268" s="10">
        <v>1</v>
      </c>
      <c r="H268" s="11">
        <f t="shared" si="8"/>
        <v>0</v>
      </c>
    </row>
    <row r="269" spans="1:8" x14ac:dyDescent="0.4">
      <c r="A269" s="1" t="s">
        <v>315</v>
      </c>
      <c r="B269" s="1">
        <v>11</v>
      </c>
      <c r="C269" s="1" t="s">
        <v>336</v>
      </c>
      <c r="D269" s="7" t="s">
        <v>90</v>
      </c>
      <c r="E269" s="13" t="s">
        <v>337</v>
      </c>
      <c r="F269" s="9"/>
      <c r="G269" s="10">
        <v>3</v>
      </c>
      <c r="H269" s="11">
        <f t="shared" si="8"/>
        <v>0</v>
      </c>
    </row>
    <row r="270" spans="1:8" x14ac:dyDescent="0.4">
      <c r="A270" s="1" t="s">
        <v>315</v>
      </c>
      <c r="B270" s="1">
        <v>12</v>
      </c>
      <c r="C270" s="1" t="s">
        <v>338</v>
      </c>
      <c r="D270" s="7" t="s">
        <v>13</v>
      </c>
      <c r="E270" s="13" t="s">
        <v>339</v>
      </c>
      <c r="F270" s="9"/>
      <c r="G270" s="10">
        <v>1</v>
      </c>
      <c r="H270" s="11">
        <f t="shared" si="8"/>
        <v>0</v>
      </c>
    </row>
    <row r="271" spans="1:8" x14ac:dyDescent="0.4">
      <c r="A271" s="1" t="s">
        <v>315</v>
      </c>
      <c r="B271" s="1">
        <v>13</v>
      </c>
      <c r="C271" s="1" t="s">
        <v>340</v>
      </c>
      <c r="D271" s="7" t="s">
        <v>13</v>
      </c>
      <c r="E271" s="13" t="s">
        <v>341</v>
      </c>
      <c r="F271" s="9"/>
      <c r="G271" s="10">
        <v>1</v>
      </c>
      <c r="H271" s="11">
        <f t="shared" si="8"/>
        <v>0</v>
      </c>
    </row>
    <row r="272" spans="1:8" x14ac:dyDescent="0.4">
      <c r="E272" s="5" t="s">
        <v>14</v>
      </c>
      <c r="F272" s="5"/>
      <c r="G272" s="5"/>
      <c r="H272" s="12">
        <f>SUM(H259:H271)</f>
        <v>0</v>
      </c>
    </row>
    <row r="274" spans="1:8" x14ac:dyDescent="0.4">
      <c r="C274" s="5" t="s">
        <v>5</v>
      </c>
      <c r="D274" s="6" t="s">
        <v>6</v>
      </c>
      <c r="E274" s="5" t="s">
        <v>7</v>
      </c>
    </row>
    <row r="275" spans="1:8" x14ac:dyDescent="0.4">
      <c r="C275" s="5" t="s">
        <v>8</v>
      </c>
      <c r="D275" s="6" t="s">
        <v>307</v>
      </c>
      <c r="E275" s="5" t="s">
        <v>308</v>
      </c>
    </row>
    <row r="276" spans="1:8" x14ac:dyDescent="0.4">
      <c r="C276" s="5" t="s">
        <v>16</v>
      </c>
      <c r="D276" s="6" t="s">
        <v>150</v>
      </c>
      <c r="E276" s="5" t="s">
        <v>342</v>
      </c>
    </row>
    <row r="277" spans="1:8" x14ac:dyDescent="0.4">
      <c r="C277" s="5" t="s">
        <v>18</v>
      </c>
      <c r="D277" s="6" t="s">
        <v>6</v>
      </c>
      <c r="E277" s="5" t="s">
        <v>343</v>
      </c>
    </row>
    <row r="278" spans="1:8" x14ac:dyDescent="0.4">
      <c r="C278" s="5" t="s">
        <v>344</v>
      </c>
      <c r="D278" s="6" t="s">
        <v>6</v>
      </c>
      <c r="E278" s="5" t="s">
        <v>345</v>
      </c>
    </row>
    <row r="280" spans="1:8" x14ac:dyDescent="0.4">
      <c r="A280" s="1" t="s">
        <v>346</v>
      </c>
      <c r="B280" s="1">
        <v>1</v>
      </c>
      <c r="C280" s="1" t="s">
        <v>347</v>
      </c>
      <c r="D280" s="7" t="s">
        <v>13</v>
      </c>
      <c r="E280" s="13" t="s">
        <v>348</v>
      </c>
      <c r="F280" s="9"/>
      <c r="G280" s="10">
        <v>1</v>
      </c>
      <c r="H280" s="11">
        <f>ROUND(ROUND(F280,2)*ROUND(G280,3),2)</f>
        <v>0</v>
      </c>
    </row>
    <row r="281" spans="1:8" x14ac:dyDescent="0.4">
      <c r="A281" s="1" t="s">
        <v>346</v>
      </c>
      <c r="B281" s="1">
        <v>2</v>
      </c>
      <c r="C281" s="1" t="s">
        <v>349</v>
      </c>
      <c r="D281" s="7" t="s">
        <v>13</v>
      </c>
      <c r="E281" s="13" t="s">
        <v>350</v>
      </c>
      <c r="F281" s="9"/>
      <c r="G281" s="10">
        <v>2</v>
      </c>
      <c r="H281" s="11">
        <f>ROUND(ROUND(F281,2)*ROUND(G281,3),2)</f>
        <v>0</v>
      </c>
    </row>
    <row r="282" spans="1:8" x14ac:dyDescent="0.4">
      <c r="A282" s="1" t="s">
        <v>346</v>
      </c>
      <c r="B282" s="1">
        <v>3</v>
      </c>
      <c r="C282" s="1" t="s">
        <v>351</v>
      </c>
      <c r="D282" s="7" t="s">
        <v>140</v>
      </c>
      <c r="E282" s="13" t="s">
        <v>352</v>
      </c>
      <c r="F282" s="9"/>
      <c r="G282" s="10">
        <v>7.5</v>
      </c>
      <c r="H282" s="11">
        <f>ROUND(ROUND(F282,2)*ROUND(G282,3),2)</f>
        <v>0</v>
      </c>
    </row>
    <row r="283" spans="1:8" x14ac:dyDescent="0.4">
      <c r="A283" s="1" t="s">
        <v>346</v>
      </c>
      <c r="B283" s="1">
        <v>4</v>
      </c>
      <c r="C283" s="1" t="s">
        <v>353</v>
      </c>
      <c r="D283" s="7" t="s">
        <v>13</v>
      </c>
      <c r="E283" s="13" t="s">
        <v>354</v>
      </c>
      <c r="F283" s="9"/>
      <c r="G283" s="10">
        <v>3</v>
      </c>
      <c r="H283" s="11">
        <f>ROUND(ROUND(F283,2)*ROUND(G283,3),2)</f>
        <v>0</v>
      </c>
    </row>
    <row r="284" spans="1:8" x14ac:dyDescent="0.4">
      <c r="A284" s="1" t="s">
        <v>346</v>
      </c>
      <c r="B284" s="1">
        <v>5</v>
      </c>
      <c r="C284" s="1" t="s">
        <v>355</v>
      </c>
      <c r="D284" s="7" t="s">
        <v>90</v>
      </c>
      <c r="E284" s="13" t="s">
        <v>356</v>
      </c>
      <c r="F284" s="9"/>
      <c r="G284" s="10">
        <v>25</v>
      </c>
      <c r="H284" s="11">
        <f>ROUND(ROUND(F284,2)*ROUND(G284,3),2)</f>
        <v>0</v>
      </c>
    </row>
    <row r="285" spans="1:8" x14ac:dyDescent="0.4">
      <c r="E285" s="5" t="s">
        <v>14</v>
      </c>
      <c r="F285" s="5"/>
      <c r="G285" s="5"/>
      <c r="H285" s="12">
        <f>SUM(H280:H284)</f>
        <v>0</v>
      </c>
    </row>
    <row r="287" spans="1:8" x14ac:dyDescent="0.4">
      <c r="C287" s="5" t="s">
        <v>5</v>
      </c>
      <c r="D287" s="6" t="s">
        <v>6</v>
      </c>
      <c r="E287" s="5" t="s">
        <v>7</v>
      </c>
    </row>
    <row r="288" spans="1:8" x14ac:dyDescent="0.4">
      <c r="C288" s="5" t="s">
        <v>8</v>
      </c>
      <c r="D288" s="6" t="s">
        <v>307</v>
      </c>
      <c r="E288" s="5" t="s">
        <v>308</v>
      </c>
    </row>
    <row r="289" spans="1:8" x14ac:dyDescent="0.4">
      <c r="C289" s="5" t="s">
        <v>16</v>
      </c>
      <c r="D289" s="6" t="s">
        <v>150</v>
      </c>
      <c r="E289" s="5" t="s">
        <v>342</v>
      </c>
    </row>
    <row r="290" spans="1:8" x14ac:dyDescent="0.4">
      <c r="C290" s="5" t="s">
        <v>18</v>
      </c>
      <c r="D290" s="6" t="s">
        <v>6</v>
      </c>
      <c r="E290" s="5" t="s">
        <v>343</v>
      </c>
    </row>
    <row r="291" spans="1:8" x14ac:dyDescent="0.4">
      <c r="C291" s="5" t="s">
        <v>344</v>
      </c>
      <c r="D291" s="6" t="s">
        <v>28</v>
      </c>
      <c r="E291" s="5" t="s">
        <v>357</v>
      </c>
    </row>
    <row r="293" spans="1:8" x14ac:dyDescent="0.4">
      <c r="A293" s="1" t="s">
        <v>358</v>
      </c>
      <c r="B293" s="1">
        <v>1</v>
      </c>
      <c r="C293" s="1" t="s">
        <v>359</v>
      </c>
      <c r="D293" s="7" t="s">
        <v>13</v>
      </c>
      <c r="E293" s="13" t="s">
        <v>360</v>
      </c>
      <c r="F293" s="9"/>
      <c r="G293" s="10">
        <v>6</v>
      </c>
      <c r="H293" s="11">
        <f t="shared" ref="H293:H302" si="9">ROUND(ROUND(F293,2)*ROUND(G293,3),2)</f>
        <v>0</v>
      </c>
    </row>
    <row r="294" spans="1:8" x14ac:dyDescent="0.4">
      <c r="A294" s="1" t="s">
        <v>358</v>
      </c>
      <c r="B294" s="1">
        <v>2</v>
      </c>
      <c r="C294" s="1" t="s">
        <v>361</v>
      </c>
      <c r="D294" s="7" t="s">
        <v>13</v>
      </c>
      <c r="E294" s="13" t="s">
        <v>362</v>
      </c>
      <c r="F294" s="9"/>
      <c r="G294" s="10">
        <v>2</v>
      </c>
      <c r="H294" s="11">
        <f t="shared" si="9"/>
        <v>0</v>
      </c>
    </row>
    <row r="295" spans="1:8" x14ac:dyDescent="0.4">
      <c r="A295" s="1" t="s">
        <v>358</v>
      </c>
      <c r="B295" s="1">
        <v>3</v>
      </c>
      <c r="C295" s="1" t="s">
        <v>363</v>
      </c>
      <c r="D295" s="7" t="s">
        <v>13</v>
      </c>
      <c r="E295" s="13" t="s">
        <v>364</v>
      </c>
      <c r="F295" s="9"/>
      <c r="G295" s="10">
        <v>1</v>
      </c>
      <c r="H295" s="11">
        <f t="shared" si="9"/>
        <v>0</v>
      </c>
    </row>
    <row r="296" spans="1:8" x14ac:dyDescent="0.4">
      <c r="A296" s="1" t="s">
        <v>358</v>
      </c>
      <c r="B296" s="1">
        <v>4</v>
      </c>
      <c r="C296" s="1" t="s">
        <v>365</v>
      </c>
      <c r="D296" s="7" t="s">
        <v>13</v>
      </c>
      <c r="E296" s="13" t="s">
        <v>366</v>
      </c>
      <c r="F296" s="9"/>
      <c r="G296" s="10">
        <v>1</v>
      </c>
      <c r="H296" s="11">
        <f t="shared" si="9"/>
        <v>0</v>
      </c>
    </row>
    <row r="297" spans="1:8" x14ac:dyDescent="0.4">
      <c r="A297" s="1" t="s">
        <v>358</v>
      </c>
      <c r="B297" s="1">
        <v>5</v>
      </c>
      <c r="C297" s="1" t="s">
        <v>367</v>
      </c>
      <c r="D297" s="7" t="s">
        <v>13</v>
      </c>
      <c r="E297" s="13" t="s">
        <v>368</v>
      </c>
      <c r="F297" s="9"/>
      <c r="G297" s="10">
        <v>10</v>
      </c>
      <c r="H297" s="11">
        <f t="shared" si="9"/>
        <v>0</v>
      </c>
    </row>
    <row r="298" spans="1:8" x14ac:dyDescent="0.4">
      <c r="A298" s="1" t="s">
        <v>358</v>
      </c>
      <c r="B298" s="1">
        <v>6</v>
      </c>
      <c r="C298" s="1" t="s">
        <v>369</v>
      </c>
      <c r="D298" s="7" t="s">
        <v>13</v>
      </c>
      <c r="E298" s="13" t="s">
        <v>370</v>
      </c>
      <c r="F298" s="9"/>
      <c r="G298" s="10">
        <v>10</v>
      </c>
      <c r="H298" s="11">
        <f t="shared" si="9"/>
        <v>0</v>
      </c>
    </row>
    <row r="299" spans="1:8" x14ac:dyDescent="0.4">
      <c r="A299" s="1" t="s">
        <v>358</v>
      </c>
      <c r="B299" s="1">
        <v>7</v>
      </c>
      <c r="C299" s="1" t="s">
        <v>371</v>
      </c>
      <c r="D299" s="7" t="s">
        <v>13</v>
      </c>
      <c r="E299" s="13" t="s">
        <v>372</v>
      </c>
      <c r="F299" s="9"/>
      <c r="G299" s="10">
        <v>1</v>
      </c>
      <c r="H299" s="11">
        <f t="shared" si="9"/>
        <v>0</v>
      </c>
    </row>
    <row r="300" spans="1:8" x14ac:dyDescent="0.4">
      <c r="A300" s="1" t="s">
        <v>358</v>
      </c>
      <c r="B300" s="1">
        <v>8</v>
      </c>
      <c r="C300" s="1" t="s">
        <v>373</v>
      </c>
      <c r="D300" s="7" t="s">
        <v>90</v>
      </c>
      <c r="E300" s="13" t="s">
        <v>374</v>
      </c>
      <c r="F300" s="9"/>
      <c r="G300" s="10">
        <v>25</v>
      </c>
      <c r="H300" s="11">
        <f t="shared" si="9"/>
        <v>0</v>
      </c>
    </row>
    <row r="301" spans="1:8" x14ac:dyDescent="0.4">
      <c r="A301" s="1" t="s">
        <v>358</v>
      </c>
      <c r="B301" s="1">
        <v>9</v>
      </c>
      <c r="C301" s="1" t="s">
        <v>375</v>
      </c>
      <c r="D301" s="7" t="s">
        <v>13</v>
      </c>
      <c r="E301" s="13" t="s">
        <v>376</v>
      </c>
      <c r="F301" s="9"/>
      <c r="G301" s="10">
        <v>1</v>
      </c>
      <c r="H301" s="11">
        <f t="shared" si="9"/>
        <v>0</v>
      </c>
    </row>
    <row r="302" spans="1:8" x14ac:dyDescent="0.4">
      <c r="A302" s="1" t="s">
        <v>358</v>
      </c>
      <c r="B302" s="1">
        <v>10</v>
      </c>
      <c r="C302" s="1" t="s">
        <v>377</v>
      </c>
      <c r="D302" s="7" t="s">
        <v>13</v>
      </c>
      <c r="E302" s="13" t="s">
        <v>378</v>
      </c>
      <c r="F302" s="9"/>
      <c r="G302" s="10">
        <v>1</v>
      </c>
      <c r="H302" s="11">
        <f t="shared" si="9"/>
        <v>0</v>
      </c>
    </row>
    <row r="303" spans="1:8" x14ac:dyDescent="0.4">
      <c r="E303" s="5" t="s">
        <v>14</v>
      </c>
      <c r="F303" s="5"/>
      <c r="G303" s="5"/>
      <c r="H303" s="12">
        <f>SUM(H293:H302)</f>
        <v>0</v>
      </c>
    </row>
    <row r="305" spans="1:8" x14ac:dyDescent="0.4">
      <c r="C305" s="5" t="s">
        <v>5</v>
      </c>
      <c r="D305" s="6" t="s">
        <v>6</v>
      </c>
      <c r="E305" s="5" t="s">
        <v>7</v>
      </c>
    </row>
    <row r="306" spans="1:8" x14ac:dyDescent="0.4">
      <c r="C306" s="5" t="s">
        <v>8</v>
      </c>
      <c r="D306" s="6" t="s">
        <v>307</v>
      </c>
      <c r="E306" s="5" t="s">
        <v>308</v>
      </c>
    </row>
    <row r="307" spans="1:8" x14ac:dyDescent="0.4">
      <c r="C307" s="5" t="s">
        <v>16</v>
      </c>
      <c r="D307" s="6" t="s">
        <v>150</v>
      </c>
      <c r="E307" s="5" t="s">
        <v>342</v>
      </c>
    </row>
    <row r="308" spans="1:8" x14ac:dyDescent="0.4">
      <c r="C308" s="5" t="s">
        <v>18</v>
      </c>
      <c r="D308" s="6" t="s">
        <v>6</v>
      </c>
      <c r="E308" s="5" t="s">
        <v>343</v>
      </c>
    </row>
    <row r="309" spans="1:8" x14ac:dyDescent="0.4">
      <c r="C309" s="5" t="s">
        <v>344</v>
      </c>
      <c r="D309" s="6" t="s">
        <v>51</v>
      </c>
      <c r="E309" s="5" t="s">
        <v>379</v>
      </c>
    </row>
    <row r="311" spans="1:8" x14ac:dyDescent="0.4">
      <c r="A311" s="1" t="s">
        <v>380</v>
      </c>
      <c r="B311" s="1">
        <v>1</v>
      </c>
      <c r="C311" s="1" t="s">
        <v>381</v>
      </c>
      <c r="D311" s="7" t="s">
        <v>90</v>
      </c>
      <c r="E311" s="13" t="s">
        <v>382</v>
      </c>
      <c r="F311" s="9"/>
      <c r="G311" s="10">
        <v>65</v>
      </c>
      <c r="H311" s="11">
        <f t="shared" ref="H311:H318" si="10">ROUND(ROUND(F311,2)*ROUND(G311,3),2)</f>
        <v>0</v>
      </c>
    </row>
    <row r="312" spans="1:8" x14ac:dyDescent="0.4">
      <c r="A312" s="1" t="s">
        <v>380</v>
      </c>
      <c r="B312" s="1">
        <v>2</v>
      </c>
      <c r="C312" s="1" t="s">
        <v>383</v>
      </c>
      <c r="D312" s="7" t="s">
        <v>90</v>
      </c>
      <c r="E312" s="13" t="s">
        <v>384</v>
      </c>
      <c r="F312" s="9"/>
      <c r="G312" s="10">
        <v>80</v>
      </c>
      <c r="H312" s="11">
        <f t="shared" si="10"/>
        <v>0</v>
      </c>
    </row>
    <row r="313" spans="1:8" x14ac:dyDescent="0.4">
      <c r="A313" s="1" t="s">
        <v>380</v>
      </c>
      <c r="B313" s="1">
        <v>3</v>
      </c>
      <c r="C313" s="1" t="s">
        <v>385</v>
      </c>
      <c r="D313" s="7" t="s">
        <v>90</v>
      </c>
      <c r="E313" s="13" t="s">
        <v>386</v>
      </c>
      <c r="F313" s="9"/>
      <c r="G313" s="10">
        <v>65</v>
      </c>
      <c r="H313" s="11">
        <f t="shared" si="10"/>
        <v>0</v>
      </c>
    </row>
    <row r="314" spans="1:8" x14ac:dyDescent="0.4">
      <c r="A314" s="1" t="s">
        <v>380</v>
      </c>
      <c r="B314" s="1">
        <v>4</v>
      </c>
      <c r="C314" s="1" t="s">
        <v>387</v>
      </c>
      <c r="D314" s="7" t="s">
        <v>90</v>
      </c>
      <c r="E314" s="13" t="s">
        <v>388</v>
      </c>
      <c r="F314" s="9"/>
      <c r="G314" s="10">
        <v>80</v>
      </c>
      <c r="H314" s="11">
        <f t="shared" si="10"/>
        <v>0</v>
      </c>
    </row>
    <row r="315" spans="1:8" x14ac:dyDescent="0.4">
      <c r="A315" s="1" t="s">
        <v>380</v>
      </c>
      <c r="B315" s="1">
        <v>5</v>
      </c>
      <c r="C315" s="1" t="s">
        <v>389</v>
      </c>
      <c r="D315" s="7" t="s">
        <v>90</v>
      </c>
      <c r="E315" s="13" t="s">
        <v>390</v>
      </c>
      <c r="F315" s="9"/>
      <c r="G315" s="10">
        <v>290</v>
      </c>
      <c r="H315" s="11">
        <f t="shared" si="10"/>
        <v>0</v>
      </c>
    </row>
    <row r="316" spans="1:8" x14ac:dyDescent="0.4">
      <c r="A316" s="1" t="s">
        <v>380</v>
      </c>
      <c r="B316" s="1">
        <v>6</v>
      </c>
      <c r="C316" s="1" t="s">
        <v>391</v>
      </c>
      <c r="D316" s="7" t="s">
        <v>90</v>
      </c>
      <c r="E316" s="13" t="s">
        <v>392</v>
      </c>
      <c r="F316" s="9"/>
      <c r="G316" s="10">
        <v>270</v>
      </c>
      <c r="H316" s="11">
        <f t="shared" si="10"/>
        <v>0</v>
      </c>
    </row>
    <row r="317" spans="1:8" x14ac:dyDescent="0.4">
      <c r="A317" s="1" t="s">
        <v>380</v>
      </c>
      <c r="B317" s="1">
        <v>7</v>
      </c>
      <c r="C317" s="1" t="s">
        <v>393</v>
      </c>
      <c r="D317" s="7" t="s">
        <v>90</v>
      </c>
      <c r="E317" s="13" t="s">
        <v>394</v>
      </c>
      <c r="F317" s="9"/>
      <c r="G317" s="10">
        <v>270</v>
      </c>
      <c r="H317" s="11">
        <f t="shared" si="10"/>
        <v>0</v>
      </c>
    </row>
    <row r="318" spans="1:8" x14ac:dyDescent="0.4">
      <c r="A318" s="1" t="s">
        <v>380</v>
      </c>
      <c r="B318" s="1">
        <v>8</v>
      </c>
      <c r="C318" s="1" t="s">
        <v>395</v>
      </c>
      <c r="D318" s="7" t="s">
        <v>90</v>
      </c>
      <c r="E318" s="13" t="s">
        <v>396</v>
      </c>
      <c r="F318" s="9"/>
      <c r="G318" s="10">
        <v>270</v>
      </c>
      <c r="H318" s="11">
        <f t="shared" si="10"/>
        <v>0</v>
      </c>
    </row>
    <row r="319" spans="1:8" x14ac:dyDescent="0.4">
      <c r="E319" s="5" t="s">
        <v>14</v>
      </c>
      <c r="F319" s="5"/>
      <c r="G319" s="5"/>
      <c r="H319" s="12">
        <f>SUM(H311:H318)</f>
        <v>0</v>
      </c>
    </row>
    <row r="321" spans="1:8" x14ac:dyDescent="0.4">
      <c r="C321" s="5" t="s">
        <v>5</v>
      </c>
      <c r="D321" s="6" t="s">
        <v>6</v>
      </c>
      <c r="E321" s="5" t="s">
        <v>7</v>
      </c>
    </row>
    <row r="322" spans="1:8" x14ac:dyDescent="0.4">
      <c r="C322" s="5" t="s">
        <v>8</v>
      </c>
      <c r="D322" s="6" t="s">
        <v>307</v>
      </c>
      <c r="E322" s="5" t="s">
        <v>308</v>
      </c>
    </row>
    <row r="323" spans="1:8" x14ac:dyDescent="0.4">
      <c r="C323" s="5" t="s">
        <v>16</v>
      </c>
      <c r="D323" s="6" t="s">
        <v>150</v>
      </c>
      <c r="E323" s="5" t="s">
        <v>342</v>
      </c>
    </row>
    <row r="324" spans="1:8" x14ac:dyDescent="0.4">
      <c r="C324" s="5" t="s">
        <v>18</v>
      </c>
      <c r="D324" s="6" t="s">
        <v>6</v>
      </c>
      <c r="E324" s="5" t="s">
        <v>343</v>
      </c>
    </row>
    <row r="325" spans="1:8" x14ac:dyDescent="0.4">
      <c r="C325" s="5" t="s">
        <v>344</v>
      </c>
      <c r="D325" s="6" t="s">
        <v>100</v>
      </c>
      <c r="E325" s="5" t="s">
        <v>397</v>
      </c>
    </row>
    <row r="327" spans="1:8" x14ac:dyDescent="0.4">
      <c r="A327" s="1" t="s">
        <v>398</v>
      </c>
      <c r="B327" s="1">
        <v>1</v>
      </c>
      <c r="C327" s="1" t="s">
        <v>399</v>
      </c>
      <c r="D327" s="7" t="s">
        <v>90</v>
      </c>
      <c r="E327" s="13" t="s">
        <v>400</v>
      </c>
      <c r="F327" s="9"/>
      <c r="G327" s="10">
        <v>25</v>
      </c>
      <c r="H327" s="11">
        <f>ROUND(ROUND(F327,2)*ROUND(G327,3),2)</f>
        <v>0</v>
      </c>
    </row>
    <row r="328" spans="1:8" x14ac:dyDescent="0.4">
      <c r="A328" s="1" t="s">
        <v>398</v>
      </c>
      <c r="B328" s="1">
        <v>2</v>
      </c>
      <c r="C328" s="1" t="s">
        <v>401</v>
      </c>
      <c r="D328" s="7" t="s">
        <v>90</v>
      </c>
      <c r="E328" s="13" t="s">
        <v>402</v>
      </c>
      <c r="F328" s="9"/>
      <c r="G328" s="10">
        <v>85</v>
      </c>
      <c r="H328" s="11">
        <f>ROUND(ROUND(F328,2)*ROUND(G328,3),2)</f>
        <v>0</v>
      </c>
    </row>
    <row r="329" spans="1:8" x14ac:dyDescent="0.4">
      <c r="E329" s="5" t="s">
        <v>14</v>
      </c>
      <c r="F329" s="5"/>
      <c r="G329" s="5"/>
      <c r="H329" s="12">
        <f>SUM(H327:H328)</f>
        <v>0</v>
      </c>
    </row>
    <row r="331" spans="1:8" x14ac:dyDescent="0.4">
      <c r="C331" s="5" t="s">
        <v>5</v>
      </c>
      <c r="D331" s="6" t="s">
        <v>6</v>
      </c>
      <c r="E331" s="5" t="s">
        <v>7</v>
      </c>
    </row>
    <row r="332" spans="1:8" x14ac:dyDescent="0.4">
      <c r="C332" s="5" t="s">
        <v>8</v>
      </c>
      <c r="D332" s="6" t="s">
        <v>307</v>
      </c>
      <c r="E332" s="5" t="s">
        <v>308</v>
      </c>
    </row>
    <row r="333" spans="1:8" x14ac:dyDescent="0.4">
      <c r="C333" s="5" t="s">
        <v>16</v>
      </c>
      <c r="D333" s="6" t="s">
        <v>307</v>
      </c>
      <c r="E333" s="5" t="s">
        <v>403</v>
      </c>
    </row>
    <row r="334" spans="1:8" x14ac:dyDescent="0.4">
      <c r="C334" s="5" t="s">
        <v>18</v>
      </c>
      <c r="D334" s="6" t="s">
        <v>6</v>
      </c>
      <c r="E334" s="5" t="s">
        <v>404</v>
      </c>
    </row>
    <row r="336" spans="1:8" x14ac:dyDescent="0.4">
      <c r="A336" s="1" t="s">
        <v>405</v>
      </c>
      <c r="B336" s="1">
        <v>1</v>
      </c>
      <c r="C336" s="1" t="s">
        <v>406</v>
      </c>
      <c r="D336" s="7" t="s">
        <v>13</v>
      </c>
      <c r="E336" s="13" t="s">
        <v>407</v>
      </c>
      <c r="F336" s="9"/>
      <c r="G336" s="10">
        <v>3</v>
      </c>
      <c r="H336" s="11">
        <f t="shared" ref="H336:H347" si="11">ROUND(ROUND(F336,2)*ROUND(G336,3),2)</f>
        <v>0</v>
      </c>
    </row>
    <row r="337" spans="1:8" x14ac:dyDescent="0.4">
      <c r="A337" s="1" t="s">
        <v>405</v>
      </c>
      <c r="B337" s="1">
        <v>2</v>
      </c>
      <c r="C337" s="1" t="s">
        <v>408</v>
      </c>
      <c r="D337" s="7" t="s">
        <v>13</v>
      </c>
      <c r="E337" s="13" t="s">
        <v>409</v>
      </c>
      <c r="F337" s="9"/>
      <c r="G337" s="10">
        <v>3</v>
      </c>
      <c r="H337" s="11">
        <f t="shared" si="11"/>
        <v>0</v>
      </c>
    </row>
    <row r="338" spans="1:8" x14ac:dyDescent="0.4">
      <c r="A338" s="1" t="s">
        <v>405</v>
      </c>
      <c r="B338" s="1">
        <v>3</v>
      </c>
      <c r="C338" s="1" t="s">
        <v>410</v>
      </c>
      <c r="D338" s="7" t="s">
        <v>13</v>
      </c>
      <c r="E338" s="13" t="s">
        <v>411</v>
      </c>
      <c r="F338" s="9"/>
      <c r="G338" s="10">
        <v>3</v>
      </c>
      <c r="H338" s="11">
        <f t="shared" si="11"/>
        <v>0</v>
      </c>
    </row>
    <row r="339" spans="1:8" x14ac:dyDescent="0.4">
      <c r="A339" s="1" t="s">
        <v>405</v>
      </c>
      <c r="B339" s="1">
        <v>4</v>
      </c>
      <c r="C339" s="1" t="s">
        <v>412</v>
      </c>
      <c r="D339" s="7" t="s">
        <v>13</v>
      </c>
      <c r="E339" s="13" t="s">
        <v>413</v>
      </c>
      <c r="F339" s="9"/>
      <c r="G339" s="10">
        <v>3</v>
      </c>
      <c r="H339" s="11">
        <f t="shared" si="11"/>
        <v>0</v>
      </c>
    </row>
    <row r="340" spans="1:8" x14ac:dyDescent="0.4">
      <c r="A340" s="1" t="s">
        <v>405</v>
      </c>
      <c r="B340" s="1">
        <v>5</v>
      </c>
      <c r="C340" s="1" t="s">
        <v>369</v>
      </c>
      <c r="D340" s="7" t="s">
        <v>13</v>
      </c>
      <c r="E340" s="13" t="s">
        <v>370</v>
      </c>
      <c r="F340" s="9"/>
      <c r="G340" s="10">
        <v>3</v>
      </c>
      <c r="H340" s="11">
        <f t="shared" si="11"/>
        <v>0</v>
      </c>
    </row>
    <row r="341" spans="1:8" x14ac:dyDescent="0.4">
      <c r="A341" s="1" t="s">
        <v>405</v>
      </c>
      <c r="B341" s="1">
        <v>6</v>
      </c>
      <c r="C341" s="1" t="s">
        <v>393</v>
      </c>
      <c r="D341" s="7" t="s">
        <v>90</v>
      </c>
      <c r="E341" s="13" t="s">
        <v>394</v>
      </c>
      <c r="F341" s="9"/>
      <c r="G341" s="10">
        <v>100</v>
      </c>
      <c r="H341" s="11">
        <f t="shared" si="11"/>
        <v>0</v>
      </c>
    </row>
    <row r="342" spans="1:8" x14ac:dyDescent="0.4">
      <c r="A342" s="1" t="s">
        <v>405</v>
      </c>
      <c r="B342" s="1">
        <v>7</v>
      </c>
      <c r="C342" s="1" t="s">
        <v>414</v>
      </c>
      <c r="D342" s="7" t="s">
        <v>13</v>
      </c>
      <c r="E342" s="13" t="s">
        <v>415</v>
      </c>
      <c r="F342" s="9"/>
      <c r="G342" s="10">
        <v>100</v>
      </c>
      <c r="H342" s="11">
        <f t="shared" si="11"/>
        <v>0</v>
      </c>
    </row>
    <row r="343" spans="1:8" x14ac:dyDescent="0.4">
      <c r="A343" s="1" t="s">
        <v>405</v>
      </c>
      <c r="B343" s="1">
        <v>8</v>
      </c>
      <c r="C343" s="1" t="s">
        <v>416</v>
      </c>
      <c r="D343" s="7" t="s">
        <v>13</v>
      </c>
      <c r="E343" s="13" t="s">
        <v>417</v>
      </c>
      <c r="F343" s="9"/>
      <c r="G343" s="10">
        <v>3</v>
      </c>
      <c r="H343" s="11">
        <f t="shared" si="11"/>
        <v>0</v>
      </c>
    </row>
    <row r="344" spans="1:8" x14ac:dyDescent="0.4">
      <c r="A344" s="1" t="s">
        <v>405</v>
      </c>
      <c r="B344" s="1">
        <v>9</v>
      </c>
      <c r="C344" s="1" t="s">
        <v>418</v>
      </c>
      <c r="D344" s="7" t="s">
        <v>13</v>
      </c>
      <c r="E344" s="13" t="s">
        <v>419</v>
      </c>
      <c r="F344" s="9"/>
      <c r="G344" s="10">
        <v>3</v>
      </c>
      <c r="H344" s="11">
        <f t="shared" si="11"/>
        <v>0</v>
      </c>
    </row>
    <row r="345" spans="1:8" x14ac:dyDescent="0.4">
      <c r="A345" s="1" t="s">
        <v>405</v>
      </c>
      <c r="B345" s="1">
        <v>10</v>
      </c>
      <c r="C345" s="1" t="s">
        <v>420</v>
      </c>
      <c r="D345" s="7" t="s">
        <v>90</v>
      </c>
      <c r="E345" s="13" t="s">
        <v>421</v>
      </c>
      <c r="F345" s="9"/>
      <c r="G345" s="10">
        <v>40</v>
      </c>
      <c r="H345" s="11">
        <f t="shared" si="11"/>
        <v>0</v>
      </c>
    </row>
    <row r="346" spans="1:8" x14ac:dyDescent="0.4">
      <c r="A346" s="1" t="s">
        <v>405</v>
      </c>
      <c r="B346" s="1">
        <v>11</v>
      </c>
      <c r="C346" s="1" t="s">
        <v>422</v>
      </c>
      <c r="D346" s="7" t="s">
        <v>90</v>
      </c>
      <c r="E346" s="13" t="s">
        <v>423</v>
      </c>
      <c r="F346" s="9"/>
      <c r="G346" s="10">
        <v>40</v>
      </c>
      <c r="H346" s="11">
        <f t="shared" si="11"/>
        <v>0</v>
      </c>
    </row>
    <row r="347" spans="1:8" x14ac:dyDescent="0.4">
      <c r="A347" s="1" t="s">
        <v>405</v>
      </c>
      <c r="B347" s="1">
        <v>12</v>
      </c>
      <c r="C347" s="1" t="s">
        <v>424</v>
      </c>
      <c r="D347" s="7" t="s">
        <v>13</v>
      </c>
      <c r="E347" s="13" t="s">
        <v>425</v>
      </c>
      <c r="F347" s="9"/>
      <c r="G347" s="10">
        <v>1</v>
      </c>
      <c r="H347" s="11">
        <f t="shared" si="11"/>
        <v>0</v>
      </c>
    </row>
    <row r="348" spans="1:8" x14ac:dyDescent="0.4">
      <c r="E348" s="5" t="s">
        <v>14</v>
      </c>
      <c r="F348" s="5"/>
      <c r="G348" s="5"/>
      <c r="H348" s="12">
        <f>SUM(H336:H347)</f>
        <v>0</v>
      </c>
    </row>
    <row r="350" spans="1:8" x14ac:dyDescent="0.4">
      <c r="C350" s="5" t="s">
        <v>5</v>
      </c>
      <c r="D350" s="6" t="s">
        <v>6</v>
      </c>
      <c r="E350" s="5" t="s">
        <v>7</v>
      </c>
    </row>
    <row r="351" spans="1:8" x14ac:dyDescent="0.4">
      <c r="C351" s="5" t="s">
        <v>8</v>
      </c>
      <c r="D351" s="6" t="s">
        <v>307</v>
      </c>
      <c r="E351" s="5" t="s">
        <v>308</v>
      </c>
    </row>
    <row r="352" spans="1:8" x14ac:dyDescent="0.4">
      <c r="C352" s="5" t="s">
        <v>16</v>
      </c>
      <c r="D352" s="6" t="s">
        <v>307</v>
      </c>
      <c r="E352" s="5" t="s">
        <v>403</v>
      </c>
    </row>
    <row r="353" spans="1:8" x14ac:dyDescent="0.4">
      <c r="C353" s="5" t="s">
        <v>18</v>
      </c>
      <c r="D353" s="6" t="s">
        <v>28</v>
      </c>
      <c r="E353" s="5" t="s">
        <v>426</v>
      </c>
    </row>
    <row r="355" spans="1:8" x14ac:dyDescent="0.4">
      <c r="A355" s="1" t="s">
        <v>427</v>
      </c>
      <c r="B355" s="1">
        <v>1</v>
      </c>
      <c r="C355" s="1" t="s">
        <v>428</v>
      </c>
      <c r="D355" s="7" t="s">
        <v>65</v>
      </c>
      <c r="E355" s="13" t="s">
        <v>429</v>
      </c>
      <c r="F355" s="9"/>
      <c r="G355" s="10">
        <v>209.77</v>
      </c>
      <c r="H355" s="11">
        <f>ROUND(ROUND(F355,2)*ROUND(G355,3),2)</f>
        <v>0</v>
      </c>
    </row>
    <row r="356" spans="1:8" x14ac:dyDescent="0.4">
      <c r="A356" s="1" t="s">
        <v>427</v>
      </c>
      <c r="B356" s="1">
        <v>2</v>
      </c>
      <c r="C356" s="1" t="s">
        <v>430</v>
      </c>
      <c r="D356" s="7" t="s">
        <v>65</v>
      </c>
      <c r="E356" s="13" t="s">
        <v>431</v>
      </c>
      <c r="F356" s="9"/>
      <c r="G356" s="10">
        <v>209.77</v>
      </c>
      <c r="H356" s="11">
        <f>ROUND(ROUND(F356,2)*ROUND(G356,3),2)</f>
        <v>0</v>
      </c>
    </row>
    <row r="357" spans="1:8" x14ac:dyDescent="0.4">
      <c r="A357" s="1" t="s">
        <v>427</v>
      </c>
      <c r="B357" s="1">
        <v>3</v>
      </c>
      <c r="C357" s="1" t="s">
        <v>432</v>
      </c>
      <c r="D357" s="7" t="s">
        <v>90</v>
      </c>
      <c r="E357" s="13" t="s">
        <v>433</v>
      </c>
      <c r="F357" s="9"/>
      <c r="G357" s="10">
        <v>3</v>
      </c>
      <c r="H357" s="11">
        <f>ROUND(ROUND(F357,2)*ROUND(G357,3),2)</f>
        <v>0</v>
      </c>
    </row>
    <row r="358" spans="1:8" ht="172.3" x14ac:dyDescent="0.4">
      <c r="A358" s="1" t="s">
        <v>427</v>
      </c>
      <c r="B358" s="1">
        <v>4</v>
      </c>
      <c r="C358" s="1" t="s">
        <v>434</v>
      </c>
      <c r="D358" s="7" t="s">
        <v>13</v>
      </c>
      <c r="E358" s="8" t="s">
        <v>435</v>
      </c>
      <c r="F358" s="9"/>
      <c r="G358" s="10">
        <v>1</v>
      </c>
      <c r="H358" s="11">
        <f>ROUND(ROUND(F358,2)*ROUND(G358,3),2)</f>
        <v>0</v>
      </c>
    </row>
    <row r="359" spans="1:8" x14ac:dyDescent="0.4">
      <c r="E359" s="5" t="s">
        <v>14</v>
      </c>
      <c r="F359" s="5"/>
      <c r="G359" s="5"/>
      <c r="H359" s="12">
        <f>SUM(H355:H358)</f>
        <v>0</v>
      </c>
    </row>
    <row r="361" spans="1:8" x14ac:dyDescent="0.4">
      <c r="C361" s="5" t="s">
        <v>5</v>
      </c>
      <c r="D361" s="6" t="s">
        <v>6</v>
      </c>
      <c r="E361" s="5" t="s">
        <v>7</v>
      </c>
    </row>
    <row r="362" spans="1:8" x14ac:dyDescent="0.4">
      <c r="C362" s="5" t="s">
        <v>8</v>
      </c>
      <c r="D362" s="6" t="s">
        <v>307</v>
      </c>
      <c r="E362" s="5" t="s">
        <v>308</v>
      </c>
    </row>
    <row r="363" spans="1:8" x14ac:dyDescent="0.4">
      <c r="C363" s="5" t="s">
        <v>16</v>
      </c>
      <c r="D363" s="6" t="s">
        <v>307</v>
      </c>
      <c r="E363" s="5" t="s">
        <v>403</v>
      </c>
    </row>
    <row r="364" spans="1:8" x14ac:dyDescent="0.4">
      <c r="C364" s="5" t="s">
        <v>18</v>
      </c>
      <c r="D364" s="6" t="s">
        <v>51</v>
      </c>
      <c r="E364" s="5" t="s">
        <v>151</v>
      </c>
    </row>
    <row r="366" spans="1:8" x14ac:dyDescent="0.4">
      <c r="A366" s="1" t="s">
        <v>436</v>
      </c>
      <c r="B366" s="1">
        <v>1</v>
      </c>
      <c r="C366" s="1" t="s">
        <v>437</v>
      </c>
      <c r="D366" s="7" t="s">
        <v>13</v>
      </c>
      <c r="E366" s="13" t="s">
        <v>438</v>
      </c>
      <c r="F366" s="9"/>
      <c r="G366" s="10">
        <v>4</v>
      </c>
      <c r="H366" s="11">
        <f>ROUND(ROUND(F366,2)*ROUND(G366,3),2)</f>
        <v>0</v>
      </c>
    </row>
    <row r="367" spans="1:8" x14ac:dyDescent="0.4">
      <c r="E367" s="5" t="s">
        <v>14</v>
      </c>
      <c r="F367" s="5"/>
      <c r="G367" s="5"/>
      <c r="H367" s="12">
        <f>SUM(H366:H366)</f>
        <v>0</v>
      </c>
    </row>
    <row r="369" spans="1:8" x14ac:dyDescent="0.4">
      <c r="C369" s="5" t="s">
        <v>5</v>
      </c>
      <c r="D369" s="6" t="s">
        <v>6</v>
      </c>
      <c r="E369" s="5" t="s">
        <v>7</v>
      </c>
    </row>
    <row r="370" spans="1:8" x14ac:dyDescent="0.4">
      <c r="C370" s="5" t="s">
        <v>8</v>
      </c>
      <c r="D370" s="6" t="s">
        <v>307</v>
      </c>
      <c r="E370" s="5" t="s">
        <v>308</v>
      </c>
    </row>
    <row r="371" spans="1:8" x14ac:dyDescent="0.4">
      <c r="C371" s="5" t="s">
        <v>16</v>
      </c>
      <c r="D371" s="6" t="s">
        <v>439</v>
      </c>
      <c r="E371" s="5" t="s">
        <v>440</v>
      </c>
    </row>
    <row r="372" spans="1:8" x14ac:dyDescent="0.4">
      <c r="C372" s="5" t="s">
        <v>18</v>
      </c>
      <c r="D372" s="6" t="s">
        <v>6</v>
      </c>
      <c r="E372" s="5" t="s">
        <v>440</v>
      </c>
    </row>
    <row r="374" spans="1:8" x14ac:dyDescent="0.4">
      <c r="A374" s="1" t="s">
        <v>441</v>
      </c>
      <c r="B374" s="1">
        <v>1</v>
      </c>
      <c r="C374" s="1" t="s">
        <v>442</v>
      </c>
      <c r="D374" s="7" t="s">
        <v>13</v>
      </c>
      <c r="E374" s="13" t="s">
        <v>443</v>
      </c>
      <c r="F374" s="9"/>
      <c r="G374" s="10">
        <v>18</v>
      </c>
      <c r="H374" s="11">
        <f t="shared" ref="H374:H400" si="12">ROUND(ROUND(F374,2)*ROUND(G374,3),2)</f>
        <v>0</v>
      </c>
    </row>
    <row r="375" spans="1:8" x14ac:dyDescent="0.4">
      <c r="A375" s="1" t="s">
        <v>441</v>
      </c>
      <c r="B375" s="1">
        <v>2</v>
      </c>
      <c r="C375" s="1" t="s">
        <v>444</v>
      </c>
      <c r="D375" s="7" t="s">
        <v>13</v>
      </c>
      <c r="E375" s="13" t="s">
        <v>445</v>
      </c>
      <c r="F375" s="9"/>
      <c r="G375" s="10">
        <v>2</v>
      </c>
      <c r="H375" s="11">
        <f t="shared" si="12"/>
        <v>0</v>
      </c>
    </row>
    <row r="376" spans="1:8" x14ac:dyDescent="0.4">
      <c r="A376" s="1" t="s">
        <v>441</v>
      </c>
      <c r="B376" s="1">
        <v>3</v>
      </c>
      <c r="C376" s="1" t="s">
        <v>446</v>
      </c>
      <c r="D376" s="7" t="s">
        <v>13</v>
      </c>
      <c r="E376" s="13" t="s">
        <v>447</v>
      </c>
      <c r="F376" s="9"/>
      <c r="G376" s="10">
        <v>25</v>
      </c>
      <c r="H376" s="11">
        <f t="shared" si="12"/>
        <v>0</v>
      </c>
    </row>
    <row r="377" spans="1:8" x14ac:dyDescent="0.4">
      <c r="A377" s="1" t="s">
        <v>441</v>
      </c>
      <c r="B377" s="1">
        <v>4</v>
      </c>
      <c r="C377" s="1" t="s">
        <v>448</v>
      </c>
      <c r="D377" s="7" t="s">
        <v>13</v>
      </c>
      <c r="E377" s="13" t="s">
        <v>449</v>
      </c>
      <c r="F377" s="9"/>
      <c r="G377" s="10">
        <v>10</v>
      </c>
      <c r="H377" s="11">
        <f t="shared" si="12"/>
        <v>0</v>
      </c>
    </row>
    <row r="378" spans="1:8" x14ac:dyDescent="0.4">
      <c r="A378" s="1" t="s">
        <v>441</v>
      </c>
      <c r="B378" s="1">
        <v>5</v>
      </c>
      <c r="C378" s="1" t="s">
        <v>450</v>
      </c>
      <c r="D378" s="7" t="s">
        <v>13</v>
      </c>
      <c r="E378" s="13" t="s">
        <v>451</v>
      </c>
      <c r="F378" s="9"/>
      <c r="G378" s="10">
        <v>3</v>
      </c>
      <c r="H378" s="11">
        <f t="shared" si="12"/>
        <v>0</v>
      </c>
    </row>
    <row r="379" spans="1:8" x14ac:dyDescent="0.4">
      <c r="A379" s="1" t="s">
        <v>441</v>
      </c>
      <c r="B379" s="1">
        <v>6</v>
      </c>
      <c r="C379" s="1" t="s">
        <v>452</v>
      </c>
      <c r="D379" s="7" t="s">
        <v>90</v>
      </c>
      <c r="E379" s="13" t="s">
        <v>453</v>
      </c>
      <c r="F379" s="9"/>
      <c r="G379" s="10">
        <v>300</v>
      </c>
      <c r="H379" s="11">
        <f t="shared" si="12"/>
        <v>0</v>
      </c>
    </row>
    <row r="380" spans="1:8" x14ac:dyDescent="0.4">
      <c r="A380" s="1" t="s">
        <v>441</v>
      </c>
      <c r="B380" s="1">
        <v>7</v>
      </c>
      <c r="C380" s="1" t="s">
        <v>454</v>
      </c>
      <c r="D380" s="7" t="s">
        <v>90</v>
      </c>
      <c r="E380" s="13" t="s">
        <v>455</v>
      </c>
      <c r="F380" s="9"/>
      <c r="G380" s="10">
        <v>250</v>
      </c>
      <c r="H380" s="11">
        <f t="shared" si="12"/>
        <v>0</v>
      </c>
    </row>
    <row r="381" spans="1:8" x14ac:dyDescent="0.4">
      <c r="A381" s="1" t="s">
        <v>441</v>
      </c>
      <c r="B381" s="1">
        <v>8</v>
      </c>
      <c r="C381" s="1" t="s">
        <v>456</v>
      </c>
      <c r="D381" s="7" t="s">
        <v>90</v>
      </c>
      <c r="E381" s="13" t="s">
        <v>457</v>
      </c>
      <c r="F381" s="9"/>
      <c r="G381" s="10">
        <v>80</v>
      </c>
      <c r="H381" s="11">
        <f t="shared" si="12"/>
        <v>0</v>
      </c>
    </row>
    <row r="382" spans="1:8" x14ac:dyDescent="0.4">
      <c r="A382" s="1" t="s">
        <v>441</v>
      </c>
      <c r="B382" s="1">
        <v>9</v>
      </c>
      <c r="C382" s="1" t="s">
        <v>458</v>
      </c>
      <c r="D382" s="7" t="s">
        <v>90</v>
      </c>
      <c r="E382" s="13" t="s">
        <v>459</v>
      </c>
      <c r="F382" s="9"/>
      <c r="G382" s="10">
        <v>60</v>
      </c>
      <c r="H382" s="11">
        <f t="shared" si="12"/>
        <v>0</v>
      </c>
    </row>
    <row r="383" spans="1:8" x14ac:dyDescent="0.4">
      <c r="A383" s="1" t="s">
        <v>441</v>
      </c>
      <c r="B383" s="1">
        <v>10</v>
      </c>
      <c r="C383" s="1" t="s">
        <v>460</v>
      </c>
      <c r="D383" s="7" t="s">
        <v>90</v>
      </c>
      <c r="E383" s="13" t="s">
        <v>461</v>
      </c>
      <c r="F383" s="9"/>
      <c r="G383" s="10">
        <v>25</v>
      </c>
      <c r="H383" s="11">
        <f t="shared" si="12"/>
        <v>0</v>
      </c>
    </row>
    <row r="384" spans="1:8" x14ac:dyDescent="0.4">
      <c r="A384" s="1" t="s">
        <v>441</v>
      </c>
      <c r="B384" s="1">
        <v>11</v>
      </c>
      <c r="C384" s="1" t="s">
        <v>462</v>
      </c>
      <c r="D384" s="7" t="s">
        <v>90</v>
      </c>
      <c r="E384" s="13" t="s">
        <v>463</v>
      </c>
      <c r="F384" s="9"/>
      <c r="G384" s="10">
        <v>150</v>
      </c>
      <c r="H384" s="11">
        <f t="shared" si="12"/>
        <v>0</v>
      </c>
    </row>
    <row r="385" spans="1:8" x14ac:dyDescent="0.4">
      <c r="A385" s="1" t="s">
        <v>441</v>
      </c>
      <c r="B385" s="1">
        <v>12</v>
      </c>
      <c r="C385" s="1" t="s">
        <v>464</v>
      </c>
      <c r="D385" s="7" t="s">
        <v>90</v>
      </c>
      <c r="E385" s="13" t="s">
        <v>465</v>
      </c>
      <c r="F385" s="9"/>
      <c r="G385" s="10">
        <v>150</v>
      </c>
      <c r="H385" s="11">
        <f t="shared" si="12"/>
        <v>0</v>
      </c>
    </row>
    <row r="386" spans="1:8" ht="97.3" x14ac:dyDescent="0.4">
      <c r="A386" s="1" t="s">
        <v>441</v>
      </c>
      <c r="B386" s="1">
        <v>13</v>
      </c>
      <c r="C386" s="1" t="s">
        <v>466</v>
      </c>
      <c r="D386" s="7" t="s">
        <v>13</v>
      </c>
      <c r="E386" s="8" t="s">
        <v>467</v>
      </c>
      <c r="F386" s="9"/>
      <c r="G386" s="10">
        <v>6</v>
      </c>
      <c r="H386" s="11">
        <f t="shared" si="12"/>
        <v>0</v>
      </c>
    </row>
    <row r="387" spans="1:8" x14ac:dyDescent="0.4">
      <c r="A387" s="1" t="s">
        <v>441</v>
      </c>
      <c r="B387" s="1">
        <v>14</v>
      </c>
      <c r="C387" s="1" t="s">
        <v>468</v>
      </c>
      <c r="D387" s="7" t="s">
        <v>13</v>
      </c>
      <c r="E387" s="13" t="s">
        <v>469</v>
      </c>
      <c r="F387" s="9"/>
      <c r="G387" s="10">
        <v>1</v>
      </c>
      <c r="H387" s="11">
        <f t="shared" si="12"/>
        <v>0</v>
      </c>
    </row>
    <row r="388" spans="1:8" ht="97.3" x14ac:dyDescent="0.4">
      <c r="A388" s="1" t="s">
        <v>441</v>
      </c>
      <c r="B388" s="1">
        <v>15</v>
      </c>
      <c r="C388" s="1" t="s">
        <v>470</v>
      </c>
      <c r="D388" s="7" t="s">
        <v>13</v>
      </c>
      <c r="E388" s="8" t="s">
        <v>471</v>
      </c>
      <c r="F388" s="9"/>
      <c r="G388" s="10">
        <v>1</v>
      </c>
      <c r="H388" s="11">
        <f t="shared" si="12"/>
        <v>0</v>
      </c>
    </row>
    <row r="389" spans="1:8" ht="97.3" x14ac:dyDescent="0.4">
      <c r="A389" s="1" t="s">
        <v>441</v>
      </c>
      <c r="B389" s="1">
        <v>16</v>
      </c>
      <c r="C389" s="1" t="s">
        <v>472</v>
      </c>
      <c r="D389" s="7" t="s">
        <v>13</v>
      </c>
      <c r="E389" s="8" t="s">
        <v>473</v>
      </c>
      <c r="F389" s="9"/>
      <c r="G389" s="10">
        <v>3</v>
      </c>
      <c r="H389" s="11">
        <f t="shared" si="12"/>
        <v>0</v>
      </c>
    </row>
    <row r="390" spans="1:8" ht="108" x14ac:dyDescent="0.4">
      <c r="A390" s="1" t="s">
        <v>441</v>
      </c>
      <c r="B390" s="1">
        <v>17</v>
      </c>
      <c r="C390" s="1" t="s">
        <v>474</v>
      </c>
      <c r="D390" s="7" t="s">
        <v>13</v>
      </c>
      <c r="E390" s="8" t="s">
        <v>475</v>
      </c>
      <c r="F390" s="9"/>
      <c r="G390" s="10">
        <v>10</v>
      </c>
      <c r="H390" s="11">
        <f t="shared" si="12"/>
        <v>0</v>
      </c>
    </row>
    <row r="391" spans="1:8" x14ac:dyDescent="0.4">
      <c r="A391" s="1" t="s">
        <v>441</v>
      </c>
      <c r="B391" s="1">
        <v>18</v>
      </c>
      <c r="C391" s="1" t="s">
        <v>476</v>
      </c>
      <c r="D391" s="7" t="s">
        <v>90</v>
      </c>
      <c r="E391" s="13" t="s">
        <v>477</v>
      </c>
      <c r="F391" s="9"/>
      <c r="G391" s="10">
        <v>25</v>
      </c>
      <c r="H391" s="11">
        <f t="shared" si="12"/>
        <v>0</v>
      </c>
    </row>
    <row r="392" spans="1:8" x14ac:dyDescent="0.4">
      <c r="A392" s="1" t="s">
        <v>441</v>
      </c>
      <c r="B392" s="1">
        <v>19</v>
      </c>
      <c r="C392" s="1" t="s">
        <v>478</v>
      </c>
      <c r="D392" s="7" t="s">
        <v>90</v>
      </c>
      <c r="E392" s="13" t="s">
        <v>479</v>
      </c>
      <c r="F392" s="9"/>
      <c r="G392" s="10">
        <v>70</v>
      </c>
      <c r="H392" s="11">
        <f t="shared" si="12"/>
        <v>0</v>
      </c>
    </row>
    <row r="393" spans="1:8" x14ac:dyDescent="0.4">
      <c r="A393" s="1" t="s">
        <v>441</v>
      </c>
      <c r="B393" s="1">
        <v>20</v>
      </c>
      <c r="C393" s="1" t="s">
        <v>480</v>
      </c>
      <c r="D393" s="7" t="s">
        <v>13</v>
      </c>
      <c r="E393" s="13" t="s">
        <v>481</v>
      </c>
      <c r="F393" s="9"/>
      <c r="G393" s="10">
        <v>30</v>
      </c>
      <c r="H393" s="11">
        <f t="shared" si="12"/>
        <v>0</v>
      </c>
    </row>
    <row r="394" spans="1:8" x14ac:dyDescent="0.4">
      <c r="A394" s="1" t="s">
        <v>441</v>
      </c>
      <c r="B394" s="1">
        <v>21</v>
      </c>
      <c r="C394" s="1" t="s">
        <v>482</v>
      </c>
      <c r="D394" s="7" t="s">
        <v>90</v>
      </c>
      <c r="E394" s="13" t="s">
        <v>483</v>
      </c>
      <c r="F394" s="9"/>
      <c r="G394" s="10">
        <v>110</v>
      </c>
      <c r="H394" s="11">
        <f t="shared" si="12"/>
        <v>0</v>
      </c>
    </row>
    <row r="395" spans="1:8" x14ac:dyDescent="0.4">
      <c r="A395" s="1" t="s">
        <v>441</v>
      </c>
      <c r="B395" s="1">
        <v>22</v>
      </c>
      <c r="C395" s="1" t="s">
        <v>484</v>
      </c>
      <c r="D395" s="7" t="s">
        <v>90</v>
      </c>
      <c r="E395" s="13" t="s">
        <v>485</v>
      </c>
      <c r="F395" s="9"/>
      <c r="G395" s="10">
        <v>160</v>
      </c>
      <c r="H395" s="11">
        <f t="shared" si="12"/>
        <v>0</v>
      </c>
    </row>
    <row r="396" spans="1:8" x14ac:dyDescent="0.4">
      <c r="A396" s="1" t="s">
        <v>441</v>
      </c>
      <c r="B396" s="1">
        <v>23</v>
      </c>
      <c r="C396" s="1" t="s">
        <v>486</v>
      </c>
      <c r="D396" s="7" t="s">
        <v>90</v>
      </c>
      <c r="E396" s="13" t="s">
        <v>487</v>
      </c>
      <c r="F396" s="9"/>
      <c r="G396" s="10">
        <v>260</v>
      </c>
      <c r="H396" s="11">
        <f t="shared" si="12"/>
        <v>0</v>
      </c>
    </row>
    <row r="397" spans="1:8" x14ac:dyDescent="0.4">
      <c r="A397" s="1" t="s">
        <v>441</v>
      </c>
      <c r="B397" s="1">
        <v>24</v>
      </c>
      <c r="C397" s="1" t="s">
        <v>488</v>
      </c>
      <c r="D397" s="7" t="s">
        <v>90</v>
      </c>
      <c r="E397" s="13" t="s">
        <v>489</v>
      </c>
      <c r="F397" s="9"/>
      <c r="G397" s="10">
        <v>150</v>
      </c>
      <c r="H397" s="11">
        <f t="shared" si="12"/>
        <v>0</v>
      </c>
    </row>
    <row r="398" spans="1:8" x14ac:dyDescent="0.4">
      <c r="A398" s="1" t="s">
        <v>441</v>
      </c>
      <c r="B398" s="1">
        <v>25</v>
      </c>
      <c r="C398" s="1" t="s">
        <v>490</v>
      </c>
      <c r="D398" s="7" t="s">
        <v>13</v>
      </c>
      <c r="E398" s="13" t="s">
        <v>491</v>
      </c>
      <c r="F398" s="9"/>
      <c r="G398" s="10">
        <v>1</v>
      </c>
      <c r="H398" s="11">
        <f t="shared" si="12"/>
        <v>0</v>
      </c>
    </row>
    <row r="399" spans="1:8" ht="75.900000000000006" x14ac:dyDescent="0.4">
      <c r="A399" s="1" t="s">
        <v>441</v>
      </c>
      <c r="B399" s="1">
        <v>26</v>
      </c>
      <c r="C399" s="1" t="s">
        <v>492</v>
      </c>
      <c r="D399" s="7" t="s">
        <v>493</v>
      </c>
      <c r="E399" s="8" t="s">
        <v>494</v>
      </c>
      <c r="F399" s="9"/>
      <c r="G399" s="10">
        <v>1</v>
      </c>
      <c r="H399" s="11">
        <f t="shared" si="12"/>
        <v>0</v>
      </c>
    </row>
    <row r="400" spans="1:8" x14ac:dyDescent="0.4">
      <c r="A400" s="1" t="s">
        <v>441</v>
      </c>
      <c r="B400" s="1">
        <v>27</v>
      </c>
      <c r="C400" s="1" t="s">
        <v>495</v>
      </c>
      <c r="D400" s="7" t="s">
        <v>13</v>
      </c>
      <c r="E400" s="13" t="s">
        <v>496</v>
      </c>
      <c r="F400" s="9"/>
      <c r="G400" s="10">
        <v>1</v>
      </c>
      <c r="H400" s="11">
        <f t="shared" si="12"/>
        <v>0</v>
      </c>
    </row>
    <row r="401" spans="1:8" x14ac:dyDescent="0.4">
      <c r="E401" s="5" t="s">
        <v>14</v>
      </c>
      <c r="F401" s="5"/>
      <c r="G401" s="5"/>
      <c r="H401" s="12">
        <f>SUM(H374:H400)</f>
        <v>0</v>
      </c>
    </row>
    <row r="403" spans="1:8" x14ac:dyDescent="0.4">
      <c r="C403" s="5" t="s">
        <v>5</v>
      </c>
      <c r="D403" s="6" t="s">
        <v>6</v>
      </c>
      <c r="E403" s="5" t="s">
        <v>7</v>
      </c>
    </row>
    <row r="404" spans="1:8" x14ac:dyDescent="0.4">
      <c r="C404" s="5" t="s">
        <v>8</v>
      </c>
      <c r="D404" s="6" t="s">
        <v>307</v>
      </c>
      <c r="E404" s="5" t="s">
        <v>308</v>
      </c>
    </row>
    <row r="405" spans="1:8" x14ac:dyDescent="0.4">
      <c r="C405" s="5" t="s">
        <v>16</v>
      </c>
      <c r="D405" s="6" t="s">
        <v>497</v>
      </c>
      <c r="E405" s="5" t="s">
        <v>498</v>
      </c>
    </row>
    <row r="406" spans="1:8" x14ac:dyDescent="0.4">
      <c r="C406" s="5" t="s">
        <v>18</v>
      </c>
      <c r="D406" s="6" t="s">
        <v>6</v>
      </c>
      <c r="E406" s="5" t="s">
        <v>499</v>
      </c>
    </row>
    <row r="408" spans="1:8" ht="33" x14ac:dyDescent="0.4">
      <c r="A408" s="1" t="s">
        <v>500</v>
      </c>
      <c r="B408" s="1">
        <v>1</v>
      </c>
      <c r="C408" s="1" t="s">
        <v>501</v>
      </c>
      <c r="D408" s="7" t="s">
        <v>13</v>
      </c>
      <c r="E408" s="8" t="s">
        <v>502</v>
      </c>
      <c r="F408" s="9"/>
      <c r="G408" s="10">
        <v>25</v>
      </c>
      <c r="H408" s="11">
        <f t="shared" ref="H408:H417" si="13">ROUND(ROUND(F408,2)*ROUND(G408,3),2)</f>
        <v>0</v>
      </c>
    </row>
    <row r="409" spans="1:8" ht="22.3" x14ac:dyDescent="0.4">
      <c r="A409" s="1" t="s">
        <v>500</v>
      </c>
      <c r="B409" s="1">
        <v>2</v>
      </c>
      <c r="C409" s="1" t="s">
        <v>503</v>
      </c>
      <c r="D409" s="7" t="s">
        <v>13</v>
      </c>
      <c r="E409" s="8" t="s">
        <v>504</v>
      </c>
      <c r="F409" s="9"/>
      <c r="G409" s="10">
        <v>5</v>
      </c>
      <c r="H409" s="11">
        <f t="shared" si="13"/>
        <v>0</v>
      </c>
    </row>
    <row r="410" spans="1:8" ht="22.3" x14ac:dyDescent="0.4">
      <c r="A410" s="1" t="s">
        <v>500</v>
      </c>
      <c r="B410" s="1">
        <v>3</v>
      </c>
      <c r="C410" s="1" t="s">
        <v>505</v>
      </c>
      <c r="D410" s="7" t="s">
        <v>13</v>
      </c>
      <c r="E410" s="8" t="s">
        <v>506</v>
      </c>
      <c r="F410" s="9"/>
      <c r="G410" s="10">
        <v>9</v>
      </c>
      <c r="H410" s="11">
        <f t="shared" si="13"/>
        <v>0</v>
      </c>
    </row>
    <row r="411" spans="1:8" ht="33" x14ac:dyDescent="0.4">
      <c r="A411" s="1" t="s">
        <v>500</v>
      </c>
      <c r="B411" s="1">
        <v>4</v>
      </c>
      <c r="C411" s="1" t="s">
        <v>507</v>
      </c>
      <c r="D411" s="7" t="s">
        <v>13</v>
      </c>
      <c r="E411" s="8" t="s">
        <v>508</v>
      </c>
      <c r="F411" s="9"/>
      <c r="G411" s="10">
        <v>9</v>
      </c>
      <c r="H411" s="11">
        <f t="shared" si="13"/>
        <v>0</v>
      </c>
    </row>
    <row r="412" spans="1:8" ht="22.3" x14ac:dyDescent="0.4">
      <c r="A412" s="1" t="s">
        <v>500</v>
      </c>
      <c r="B412" s="1">
        <v>5</v>
      </c>
      <c r="C412" s="1" t="s">
        <v>509</v>
      </c>
      <c r="D412" s="7" t="s">
        <v>13</v>
      </c>
      <c r="E412" s="8" t="s">
        <v>510</v>
      </c>
      <c r="F412" s="9"/>
      <c r="G412" s="10">
        <v>0</v>
      </c>
      <c r="H412" s="11">
        <f t="shared" si="13"/>
        <v>0</v>
      </c>
    </row>
    <row r="413" spans="1:8" ht="22.3" x14ac:dyDescent="0.4">
      <c r="A413" s="1" t="s">
        <v>500</v>
      </c>
      <c r="B413" s="1">
        <v>6</v>
      </c>
      <c r="C413" s="1" t="s">
        <v>511</v>
      </c>
      <c r="D413" s="7" t="s">
        <v>13</v>
      </c>
      <c r="E413" s="8" t="s">
        <v>512</v>
      </c>
      <c r="F413" s="9"/>
      <c r="G413" s="10">
        <v>18</v>
      </c>
      <c r="H413" s="11">
        <f t="shared" si="13"/>
        <v>0</v>
      </c>
    </row>
    <row r="414" spans="1:8" ht="22.3" x14ac:dyDescent="0.4">
      <c r="A414" s="1" t="s">
        <v>500</v>
      </c>
      <c r="B414" s="1">
        <v>7</v>
      </c>
      <c r="C414" s="1" t="s">
        <v>513</v>
      </c>
      <c r="D414" s="7" t="s">
        <v>13</v>
      </c>
      <c r="E414" s="8" t="s">
        <v>514</v>
      </c>
      <c r="F414" s="9"/>
      <c r="G414" s="10">
        <v>7</v>
      </c>
      <c r="H414" s="11">
        <f t="shared" si="13"/>
        <v>0</v>
      </c>
    </row>
    <row r="415" spans="1:8" ht="22.3" x14ac:dyDescent="0.4">
      <c r="A415" s="1" t="s">
        <v>500</v>
      </c>
      <c r="B415" s="1">
        <v>8</v>
      </c>
      <c r="C415" s="1" t="s">
        <v>515</v>
      </c>
      <c r="D415" s="7" t="s">
        <v>13</v>
      </c>
      <c r="E415" s="8" t="s">
        <v>516</v>
      </c>
      <c r="F415" s="9"/>
      <c r="G415" s="10">
        <v>1</v>
      </c>
      <c r="H415" s="11">
        <f t="shared" si="13"/>
        <v>0</v>
      </c>
    </row>
    <row r="416" spans="1:8" ht="22.3" x14ac:dyDescent="0.4">
      <c r="A416" s="1" t="s">
        <v>500</v>
      </c>
      <c r="B416" s="1">
        <v>9</v>
      </c>
      <c r="C416" s="1" t="s">
        <v>517</v>
      </c>
      <c r="D416" s="7" t="s">
        <v>90</v>
      </c>
      <c r="E416" s="8" t="s">
        <v>518</v>
      </c>
      <c r="F416" s="9"/>
      <c r="G416" s="10">
        <v>20</v>
      </c>
      <c r="H416" s="11">
        <f t="shared" si="13"/>
        <v>0</v>
      </c>
    </row>
    <row r="417" spans="1:8" ht="22.3" x14ac:dyDescent="0.4">
      <c r="A417" s="1" t="s">
        <v>500</v>
      </c>
      <c r="B417" s="1">
        <v>10</v>
      </c>
      <c r="C417" s="1" t="s">
        <v>519</v>
      </c>
      <c r="D417" s="7" t="s">
        <v>90</v>
      </c>
      <c r="E417" s="8" t="s">
        <v>520</v>
      </c>
      <c r="F417" s="9"/>
      <c r="G417" s="10">
        <v>20</v>
      </c>
      <c r="H417" s="11">
        <f t="shared" si="13"/>
        <v>0</v>
      </c>
    </row>
    <row r="418" spans="1:8" x14ac:dyDescent="0.4">
      <c r="E418" s="5" t="s">
        <v>14</v>
      </c>
      <c r="F418" s="5"/>
      <c r="G418" s="5"/>
      <c r="H418" s="12">
        <f>SUM(H408:H417)</f>
        <v>0</v>
      </c>
    </row>
    <row r="420" spans="1:8" x14ac:dyDescent="0.4">
      <c r="C420" s="5" t="s">
        <v>5</v>
      </c>
      <c r="D420" s="6" t="s">
        <v>6</v>
      </c>
      <c r="E420" s="5" t="s">
        <v>7</v>
      </c>
    </row>
    <row r="421" spans="1:8" x14ac:dyDescent="0.4">
      <c r="C421" s="5" t="s">
        <v>8</v>
      </c>
      <c r="D421" s="6" t="s">
        <v>307</v>
      </c>
      <c r="E421" s="5" t="s">
        <v>308</v>
      </c>
    </row>
    <row r="422" spans="1:8" x14ac:dyDescent="0.4">
      <c r="C422" s="5" t="s">
        <v>16</v>
      </c>
      <c r="D422" s="6" t="s">
        <v>497</v>
      </c>
      <c r="E422" s="5" t="s">
        <v>498</v>
      </c>
    </row>
    <row r="423" spans="1:8" x14ac:dyDescent="0.4">
      <c r="C423" s="5" t="s">
        <v>18</v>
      </c>
      <c r="D423" s="6" t="s">
        <v>28</v>
      </c>
      <c r="E423" s="5" t="s">
        <v>521</v>
      </c>
    </row>
    <row r="425" spans="1:8" ht="43.75" x14ac:dyDescent="0.4">
      <c r="A425" s="1" t="s">
        <v>522</v>
      </c>
      <c r="B425" s="1">
        <v>1</v>
      </c>
      <c r="C425" s="1" t="s">
        <v>523</v>
      </c>
      <c r="D425" s="7" t="s">
        <v>13</v>
      </c>
      <c r="E425" s="8" t="s">
        <v>524</v>
      </c>
      <c r="F425" s="9"/>
      <c r="G425" s="10">
        <v>12</v>
      </c>
      <c r="H425" s="11">
        <f>ROUND(ROUND(F425,2)*ROUND(G425,3),2)</f>
        <v>0</v>
      </c>
    </row>
    <row r="426" spans="1:8" ht="43.75" x14ac:dyDescent="0.4">
      <c r="A426" s="1" t="s">
        <v>522</v>
      </c>
      <c r="B426" s="1">
        <v>2</v>
      </c>
      <c r="C426" s="1" t="s">
        <v>525</v>
      </c>
      <c r="D426" s="7" t="s">
        <v>13</v>
      </c>
      <c r="E426" s="8" t="s">
        <v>526</v>
      </c>
      <c r="F426" s="9"/>
      <c r="G426" s="10">
        <v>4</v>
      </c>
      <c r="H426" s="11">
        <f>ROUND(ROUND(F426,2)*ROUND(G426,3),2)</f>
        <v>0</v>
      </c>
    </row>
    <row r="427" spans="1:8" x14ac:dyDescent="0.4">
      <c r="E427" s="5" t="s">
        <v>14</v>
      </c>
      <c r="F427" s="5"/>
      <c r="G427" s="5"/>
      <c r="H427" s="12">
        <f>SUM(H425:H426)</f>
        <v>0</v>
      </c>
    </row>
    <row r="429" spans="1:8" x14ac:dyDescent="0.4">
      <c r="C429" s="5" t="s">
        <v>5</v>
      </c>
      <c r="D429" s="6" t="s">
        <v>6</v>
      </c>
      <c r="E429" s="5" t="s">
        <v>7</v>
      </c>
    </row>
    <row r="430" spans="1:8" x14ac:dyDescent="0.4">
      <c r="C430" s="5" t="s">
        <v>8</v>
      </c>
      <c r="D430" s="6" t="s">
        <v>307</v>
      </c>
      <c r="E430" s="5" t="s">
        <v>308</v>
      </c>
    </row>
    <row r="431" spans="1:8" x14ac:dyDescent="0.4">
      <c r="C431" s="5" t="s">
        <v>16</v>
      </c>
      <c r="D431" s="6" t="s">
        <v>497</v>
      </c>
      <c r="E431" s="5" t="s">
        <v>498</v>
      </c>
    </row>
    <row r="432" spans="1:8" x14ac:dyDescent="0.4">
      <c r="C432" s="5" t="s">
        <v>18</v>
      </c>
      <c r="D432" s="6" t="s">
        <v>51</v>
      </c>
      <c r="E432" s="5" t="s">
        <v>527</v>
      </c>
    </row>
    <row r="434" spans="1:8" ht="409.6" x14ac:dyDescent="0.4">
      <c r="A434" s="1" t="s">
        <v>528</v>
      </c>
      <c r="B434" s="1">
        <v>1</v>
      </c>
      <c r="C434" s="1" t="s">
        <v>529</v>
      </c>
      <c r="D434" s="7" t="s">
        <v>13</v>
      </c>
      <c r="E434" s="8" t="s">
        <v>530</v>
      </c>
      <c r="F434" s="9"/>
      <c r="G434" s="10">
        <v>1</v>
      </c>
      <c r="H434" s="11">
        <f>ROUND(ROUND(F434,2)*ROUND(G434,3),2)</f>
        <v>0</v>
      </c>
    </row>
    <row r="435" spans="1:8" x14ac:dyDescent="0.4">
      <c r="E435" s="5" t="s">
        <v>14</v>
      </c>
      <c r="F435" s="5"/>
      <c r="G435" s="5"/>
      <c r="H435" s="12">
        <f>SUM(H434:H434)</f>
        <v>0</v>
      </c>
    </row>
    <row r="437" spans="1:8" x14ac:dyDescent="0.4">
      <c r="C437" s="5" t="s">
        <v>5</v>
      </c>
      <c r="D437" s="6" t="s">
        <v>6</v>
      </c>
      <c r="E437" s="5" t="s">
        <v>7</v>
      </c>
    </row>
    <row r="438" spans="1:8" x14ac:dyDescent="0.4">
      <c r="C438" s="5" t="s">
        <v>8</v>
      </c>
      <c r="D438" s="6" t="s">
        <v>307</v>
      </c>
      <c r="E438" s="5" t="s">
        <v>308</v>
      </c>
    </row>
    <row r="439" spans="1:8" x14ac:dyDescent="0.4">
      <c r="C439" s="5" t="s">
        <v>16</v>
      </c>
      <c r="D439" s="6" t="s">
        <v>531</v>
      </c>
      <c r="E439" s="5" t="s">
        <v>532</v>
      </c>
    </row>
    <row r="441" spans="1:8" x14ac:dyDescent="0.4">
      <c r="A441" s="1" t="s">
        <v>533</v>
      </c>
      <c r="B441" s="1">
        <v>1</v>
      </c>
      <c r="C441" s="1" t="s">
        <v>534</v>
      </c>
      <c r="D441" s="7" t="s">
        <v>13</v>
      </c>
      <c r="E441" s="13" t="s">
        <v>535</v>
      </c>
      <c r="F441" s="9"/>
      <c r="G441" s="10">
        <v>1</v>
      </c>
      <c r="H441" s="11">
        <f t="shared" ref="H441:H451" si="14">ROUND(ROUND(F441,2)*ROUND(G441,3),2)</f>
        <v>0</v>
      </c>
    </row>
    <row r="442" spans="1:8" x14ac:dyDescent="0.4">
      <c r="A442" s="1" t="s">
        <v>533</v>
      </c>
      <c r="B442" s="1">
        <v>2</v>
      </c>
      <c r="C442" s="1" t="s">
        <v>536</v>
      </c>
      <c r="D442" s="7" t="s">
        <v>90</v>
      </c>
      <c r="E442" s="13" t="s">
        <v>537</v>
      </c>
      <c r="F442" s="9"/>
      <c r="G442" s="10">
        <v>15</v>
      </c>
      <c r="H442" s="11">
        <f t="shared" si="14"/>
        <v>0</v>
      </c>
    </row>
    <row r="443" spans="1:8" x14ac:dyDescent="0.4">
      <c r="A443" s="1" t="s">
        <v>533</v>
      </c>
      <c r="B443" s="1">
        <v>3</v>
      </c>
      <c r="C443" s="1" t="s">
        <v>538</v>
      </c>
      <c r="D443" s="7" t="s">
        <v>13</v>
      </c>
      <c r="E443" s="13" t="s">
        <v>539</v>
      </c>
      <c r="F443" s="9"/>
      <c r="G443" s="10">
        <v>50</v>
      </c>
      <c r="H443" s="11">
        <f t="shared" si="14"/>
        <v>0</v>
      </c>
    </row>
    <row r="444" spans="1:8" x14ac:dyDescent="0.4">
      <c r="A444" s="1" t="s">
        <v>533</v>
      </c>
      <c r="B444" s="1">
        <v>4</v>
      </c>
      <c r="C444" s="1" t="s">
        <v>540</v>
      </c>
      <c r="D444" s="7" t="s">
        <v>13</v>
      </c>
      <c r="E444" s="13" t="s">
        <v>541</v>
      </c>
      <c r="F444" s="9"/>
      <c r="G444" s="10">
        <v>1</v>
      </c>
      <c r="H444" s="11">
        <f t="shared" si="14"/>
        <v>0</v>
      </c>
    </row>
    <row r="445" spans="1:8" x14ac:dyDescent="0.4">
      <c r="A445" s="1" t="s">
        <v>533</v>
      </c>
      <c r="B445" s="1">
        <v>5</v>
      </c>
      <c r="C445" s="1" t="s">
        <v>542</v>
      </c>
      <c r="D445" s="7" t="s">
        <v>13</v>
      </c>
      <c r="E445" s="13" t="s">
        <v>543</v>
      </c>
      <c r="F445" s="9"/>
      <c r="G445" s="10">
        <v>2</v>
      </c>
      <c r="H445" s="11">
        <f t="shared" si="14"/>
        <v>0</v>
      </c>
    </row>
    <row r="446" spans="1:8" x14ac:dyDescent="0.4">
      <c r="A446" s="1" t="s">
        <v>533</v>
      </c>
      <c r="B446" s="1">
        <v>6</v>
      </c>
      <c r="C446" s="1" t="s">
        <v>544</v>
      </c>
      <c r="D446" s="7" t="s">
        <v>13</v>
      </c>
      <c r="E446" s="13" t="s">
        <v>545</v>
      </c>
      <c r="F446" s="9"/>
      <c r="G446" s="10">
        <v>2</v>
      </c>
      <c r="H446" s="11">
        <f t="shared" si="14"/>
        <v>0</v>
      </c>
    </row>
    <row r="447" spans="1:8" x14ac:dyDescent="0.4">
      <c r="A447" s="1" t="s">
        <v>533</v>
      </c>
      <c r="B447" s="1">
        <v>7</v>
      </c>
      <c r="C447" s="1" t="s">
        <v>546</v>
      </c>
      <c r="D447" s="7" t="s">
        <v>90</v>
      </c>
      <c r="E447" s="13" t="s">
        <v>547</v>
      </c>
      <c r="F447" s="9"/>
      <c r="G447" s="10">
        <v>40</v>
      </c>
      <c r="H447" s="11">
        <f t="shared" si="14"/>
        <v>0</v>
      </c>
    </row>
    <row r="448" spans="1:8" x14ac:dyDescent="0.4">
      <c r="A448" s="1" t="s">
        <v>533</v>
      </c>
      <c r="B448" s="1">
        <v>8</v>
      </c>
      <c r="C448" s="1" t="s">
        <v>548</v>
      </c>
      <c r="D448" s="7" t="s">
        <v>13</v>
      </c>
      <c r="E448" s="13" t="s">
        <v>549</v>
      </c>
      <c r="F448" s="9"/>
      <c r="G448" s="10">
        <v>2</v>
      </c>
      <c r="H448" s="11">
        <f t="shared" si="14"/>
        <v>0</v>
      </c>
    </row>
    <row r="449" spans="1:8" x14ac:dyDescent="0.4">
      <c r="A449" s="1" t="s">
        <v>533</v>
      </c>
      <c r="B449" s="1">
        <v>9</v>
      </c>
      <c r="C449" s="1" t="s">
        <v>550</v>
      </c>
      <c r="D449" s="7" t="s">
        <v>13</v>
      </c>
      <c r="E449" s="13" t="s">
        <v>551</v>
      </c>
      <c r="F449" s="9"/>
      <c r="G449" s="10">
        <v>1</v>
      </c>
      <c r="H449" s="11">
        <f t="shared" si="14"/>
        <v>0</v>
      </c>
    </row>
    <row r="450" spans="1:8" x14ac:dyDescent="0.4">
      <c r="A450" s="1" t="s">
        <v>533</v>
      </c>
      <c r="B450" s="1">
        <v>10</v>
      </c>
      <c r="C450" s="1" t="s">
        <v>552</v>
      </c>
      <c r="D450" s="7" t="s">
        <v>13</v>
      </c>
      <c r="E450" s="13" t="s">
        <v>553</v>
      </c>
      <c r="F450" s="9"/>
      <c r="G450" s="10">
        <v>1</v>
      </c>
      <c r="H450" s="11">
        <f t="shared" si="14"/>
        <v>0</v>
      </c>
    </row>
    <row r="451" spans="1:8" x14ac:dyDescent="0.4">
      <c r="A451" s="1" t="s">
        <v>533</v>
      </c>
      <c r="B451" s="1">
        <v>11</v>
      </c>
      <c r="C451" s="1" t="s">
        <v>554</v>
      </c>
      <c r="D451" s="7" t="s">
        <v>90</v>
      </c>
      <c r="E451" s="13" t="s">
        <v>555</v>
      </c>
      <c r="F451" s="9"/>
      <c r="G451" s="10">
        <v>260</v>
      </c>
      <c r="H451" s="11">
        <f t="shared" si="14"/>
        <v>0</v>
      </c>
    </row>
    <row r="452" spans="1:8" x14ac:dyDescent="0.4">
      <c r="E452" s="5" t="s">
        <v>14</v>
      </c>
      <c r="F452" s="5"/>
      <c r="G452" s="5"/>
      <c r="H452" s="12">
        <f>SUM(H441:H451)</f>
        <v>0</v>
      </c>
    </row>
    <row r="454" spans="1:8" x14ac:dyDescent="0.4">
      <c r="C454" s="5" t="s">
        <v>5</v>
      </c>
      <c r="D454" s="6" t="s">
        <v>6</v>
      </c>
      <c r="E454" s="5" t="s">
        <v>7</v>
      </c>
    </row>
    <row r="455" spans="1:8" x14ac:dyDescent="0.4">
      <c r="C455" s="5" t="s">
        <v>8</v>
      </c>
      <c r="D455" s="6" t="s">
        <v>307</v>
      </c>
      <c r="E455" s="5" t="s">
        <v>308</v>
      </c>
    </row>
    <row r="456" spans="1:8" x14ac:dyDescent="0.4">
      <c r="C456" s="5" t="s">
        <v>16</v>
      </c>
      <c r="D456" s="6" t="s">
        <v>556</v>
      </c>
      <c r="E456" s="5" t="s">
        <v>557</v>
      </c>
    </row>
    <row r="458" spans="1:8" ht="54.45" x14ac:dyDescent="0.4">
      <c r="A458" s="1" t="s">
        <v>558</v>
      </c>
      <c r="B458" s="1">
        <v>1</v>
      </c>
      <c r="C458" s="1" t="s">
        <v>559</v>
      </c>
      <c r="D458" s="7" t="s">
        <v>13</v>
      </c>
      <c r="E458" s="8" t="s">
        <v>560</v>
      </c>
      <c r="F458" s="9"/>
      <c r="G458" s="10">
        <v>1</v>
      </c>
      <c r="H458" s="11">
        <f>ROUND(ROUND(F458,2)*ROUND(G458,3),2)</f>
        <v>0</v>
      </c>
    </row>
    <row r="459" spans="1:8" x14ac:dyDescent="0.4">
      <c r="A459" s="1" t="s">
        <v>558</v>
      </c>
      <c r="B459" s="1">
        <v>2</v>
      </c>
      <c r="C459" s="1" t="s">
        <v>561</v>
      </c>
      <c r="D459" s="7" t="s">
        <v>13</v>
      </c>
      <c r="E459" s="13" t="s">
        <v>562</v>
      </c>
      <c r="F459" s="9"/>
      <c r="G459" s="10">
        <v>0</v>
      </c>
      <c r="H459" s="11">
        <f>ROUND(ROUND(F459,2)*ROUND(G459,3),2)</f>
        <v>0</v>
      </c>
    </row>
    <row r="460" spans="1:8" x14ac:dyDescent="0.4">
      <c r="A460" s="1" t="s">
        <v>558</v>
      </c>
      <c r="B460" s="1">
        <v>3</v>
      </c>
      <c r="C460" s="1" t="s">
        <v>563</v>
      </c>
      <c r="D460" s="7" t="s">
        <v>13</v>
      </c>
      <c r="E460" s="13" t="s">
        <v>564</v>
      </c>
      <c r="F460" s="9"/>
      <c r="G460" s="10">
        <v>1</v>
      </c>
      <c r="H460" s="11">
        <f>ROUND(ROUND(F460,2)*ROUND(G460,3),2)</f>
        <v>0</v>
      </c>
    </row>
    <row r="461" spans="1:8" x14ac:dyDescent="0.4">
      <c r="E461" s="5" t="s">
        <v>14</v>
      </c>
      <c r="F461" s="5"/>
      <c r="G461" s="5"/>
      <c r="H461" s="12">
        <f>SUM(H458:H460)</f>
        <v>0</v>
      </c>
    </row>
    <row r="463" spans="1:8" x14ac:dyDescent="0.4">
      <c r="C463" s="5" t="s">
        <v>5</v>
      </c>
      <c r="D463" s="6" t="s">
        <v>6</v>
      </c>
      <c r="E463" s="5" t="s">
        <v>7</v>
      </c>
    </row>
    <row r="464" spans="1:8" x14ac:dyDescent="0.4">
      <c r="C464" s="5" t="s">
        <v>8</v>
      </c>
      <c r="D464" s="6" t="s">
        <v>307</v>
      </c>
      <c r="E464" s="5" t="s">
        <v>308</v>
      </c>
    </row>
    <row r="465" spans="1:8" x14ac:dyDescent="0.4">
      <c r="C465" s="5" t="s">
        <v>16</v>
      </c>
      <c r="D465" s="6" t="s">
        <v>565</v>
      </c>
      <c r="E465" s="5" t="s">
        <v>566</v>
      </c>
    </row>
    <row r="467" spans="1:8" x14ac:dyDescent="0.4">
      <c r="A467" s="1" t="s">
        <v>567</v>
      </c>
      <c r="B467" s="1">
        <v>1</v>
      </c>
      <c r="C467" s="1" t="s">
        <v>568</v>
      </c>
      <c r="D467" s="7" t="s">
        <v>13</v>
      </c>
      <c r="E467" s="13" t="s">
        <v>569</v>
      </c>
      <c r="F467" s="9"/>
      <c r="G467" s="10">
        <v>2</v>
      </c>
      <c r="H467" s="11">
        <f t="shared" ref="H467:H474" si="15">ROUND(ROUND(F467,2)*ROUND(G467,3),2)</f>
        <v>0</v>
      </c>
    </row>
    <row r="468" spans="1:8" x14ac:dyDescent="0.4">
      <c r="A468" s="1" t="s">
        <v>567</v>
      </c>
      <c r="B468" s="1">
        <v>2</v>
      </c>
      <c r="C468" s="1" t="s">
        <v>570</v>
      </c>
      <c r="D468" s="7" t="s">
        <v>13</v>
      </c>
      <c r="E468" s="13" t="s">
        <v>571</v>
      </c>
      <c r="F468" s="9"/>
      <c r="G468" s="10">
        <v>1</v>
      </c>
      <c r="H468" s="11">
        <f t="shared" si="15"/>
        <v>0</v>
      </c>
    </row>
    <row r="469" spans="1:8" x14ac:dyDescent="0.4">
      <c r="A469" s="1" t="s">
        <v>567</v>
      </c>
      <c r="B469" s="1">
        <v>3</v>
      </c>
      <c r="C469" s="1" t="s">
        <v>572</v>
      </c>
      <c r="D469" s="7" t="s">
        <v>13</v>
      </c>
      <c r="E469" s="13" t="s">
        <v>573</v>
      </c>
      <c r="F469" s="9"/>
      <c r="G469" s="10">
        <v>0</v>
      </c>
      <c r="H469" s="11">
        <f t="shared" si="15"/>
        <v>0</v>
      </c>
    </row>
    <row r="470" spans="1:8" x14ac:dyDescent="0.4">
      <c r="A470" s="1" t="s">
        <v>567</v>
      </c>
      <c r="B470" s="1">
        <v>4</v>
      </c>
      <c r="C470" s="1" t="s">
        <v>574</v>
      </c>
      <c r="D470" s="7" t="s">
        <v>13</v>
      </c>
      <c r="E470" s="13" t="s">
        <v>575</v>
      </c>
      <c r="F470" s="9"/>
      <c r="G470" s="10">
        <v>3</v>
      </c>
      <c r="H470" s="11">
        <f t="shared" si="15"/>
        <v>0</v>
      </c>
    </row>
    <row r="471" spans="1:8" x14ac:dyDescent="0.4">
      <c r="A471" s="1" t="s">
        <v>567</v>
      </c>
      <c r="B471" s="1">
        <v>5</v>
      </c>
      <c r="C471" s="1" t="s">
        <v>576</v>
      </c>
      <c r="D471" s="7" t="s">
        <v>13</v>
      </c>
      <c r="E471" s="13" t="s">
        <v>577</v>
      </c>
      <c r="F471" s="9"/>
      <c r="G471" s="10">
        <v>5</v>
      </c>
      <c r="H471" s="11">
        <f t="shared" si="15"/>
        <v>0</v>
      </c>
    </row>
    <row r="472" spans="1:8" x14ac:dyDescent="0.4">
      <c r="A472" s="1" t="s">
        <v>567</v>
      </c>
      <c r="B472" s="1">
        <v>6</v>
      </c>
      <c r="C472" s="1" t="s">
        <v>578</v>
      </c>
      <c r="D472" s="7" t="s">
        <v>13</v>
      </c>
      <c r="E472" s="13" t="s">
        <v>579</v>
      </c>
      <c r="F472" s="9"/>
      <c r="G472" s="10">
        <v>2</v>
      </c>
      <c r="H472" s="11">
        <f t="shared" si="15"/>
        <v>0</v>
      </c>
    </row>
    <row r="473" spans="1:8" x14ac:dyDescent="0.4">
      <c r="A473" s="1" t="s">
        <v>567</v>
      </c>
      <c r="B473" s="1">
        <v>7</v>
      </c>
      <c r="C473" s="1" t="s">
        <v>580</v>
      </c>
      <c r="D473" s="7" t="s">
        <v>13</v>
      </c>
      <c r="E473" s="13" t="s">
        <v>581</v>
      </c>
      <c r="F473" s="9"/>
      <c r="G473" s="10">
        <v>1</v>
      </c>
      <c r="H473" s="11">
        <f t="shared" si="15"/>
        <v>0</v>
      </c>
    </row>
    <row r="474" spans="1:8" x14ac:dyDescent="0.4">
      <c r="A474" s="1" t="s">
        <v>567</v>
      </c>
      <c r="B474" s="1">
        <v>8</v>
      </c>
      <c r="C474" s="1" t="s">
        <v>582</v>
      </c>
      <c r="D474" s="7" t="s">
        <v>13</v>
      </c>
      <c r="E474" s="13" t="s">
        <v>583</v>
      </c>
      <c r="F474" s="9"/>
      <c r="G474" s="10">
        <v>1</v>
      </c>
      <c r="H474" s="11">
        <f t="shared" si="15"/>
        <v>0</v>
      </c>
    </row>
    <row r="475" spans="1:8" x14ac:dyDescent="0.4">
      <c r="E475" s="5" t="s">
        <v>14</v>
      </c>
      <c r="F475" s="5"/>
      <c r="G475" s="5"/>
      <c r="H475" s="12">
        <f>SUM(H467:H474)</f>
        <v>0</v>
      </c>
    </row>
    <row r="477" spans="1:8" x14ac:dyDescent="0.4">
      <c r="C477" s="5" t="s">
        <v>5</v>
      </c>
      <c r="D477" s="6" t="s">
        <v>6</v>
      </c>
      <c r="E477" s="5" t="s">
        <v>7</v>
      </c>
    </row>
    <row r="478" spans="1:8" x14ac:dyDescent="0.4">
      <c r="C478" s="5" t="s">
        <v>8</v>
      </c>
      <c r="D478" s="6" t="s">
        <v>307</v>
      </c>
      <c r="E478" s="5" t="s">
        <v>308</v>
      </c>
    </row>
    <row r="479" spans="1:8" x14ac:dyDescent="0.4">
      <c r="C479" s="5" t="s">
        <v>16</v>
      </c>
      <c r="D479" s="6" t="s">
        <v>584</v>
      </c>
      <c r="E479" s="5" t="s">
        <v>585</v>
      </c>
    </row>
    <row r="481" spans="1:8" x14ac:dyDescent="0.4">
      <c r="A481" s="1" t="s">
        <v>586</v>
      </c>
      <c r="B481" s="1">
        <v>1</v>
      </c>
      <c r="C481" s="1" t="s">
        <v>587</v>
      </c>
      <c r="D481" s="7" t="s">
        <v>13</v>
      </c>
      <c r="E481" s="13" t="s">
        <v>588</v>
      </c>
      <c r="F481" s="9"/>
      <c r="G481" s="10">
        <v>1</v>
      </c>
      <c r="H481" s="11">
        <f t="shared" ref="H481:H490" si="16">ROUND(ROUND(F481,2)*ROUND(G481,3),2)</f>
        <v>0</v>
      </c>
    </row>
    <row r="482" spans="1:8" x14ac:dyDescent="0.4">
      <c r="A482" s="1" t="s">
        <v>586</v>
      </c>
      <c r="B482" s="1">
        <v>2</v>
      </c>
      <c r="C482" s="1" t="s">
        <v>589</v>
      </c>
      <c r="D482" s="7" t="s">
        <v>13</v>
      </c>
      <c r="E482" s="13" t="s">
        <v>590</v>
      </c>
      <c r="F482" s="9"/>
      <c r="G482" s="10">
        <v>1</v>
      </c>
      <c r="H482" s="11">
        <f t="shared" si="16"/>
        <v>0</v>
      </c>
    </row>
    <row r="483" spans="1:8" x14ac:dyDescent="0.4">
      <c r="A483" s="1" t="s">
        <v>586</v>
      </c>
      <c r="B483" s="1">
        <v>3</v>
      </c>
      <c r="C483" s="1" t="s">
        <v>190</v>
      </c>
      <c r="D483" s="7" t="s">
        <v>13</v>
      </c>
      <c r="E483" s="13" t="s">
        <v>191</v>
      </c>
      <c r="F483" s="9"/>
      <c r="G483" s="10">
        <v>1</v>
      </c>
      <c r="H483" s="11">
        <f t="shared" si="16"/>
        <v>0</v>
      </c>
    </row>
    <row r="484" spans="1:8" x14ac:dyDescent="0.4">
      <c r="A484" s="1" t="s">
        <v>586</v>
      </c>
      <c r="B484" s="1">
        <v>4</v>
      </c>
      <c r="C484" s="1" t="s">
        <v>591</v>
      </c>
      <c r="D484" s="7" t="s">
        <v>13</v>
      </c>
      <c r="E484" s="13" t="s">
        <v>592</v>
      </c>
      <c r="F484" s="9"/>
      <c r="G484" s="10">
        <v>1</v>
      </c>
      <c r="H484" s="11">
        <f t="shared" si="16"/>
        <v>0</v>
      </c>
    </row>
    <row r="485" spans="1:8" x14ac:dyDescent="0.4">
      <c r="A485" s="1" t="s">
        <v>586</v>
      </c>
      <c r="B485" s="1">
        <v>5</v>
      </c>
      <c r="C485" s="1" t="s">
        <v>593</v>
      </c>
      <c r="D485" s="7" t="s">
        <v>13</v>
      </c>
      <c r="E485" s="13" t="s">
        <v>594</v>
      </c>
      <c r="F485" s="9"/>
      <c r="G485" s="10">
        <v>1</v>
      </c>
      <c r="H485" s="11">
        <f t="shared" si="16"/>
        <v>0</v>
      </c>
    </row>
    <row r="486" spans="1:8" x14ac:dyDescent="0.4">
      <c r="A486" s="1" t="s">
        <v>586</v>
      </c>
      <c r="B486" s="1">
        <v>6</v>
      </c>
      <c r="C486" s="1" t="s">
        <v>595</v>
      </c>
      <c r="D486" s="7" t="s">
        <v>13</v>
      </c>
      <c r="E486" s="13" t="s">
        <v>596</v>
      </c>
      <c r="F486" s="9"/>
      <c r="G486" s="10">
        <v>1</v>
      </c>
      <c r="H486" s="11">
        <f t="shared" si="16"/>
        <v>0</v>
      </c>
    </row>
    <row r="487" spans="1:8" x14ac:dyDescent="0.4">
      <c r="A487" s="1" t="s">
        <v>586</v>
      </c>
      <c r="B487" s="1">
        <v>7</v>
      </c>
      <c r="C487" s="1" t="s">
        <v>597</v>
      </c>
      <c r="D487" s="7" t="s">
        <v>13</v>
      </c>
      <c r="E487" s="13" t="s">
        <v>598</v>
      </c>
      <c r="F487" s="9"/>
      <c r="G487" s="10">
        <v>4</v>
      </c>
      <c r="H487" s="11">
        <f t="shared" si="16"/>
        <v>0</v>
      </c>
    </row>
    <row r="488" spans="1:8" x14ac:dyDescent="0.4">
      <c r="A488" s="1" t="s">
        <v>586</v>
      </c>
      <c r="B488" s="1">
        <v>8</v>
      </c>
      <c r="C488" s="1" t="s">
        <v>599</v>
      </c>
      <c r="D488" s="7" t="s">
        <v>13</v>
      </c>
      <c r="E488" s="13" t="s">
        <v>600</v>
      </c>
      <c r="F488" s="9"/>
      <c r="G488" s="10">
        <v>1</v>
      </c>
      <c r="H488" s="11">
        <f t="shared" si="16"/>
        <v>0</v>
      </c>
    </row>
    <row r="489" spans="1:8" x14ac:dyDescent="0.4">
      <c r="A489" s="1" t="s">
        <v>586</v>
      </c>
      <c r="B489" s="1">
        <v>9</v>
      </c>
      <c r="C489" s="1" t="s">
        <v>601</v>
      </c>
      <c r="D489" s="7" t="s">
        <v>90</v>
      </c>
      <c r="E489" s="13" t="s">
        <v>602</v>
      </c>
      <c r="F489" s="9"/>
      <c r="G489" s="10">
        <v>95</v>
      </c>
      <c r="H489" s="11">
        <f t="shared" si="16"/>
        <v>0</v>
      </c>
    </row>
    <row r="490" spans="1:8" ht="172.3" x14ac:dyDescent="0.4">
      <c r="A490" s="1" t="s">
        <v>586</v>
      </c>
      <c r="B490" s="1">
        <v>10</v>
      </c>
      <c r="C490" s="1" t="s">
        <v>603</v>
      </c>
      <c r="D490" s="7" t="s">
        <v>13</v>
      </c>
      <c r="E490" s="8" t="s">
        <v>604</v>
      </c>
      <c r="F490" s="9"/>
      <c r="G490" s="10">
        <v>1</v>
      </c>
      <c r="H490" s="11">
        <f t="shared" si="16"/>
        <v>0</v>
      </c>
    </row>
    <row r="491" spans="1:8" x14ac:dyDescent="0.4">
      <c r="E491" s="5" t="s">
        <v>14</v>
      </c>
      <c r="F491" s="5"/>
      <c r="G491" s="5"/>
      <c r="H491" s="12">
        <f>SUM(H481:H490)</f>
        <v>0</v>
      </c>
    </row>
    <row r="493" spans="1:8" x14ac:dyDescent="0.4">
      <c r="C493" s="5" t="s">
        <v>5</v>
      </c>
      <c r="D493" s="6" t="s">
        <v>6</v>
      </c>
      <c r="E493" s="5" t="s">
        <v>7</v>
      </c>
    </row>
    <row r="494" spans="1:8" x14ac:dyDescent="0.4">
      <c r="C494" s="5" t="s">
        <v>8</v>
      </c>
      <c r="D494" s="6" t="s">
        <v>307</v>
      </c>
      <c r="E494" s="5" t="s">
        <v>308</v>
      </c>
    </row>
    <row r="495" spans="1:8" x14ac:dyDescent="0.4">
      <c r="C495" s="5" t="s">
        <v>16</v>
      </c>
      <c r="D495" s="6" t="s">
        <v>605</v>
      </c>
      <c r="E495" s="5" t="s">
        <v>606</v>
      </c>
    </row>
    <row r="497" spans="1:8" x14ac:dyDescent="0.4">
      <c r="A497" s="1" t="s">
        <v>607</v>
      </c>
      <c r="B497" s="1">
        <v>1</v>
      </c>
      <c r="C497" s="1" t="s">
        <v>608</v>
      </c>
      <c r="D497" s="7" t="s">
        <v>13</v>
      </c>
      <c r="E497" s="13" t="s">
        <v>609</v>
      </c>
      <c r="F497" s="9"/>
      <c r="G497" s="10">
        <v>0</v>
      </c>
      <c r="H497" s="11">
        <f t="shared" ref="H497:H503" si="17">ROUND(ROUND(F497,2)*ROUND(G497,3),2)</f>
        <v>0</v>
      </c>
    </row>
    <row r="498" spans="1:8" x14ac:dyDescent="0.4">
      <c r="A498" s="1" t="s">
        <v>607</v>
      </c>
      <c r="B498" s="1">
        <v>2</v>
      </c>
      <c r="C498" s="1" t="s">
        <v>610</v>
      </c>
      <c r="D498" s="7" t="s">
        <v>13</v>
      </c>
      <c r="E498" s="13" t="s">
        <v>611</v>
      </c>
      <c r="F498" s="9"/>
      <c r="G498" s="10">
        <v>0</v>
      </c>
      <c r="H498" s="11">
        <f t="shared" si="17"/>
        <v>0</v>
      </c>
    </row>
    <row r="499" spans="1:8" x14ac:dyDescent="0.4">
      <c r="A499" s="1" t="s">
        <v>607</v>
      </c>
      <c r="B499" s="1">
        <v>3</v>
      </c>
      <c r="C499" s="1" t="s">
        <v>612</v>
      </c>
      <c r="D499" s="7" t="s">
        <v>13</v>
      </c>
      <c r="E499" s="13" t="s">
        <v>613</v>
      </c>
      <c r="F499" s="9"/>
      <c r="G499" s="10">
        <v>0</v>
      </c>
      <c r="H499" s="11">
        <f t="shared" si="17"/>
        <v>0</v>
      </c>
    </row>
    <row r="500" spans="1:8" ht="22.3" x14ac:dyDescent="0.4">
      <c r="A500" s="1" t="s">
        <v>607</v>
      </c>
      <c r="B500" s="1">
        <v>4</v>
      </c>
      <c r="C500" s="1" t="s">
        <v>614</v>
      </c>
      <c r="D500" s="7" t="s">
        <v>13</v>
      </c>
      <c r="E500" s="8" t="s">
        <v>615</v>
      </c>
      <c r="F500" s="9"/>
      <c r="G500" s="10">
        <v>0</v>
      </c>
      <c r="H500" s="11">
        <f t="shared" si="17"/>
        <v>0</v>
      </c>
    </row>
    <row r="501" spans="1:8" x14ac:dyDescent="0.4">
      <c r="A501" s="1" t="s">
        <v>607</v>
      </c>
      <c r="B501" s="1">
        <v>5</v>
      </c>
      <c r="C501" s="1" t="s">
        <v>616</v>
      </c>
      <c r="D501" s="7" t="s">
        <v>13</v>
      </c>
      <c r="E501" s="13" t="s">
        <v>617</v>
      </c>
      <c r="F501" s="9"/>
      <c r="G501" s="10">
        <v>0</v>
      </c>
      <c r="H501" s="11">
        <f t="shared" si="17"/>
        <v>0</v>
      </c>
    </row>
    <row r="502" spans="1:8" x14ac:dyDescent="0.4">
      <c r="A502" s="1" t="s">
        <v>607</v>
      </c>
      <c r="B502" s="1">
        <v>6</v>
      </c>
      <c r="C502" s="1" t="s">
        <v>618</v>
      </c>
      <c r="D502" s="7" t="s">
        <v>13</v>
      </c>
      <c r="E502" s="13" t="s">
        <v>619</v>
      </c>
      <c r="F502" s="9"/>
      <c r="G502" s="10">
        <v>0</v>
      </c>
      <c r="H502" s="11">
        <f t="shared" si="17"/>
        <v>0</v>
      </c>
    </row>
    <row r="503" spans="1:8" x14ac:dyDescent="0.4">
      <c r="A503" s="1" t="s">
        <v>607</v>
      </c>
      <c r="B503" s="1">
        <v>7</v>
      </c>
      <c r="C503" s="1" t="s">
        <v>620</v>
      </c>
      <c r="D503" s="7" t="s">
        <v>13</v>
      </c>
      <c r="E503" s="13" t="s">
        <v>621</v>
      </c>
      <c r="F503" s="9"/>
      <c r="G503" s="10">
        <v>0</v>
      </c>
      <c r="H503" s="11">
        <f t="shared" si="17"/>
        <v>0</v>
      </c>
    </row>
    <row r="504" spans="1:8" x14ac:dyDescent="0.4">
      <c r="E504" s="5" t="s">
        <v>14</v>
      </c>
      <c r="F504" s="5"/>
      <c r="G504" s="5"/>
      <c r="H504" s="12">
        <f>SUM(H497:H503)</f>
        <v>0</v>
      </c>
    </row>
    <row r="506" spans="1:8" x14ac:dyDescent="0.4">
      <c r="C506" s="5" t="s">
        <v>5</v>
      </c>
      <c r="D506" s="6" t="s">
        <v>6</v>
      </c>
      <c r="E506" s="5" t="s">
        <v>7</v>
      </c>
    </row>
    <row r="507" spans="1:8" x14ac:dyDescent="0.4">
      <c r="C507" s="5" t="s">
        <v>8</v>
      </c>
      <c r="D507" s="6" t="s">
        <v>307</v>
      </c>
      <c r="E507" s="5" t="s">
        <v>308</v>
      </c>
    </row>
    <row r="508" spans="1:8" x14ac:dyDescent="0.4">
      <c r="C508" s="5" t="s">
        <v>16</v>
      </c>
      <c r="D508" s="6" t="s">
        <v>622</v>
      </c>
      <c r="E508" s="5" t="s">
        <v>623</v>
      </c>
    </row>
    <row r="510" spans="1:8" x14ac:dyDescent="0.4">
      <c r="A510" s="1" t="s">
        <v>624</v>
      </c>
      <c r="B510" s="1">
        <v>1</v>
      </c>
      <c r="C510" s="1" t="s">
        <v>625</v>
      </c>
      <c r="D510" s="7" t="s">
        <v>13</v>
      </c>
      <c r="E510" s="13" t="s">
        <v>626</v>
      </c>
      <c r="F510" s="9"/>
      <c r="G510" s="10">
        <v>1</v>
      </c>
      <c r="H510" s="11">
        <f t="shared" ref="H510:H526" si="18">ROUND(ROUND(F510,2)*ROUND(G510,3),2)</f>
        <v>0</v>
      </c>
    </row>
    <row r="511" spans="1:8" x14ac:dyDescent="0.4">
      <c r="A511" s="1" t="s">
        <v>624</v>
      </c>
      <c r="B511" s="1">
        <v>2</v>
      </c>
      <c r="C511" s="1" t="s">
        <v>627</v>
      </c>
      <c r="D511" s="7" t="s">
        <v>13</v>
      </c>
      <c r="E511" s="13" t="s">
        <v>628</v>
      </c>
      <c r="F511" s="9"/>
      <c r="G511" s="10">
        <v>1</v>
      </c>
      <c r="H511" s="11">
        <f t="shared" si="18"/>
        <v>0</v>
      </c>
    </row>
    <row r="512" spans="1:8" x14ac:dyDescent="0.4">
      <c r="A512" s="1" t="s">
        <v>624</v>
      </c>
      <c r="B512" s="1">
        <v>3</v>
      </c>
      <c r="C512" s="1" t="s">
        <v>629</v>
      </c>
      <c r="D512" s="7" t="s">
        <v>13</v>
      </c>
      <c r="E512" s="13" t="s">
        <v>630</v>
      </c>
      <c r="F512" s="9"/>
      <c r="G512" s="10">
        <v>1</v>
      </c>
      <c r="H512" s="11">
        <f t="shared" si="18"/>
        <v>0</v>
      </c>
    </row>
    <row r="513" spans="1:8" x14ac:dyDescent="0.4">
      <c r="A513" s="1" t="s">
        <v>624</v>
      </c>
      <c r="B513" s="1">
        <v>4</v>
      </c>
      <c r="C513" s="1" t="s">
        <v>631</v>
      </c>
      <c r="D513" s="7" t="s">
        <v>13</v>
      </c>
      <c r="E513" s="13" t="s">
        <v>632</v>
      </c>
      <c r="F513" s="9"/>
      <c r="G513" s="10">
        <v>1</v>
      </c>
      <c r="H513" s="11">
        <f t="shared" si="18"/>
        <v>0</v>
      </c>
    </row>
    <row r="514" spans="1:8" x14ac:dyDescent="0.4">
      <c r="A514" s="1" t="s">
        <v>624</v>
      </c>
      <c r="B514" s="1">
        <v>5</v>
      </c>
      <c r="C514" s="1" t="s">
        <v>633</v>
      </c>
      <c r="D514" s="7" t="s">
        <v>13</v>
      </c>
      <c r="E514" s="13" t="s">
        <v>634</v>
      </c>
      <c r="F514" s="9"/>
      <c r="G514" s="10">
        <v>2</v>
      </c>
      <c r="H514" s="11">
        <f t="shared" si="18"/>
        <v>0</v>
      </c>
    </row>
    <row r="515" spans="1:8" x14ac:dyDescent="0.4">
      <c r="A515" s="1" t="s">
        <v>624</v>
      </c>
      <c r="B515" s="1">
        <v>6</v>
      </c>
      <c r="C515" s="1" t="s">
        <v>635</v>
      </c>
      <c r="D515" s="7" t="s">
        <v>13</v>
      </c>
      <c r="E515" s="13" t="s">
        <v>636</v>
      </c>
      <c r="F515" s="9"/>
      <c r="G515" s="10">
        <v>1</v>
      </c>
      <c r="H515" s="11">
        <f t="shared" si="18"/>
        <v>0</v>
      </c>
    </row>
    <row r="516" spans="1:8" x14ac:dyDescent="0.4">
      <c r="A516" s="1" t="s">
        <v>624</v>
      </c>
      <c r="B516" s="1">
        <v>7</v>
      </c>
      <c r="C516" s="1" t="s">
        <v>637</v>
      </c>
      <c r="D516" s="7" t="s">
        <v>13</v>
      </c>
      <c r="E516" s="13" t="s">
        <v>638</v>
      </c>
      <c r="F516" s="9"/>
      <c r="G516" s="10">
        <v>1</v>
      </c>
      <c r="H516" s="11">
        <f t="shared" si="18"/>
        <v>0</v>
      </c>
    </row>
    <row r="517" spans="1:8" x14ac:dyDescent="0.4">
      <c r="A517" s="1" t="s">
        <v>624</v>
      </c>
      <c r="B517" s="1">
        <v>8</v>
      </c>
      <c r="C517" s="1" t="s">
        <v>639</v>
      </c>
      <c r="D517" s="7" t="s">
        <v>13</v>
      </c>
      <c r="E517" s="13" t="s">
        <v>640</v>
      </c>
      <c r="F517" s="9"/>
      <c r="G517" s="10">
        <v>1</v>
      </c>
      <c r="H517" s="11">
        <f t="shared" si="18"/>
        <v>0</v>
      </c>
    </row>
    <row r="518" spans="1:8" x14ac:dyDescent="0.4">
      <c r="A518" s="1" t="s">
        <v>624</v>
      </c>
      <c r="B518" s="1">
        <v>9</v>
      </c>
      <c r="C518" s="1" t="s">
        <v>641</v>
      </c>
      <c r="D518" s="7" t="s">
        <v>13</v>
      </c>
      <c r="E518" s="13" t="s">
        <v>642</v>
      </c>
      <c r="F518" s="9"/>
      <c r="G518" s="10">
        <v>1</v>
      </c>
      <c r="H518" s="11">
        <f t="shared" si="18"/>
        <v>0</v>
      </c>
    </row>
    <row r="519" spans="1:8" x14ac:dyDescent="0.4">
      <c r="A519" s="1" t="s">
        <v>624</v>
      </c>
      <c r="B519" s="1">
        <v>10</v>
      </c>
      <c r="C519" s="1" t="s">
        <v>643</v>
      </c>
      <c r="D519" s="7" t="s">
        <v>13</v>
      </c>
      <c r="E519" s="13" t="s">
        <v>644</v>
      </c>
      <c r="F519" s="9"/>
      <c r="G519" s="10">
        <v>1</v>
      </c>
      <c r="H519" s="11">
        <f t="shared" si="18"/>
        <v>0</v>
      </c>
    </row>
    <row r="520" spans="1:8" x14ac:dyDescent="0.4">
      <c r="A520" s="1" t="s">
        <v>624</v>
      </c>
      <c r="B520" s="1">
        <v>11</v>
      </c>
      <c r="C520" s="1" t="s">
        <v>645</v>
      </c>
      <c r="D520" s="7" t="s">
        <v>13</v>
      </c>
      <c r="E520" s="13" t="s">
        <v>646</v>
      </c>
      <c r="F520" s="9"/>
      <c r="G520" s="10">
        <v>1</v>
      </c>
      <c r="H520" s="11">
        <f t="shared" si="18"/>
        <v>0</v>
      </c>
    </row>
    <row r="521" spans="1:8" x14ac:dyDescent="0.4">
      <c r="A521" s="1" t="s">
        <v>624</v>
      </c>
      <c r="B521" s="1">
        <v>12</v>
      </c>
      <c r="C521" s="1" t="s">
        <v>647</v>
      </c>
      <c r="D521" s="7" t="s">
        <v>65</v>
      </c>
      <c r="E521" s="13" t="s">
        <v>648</v>
      </c>
      <c r="F521" s="9"/>
      <c r="G521" s="10">
        <v>0.8</v>
      </c>
      <c r="H521" s="11">
        <f t="shared" si="18"/>
        <v>0</v>
      </c>
    </row>
    <row r="522" spans="1:8" ht="22.3" x14ac:dyDescent="0.4">
      <c r="A522" s="1" t="s">
        <v>624</v>
      </c>
      <c r="B522" s="1">
        <v>13</v>
      </c>
      <c r="C522" s="1" t="s">
        <v>649</v>
      </c>
      <c r="D522" s="7" t="s">
        <v>13</v>
      </c>
      <c r="E522" s="8" t="s">
        <v>650</v>
      </c>
      <c r="F522" s="9"/>
      <c r="G522" s="10">
        <v>1</v>
      </c>
      <c r="H522" s="11">
        <f t="shared" si="18"/>
        <v>0</v>
      </c>
    </row>
    <row r="523" spans="1:8" x14ac:dyDescent="0.4">
      <c r="A523" s="1" t="s">
        <v>624</v>
      </c>
      <c r="B523" s="1">
        <v>14</v>
      </c>
      <c r="C523" s="1" t="s">
        <v>651</v>
      </c>
      <c r="D523" s="7" t="s">
        <v>13</v>
      </c>
      <c r="E523" s="13" t="s">
        <v>652</v>
      </c>
      <c r="F523" s="9"/>
      <c r="G523" s="10">
        <v>2</v>
      </c>
      <c r="H523" s="11">
        <f t="shared" si="18"/>
        <v>0</v>
      </c>
    </row>
    <row r="524" spans="1:8" x14ac:dyDescent="0.4">
      <c r="A524" s="1" t="s">
        <v>624</v>
      </c>
      <c r="B524" s="1">
        <v>15</v>
      </c>
      <c r="C524" s="1" t="s">
        <v>653</v>
      </c>
      <c r="D524" s="7" t="s">
        <v>13</v>
      </c>
      <c r="E524" s="13" t="s">
        <v>654</v>
      </c>
      <c r="F524" s="9"/>
      <c r="G524" s="10">
        <v>2</v>
      </c>
      <c r="H524" s="11">
        <f t="shared" si="18"/>
        <v>0</v>
      </c>
    </row>
    <row r="525" spans="1:8" x14ac:dyDescent="0.4">
      <c r="A525" s="1" t="s">
        <v>624</v>
      </c>
      <c r="B525" s="1">
        <v>16</v>
      </c>
      <c r="C525" s="1" t="s">
        <v>655</v>
      </c>
      <c r="D525" s="7" t="s">
        <v>13</v>
      </c>
      <c r="E525" s="13" t="s">
        <v>656</v>
      </c>
      <c r="F525" s="9"/>
      <c r="G525" s="10">
        <v>3</v>
      </c>
      <c r="H525" s="11">
        <f t="shared" si="18"/>
        <v>0</v>
      </c>
    </row>
    <row r="526" spans="1:8" x14ac:dyDescent="0.4">
      <c r="A526" s="1" t="s">
        <v>624</v>
      </c>
      <c r="B526" s="1">
        <v>17</v>
      </c>
      <c r="C526" s="1" t="s">
        <v>657</v>
      </c>
      <c r="D526" s="7" t="s">
        <v>13</v>
      </c>
      <c r="E526" s="13" t="s">
        <v>658</v>
      </c>
      <c r="F526" s="9"/>
      <c r="G526" s="10">
        <v>2</v>
      </c>
      <c r="H526" s="11">
        <f t="shared" si="18"/>
        <v>0</v>
      </c>
    </row>
    <row r="527" spans="1:8" x14ac:dyDescent="0.4">
      <c r="E527" s="5" t="s">
        <v>14</v>
      </c>
      <c r="F527" s="5"/>
      <c r="G527" s="5"/>
      <c r="H527" s="12">
        <f>SUM(H510:H526)</f>
        <v>0</v>
      </c>
    </row>
    <row r="529" spans="1:8" x14ac:dyDescent="0.4">
      <c r="C529" s="5" t="s">
        <v>5</v>
      </c>
      <c r="D529" s="6" t="s">
        <v>6</v>
      </c>
      <c r="E529" s="5" t="s">
        <v>7</v>
      </c>
    </row>
    <row r="530" spans="1:8" x14ac:dyDescent="0.4">
      <c r="C530" s="5" t="s">
        <v>8</v>
      </c>
      <c r="D530" s="6" t="s">
        <v>307</v>
      </c>
      <c r="E530" s="5" t="s">
        <v>308</v>
      </c>
    </row>
    <row r="531" spans="1:8" x14ac:dyDescent="0.4">
      <c r="C531" s="5" t="s">
        <v>16</v>
      </c>
      <c r="D531" s="6" t="s">
        <v>659</v>
      </c>
      <c r="E531" s="5" t="s">
        <v>660</v>
      </c>
    </row>
    <row r="533" spans="1:8" x14ac:dyDescent="0.4">
      <c r="A533" s="1" t="s">
        <v>661</v>
      </c>
      <c r="B533" s="1">
        <v>1</v>
      </c>
      <c r="C533" s="1" t="s">
        <v>662</v>
      </c>
      <c r="D533" s="7" t="s">
        <v>90</v>
      </c>
      <c r="E533" s="13" t="s">
        <v>663</v>
      </c>
      <c r="F533" s="9"/>
      <c r="G533" s="10">
        <v>20</v>
      </c>
      <c r="H533" s="11">
        <f t="shared" ref="H533:H540" si="19">ROUND(ROUND(F533,2)*ROUND(G533,3),2)</f>
        <v>0</v>
      </c>
    </row>
    <row r="534" spans="1:8" x14ac:dyDescent="0.4">
      <c r="A534" s="1" t="s">
        <v>661</v>
      </c>
      <c r="B534" s="1">
        <v>2</v>
      </c>
      <c r="C534" s="1" t="s">
        <v>664</v>
      </c>
      <c r="D534" s="7" t="s">
        <v>13</v>
      </c>
      <c r="E534" s="13" t="s">
        <v>665</v>
      </c>
      <c r="F534" s="9"/>
      <c r="G534" s="10">
        <v>3</v>
      </c>
      <c r="H534" s="11">
        <f t="shared" si="19"/>
        <v>0</v>
      </c>
    </row>
    <row r="535" spans="1:8" x14ac:dyDescent="0.4">
      <c r="A535" s="1" t="s">
        <v>661</v>
      </c>
      <c r="B535" s="1">
        <v>3</v>
      </c>
      <c r="C535" s="1" t="s">
        <v>666</v>
      </c>
      <c r="D535" s="7" t="s">
        <v>13</v>
      </c>
      <c r="E535" s="13" t="s">
        <v>667</v>
      </c>
      <c r="F535" s="9"/>
      <c r="G535" s="10">
        <v>3</v>
      </c>
      <c r="H535" s="11">
        <f t="shared" si="19"/>
        <v>0</v>
      </c>
    </row>
    <row r="536" spans="1:8" x14ac:dyDescent="0.4">
      <c r="A536" s="1" t="s">
        <v>661</v>
      </c>
      <c r="B536" s="1">
        <v>4</v>
      </c>
      <c r="C536" s="1" t="s">
        <v>668</v>
      </c>
      <c r="D536" s="7" t="s">
        <v>13</v>
      </c>
      <c r="E536" s="13" t="s">
        <v>669</v>
      </c>
      <c r="F536" s="9"/>
      <c r="G536" s="10">
        <v>1</v>
      </c>
      <c r="H536" s="11">
        <f t="shared" si="19"/>
        <v>0</v>
      </c>
    </row>
    <row r="537" spans="1:8" x14ac:dyDescent="0.4">
      <c r="A537" s="1" t="s">
        <v>661</v>
      </c>
      <c r="B537" s="1">
        <v>5</v>
      </c>
      <c r="C537" s="1" t="s">
        <v>670</v>
      </c>
      <c r="D537" s="7" t="s">
        <v>13</v>
      </c>
      <c r="E537" s="13" t="s">
        <v>671</v>
      </c>
      <c r="F537" s="9"/>
      <c r="G537" s="10">
        <v>1</v>
      </c>
      <c r="H537" s="11">
        <f t="shared" si="19"/>
        <v>0</v>
      </c>
    </row>
    <row r="538" spans="1:8" ht="97.3" x14ac:dyDescent="0.4">
      <c r="A538" s="1" t="s">
        <v>661</v>
      </c>
      <c r="B538" s="1">
        <v>6</v>
      </c>
      <c r="C538" s="1" t="s">
        <v>672</v>
      </c>
      <c r="D538" s="7" t="s">
        <v>13</v>
      </c>
      <c r="E538" s="8" t="s">
        <v>673</v>
      </c>
      <c r="F538" s="9"/>
      <c r="G538" s="10">
        <v>3</v>
      </c>
      <c r="H538" s="11">
        <f t="shared" si="19"/>
        <v>0</v>
      </c>
    </row>
    <row r="539" spans="1:8" x14ac:dyDescent="0.4">
      <c r="A539" s="1" t="s">
        <v>661</v>
      </c>
      <c r="B539" s="1">
        <v>7</v>
      </c>
      <c r="C539" s="1" t="s">
        <v>437</v>
      </c>
      <c r="D539" s="7" t="s">
        <v>13</v>
      </c>
      <c r="E539" s="13" t="s">
        <v>438</v>
      </c>
      <c r="F539" s="9"/>
      <c r="G539" s="10">
        <v>2</v>
      </c>
      <c r="H539" s="11">
        <f t="shared" si="19"/>
        <v>0</v>
      </c>
    </row>
    <row r="540" spans="1:8" ht="140.15" x14ac:dyDescent="0.4">
      <c r="A540" s="1" t="s">
        <v>661</v>
      </c>
      <c r="B540" s="1">
        <v>8</v>
      </c>
      <c r="C540" s="1" t="s">
        <v>674</v>
      </c>
      <c r="D540" s="7" t="s">
        <v>13</v>
      </c>
      <c r="E540" s="8" t="s">
        <v>675</v>
      </c>
      <c r="F540" s="9"/>
      <c r="G540" s="10">
        <v>1</v>
      </c>
      <c r="H540" s="11">
        <f t="shared" si="19"/>
        <v>0</v>
      </c>
    </row>
    <row r="541" spans="1:8" x14ac:dyDescent="0.4">
      <c r="E541" s="5" t="s">
        <v>14</v>
      </c>
      <c r="F541" s="5"/>
      <c r="G541" s="5"/>
      <c r="H541" s="12">
        <f>SUM(H533:H540)</f>
        <v>0</v>
      </c>
    </row>
    <row r="543" spans="1:8" x14ac:dyDescent="0.4">
      <c r="C543" s="5" t="s">
        <v>5</v>
      </c>
      <c r="D543" s="6" t="s">
        <v>6</v>
      </c>
      <c r="E543" s="5" t="s">
        <v>7</v>
      </c>
    </row>
    <row r="544" spans="1:8" x14ac:dyDescent="0.4">
      <c r="C544" s="5" t="s">
        <v>8</v>
      </c>
      <c r="D544" s="6" t="s">
        <v>676</v>
      </c>
      <c r="E544" s="5" t="s">
        <v>677</v>
      </c>
    </row>
    <row r="546" spans="1:8" ht="43.75" x14ac:dyDescent="0.4">
      <c r="A546" s="1" t="s">
        <v>678</v>
      </c>
      <c r="B546" s="1">
        <v>1</v>
      </c>
      <c r="C546" s="1" t="s">
        <v>679</v>
      </c>
      <c r="D546" s="7" t="s">
        <v>90</v>
      </c>
      <c r="E546" s="8" t="s">
        <v>680</v>
      </c>
      <c r="F546" s="9"/>
      <c r="G546" s="10">
        <v>2.2000000000000002</v>
      </c>
      <c r="H546" s="11">
        <f t="shared" ref="H546:H560" si="20">ROUND(ROUND(F546,2)*ROUND(G546,3),2)</f>
        <v>0</v>
      </c>
    </row>
    <row r="547" spans="1:8" x14ac:dyDescent="0.4">
      <c r="A547" s="1" t="s">
        <v>678</v>
      </c>
      <c r="B547" s="1">
        <v>2</v>
      </c>
      <c r="C547" s="1" t="s">
        <v>681</v>
      </c>
      <c r="D547" s="7" t="s">
        <v>13</v>
      </c>
      <c r="E547" s="13" t="s">
        <v>682</v>
      </c>
      <c r="F547" s="9"/>
      <c r="G547" s="10">
        <v>1</v>
      </c>
      <c r="H547" s="11">
        <f t="shared" si="20"/>
        <v>0</v>
      </c>
    </row>
    <row r="548" spans="1:8" x14ac:dyDescent="0.4">
      <c r="A548" s="1" t="s">
        <v>678</v>
      </c>
      <c r="B548" s="1">
        <v>3</v>
      </c>
      <c r="C548" s="1" t="s">
        <v>683</v>
      </c>
      <c r="D548" s="7" t="s">
        <v>90</v>
      </c>
      <c r="E548" s="13" t="s">
        <v>684</v>
      </c>
      <c r="F548" s="9"/>
      <c r="G548" s="10">
        <v>2.2000000000000002</v>
      </c>
      <c r="H548" s="11">
        <f t="shared" si="20"/>
        <v>0</v>
      </c>
    </row>
    <row r="549" spans="1:8" x14ac:dyDescent="0.4">
      <c r="A549" s="1" t="s">
        <v>678</v>
      </c>
      <c r="B549" s="1">
        <v>4</v>
      </c>
      <c r="C549" s="1" t="s">
        <v>685</v>
      </c>
      <c r="D549" s="7" t="s">
        <v>90</v>
      </c>
      <c r="E549" s="13" t="s">
        <v>686</v>
      </c>
      <c r="F549" s="9"/>
      <c r="G549" s="10">
        <v>2.2000000000000002</v>
      </c>
      <c r="H549" s="11">
        <f t="shared" si="20"/>
        <v>0</v>
      </c>
    </row>
    <row r="550" spans="1:8" x14ac:dyDescent="0.4">
      <c r="A550" s="1" t="s">
        <v>678</v>
      </c>
      <c r="B550" s="1">
        <v>5</v>
      </c>
      <c r="C550" s="1" t="s">
        <v>687</v>
      </c>
      <c r="D550" s="7" t="s">
        <v>493</v>
      </c>
      <c r="E550" s="13" t="s">
        <v>688</v>
      </c>
      <c r="F550" s="9"/>
      <c r="G550" s="10">
        <v>0</v>
      </c>
      <c r="H550" s="11">
        <f t="shared" si="20"/>
        <v>0</v>
      </c>
    </row>
    <row r="551" spans="1:8" x14ac:dyDescent="0.4">
      <c r="A551" s="1" t="s">
        <v>678</v>
      </c>
      <c r="B551" s="1">
        <v>6</v>
      </c>
      <c r="C551" s="1" t="s">
        <v>689</v>
      </c>
      <c r="D551" s="7" t="s">
        <v>13</v>
      </c>
      <c r="E551" s="13" t="s">
        <v>690</v>
      </c>
      <c r="F551" s="9"/>
      <c r="G551" s="10">
        <v>1</v>
      </c>
      <c r="H551" s="11">
        <f t="shared" si="20"/>
        <v>0</v>
      </c>
    </row>
    <row r="552" spans="1:8" x14ac:dyDescent="0.4">
      <c r="A552" s="1" t="s">
        <v>678</v>
      </c>
      <c r="B552" s="1">
        <v>7</v>
      </c>
      <c r="C552" s="1" t="s">
        <v>691</v>
      </c>
      <c r="D552" s="7" t="s">
        <v>13</v>
      </c>
      <c r="E552" s="13" t="s">
        <v>692</v>
      </c>
      <c r="F552" s="9"/>
      <c r="G552" s="10">
        <v>1</v>
      </c>
      <c r="H552" s="11">
        <f t="shared" si="20"/>
        <v>0</v>
      </c>
    </row>
    <row r="553" spans="1:8" x14ac:dyDescent="0.4">
      <c r="A553" s="1" t="s">
        <v>678</v>
      </c>
      <c r="B553" s="1">
        <v>8</v>
      </c>
      <c r="C553" s="1" t="s">
        <v>693</v>
      </c>
      <c r="D553" s="7" t="s">
        <v>493</v>
      </c>
      <c r="E553" s="13" t="s">
        <v>694</v>
      </c>
      <c r="F553" s="9"/>
      <c r="G553" s="10">
        <v>1</v>
      </c>
      <c r="H553" s="11">
        <f t="shared" si="20"/>
        <v>0</v>
      </c>
    </row>
    <row r="554" spans="1:8" x14ac:dyDescent="0.4">
      <c r="A554" s="1" t="s">
        <v>678</v>
      </c>
      <c r="B554" s="1">
        <v>9</v>
      </c>
      <c r="C554" s="1" t="s">
        <v>695</v>
      </c>
      <c r="D554" s="7" t="s">
        <v>493</v>
      </c>
      <c r="E554" s="13" t="s">
        <v>696</v>
      </c>
      <c r="F554" s="9"/>
      <c r="G554" s="10">
        <v>1</v>
      </c>
      <c r="H554" s="11">
        <f t="shared" si="20"/>
        <v>0</v>
      </c>
    </row>
    <row r="555" spans="1:8" ht="22.3" x14ac:dyDescent="0.4">
      <c r="A555" s="1" t="s">
        <v>678</v>
      </c>
      <c r="B555" s="1">
        <v>10</v>
      </c>
      <c r="C555" s="1" t="s">
        <v>697</v>
      </c>
      <c r="D555" s="7" t="s">
        <v>13</v>
      </c>
      <c r="E555" s="8" t="s">
        <v>698</v>
      </c>
      <c r="F555" s="9"/>
      <c r="G555" s="10">
        <v>1</v>
      </c>
      <c r="H555" s="11">
        <f t="shared" si="20"/>
        <v>0</v>
      </c>
    </row>
    <row r="556" spans="1:8" x14ac:dyDescent="0.4">
      <c r="A556" s="1" t="s">
        <v>678</v>
      </c>
      <c r="B556" s="1">
        <v>11</v>
      </c>
      <c r="C556" s="1" t="s">
        <v>699</v>
      </c>
      <c r="D556" s="7" t="s">
        <v>13</v>
      </c>
      <c r="E556" s="13" t="s">
        <v>700</v>
      </c>
      <c r="F556" s="9"/>
      <c r="G556" s="10">
        <v>4</v>
      </c>
      <c r="H556" s="11">
        <f t="shared" si="20"/>
        <v>0</v>
      </c>
    </row>
    <row r="557" spans="1:8" ht="22.3" x14ac:dyDescent="0.4">
      <c r="A557" s="1" t="s">
        <v>678</v>
      </c>
      <c r="B557" s="1">
        <v>12</v>
      </c>
      <c r="C557" s="1" t="s">
        <v>701</v>
      </c>
      <c r="D557" s="7" t="s">
        <v>13</v>
      </c>
      <c r="E557" s="8" t="s">
        <v>702</v>
      </c>
      <c r="F557" s="9"/>
      <c r="G557" s="10">
        <v>15</v>
      </c>
      <c r="H557" s="11">
        <f t="shared" si="20"/>
        <v>0</v>
      </c>
    </row>
    <row r="558" spans="1:8" ht="33" x14ac:dyDescent="0.4">
      <c r="A558" s="1" t="s">
        <v>678</v>
      </c>
      <c r="B558" s="1">
        <v>13</v>
      </c>
      <c r="C558" s="1" t="s">
        <v>703</v>
      </c>
      <c r="D558" s="7" t="s">
        <v>13</v>
      </c>
      <c r="E558" s="8" t="s">
        <v>704</v>
      </c>
      <c r="F558" s="9"/>
      <c r="G558" s="10">
        <v>1</v>
      </c>
      <c r="H558" s="11">
        <f t="shared" si="20"/>
        <v>0</v>
      </c>
    </row>
    <row r="559" spans="1:8" x14ac:dyDescent="0.4">
      <c r="A559" s="1" t="s">
        <v>678</v>
      </c>
      <c r="B559" s="1">
        <v>14</v>
      </c>
      <c r="C559" s="1" t="s">
        <v>705</v>
      </c>
      <c r="D559" s="7" t="s">
        <v>13</v>
      </c>
      <c r="E559" s="13" t="s">
        <v>706</v>
      </c>
      <c r="F559" s="9"/>
      <c r="G559" s="10">
        <v>5</v>
      </c>
      <c r="H559" s="11">
        <f t="shared" si="20"/>
        <v>0</v>
      </c>
    </row>
    <row r="560" spans="1:8" x14ac:dyDescent="0.4">
      <c r="A560" s="1" t="s">
        <v>678</v>
      </c>
      <c r="B560" s="1">
        <v>15</v>
      </c>
      <c r="C560" s="1" t="s">
        <v>707</v>
      </c>
      <c r="D560" s="7" t="s">
        <v>13</v>
      </c>
      <c r="E560" s="13" t="s">
        <v>708</v>
      </c>
      <c r="F560" s="9"/>
      <c r="G560" s="10">
        <v>2</v>
      </c>
      <c r="H560" s="11">
        <f t="shared" si="20"/>
        <v>0</v>
      </c>
    </row>
    <row r="561" spans="1:8" x14ac:dyDescent="0.4">
      <c r="E561" s="5" t="s">
        <v>14</v>
      </c>
      <c r="F561" s="5"/>
      <c r="G561" s="5"/>
      <c r="H561" s="12">
        <f>SUM(H546:H560)</f>
        <v>0</v>
      </c>
    </row>
    <row r="563" spans="1:8" x14ac:dyDescent="0.4">
      <c r="C563" s="5" t="s">
        <v>5</v>
      </c>
      <c r="D563" s="6" t="s">
        <v>6</v>
      </c>
      <c r="E563" s="5" t="s">
        <v>7</v>
      </c>
    </row>
    <row r="564" spans="1:8" x14ac:dyDescent="0.4">
      <c r="C564" s="5" t="s">
        <v>8</v>
      </c>
      <c r="D564" s="6" t="s">
        <v>709</v>
      </c>
      <c r="E564" s="5" t="s">
        <v>710</v>
      </c>
    </row>
    <row r="565" spans="1:8" x14ac:dyDescent="0.4">
      <c r="C565" s="5" t="s">
        <v>16</v>
      </c>
      <c r="D565" s="6" t="s">
        <v>6</v>
      </c>
      <c r="E565" s="5" t="s">
        <v>711</v>
      </c>
    </row>
    <row r="567" spans="1:8" x14ac:dyDescent="0.4">
      <c r="A567" s="1" t="s">
        <v>712</v>
      </c>
      <c r="B567" s="1">
        <v>1</v>
      </c>
      <c r="C567" s="1" t="s">
        <v>713</v>
      </c>
      <c r="D567" s="7" t="s">
        <v>22</v>
      </c>
      <c r="E567" s="13" t="s">
        <v>714</v>
      </c>
      <c r="F567" s="9"/>
      <c r="G567" s="10">
        <v>59.430999999999997</v>
      </c>
      <c r="H567" s="11">
        <f>ROUND(ROUND(F567,2)*ROUND(G567,3),2)</f>
        <v>0</v>
      </c>
    </row>
    <row r="568" spans="1:8" x14ac:dyDescent="0.4">
      <c r="E568" s="5" t="s">
        <v>14</v>
      </c>
      <c r="F568" s="5"/>
      <c r="G568" s="5"/>
      <c r="H568" s="12">
        <f>SUM(H567:H567)</f>
        <v>0</v>
      </c>
    </row>
    <row r="570" spans="1:8" x14ac:dyDescent="0.4">
      <c r="C570" s="5" t="s">
        <v>5</v>
      </c>
      <c r="D570" s="6" t="s">
        <v>6</v>
      </c>
      <c r="E570" s="5" t="s">
        <v>7</v>
      </c>
    </row>
    <row r="571" spans="1:8" x14ac:dyDescent="0.4">
      <c r="C571" s="5" t="s">
        <v>8</v>
      </c>
      <c r="D571" s="6" t="s">
        <v>709</v>
      </c>
      <c r="E571" s="5" t="s">
        <v>710</v>
      </c>
    </row>
    <row r="572" spans="1:8" x14ac:dyDescent="0.4">
      <c r="C572" s="5" t="s">
        <v>16</v>
      </c>
      <c r="D572" s="6" t="s">
        <v>28</v>
      </c>
      <c r="E572" s="5" t="s">
        <v>715</v>
      </c>
    </row>
    <row r="574" spans="1:8" x14ac:dyDescent="0.4">
      <c r="A574" s="1" t="s">
        <v>716</v>
      </c>
      <c r="B574" s="1">
        <v>1</v>
      </c>
      <c r="C574" s="1" t="s">
        <v>717</v>
      </c>
      <c r="D574" s="7" t="s">
        <v>22</v>
      </c>
      <c r="E574" s="13" t="s">
        <v>718</v>
      </c>
      <c r="F574" s="9"/>
      <c r="G574" s="10">
        <v>59.430999999999997</v>
      </c>
      <c r="H574" s="11">
        <f>ROUND(ROUND(F574,2)*ROUND(G574,3),2)</f>
        <v>0</v>
      </c>
    </row>
    <row r="575" spans="1:8" x14ac:dyDescent="0.4">
      <c r="E575" s="5" t="s">
        <v>14</v>
      </c>
      <c r="F575" s="5"/>
      <c r="G575" s="5"/>
      <c r="H575" s="12">
        <f>SUM(H574:H574)</f>
        <v>0</v>
      </c>
    </row>
    <row r="577" spans="1:8" x14ac:dyDescent="0.4">
      <c r="C577" s="5" t="s">
        <v>5</v>
      </c>
      <c r="D577" s="6" t="s">
        <v>6</v>
      </c>
      <c r="E577" s="5" t="s">
        <v>7</v>
      </c>
    </row>
    <row r="578" spans="1:8" x14ac:dyDescent="0.4">
      <c r="C578" s="5" t="s">
        <v>8</v>
      </c>
      <c r="D578" s="6" t="s">
        <v>709</v>
      </c>
      <c r="E578" s="5" t="s">
        <v>710</v>
      </c>
    </row>
    <row r="579" spans="1:8" x14ac:dyDescent="0.4">
      <c r="C579" s="5" t="s">
        <v>16</v>
      </c>
      <c r="D579" s="6" t="s">
        <v>51</v>
      </c>
      <c r="E579" s="5" t="s">
        <v>719</v>
      </c>
    </row>
    <row r="581" spans="1:8" x14ac:dyDescent="0.4">
      <c r="A581" s="1" t="s">
        <v>720</v>
      </c>
      <c r="B581" s="1">
        <v>1</v>
      </c>
      <c r="C581" s="1" t="s">
        <v>721</v>
      </c>
      <c r="D581" s="7" t="s">
        <v>22</v>
      </c>
      <c r="E581" s="13" t="s">
        <v>722</v>
      </c>
      <c r="F581" s="9"/>
      <c r="G581" s="10">
        <v>5</v>
      </c>
      <c r="H581" s="11">
        <f t="shared" ref="H581:H588" si="21">ROUND(ROUND(F581,2)*ROUND(G581,3),2)</f>
        <v>0</v>
      </c>
    </row>
    <row r="582" spans="1:8" x14ac:dyDescent="0.4">
      <c r="A582" s="1" t="s">
        <v>720</v>
      </c>
      <c r="B582" s="1">
        <v>2</v>
      </c>
      <c r="C582" s="1" t="s">
        <v>723</v>
      </c>
      <c r="D582" s="7" t="s">
        <v>22</v>
      </c>
      <c r="E582" s="13" t="s">
        <v>724</v>
      </c>
      <c r="F582" s="9"/>
      <c r="G582" s="10">
        <v>6.3479999999999999</v>
      </c>
      <c r="H582" s="11">
        <f t="shared" si="21"/>
        <v>0</v>
      </c>
    </row>
    <row r="583" spans="1:8" x14ac:dyDescent="0.4">
      <c r="A583" s="1" t="s">
        <v>720</v>
      </c>
      <c r="B583" s="1">
        <v>3</v>
      </c>
      <c r="C583" s="1" t="s">
        <v>725</v>
      </c>
      <c r="D583" s="7" t="s">
        <v>22</v>
      </c>
      <c r="E583" s="13" t="s">
        <v>726</v>
      </c>
      <c r="F583" s="9"/>
      <c r="G583" s="10">
        <v>33.643000000000001</v>
      </c>
      <c r="H583" s="11">
        <f t="shared" si="21"/>
        <v>0</v>
      </c>
    </row>
    <row r="584" spans="1:8" x14ac:dyDescent="0.4">
      <c r="A584" s="1" t="s">
        <v>720</v>
      </c>
      <c r="B584" s="1">
        <v>4</v>
      </c>
      <c r="C584" s="1" t="s">
        <v>727</v>
      </c>
      <c r="D584" s="7" t="s">
        <v>22</v>
      </c>
      <c r="E584" s="13" t="s">
        <v>728</v>
      </c>
      <c r="F584" s="9"/>
      <c r="G584" s="10">
        <v>9.34</v>
      </c>
      <c r="H584" s="11">
        <f t="shared" si="21"/>
        <v>0</v>
      </c>
    </row>
    <row r="585" spans="1:8" x14ac:dyDescent="0.4">
      <c r="A585" s="1" t="s">
        <v>720</v>
      </c>
      <c r="B585" s="1">
        <v>5</v>
      </c>
      <c r="C585" s="1" t="s">
        <v>729</v>
      </c>
      <c r="D585" s="7" t="s">
        <v>22</v>
      </c>
      <c r="E585" s="13" t="s">
        <v>730</v>
      </c>
      <c r="F585" s="9"/>
      <c r="G585" s="10">
        <v>1.6</v>
      </c>
      <c r="H585" s="11">
        <f t="shared" si="21"/>
        <v>0</v>
      </c>
    </row>
    <row r="586" spans="1:8" x14ac:dyDescent="0.4">
      <c r="A586" s="1" t="s">
        <v>720</v>
      </c>
      <c r="B586" s="1">
        <v>6</v>
      </c>
      <c r="C586" s="1" t="s">
        <v>731</v>
      </c>
      <c r="D586" s="7" t="s">
        <v>22</v>
      </c>
      <c r="E586" s="13" t="s">
        <v>732</v>
      </c>
      <c r="F586" s="9"/>
      <c r="G586" s="10">
        <v>5</v>
      </c>
      <c r="H586" s="11">
        <f t="shared" si="21"/>
        <v>0</v>
      </c>
    </row>
    <row r="587" spans="1:8" x14ac:dyDescent="0.4">
      <c r="A587" s="1" t="s">
        <v>720</v>
      </c>
      <c r="B587" s="1">
        <v>7</v>
      </c>
      <c r="C587" s="1" t="s">
        <v>733</v>
      </c>
      <c r="D587" s="7" t="s">
        <v>22</v>
      </c>
      <c r="E587" s="13" t="s">
        <v>734</v>
      </c>
      <c r="F587" s="9"/>
      <c r="G587" s="10">
        <v>5</v>
      </c>
      <c r="H587" s="11">
        <f t="shared" si="21"/>
        <v>0</v>
      </c>
    </row>
    <row r="588" spans="1:8" x14ac:dyDescent="0.4">
      <c r="A588" s="1" t="s">
        <v>720</v>
      </c>
      <c r="B588" s="1">
        <v>8</v>
      </c>
      <c r="C588" s="1" t="s">
        <v>735</v>
      </c>
      <c r="D588" s="7" t="s">
        <v>22</v>
      </c>
      <c r="E588" s="13" t="s">
        <v>736</v>
      </c>
      <c r="F588" s="9"/>
      <c r="G588" s="10">
        <v>1.5</v>
      </c>
      <c r="H588" s="11">
        <f t="shared" si="21"/>
        <v>0</v>
      </c>
    </row>
    <row r="589" spans="1:8" x14ac:dyDescent="0.4">
      <c r="E589" s="5" t="s">
        <v>14</v>
      </c>
      <c r="F589" s="5"/>
      <c r="G589" s="5"/>
      <c r="H589" s="12">
        <f>SUM(H581:H588)</f>
        <v>0</v>
      </c>
    </row>
    <row r="591" spans="1:8" x14ac:dyDescent="0.4">
      <c r="C591" s="5" t="s">
        <v>5</v>
      </c>
      <c r="D591" s="6" t="s">
        <v>6</v>
      </c>
      <c r="E591" s="5" t="s">
        <v>7</v>
      </c>
    </row>
    <row r="592" spans="1:8" x14ac:dyDescent="0.4">
      <c r="C592" s="5" t="s">
        <v>8</v>
      </c>
      <c r="D592" s="6" t="s">
        <v>737</v>
      </c>
      <c r="E592" s="5" t="s">
        <v>738</v>
      </c>
    </row>
    <row r="593" spans="1:8" x14ac:dyDescent="0.4">
      <c r="C593" s="5" t="s">
        <v>16</v>
      </c>
      <c r="D593" s="6" t="s">
        <v>6</v>
      </c>
      <c r="E593" s="5" t="s">
        <v>739</v>
      </c>
    </row>
    <row r="595" spans="1:8" x14ac:dyDescent="0.4">
      <c r="A595" s="1" t="s">
        <v>740</v>
      </c>
      <c r="B595" s="1">
        <v>1</v>
      </c>
      <c r="C595" s="1" t="s">
        <v>741</v>
      </c>
      <c r="D595" s="7" t="s">
        <v>13</v>
      </c>
      <c r="E595" s="13" t="s">
        <v>742</v>
      </c>
      <c r="F595" s="9"/>
      <c r="G595" s="10">
        <v>9</v>
      </c>
      <c r="H595" s="11">
        <f t="shared" ref="H595:H607" si="22">ROUND(ROUND(F595,2)*ROUND(G595,3),2)</f>
        <v>0</v>
      </c>
    </row>
    <row r="596" spans="1:8" x14ac:dyDescent="0.4">
      <c r="A596" s="1" t="s">
        <v>740</v>
      </c>
      <c r="B596" s="1">
        <v>2</v>
      </c>
      <c r="C596" s="1" t="s">
        <v>743</v>
      </c>
      <c r="D596" s="7" t="s">
        <v>13</v>
      </c>
      <c r="E596" s="13" t="s">
        <v>744</v>
      </c>
      <c r="F596" s="9"/>
      <c r="G596" s="10">
        <v>6</v>
      </c>
      <c r="H596" s="11">
        <f t="shared" si="22"/>
        <v>0</v>
      </c>
    </row>
    <row r="597" spans="1:8" x14ac:dyDescent="0.4">
      <c r="A597" s="1" t="s">
        <v>740</v>
      </c>
      <c r="B597" s="1">
        <v>3</v>
      </c>
      <c r="C597" s="1" t="s">
        <v>745</v>
      </c>
      <c r="D597" s="7" t="s">
        <v>13</v>
      </c>
      <c r="E597" s="13" t="s">
        <v>746</v>
      </c>
      <c r="F597" s="9"/>
      <c r="G597" s="10">
        <v>3</v>
      </c>
      <c r="H597" s="11">
        <f t="shared" si="22"/>
        <v>0</v>
      </c>
    </row>
    <row r="598" spans="1:8" x14ac:dyDescent="0.4">
      <c r="A598" s="1" t="s">
        <v>740</v>
      </c>
      <c r="B598" s="1">
        <v>4</v>
      </c>
      <c r="C598" s="1" t="s">
        <v>747</v>
      </c>
      <c r="D598" s="7" t="s">
        <v>13</v>
      </c>
      <c r="E598" s="13" t="s">
        <v>748</v>
      </c>
      <c r="F598" s="9"/>
      <c r="G598" s="10">
        <v>3</v>
      </c>
      <c r="H598" s="11">
        <f t="shared" si="22"/>
        <v>0</v>
      </c>
    </row>
    <row r="599" spans="1:8" x14ac:dyDescent="0.4">
      <c r="A599" s="1" t="s">
        <v>740</v>
      </c>
      <c r="B599" s="1">
        <v>5</v>
      </c>
      <c r="C599" s="1" t="s">
        <v>749</v>
      </c>
      <c r="D599" s="7" t="s">
        <v>13</v>
      </c>
      <c r="E599" s="13" t="s">
        <v>750</v>
      </c>
      <c r="F599" s="9"/>
      <c r="G599" s="10">
        <v>3</v>
      </c>
      <c r="H599" s="11">
        <f t="shared" si="22"/>
        <v>0</v>
      </c>
    </row>
    <row r="600" spans="1:8" x14ac:dyDescent="0.4">
      <c r="A600" s="1" t="s">
        <v>740</v>
      </c>
      <c r="B600" s="1">
        <v>6</v>
      </c>
      <c r="C600" s="1" t="s">
        <v>751</v>
      </c>
      <c r="D600" s="7" t="s">
        <v>13</v>
      </c>
      <c r="E600" s="13" t="s">
        <v>752</v>
      </c>
      <c r="F600" s="9"/>
      <c r="G600" s="10">
        <v>6</v>
      </c>
      <c r="H600" s="11">
        <f t="shared" si="22"/>
        <v>0</v>
      </c>
    </row>
    <row r="601" spans="1:8" x14ac:dyDescent="0.4">
      <c r="A601" s="1" t="s">
        <v>740</v>
      </c>
      <c r="B601" s="1">
        <v>7</v>
      </c>
      <c r="C601" s="1" t="s">
        <v>753</v>
      </c>
      <c r="D601" s="7" t="s">
        <v>13</v>
      </c>
      <c r="E601" s="13" t="s">
        <v>754</v>
      </c>
      <c r="F601" s="9"/>
      <c r="G601" s="10">
        <v>6</v>
      </c>
      <c r="H601" s="11">
        <f t="shared" si="22"/>
        <v>0</v>
      </c>
    </row>
    <row r="602" spans="1:8" x14ac:dyDescent="0.4">
      <c r="A602" s="1" t="s">
        <v>740</v>
      </c>
      <c r="B602" s="1">
        <v>8</v>
      </c>
      <c r="C602" s="1" t="s">
        <v>755</v>
      </c>
      <c r="D602" s="7" t="s">
        <v>13</v>
      </c>
      <c r="E602" s="13" t="s">
        <v>756</v>
      </c>
      <c r="F602" s="9"/>
      <c r="G602" s="10">
        <v>2</v>
      </c>
      <c r="H602" s="11">
        <f t="shared" si="22"/>
        <v>0</v>
      </c>
    </row>
    <row r="603" spans="1:8" x14ac:dyDescent="0.4">
      <c r="A603" s="1" t="s">
        <v>740</v>
      </c>
      <c r="B603" s="1">
        <v>9</v>
      </c>
      <c r="C603" s="1" t="s">
        <v>757</v>
      </c>
      <c r="D603" s="7" t="s">
        <v>13</v>
      </c>
      <c r="E603" s="13" t="s">
        <v>758</v>
      </c>
      <c r="F603" s="9"/>
      <c r="G603" s="10">
        <v>0</v>
      </c>
      <c r="H603" s="11">
        <f t="shared" si="22"/>
        <v>0</v>
      </c>
    </row>
    <row r="604" spans="1:8" x14ac:dyDescent="0.4">
      <c r="A604" s="1" t="s">
        <v>740</v>
      </c>
      <c r="B604" s="1">
        <v>10</v>
      </c>
      <c r="C604" s="1" t="s">
        <v>759</v>
      </c>
      <c r="D604" s="7" t="s">
        <v>13</v>
      </c>
      <c r="E604" s="13" t="s">
        <v>760</v>
      </c>
      <c r="F604" s="9"/>
      <c r="G604" s="10">
        <v>9</v>
      </c>
      <c r="H604" s="11">
        <f t="shared" si="22"/>
        <v>0</v>
      </c>
    </row>
    <row r="605" spans="1:8" x14ac:dyDescent="0.4">
      <c r="A605" s="1" t="s">
        <v>740</v>
      </c>
      <c r="B605" s="1">
        <v>11</v>
      </c>
      <c r="C605" s="1" t="s">
        <v>761</v>
      </c>
      <c r="D605" s="7" t="s">
        <v>90</v>
      </c>
      <c r="E605" s="13" t="s">
        <v>762</v>
      </c>
      <c r="F605" s="9"/>
      <c r="G605" s="10">
        <v>50</v>
      </c>
      <c r="H605" s="11">
        <f t="shared" si="22"/>
        <v>0</v>
      </c>
    </row>
    <row r="606" spans="1:8" x14ac:dyDescent="0.4">
      <c r="A606" s="1" t="s">
        <v>740</v>
      </c>
      <c r="B606" s="1">
        <v>12</v>
      </c>
      <c r="C606" s="1" t="s">
        <v>763</v>
      </c>
      <c r="D606" s="7" t="s">
        <v>13</v>
      </c>
      <c r="E606" s="13" t="s">
        <v>764</v>
      </c>
      <c r="F606" s="9"/>
      <c r="G606" s="10">
        <v>2</v>
      </c>
      <c r="H606" s="11">
        <f t="shared" si="22"/>
        <v>0</v>
      </c>
    </row>
    <row r="607" spans="1:8" x14ac:dyDescent="0.4">
      <c r="A607" s="1" t="s">
        <v>740</v>
      </c>
      <c r="B607" s="1">
        <v>13</v>
      </c>
      <c r="C607" s="1" t="s">
        <v>765</v>
      </c>
      <c r="D607" s="7" t="s">
        <v>13</v>
      </c>
      <c r="E607" s="13" t="s">
        <v>766</v>
      </c>
      <c r="F607" s="9"/>
      <c r="G607" s="10">
        <v>1</v>
      </c>
      <c r="H607" s="11">
        <f t="shared" si="22"/>
        <v>0</v>
      </c>
    </row>
    <row r="608" spans="1:8" x14ac:dyDescent="0.4">
      <c r="E608" s="5" t="s">
        <v>14</v>
      </c>
      <c r="F608" s="5"/>
      <c r="G608" s="5"/>
      <c r="H608" s="12">
        <f>SUM(H595:H607)</f>
        <v>0</v>
      </c>
    </row>
    <row r="610" spans="1:8" x14ac:dyDescent="0.4">
      <c r="C610" s="5" t="s">
        <v>5</v>
      </c>
      <c r="D610" s="6" t="s">
        <v>6</v>
      </c>
      <c r="E610" s="5" t="s">
        <v>7</v>
      </c>
    </row>
    <row r="611" spans="1:8" x14ac:dyDescent="0.4">
      <c r="C611" s="5" t="s">
        <v>8</v>
      </c>
      <c r="D611" s="6" t="s">
        <v>737</v>
      </c>
      <c r="E611" s="5" t="s">
        <v>738</v>
      </c>
    </row>
    <row r="612" spans="1:8" x14ac:dyDescent="0.4">
      <c r="C612" s="5" t="s">
        <v>16</v>
      </c>
      <c r="D612" s="6" t="s">
        <v>28</v>
      </c>
      <c r="E612" s="5" t="s">
        <v>767</v>
      </c>
    </row>
    <row r="614" spans="1:8" x14ac:dyDescent="0.4">
      <c r="A614" s="1" t="s">
        <v>768</v>
      </c>
      <c r="B614" s="1">
        <v>1</v>
      </c>
      <c r="C614" s="1" t="s">
        <v>769</v>
      </c>
      <c r="D614" s="7" t="s">
        <v>13</v>
      </c>
      <c r="E614" s="13" t="s">
        <v>770</v>
      </c>
      <c r="F614" s="9"/>
      <c r="G614" s="10">
        <v>2</v>
      </c>
      <c r="H614" s="11">
        <f t="shared" ref="H614:H620" si="23">ROUND(ROUND(F614,2)*ROUND(G614,3),2)</f>
        <v>0</v>
      </c>
    </row>
    <row r="615" spans="1:8" x14ac:dyDescent="0.4">
      <c r="A615" s="1" t="s">
        <v>768</v>
      </c>
      <c r="B615" s="1">
        <v>2</v>
      </c>
      <c r="C615" s="1" t="s">
        <v>771</v>
      </c>
      <c r="D615" s="7" t="s">
        <v>13</v>
      </c>
      <c r="E615" s="13" t="s">
        <v>772</v>
      </c>
      <c r="F615" s="9"/>
      <c r="G615" s="10">
        <v>2</v>
      </c>
      <c r="H615" s="11">
        <f t="shared" si="23"/>
        <v>0</v>
      </c>
    </row>
    <row r="616" spans="1:8" x14ac:dyDescent="0.4">
      <c r="A616" s="1" t="s">
        <v>768</v>
      </c>
      <c r="B616" s="1">
        <v>3</v>
      </c>
      <c r="C616" s="1" t="s">
        <v>773</v>
      </c>
      <c r="D616" s="7" t="s">
        <v>13</v>
      </c>
      <c r="E616" s="13" t="s">
        <v>774</v>
      </c>
      <c r="F616" s="9"/>
      <c r="G616" s="10">
        <v>0</v>
      </c>
      <c r="H616" s="11">
        <f t="shared" si="23"/>
        <v>0</v>
      </c>
    </row>
    <row r="617" spans="1:8" x14ac:dyDescent="0.4">
      <c r="A617" s="1" t="s">
        <v>768</v>
      </c>
      <c r="B617" s="1">
        <v>4</v>
      </c>
      <c r="C617" s="1" t="s">
        <v>775</v>
      </c>
      <c r="D617" s="7" t="s">
        <v>13</v>
      </c>
      <c r="E617" s="13" t="s">
        <v>776</v>
      </c>
      <c r="F617" s="9"/>
      <c r="G617" s="10">
        <v>2</v>
      </c>
      <c r="H617" s="11">
        <f t="shared" si="23"/>
        <v>0</v>
      </c>
    </row>
    <row r="618" spans="1:8" x14ac:dyDescent="0.4">
      <c r="A618" s="1" t="s">
        <v>768</v>
      </c>
      <c r="B618" s="1">
        <v>5</v>
      </c>
      <c r="C618" s="1" t="s">
        <v>777</v>
      </c>
      <c r="D618" s="7" t="s">
        <v>13</v>
      </c>
      <c r="E618" s="13" t="s">
        <v>778</v>
      </c>
      <c r="F618" s="9"/>
      <c r="G618" s="10">
        <v>2</v>
      </c>
      <c r="H618" s="11">
        <f t="shared" si="23"/>
        <v>0</v>
      </c>
    </row>
    <row r="619" spans="1:8" x14ac:dyDescent="0.4">
      <c r="A619" s="1" t="s">
        <v>768</v>
      </c>
      <c r="B619" s="1">
        <v>6</v>
      </c>
      <c r="C619" s="1" t="s">
        <v>779</v>
      </c>
      <c r="D619" s="7" t="s">
        <v>13</v>
      </c>
      <c r="E619" s="13" t="s">
        <v>780</v>
      </c>
      <c r="F619" s="9"/>
      <c r="G619" s="10">
        <v>1</v>
      </c>
      <c r="H619" s="11">
        <f t="shared" si="23"/>
        <v>0</v>
      </c>
    </row>
    <row r="620" spans="1:8" x14ac:dyDescent="0.4">
      <c r="A620" s="1" t="s">
        <v>768</v>
      </c>
      <c r="B620" s="1">
        <v>7</v>
      </c>
      <c r="C620" s="1" t="s">
        <v>781</v>
      </c>
      <c r="D620" s="7" t="s">
        <v>65</v>
      </c>
      <c r="E620" s="13" t="s">
        <v>782</v>
      </c>
      <c r="F620" s="9"/>
      <c r="G620" s="10">
        <v>5</v>
      </c>
      <c r="H620" s="11">
        <f t="shared" si="23"/>
        <v>0</v>
      </c>
    </row>
    <row r="621" spans="1:8" x14ac:dyDescent="0.4">
      <c r="E621" s="5" t="s">
        <v>14</v>
      </c>
      <c r="F621" s="5"/>
      <c r="G621" s="5"/>
      <c r="H621" s="12">
        <f>SUM(H614:H620)</f>
        <v>0</v>
      </c>
    </row>
    <row r="623" spans="1:8" x14ac:dyDescent="0.4">
      <c r="C623" s="5" t="s">
        <v>5</v>
      </c>
      <c r="D623" s="6" t="s">
        <v>6</v>
      </c>
      <c r="E623" s="5" t="s">
        <v>7</v>
      </c>
    </row>
    <row r="624" spans="1:8" x14ac:dyDescent="0.4">
      <c r="C624" s="5" t="s">
        <v>8</v>
      </c>
      <c r="D624" s="6" t="s">
        <v>737</v>
      </c>
      <c r="E624" s="5" t="s">
        <v>738</v>
      </c>
    </row>
    <row r="625" spans="1:8" x14ac:dyDescent="0.4">
      <c r="C625" s="5" t="s">
        <v>16</v>
      </c>
      <c r="D625" s="6" t="s">
        <v>51</v>
      </c>
      <c r="E625" s="5" t="s">
        <v>783</v>
      </c>
    </row>
    <row r="627" spans="1:8" x14ac:dyDescent="0.4">
      <c r="A627" s="1" t="s">
        <v>784</v>
      </c>
      <c r="B627" s="1">
        <v>1</v>
      </c>
      <c r="C627" s="1" t="s">
        <v>785</v>
      </c>
      <c r="D627" s="7" t="s">
        <v>13</v>
      </c>
      <c r="E627" s="13" t="s">
        <v>786</v>
      </c>
      <c r="F627" s="9"/>
      <c r="G627" s="10">
        <v>5</v>
      </c>
      <c r="H627" s="11">
        <f t="shared" ref="H627:H635" si="24">ROUND(ROUND(F627,2)*ROUND(G627,3),2)</f>
        <v>0</v>
      </c>
    </row>
    <row r="628" spans="1:8" x14ac:dyDescent="0.4">
      <c r="A628" s="1" t="s">
        <v>784</v>
      </c>
      <c r="B628" s="1">
        <v>2</v>
      </c>
      <c r="C628" s="1" t="s">
        <v>787</v>
      </c>
      <c r="D628" s="7" t="s">
        <v>13</v>
      </c>
      <c r="E628" s="13" t="s">
        <v>788</v>
      </c>
      <c r="F628" s="9"/>
      <c r="G628" s="10">
        <v>2</v>
      </c>
      <c r="H628" s="11">
        <f t="shared" si="24"/>
        <v>0</v>
      </c>
    </row>
    <row r="629" spans="1:8" x14ac:dyDescent="0.4">
      <c r="A629" s="1" t="s">
        <v>784</v>
      </c>
      <c r="B629" s="1">
        <v>3</v>
      </c>
      <c r="C629" s="1" t="s">
        <v>789</v>
      </c>
      <c r="D629" s="7" t="s">
        <v>13</v>
      </c>
      <c r="E629" s="13" t="s">
        <v>790</v>
      </c>
      <c r="F629" s="9"/>
      <c r="G629" s="10">
        <v>1</v>
      </c>
      <c r="H629" s="11">
        <f t="shared" si="24"/>
        <v>0</v>
      </c>
    </row>
    <row r="630" spans="1:8" x14ac:dyDescent="0.4">
      <c r="A630" s="1" t="s">
        <v>784</v>
      </c>
      <c r="B630" s="1">
        <v>4</v>
      </c>
      <c r="C630" s="1" t="s">
        <v>791</v>
      </c>
      <c r="D630" s="7" t="s">
        <v>13</v>
      </c>
      <c r="E630" s="13" t="s">
        <v>792</v>
      </c>
      <c r="F630" s="9"/>
      <c r="G630" s="10">
        <v>1</v>
      </c>
      <c r="H630" s="11">
        <f t="shared" si="24"/>
        <v>0</v>
      </c>
    </row>
    <row r="631" spans="1:8" x14ac:dyDescent="0.4">
      <c r="A631" s="1" t="s">
        <v>784</v>
      </c>
      <c r="B631" s="1">
        <v>5</v>
      </c>
      <c r="C631" s="1" t="s">
        <v>793</v>
      </c>
      <c r="D631" s="7" t="s">
        <v>13</v>
      </c>
      <c r="E631" s="13" t="s">
        <v>794</v>
      </c>
      <c r="F631" s="9"/>
      <c r="G631" s="10">
        <v>1</v>
      </c>
      <c r="H631" s="11">
        <f t="shared" si="24"/>
        <v>0</v>
      </c>
    </row>
    <row r="632" spans="1:8" x14ac:dyDescent="0.4">
      <c r="A632" s="1" t="s">
        <v>784</v>
      </c>
      <c r="B632" s="1">
        <v>6</v>
      </c>
      <c r="C632" s="1" t="s">
        <v>795</v>
      </c>
      <c r="D632" s="7" t="s">
        <v>13</v>
      </c>
      <c r="E632" s="13" t="s">
        <v>796</v>
      </c>
      <c r="F632" s="9"/>
      <c r="G632" s="10">
        <v>1</v>
      </c>
      <c r="H632" s="11">
        <f t="shared" si="24"/>
        <v>0</v>
      </c>
    </row>
    <row r="633" spans="1:8" x14ac:dyDescent="0.4">
      <c r="A633" s="1" t="s">
        <v>784</v>
      </c>
      <c r="B633" s="1">
        <v>7</v>
      </c>
      <c r="C633" s="1" t="s">
        <v>797</v>
      </c>
      <c r="D633" s="7" t="s">
        <v>13</v>
      </c>
      <c r="E633" s="13" t="s">
        <v>798</v>
      </c>
      <c r="F633" s="9"/>
      <c r="G633" s="10">
        <v>1</v>
      </c>
      <c r="H633" s="11">
        <f t="shared" si="24"/>
        <v>0</v>
      </c>
    </row>
    <row r="634" spans="1:8" x14ac:dyDescent="0.4">
      <c r="A634" s="1" t="s">
        <v>784</v>
      </c>
      <c r="B634" s="1">
        <v>8</v>
      </c>
      <c r="C634" s="1" t="s">
        <v>799</v>
      </c>
      <c r="D634" s="7" t="s">
        <v>13</v>
      </c>
      <c r="E634" s="13" t="s">
        <v>800</v>
      </c>
      <c r="F634" s="9"/>
      <c r="G634" s="10">
        <v>1</v>
      </c>
      <c r="H634" s="11">
        <f t="shared" si="24"/>
        <v>0</v>
      </c>
    </row>
    <row r="635" spans="1:8" x14ac:dyDescent="0.4">
      <c r="A635" s="1" t="s">
        <v>784</v>
      </c>
      <c r="B635" s="1">
        <v>9</v>
      </c>
      <c r="C635" s="1" t="s">
        <v>801</v>
      </c>
      <c r="D635" s="7" t="s">
        <v>13</v>
      </c>
      <c r="E635" s="13" t="s">
        <v>802</v>
      </c>
      <c r="F635" s="9"/>
      <c r="G635" s="10">
        <v>2</v>
      </c>
      <c r="H635" s="11">
        <f t="shared" si="24"/>
        <v>0</v>
      </c>
    </row>
    <row r="636" spans="1:8" x14ac:dyDescent="0.4">
      <c r="E636" s="5" t="s">
        <v>14</v>
      </c>
      <c r="F636" s="5"/>
      <c r="G636" s="5"/>
      <c r="H636" s="12">
        <f>SUM(H627:H635)</f>
        <v>0</v>
      </c>
    </row>
    <row r="638" spans="1:8" x14ac:dyDescent="0.4">
      <c r="C638" s="5" t="s">
        <v>5</v>
      </c>
      <c r="D638" s="6" t="s">
        <v>6</v>
      </c>
      <c r="E638" s="5" t="s">
        <v>7</v>
      </c>
    </row>
    <row r="639" spans="1:8" x14ac:dyDescent="0.4">
      <c r="C639" s="5" t="s">
        <v>8</v>
      </c>
      <c r="D639" s="6" t="s">
        <v>737</v>
      </c>
      <c r="E639" s="5" t="s">
        <v>738</v>
      </c>
    </row>
    <row r="640" spans="1:8" x14ac:dyDescent="0.4">
      <c r="C640" s="5" t="s">
        <v>16</v>
      </c>
      <c r="D640" s="6" t="s">
        <v>100</v>
      </c>
      <c r="E640" s="5" t="s">
        <v>803</v>
      </c>
    </row>
    <row r="642" spans="1:8" x14ac:dyDescent="0.4">
      <c r="A642" s="1" t="s">
        <v>804</v>
      </c>
      <c r="B642" s="1">
        <v>1</v>
      </c>
      <c r="C642" s="1" t="s">
        <v>805</v>
      </c>
      <c r="D642" s="7" t="s">
        <v>806</v>
      </c>
      <c r="E642" s="13" t="s">
        <v>807</v>
      </c>
      <c r="F642" s="9"/>
      <c r="G642" s="10">
        <v>10</v>
      </c>
      <c r="H642" s="11">
        <f>ROUND(ROUND(F642,2)*ROUND(G642,3),2)</f>
        <v>0</v>
      </c>
    </row>
    <row r="643" spans="1:8" x14ac:dyDescent="0.4">
      <c r="E643" s="5" t="s">
        <v>14</v>
      </c>
      <c r="F643" s="5"/>
      <c r="G643" s="5"/>
      <c r="H643" s="12">
        <f>SUM(H642:H642)</f>
        <v>0</v>
      </c>
    </row>
    <row r="645" spans="1:8" x14ac:dyDescent="0.4">
      <c r="C645" s="5" t="s">
        <v>5</v>
      </c>
      <c r="D645" s="6" t="s">
        <v>6</v>
      </c>
      <c r="E645" s="5" t="s">
        <v>7</v>
      </c>
    </row>
    <row r="646" spans="1:8" x14ac:dyDescent="0.4">
      <c r="C646" s="5" t="s">
        <v>8</v>
      </c>
      <c r="D646" s="6" t="s">
        <v>808</v>
      </c>
      <c r="E646" s="5" t="s">
        <v>809</v>
      </c>
    </row>
    <row r="648" spans="1:8" x14ac:dyDescent="0.4">
      <c r="A648" s="1" t="s">
        <v>810</v>
      </c>
      <c r="B648" s="1">
        <v>1</v>
      </c>
      <c r="C648" s="1" t="s">
        <v>811</v>
      </c>
      <c r="D648" s="7" t="s">
        <v>812</v>
      </c>
      <c r="E648" s="13" t="s">
        <v>813</v>
      </c>
      <c r="F648" s="9"/>
      <c r="G648" s="10">
        <v>0</v>
      </c>
      <c r="H648" s="11">
        <f>ROUND(ROUND(F648,2)*ROUND(G648,3),2)</f>
        <v>0</v>
      </c>
    </row>
    <row r="649" spans="1:8" x14ac:dyDescent="0.4">
      <c r="A649" s="1" t="s">
        <v>810</v>
      </c>
      <c r="B649" s="1">
        <v>2</v>
      </c>
      <c r="C649" s="1" t="s">
        <v>814</v>
      </c>
      <c r="D649" s="7" t="s">
        <v>806</v>
      </c>
      <c r="E649" s="13" t="s">
        <v>815</v>
      </c>
      <c r="F649" s="9"/>
      <c r="G649" s="10">
        <v>52.44</v>
      </c>
      <c r="H649" s="11">
        <f>ROUND(ROUND(F649,2)*ROUND(G649,3),2)</f>
        <v>0</v>
      </c>
    </row>
    <row r="650" spans="1:8" x14ac:dyDescent="0.4">
      <c r="E650" s="5" t="s">
        <v>14</v>
      </c>
      <c r="F650" s="5"/>
      <c r="G650" s="5"/>
      <c r="H650" s="12">
        <f>SUM(H648:H649)</f>
        <v>0</v>
      </c>
    </row>
    <row r="651" spans="1:8" ht="15" thickBot="1" x14ac:dyDescent="0.45"/>
    <row r="652" spans="1:8" ht="15" thickBot="1" x14ac:dyDescent="0.45">
      <c r="E652" s="27" t="s">
        <v>818</v>
      </c>
      <c r="F652" s="28"/>
      <c r="G652" s="29"/>
      <c r="H652" s="15">
        <f>SUM(H5:H651)/2</f>
        <v>0</v>
      </c>
    </row>
    <row r="653" spans="1:8" ht="15" thickBot="1" x14ac:dyDescent="0.45">
      <c r="E653" s="24" t="s">
        <v>819</v>
      </c>
      <c r="F653" s="25"/>
      <c r="G653" s="26"/>
      <c r="H653" s="14">
        <v>389817.66</v>
      </c>
    </row>
  </sheetData>
  <mergeCells count="5">
    <mergeCell ref="F3:H3"/>
    <mergeCell ref="E653:G653"/>
    <mergeCell ref="E652:G652"/>
    <mergeCell ref="E1:H1"/>
    <mergeCell ref="E2:H2"/>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T-PRES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Diez Sanchez, Jose Maria</cp:lastModifiedBy>
  <cp:lastPrinted>2024-06-07T14:01:44Z</cp:lastPrinted>
  <dcterms:created xsi:type="dcterms:W3CDTF">2024-06-06T13:15:24Z</dcterms:created>
  <dcterms:modified xsi:type="dcterms:W3CDTF">2024-06-21T09:31:28Z</dcterms:modified>
</cp:coreProperties>
</file>