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305" windowHeight="10905" tabRatio="601"/>
  </bookViews>
  <sheets>
    <sheet name="ANNEX 4" sheetId="29" r:id="rId1"/>
  </sheets>
  <externalReferences>
    <externalReference r:id="rId2"/>
  </externalReferenc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29" l="1"/>
  <c r="F25" i="29"/>
  <c r="H22" i="29" l="1"/>
  <c r="H16" i="29" l="1"/>
  <c r="H15" i="29"/>
  <c r="H14" i="29"/>
  <c r="H13" i="29"/>
  <c r="H12" i="29"/>
  <c r="H8" i="29"/>
  <c r="H9" i="29" s="1"/>
  <c r="H17" i="29" l="1"/>
  <c r="H24" i="29" s="1"/>
  <c r="E25" i="29"/>
  <c r="H25" i="29" l="1"/>
  <c r="H26" i="29" s="1"/>
  <c r="F13" i="29"/>
  <c r="F14" i="29" l="1"/>
  <c r="F16" i="29" l="1"/>
  <c r="F15" i="29" l="1"/>
  <c r="F22" i="29" l="1"/>
  <c r="F12" i="29"/>
  <c r="F17" i="29" s="1"/>
  <c r="F8" i="29" l="1"/>
  <c r="F9" i="29" s="1"/>
  <c r="F24" i="29" s="1"/>
</calcChain>
</file>

<file path=xl/comments1.xml><?xml version="1.0" encoding="utf-8"?>
<comments xmlns="http://schemas.openxmlformats.org/spreadsheetml/2006/main">
  <authors>
    <author>Ajuntament de Barcelona</author>
  </authors>
  <commentList>
    <comment ref="G25" authorId="0">
      <text>
        <r>
          <rPr>
            <b/>
            <sz val="9"/>
            <color indexed="81"/>
            <rFont val="Tahoma"/>
            <family val="2"/>
          </rPr>
          <t>Ajuntament de Barcelona:</t>
        </r>
        <r>
          <rPr>
            <sz val="9"/>
            <color indexed="81"/>
            <rFont val="Tahoma"/>
            <family val="2"/>
          </rPr>
          <t xml:space="preserve">
Escolliu el tipus d'IVA aplicable</t>
        </r>
      </text>
    </comment>
  </commentList>
</comments>
</file>

<file path=xl/sharedStrings.xml><?xml version="1.0" encoding="utf-8"?>
<sst xmlns="http://schemas.openxmlformats.org/spreadsheetml/2006/main" count="41" uniqueCount="36">
  <si>
    <t>Codi</t>
  </si>
  <si>
    <t>Descripció</t>
  </si>
  <si>
    <t>Quantitat estimada</t>
  </si>
  <si>
    <t>Preu u/t Sortida</t>
  </si>
  <si>
    <t>Import sortida</t>
  </si>
  <si>
    <t>Preu u/t  Proveïdor</t>
  </si>
  <si>
    <t>Import  Proveïdor</t>
  </si>
  <si>
    <t xml:space="preserve">Despeses per preu GLOBAL </t>
  </si>
  <si>
    <t>Preu GLOBAL</t>
  </si>
  <si>
    <t>Subtotal preu GLOBAL</t>
  </si>
  <si>
    <t>Subtotal preu global proveidor</t>
  </si>
  <si>
    <t xml:space="preserve">Despeses per preu UNITARI </t>
  </si>
  <si>
    <t>PREU UNITARI</t>
  </si>
  <si>
    <t>Subtotal preu unitari proveidor</t>
  </si>
  <si>
    <t>Subtotal provisions</t>
  </si>
  <si>
    <t>IMPORT:</t>
  </si>
  <si>
    <t xml:space="preserve">IMPORT:                    </t>
  </si>
  <si>
    <t>IVA (10 %)  s/ BI</t>
  </si>
  <si>
    <t>TOTAL:</t>
  </si>
  <si>
    <t xml:space="preserve">TOTAL PROVEIDOR: </t>
  </si>
  <si>
    <t>Barcelona, en la data de signatura</t>
  </si>
  <si>
    <t xml:space="preserve"> GESTIÓ DEL SERVEI DE GESTIÓ DE CONFLICTES A L'ESPAI URBÀ (SGC)</t>
  </si>
  <si>
    <t>Despeses per PROVISIONS</t>
  </si>
  <si>
    <t>Módul de suport tècnic expert.</t>
  </si>
  <si>
    <t>Módul per actuacions específiques en urgències socials conflictives</t>
  </si>
  <si>
    <t>Mòdul per actuacions específiques en conflictes de l'oci nocturn</t>
  </si>
  <si>
    <t>Mòdul d'assessorament jurídic expert</t>
  </si>
  <si>
    <t>Mòdu d'interpretació (encàrrecs concrets)</t>
  </si>
  <si>
    <t>Total Provisió per aquest concepte</t>
  </si>
  <si>
    <t>PROVISIÓ PER DESPESES DERIVADES DE SITUACIONS D'URGENCIA.</t>
  </si>
  <si>
    <t>Subtotal preus UNITARIS</t>
  </si>
  <si>
    <t>EXP P2400013  ANNEX-4 BIS</t>
  </si>
  <si>
    <t>PROVISIÓ PER DESPESES DERIVADES DEL DISSENY I PRODUCCIÓ D'ELEMENTS COMUNICATIUS.</t>
  </si>
  <si>
    <t>Subtotal provisions proveidor</t>
  </si>
  <si>
    <t>Les quantitats indicades en aquest annex com a preu global net així com cadascun dels preus unitaris nets determinats constitueixen la xifra màxima per sobre de la qual s'estimarà que les ofertes dels licitadors excedeixen el tipus de licitació i, per tant, seran excloses. Les despeses per provisions fixades en el present annex són quantitats fixes sobre les quals no es poden ofertar baixes licitatòries.</t>
  </si>
  <si>
    <t>* El present annex s'ha de presentar en format pdf i degudament signat.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</si>
</sst>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00\ &quot;€&quot;"/>
    <numFmt numFmtId="165" formatCode="_-* #,##0.00\ [$€-403]_-;\-* #,##0.00\ [$€-403]_-;_-* &quot;-&quot;??\ [$€-403]_-;_-@_-"/>
  </numFmts>
  <fonts count="20" x14ac:knownFonts="1">
    <font>
      <sz val="10"/>
      <name val="Arial"/>
    </font>
    <font>
      <sz val="11"/>
      <color theme="1"/>
      <name val="Calibri"/>
      <family val="2"/>
      <scheme val="minor"/>
    </font>
    <font>
      <sz val="10"/>
      <name val="Arial"/>
      <family val="2"/>
    </font>
    <font>
      <b/>
      <sz val="14"/>
      <name val="Arial"/>
      <family val="2"/>
    </font>
    <font>
      <b/>
      <sz val="8"/>
      <color theme="1"/>
      <name val="Verdana"/>
      <family val="2"/>
    </font>
    <font>
      <sz val="10"/>
      <name val="Arial"/>
      <family val="2"/>
    </font>
    <font>
      <sz val="8"/>
      <color rgb="FF000000"/>
      <name val="Arial"/>
      <family val="2"/>
    </font>
    <font>
      <b/>
      <sz val="10"/>
      <name val="Calibri"/>
      <family val="2"/>
      <scheme val="minor"/>
    </font>
    <font>
      <b/>
      <sz val="20"/>
      <name val="Calibri"/>
      <family val="2"/>
      <scheme val="minor"/>
    </font>
    <font>
      <sz val="10"/>
      <name val="Arial"/>
      <family val="2"/>
    </font>
    <font>
      <sz val="10"/>
      <name val="Arial"/>
      <family val="2"/>
    </font>
    <font>
      <b/>
      <sz val="24"/>
      <name val="Calibri"/>
      <family val="2"/>
      <scheme val="minor"/>
    </font>
    <font>
      <sz val="9"/>
      <color theme="1"/>
      <name val="Calibri"/>
      <family val="2"/>
      <scheme val="minor"/>
    </font>
    <font>
      <b/>
      <sz val="9"/>
      <name val="Calibri"/>
      <family val="2"/>
      <scheme val="minor"/>
    </font>
    <font>
      <sz val="9"/>
      <name val="Calibri"/>
      <family val="2"/>
      <scheme val="minor"/>
    </font>
    <font>
      <b/>
      <sz val="9"/>
      <color theme="1"/>
      <name val="Calibri"/>
      <family val="2"/>
      <scheme val="minor"/>
    </font>
    <font>
      <b/>
      <sz val="10"/>
      <color theme="1"/>
      <name val="Calibri"/>
      <family val="2"/>
      <scheme val="minor"/>
    </font>
    <font>
      <sz val="9"/>
      <color indexed="81"/>
      <name val="Tahoma"/>
      <family val="2"/>
    </font>
    <font>
      <b/>
      <sz val="9"/>
      <color indexed="81"/>
      <name val="Tahoma"/>
      <family val="2"/>
    </font>
    <font>
      <b/>
      <sz val="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51"/>
        <bgColor indexed="64"/>
      </patternFill>
    </fill>
    <fill>
      <patternFill patternType="solid">
        <fgColor theme="6" tint="0.39997558519241921"/>
        <bgColor indexed="64"/>
      </patternFill>
    </fill>
    <fill>
      <patternFill patternType="solid">
        <fgColor theme="2" tint="-9.9978637043366805E-2"/>
        <bgColor indexed="64"/>
      </patternFill>
    </fill>
  </fills>
  <borders count="1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s>
  <cellStyleXfs count="8">
    <xf numFmtId="0" fontId="0" fillId="0" borderId="0"/>
    <xf numFmtId="9" fontId="5"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4" fontId="9" fillId="0" borderId="0" applyFont="0" applyFill="0" applyBorder="0" applyAlignment="0" applyProtection="0"/>
    <xf numFmtId="43" fontId="10" fillId="0" borderId="0" applyFont="0" applyFill="0" applyBorder="0" applyAlignment="0" applyProtection="0"/>
  </cellStyleXfs>
  <cellXfs count="89">
    <xf numFmtId="0" fontId="0" fillId="0" borderId="0" xfId="0"/>
    <xf numFmtId="0" fontId="0" fillId="0" borderId="0" xfId="0" applyFill="1"/>
    <xf numFmtId="0" fontId="12" fillId="0" borderId="0" xfId="0" applyFont="1" applyBorder="1" applyProtection="1">
      <protection hidden="1"/>
    </xf>
    <xf numFmtId="2" fontId="12" fillId="0" borderId="0" xfId="0" applyNumberFormat="1" applyFont="1" applyBorder="1" applyProtection="1">
      <protection hidden="1"/>
    </xf>
    <xf numFmtId="0" fontId="0" fillId="0" borderId="9" xfId="0" applyBorder="1" applyProtection="1">
      <protection hidden="1"/>
    </xf>
    <xf numFmtId="0" fontId="12" fillId="0" borderId="8" xfId="0" applyFont="1" applyBorder="1" applyProtection="1">
      <protection hidden="1"/>
    </xf>
    <xf numFmtId="0" fontId="13" fillId="4" borderId="13" xfId="0" applyFont="1" applyFill="1" applyBorder="1" applyAlignment="1" applyProtection="1">
      <alignment horizontal="center" vertical="center" wrapText="1"/>
      <protection hidden="1"/>
    </xf>
    <xf numFmtId="0" fontId="13" fillId="4" borderId="2" xfId="0" applyFont="1" applyFill="1" applyBorder="1" applyAlignment="1" applyProtection="1">
      <alignment horizontal="center" vertical="center" wrapText="1"/>
      <protection hidden="1"/>
    </xf>
    <xf numFmtId="2" fontId="13" fillId="4" borderId="2" xfId="0" applyNumberFormat="1" applyFont="1" applyFill="1" applyBorder="1" applyAlignment="1" applyProtection="1">
      <alignment horizontal="center" vertical="center" wrapText="1"/>
      <protection hidden="1"/>
    </xf>
    <xf numFmtId="0" fontId="0" fillId="0" borderId="8" xfId="0" applyBorder="1" applyProtection="1">
      <protection hidden="1"/>
    </xf>
    <xf numFmtId="0" fontId="0" fillId="0" borderId="0" xfId="0" applyBorder="1" applyProtection="1">
      <protection hidden="1"/>
    </xf>
    <xf numFmtId="2" fontId="0" fillId="0" borderId="0" xfId="0" applyNumberFormat="1" applyBorder="1" applyProtection="1">
      <protection hidden="1"/>
    </xf>
    <xf numFmtId="0" fontId="8" fillId="6" borderId="8" xfId="0" applyFont="1" applyFill="1" applyBorder="1" applyProtection="1">
      <protection hidden="1"/>
    </xf>
    <xf numFmtId="0" fontId="13" fillId="0" borderId="13" xfId="0" quotePrefix="1" applyFont="1" applyFill="1" applyBorder="1" applyAlignment="1" applyProtection="1">
      <alignment horizontal="left" vertical="center" wrapText="1"/>
      <protection hidden="1"/>
    </xf>
    <xf numFmtId="0" fontId="14" fillId="0" borderId="2" xfId="0" quotePrefix="1" applyFont="1" applyFill="1" applyBorder="1" applyAlignment="1" applyProtection="1">
      <alignment horizontal="left" vertical="center" wrapText="1"/>
      <protection hidden="1"/>
    </xf>
    <xf numFmtId="165" fontId="14" fillId="0" borderId="2" xfId="0" applyNumberFormat="1" applyFont="1" applyFill="1" applyBorder="1" applyAlignment="1" applyProtection="1">
      <alignment horizontal="left" vertical="center"/>
      <protection hidden="1"/>
    </xf>
    <xf numFmtId="165" fontId="12" fillId="5" borderId="2" xfId="0" applyNumberFormat="1" applyFont="1" applyFill="1" applyBorder="1" applyAlignment="1" applyProtection="1">
      <alignment horizontal="left" vertical="center"/>
      <protection locked="0" hidden="1"/>
    </xf>
    <xf numFmtId="165" fontId="14" fillId="0" borderId="2" xfId="0" applyNumberFormat="1" applyFont="1"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14" fillId="2" borderId="8" xfId="0" quotePrefix="1" applyFont="1" applyFill="1" applyBorder="1" applyAlignment="1" applyProtection="1">
      <alignment horizontal="left" vertical="center" wrapText="1"/>
      <protection hidden="1"/>
    </xf>
    <xf numFmtId="0" fontId="14" fillId="2" borderId="0" xfId="0" quotePrefix="1" applyFont="1" applyFill="1" applyBorder="1" applyAlignment="1" applyProtection="1">
      <alignment horizontal="left" vertical="center" wrapText="1"/>
      <protection hidden="1"/>
    </xf>
    <xf numFmtId="165" fontId="15" fillId="3" borderId="2" xfId="0" applyNumberFormat="1" applyFont="1" applyFill="1" applyBorder="1" applyAlignment="1" applyProtection="1">
      <alignment horizontal="left" vertical="center"/>
      <protection hidden="1"/>
    </xf>
    <xf numFmtId="165" fontId="13" fillId="3" borderId="2" xfId="0" applyNumberFormat="1" applyFont="1" applyFill="1" applyBorder="1" applyAlignment="1" applyProtection="1">
      <alignment horizontal="left" vertical="center"/>
      <protection hidden="1"/>
    </xf>
    <xf numFmtId="165" fontId="13" fillId="0" borderId="0" xfId="0" applyNumberFormat="1" applyFont="1" applyBorder="1" applyAlignment="1" applyProtection="1">
      <alignment horizontal="left" vertical="center"/>
      <protection hidden="1"/>
    </xf>
    <xf numFmtId="165" fontId="13" fillId="0" borderId="15" xfId="0" applyNumberFormat="1" applyFont="1" applyBorder="1" applyAlignment="1" applyProtection="1">
      <alignment horizontal="left" vertical="center"/>
      <protection hidden="1"/>
    </xf>
    <xf numFmtId="165" fontId="15" fillId="0" borderId="0" xfId="0" applyNumberFormat="1" applyFont="1" applyBorder="1" applyAlignment="1" applyProtection="1">
      <alignment horizontal="left" vertical="center"/>
      <protection hidden="1"/>
    </xf>
    <xf numFmtId="0" fontId="13" fillId="2" borderId="8" xfId="0" quotePrefix="1" applyFont="1" applyFill="1" applyBorder="1" applyAlignment="1" applyProtection="1">
      <alignment horizontal="left" vertical="center" wrapText="1"/>
      <protection hidden="1"/>
    </xf>
    <xf numFmtId="165" fontId="14" fillId="0" borderId="14" xfId="0" applyNumberFormat="1" applyFont="1" applyBorder="1" applyAlignment="1" applyProtection="1">
      <alignment horizontal="left" vertical="center"/>
      <protection hidden="1"/>
    </xf>
    <xf numFmtId="165" fontId="0" fillId="0" borderId="0" xfId="0" applyNumberFormat="1" applyBorder="1" applyAlignment="1" applyProtection="1">
      <alignment horizontal="left" vertical="center"/>
      <protection hidden="1"/>
    </xf>
    <xf numFmtId="165" fontId="14" fillId="0" borderId="0" xfId="0" applyNumberFormat="1" applyFont="1" applyBorder="1" applyAlignment="1" applyProtection="1">
      <alignment horizontal="left" vertical="center"/>
      <protection hidden="1"/>
    </xf>
    <xf numFmtId="0" fontId="14" fillId="2" borderId="2" xfId="0" quotePrefix="1" applyFont="1" applyFill="1" applyBorder="1" applyAlignment="1" applyProtection="1">
      <alignment horizontal="left" vertical="center" wrapText="1"/>
      <protection hidden="1"/>
    </xf>
    <xf numFmtId="165" fontId="13" fillId="0" borderId="2" xfId="0" quotePrefix="1" applyNumberFormat="1" applyFont="1" applyFill="1" applyBorder="1" applyAlignment="1" applyProtection="1">
      <alignment horizontal="left" vertical="center" wrapText="1"/>
      <protection hidden="1"/>
    </xf>
    <xf numFmtId="165" fontId="14" fillId="0" borderId="0" xfId="0" applyNumberFormat="1" applyFont="1" applyFill="1" applyBorder="1" applyAlignment="1" applyProtection="1">
      <alignment horizontal="left" vertical="center"/>
      <protection hidden="1"/>
    </xf>
    <xf numFmtId="0" fontId="0" fillId="0" borderId="8" xfId="0" applyBorder="1" applyAlignment="1" applyProtection="1">
      <alignment horizontal="left" vertical="center"/>
      <protection hidden="1"/>
    </xf>
    <xf numFmtId="0" fontId="12" fillId="0" borderId="0" xfId="0" applyFont="1" applyBorder="1" applyAlignment="1" applyProtection="1">
      <alignment horizontal="left" vertical="center"/>
      <protection hidden="1"/>
    </xf>
    <xf numFmtId="165" fontId="16" fillId="0" borderId="2" xfId="6" applyNumberFormat="1" applyFont="1" applyBorder="1" applyAlignment="1" applyProtection="1">
      <alignment horizontal="left" vertical="center"/>
      <protection hidden="1"/>
    </xf>
    <xf numFmtId="2" fontId="12" fillId="0" borderId="0" xfId="0" applyNumberFormat="1" applyFont="1" applyBorder="1" applyAlignment="1" applyProtection="1">
      <alignment horizontal="left" vertical="center"/>
      <protection hidden="1"/>
    </xf>
    <xf numFmtId="165" fontId="12" fillId="0" borderId="0" xfId="0" applyNumberFormat="1" applyFont="1" applyBorder="1" applyAlignment="1" applyProtection="1">
      <alignment horizontal="left" vertical="center"/>
      <protection hidden="1"/>
    </xf>
    <xf numFmtId="165" fontId="7" fillId="0" borderId="2" xfId="7" applyNumberFormat="1" applyFont="1" applyBorder="1" applyAlignment="1" applyProtection="1">
      <alignment horizontal="left" vertical="center"/>
      <protection hidden="1"/>
    </xf>
    <xf numFmtId="165" fontId="12" fillId="0" borderId="2" xfId="0" applyNumberFormat="1" applyFont="1" applyBorder="1" applyAlignment="1" applyProtection="1">
      <alignment horizontal="left" vertical="center"/>
      <protection hidden="1"/>
    </xf>
    <xf numFmtId="165" fontId="14" fillId="0" borderId="1" xfId="7" applyNumberFormat="1" applyFont="1" applyBorder="1" applyAlignment="1" applyProtection="1">
      <alignment horizontal="left" vertical="center"/>
      <protection hidden="1"/>
    </xf>
    <xf numFmtId="9" fontId="14" fillId="0" borderId="2" xfId="1" applyFont="1" applyBorder="1" applyAlignment="1" applyProtection="1">
      <alignment horizontal="left" vertical="center"/>
      <protection hidden="1"/>
    </xf>
    <xf numFmtId="165" fontId="14" fillId="0" borderId="2" xfId="7" applyNumberFormat="1" applyFont="1" applyBorder="1" applyAlignment="1" applyProtection="1">
      <alignment horizontal="left" vertical="center"/>
      <protection hidden="1"/>
    </xf>
    <xf numFmtId="165" fontId="15" fillId="0" borderId="2" xfId="0" applyNumberFormat="1"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5" fillId="0" borderId="0" xfId="0" applyFont="1" applyBorder="1" applyAlignment="1" applyProtection="1">
      <alignment horizontal="left" vertical="center"/>
      <protection hidden="1"/>
    </xf>
    <xf numFmtId="165" fontId="13" fillId="0" borderId="0" xfId="7" applyNumberFormat="1" applyFont="1" applyBorder="1" applyAlignment="1" applyProtection="1">
      <alignment horizontal="left" vertical="center"/>
      <protection hidden="1"/>
    </xf>
    <xf numFmtId="0" fontId="14" fillId="0" borderId="2" xfId="0" quotePrefix="1" applyFont="1" applyFill="1" applyBorder="1" applyAlignment="1" applyProtection="1">
      <alignment horizontal="center" vertical="center" wrapText="1"/>
      <protection hidden="1"/>
    </xf>
    <xf numFmtId="3" fontId="14" fillId="0" borderId="2" xfId="0" quotePrefix="1" applyNumberFormat="1"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wrapText="1"/>
      <protection hidden="1"/>
    </xf>
    <xf numFmtId="0" fontId="2" fillId="0" borderId="0" xfId="3" applyFont="1" applyFill="1"/>
    <xf numFmtId="164" fontId="2" fillId="0" borderId="0" xfId="3" applyNumberFormat="1" applyFont="1" applyFill="1"/>
    <xf numFmtId="9" fontId="0" fillId="0" borderId="0" xfId="0" applyNumberFormat="1"/>
    <xf numFmtId="9" fontId="12" fillId="5" borderId="2" xfId="0" applyNumberFormat="1" applyFont="1" applyFill="1" applyBorder="1" applyAlignment="1" applyProtection="1">
      <alignment horizontal="left" vertical="center"/>
      <protection locked="0" hidden="1"/>
    </xf>
    <xf numFmtId="165" fontId="7" fillId="0" borderId="1" xfId="0" applyNumberFormat="1" applyFont="1" applyBorder="1" applyAlignment="1" applyProtection="1">
      <alignment horizontal="left" vertical="center"/>
      <protection hidden="1"/>
    </xf>
    <xf numFmtId="0" fontId="14" fillId="0" borderId="3" xfId="0" applyFont="1" applyBorder="1" applyAlignment="1" applyProtection="1">
      <alignment horizontal="left" vertical="center"/>
      <protection hidden="1"/>
    </xf>
    <xf numFmtId="0" fontId="14" fillId="2" borderId="3" xfId="0" quotePrefix="1" applyFont="1" applyFill="1" applyBorder="1" applyAlignment="1" applyProtection="1">
      <alignment horizontal="left" vertical="center" wrapText="1"/>
      <protection hidden="1"/>
    </xf>
    <xf numFmtId="0" fontId="14" fillId="2" borderId="4" xfId="0" quotePrefix="1" applyFont="1" applyFill="1" applyBorder="1" applyAlignment="1" applyProtection="1">
      <alignment horizontal="left" vertical="center" wrapText="1"/>
      <protection hidden="1"/>
    </xf>
    <xf numFmtId="0" fontId="14" fillId="2" borderId="1" xfId="0" quotePrefix="1" applyFont="1" applyFill="1" applyBorder="1" applyAlignment="1" applyProtection="1">
      <alignment horizontal="left" vertical="center" wrapText="1"/>
      <protection hidden="1"/>
    </xf>
    <xf numFmtId="165" fontId="13" fillId="0" borderId="3" xfId="0" applyNumberFormat="1" applyFont="1" applyBorder="1" applyAlignment="1" applyProtection="1">
      <alignment horizontal="left" vertical="center"/>
      <protection hidden="1"/>
    </xf>
    <xf numFmtId="165" fontId="13" fillId="0" borderId="1" xfId="0" applyNumberFormat="1" applyFont="1" applyBorder="1" applyAlignment="1" applyProtection="1">
      <alignment horizontal="left" vertical="center"/>
      <protection hidden="1"/>
    </xf>
    <xf numFmtId="0" fontId="19" fillId="0" borderId="0" xfId="0" applyFont="1" applyFill="1" applyBorder="1" applyAlignment="1" applyProtection="1">
      <alignment horizontal="left" vertical="center" wrapText="1"/>
      <protection hidden="1"/>
    </xf>
    <xf numFmtId="165" fontId="7" fillId="0" borderId="3" xfId="0" applyNumberFormat="1" applyFont="1" applyBorder="1" applyAlignment="1" applyProtection="1">
      <alignment horizontal="left" vertical="center"/>
      <protection hidden="1"/>
    </xf>
    <xf numFmtId="165" fontId="7" fillId="0" borderId="1" xfId="0" applyNumberFormat="1" applyFont="1" applyBorder="1" applyAlignment="1" applyProtection="1">
      <alignment horizontal="left" vertical="center"/>
      <protection hidden="1"/>
    </xf>
    <xf numFmtId="0" fontId="14" fillId="0" borderId="3" xfId="0" applyFont="1" applyBorder="1" applyAlignment="1" applyProtection="1">
      <alignment horizontal="left" vertical="center"/>
      <protection hidden="1"/>
    </xf>
    <xf numFmtId="0" fontId="14" fillId="0" borderId="4" xfId="0" applyFont="1" applyBorder="1" applyAlignment="1" applyProtection="1">
      <alignment horizontal="left" vertical="center"/>
      <protection hidden="1"/>
    </xf>
    <xf numFmtId="0" fontId="14" fillId="0" borderId="1" xfId="0" applyFont="1" applyBorder="1" applyAlignment="1" applyProtection="1">
      <alignment horizontal="left" vertical="center"/>
      <protection hidden="1"/>
    </xf>
    <xf numFmtId="0" fontId="13" fillId="0" borderId="3" xfId="0" applyFont="1" applyBorder="1" applyAlignment="1" applyProtection="1">
      <alignment horizontal="left" vertical="center"/>
      <protection hidden="1"/>
    </xf>
    <xf numFmtId="0" fontId="13" fillId="0" borderId="4" xfId="0" applyFont="1" applyBorder="1" applyAlignment="1" applyProtection="1">
      <alignment horizontal="left" vertical="center"/>
      <protection hidden="1"/>
    </xf>
    <xf numFmtId="0" fontId="13" fillId="0" borderId="1" xfId="0" applyFont="1" applyBorder="1" applyAlignment="1" applyProtection="1">
      <alignment horizontal="left" vertical="center"/>
      <protection hidden="1"/>
    </xf>
    <xf numFmtId="0" fontId="2" fillId="0" borderId="0" xfId="0" applyFont="1" applyFill="1" applyBorder="1" applyAlignment="1" applyProtection="1">
      <alignment horizontal="left" vertical="center" wrapText="1"/>
      <protection hidden="1"/>
    </xf>
    <xf numFmtId="0" fontId="0" fillId="0" borderId="0" xfId="0" applyFont="1" applyFill="1" applyBorder="1" applyAlignment="1" applyProtection="1">
      <alignment horizontal="left" vertical="center" wrapText="1"/>
      <protection hidden="1"/>
    </xf>
    <xf numFmtId="164" fontId="4" fillId="0" borderId="0" xfId="0" applyNumberFormat="1" applyFont="1" applyFill="1" applyAlignment="1" applyProtection="1">
      <alignment horizontal="center"/>
      <protection hidden="1"/>
    </xf>
    <xf numFmtId="164" fontId="4" fillId="0" borderId="0" xfId="0" applyNumberFormat="1" applyFont="1" applyFill="1" applyAlignment="1" applyProtection="1">
      <alignment horizontal="center"/>
      <protection hidden="1"/>
    </xf>
    <xf numFmtId="0" fontId="11" fillId="2" borderId="0" xfId="0" applyFont="1" applyFill="1" applyAlignment="1" applyProtection="1">
      <alignment horizontal="center" vertical="center" wrapText="1"/>
      <protection hidden="1"/>
    </xf>
    <xf numFmtId="0" fontId="3" fillId="0" borderId="5" xfId="0" applyFont="1" applyBorder="1" applyAlignment="1" applyProtection="1">
      <protection hidden="1"/>
    </xf>
    <xf numFmtId="10" fontId="3" fillId="0" borderId="6" xfId="0" applyNumberFormat="1" applyFont="1" applyBorder="1" applyProtection="1">
      <protection hidden="1"/>
    </xf>
    <xf numFmtId="0" fontId="0" fillId="0" borderId="6" xfId="0" applyBorder="1" applyProtection="1">
      <protection hidden="1"/>
    </xf>
    <xf numFmtId="0" fontId="2" fillId="0" borderId="6" xfId="0" applyFont="1" applyBorder="1" applyProtection="1">
      <protection hidden="1"/>
    </xf>
    <xf numFmtId="0" fontId="0" fillId="0" borderId="7" xfId="0" applyBorder="1" applyProtection="1">
      <protection hidden="1"/>
    </xf>
    <xf numFmtId="0" fontId="6" fillId="0" borderId="13" xfId="0" applyFont="1" applyBorder="1" applyAlignment="1" applyProtection="1">
      <alignment horizontal="left" vertical="center" wrapText="1"/>
      <protection hidden="1"/>
    </xf>
    <xf numFmtId="165" fontId="12" fillId="0" borderId="0" xfId="0" applyNumberFormat="1" applyFont="1" applyFill="1" applyBorder="1" applyAlignment="1" applyProtection="1">
      <alignment horizontal="left" vertical="center"/>
      <protection hidden="1"/>
    </xf>
    <xf numFmtId="0" fontId="6" fillId="0" borderId="16" xfId="0" applyFont="1" applyFill="1" applyBorder="1" applyAlignment="1" applyProtection="1">
      <alignment horizontal="left" vertical="center" wrapText="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0" fillId="0" borderId="0" xfId="0" applyProtection="1">
      <protection hidden="1"/>
    </xf>
    <xf numFmtId="0" fontId="0" fillId="0" borderId="0" xfId="0" applyFill="1" applyProtection="1">
      <protection hidden="1"/>
    </xf>
    <xf numFmtId="0" fontId="0" fillId="0" borderId="0" xfId="0" applyBorder="1" applyProtection="1">
      <protection locked="0" hidden="1"/>
    </xf>
  </cellXfs>
  <cellStyles count="8">
    <cellStyle name="Coma" xfId="7" builtinId="3"/>
    <cellStyle name="Moneda" xfId="6" builtinId="4"/>
    <cellStyle name="Normal" xfId="0" builtinId="0"/>
    <cellStyle name="Normal 2" xfId="2"/>
    <cellStyle name="Normal 2 2" xfId="4"/>
    <cellStyle name="Normal 3" xfId="3"/>
    <cellStyle name="Percentatge" xfId="1" builtinId="5"/>
    <cellStyle name="Percentatge 2"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UOTA/DPQI/6.%20COSTOS%20DE%20SERVEIS/2024/11_CTE_015_P2400016_Allotjament%20temporal%20familiar%20_Sant%20Pere%20m&#233;s%20Baix_Marina%20Sanchez_FC/VERSI&#211;%20DEFINITIVA/Estudi%20COSTOS%20ST%20PERE%20MES%20BAIX_DEF_Juliol24_S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ARE ST PERE"/>
      <sheetName val="EXEC_CD_CI"/>
      <sheetName val="PBL_VEC"/>
      <sheetName val="ANNEX4"/>
      <sheetName val="CAT PROF"/>
    </sheetNames>
    <sheetDataSet>
      <sheetData sheetId="0"/>
      <sheetData sheetId="1">
        <row r="30">
          <cell r="E30">
            <v>0.1</v>
          </cell>
        </row>
      </sheetData>
      <sheetData sheetId="2"/>
      <sheetData sheetId="3"/>
      <sheetData sheetId="4"/>
    </sheetDataSet>
  </externalBook>
</externalLink>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K45"/>
  <sheetViews>
    <sheetView tabSelected="1" workbookViewId="0">
      <selection activeCell="F14" sqref="F14"/>
    </sheetView>
  </sheetViews>
  <sheetFormatPr defaultRowHeight="12.75" x14ac:dyDescent="0.2"/>
  <cols>
    <col min="2" max="2" width="52" customWidth="1"/>
    <col min="3" max="3" width="30" bestFit="1" customWidth="1"/>
    <col min="4" max="4" width="7.7109375" bestFit="1" customWidth="1"/>
    <col min="5" max="5" width="12.42578125" bestFit="1" customWidth="1"/>
    <col min="6" max="6" width="17.140625" customWidth="1"/>
    <col min="7" max="7" width="24.140625" bestFit="1" customWidth="1"/>
    <col min="8" max="8" width="16.42578125" customWidth="1"/>
    <col min="11" max="11" width="11.5703125" hidden="1" customWidth="1"/>
  </cols>
  <sheetData>
    <row r="1" spans="1:11" x14ac:dyDescent="0.2">
      <c r="A1" s="72"/>
      <c r="B1" s="72"/>
      <c r="C1" s="72"/>
      <c r="D1" s="72"/>
      <c r="E1" s="72"/>
      <c r="F1" s="72"/>
      <c r="G1" s="72"/>
      <c r="H1" s="72"/>
      <c r="I1" s="73"/>
      <c r="J1" s="73"/>
      <c r="K1" s="1"/>
    </row>
    <row r="2" spans="1:11" x14ac:dyDescent="0.2">
      <c r="A2" s="73"/>
      <c r="B2" s="74" t="s">
        <v>21</v>
      </c>
      <c r="C2" s="74"/>
      <c r="D2" s="74"/>
      <c r="E2" s="74"/>
      <c r="F2" s="74"/>
      <c r="G2" s="74"/>
      <c r="H2" s="74"/>
      <c r="I2" s="74"/>
      <c r="J2" s="73"/>
    </row>
    <row r="3" spans="1:11" ht="13.5" thickBot="1" x14ac:dyDescent="0.25">
      <c r="A3" s="73"/>
      <c r="B3" s="74"/>
      <c r="C3" s="74"/>
      <c r="D3" s="74"/>
      <c r="E3" s="74"/>
      <c r="F3" s="74"/>
      <c r="G3" s="74"/>
      <c r="H3" s="74"/>
      <c r="I3" s="74"/>
      <c r="J3" s="73"/>
    </row>
    <row r="4" spans="1:11" ht="18" x14ac:dyDescent="0.25">
      <c r="A4" s="73"/>
      <c r="B4" s="75"/>
      <c r="C4" s="76"/>
      <c r="D4" s="77"/>
      <c r="E4" s="77"/>
      <c r="F4" s="77"/>
      <c r="G4" s="78"/>
      <c r="H4" s="77"/>
      <c r="I4" s="79"/>
      <c r="J4" s="73"/>
    </row>
    <row r="5" spans="1:11" ht="26.25" x14ac:dyDescent="0.4">
      <c r="A5" s="73"/>
      <c r="B5" s="12" t="s">
        <v>31</v>
      </c>
      <c r="C5" s="2"/>
      <c r="D5" s="2"/>
      <c r="E5" s="2"/>
      <c r="F5" s="3"/>
      <c r="G5" s="2"/>
      <c r="H5" s="2"/>
      <c r="I5" s="4"/>
      <c r="J5" s="73"/>
    </row>
    <row r="6" spans="1:11" x14ac:dyDescent="0.2">
      <c r="A6" s="73"/>
      <c r="B6" s="5"/>
      <c r="C6" s="2"/>
      <c r="D6" s="2"/>
      <c r="E6" s="2"/>
      <c r="F6" s="3"/>
      <c r="G6" s="2"/>
      <c r="H6" s="2"/>
      <c r="I6" s="4"/>
      <c r="J6" s="73"/>
    </row>
    <row r="7" spans="1:11" ht="24" x14ac:dyDescent="0.2">
      <c r="A7" s="73"/>
      <c r="B7" s="6" t="s">
        <v>0</v>
      </c>
      <c r="C7" s="7" t="s">
        <v>1</v>
      </c>
      <c r="D7" s="7" t="s">
        <v>2</v>
      </c>
      <c r="E7" s="7" t="s">
        <v>3</v>
      </c>
      <c r="F7" s="8" t="s">
        <v>4</v>
      </c>
      <c r="G7" s="7" t="s">
        <v>5</v>
      </c>
      <c r="H7" s="7" t="s">
        <v>6</v>
      </c>
      <c r="I7" s="4"/>
      <c r="J7" s="73"/>
    </row>
    <row r="8" spans="1:11" ht="27" customHeight="1" x14ac:dyDescent="0.2">
      <c r="A8" s="73"/>
      <c r="B8" s="13" t="s">
        <v>7</v>
      </c>
      <c r="C8" s="14" t="s">
        <v>8</v>
      </c>
      <c r="D8" s="47">
        <v>1</v>
      </c>
      <c r="E8" s="15">
        <v>2426065.2200000002</v>
      </c>
      <c r="F8" s="15">
        <f>E8</f>
        <v>2426065.2200000002</v>
      </c>
      <c r="G8" s="16"/>
      <c r="H8" s="17">
        <f>G8</f>
        <v>0</v>
      </c>
      <c r="I8" s="18"/>
      <c r="J8" s="73"/>
    </row>
    <row r="9" spans="1:11" x14ac:dyDescent="0.2">
      <c r="A9" s="73"/>
      <c r="B9" s="19"/>
      <c r="C9" s="20"/>
      <c r="D9" s="59" t="s">
        <v>9</v>
      </c>
      <c r="E9" s="60"/>
      <c r="F9" s="54">
        <f>SUM(F8:F8)</f>
        <v>2426065.2200000002</v>
      </c>
      <c r="G9" s="21" t="s">
        <v>10</v>
      </c>
      <c r="H9" s="22">
        <f>H8</f>
        <v>0</v>
      </c>
      <c r="I9" s="18"/>
      <c r="J9" s="73"/>
      <c r="K9" s="52">
        <v>0.1</v>
      </c>
    </row>
    <row r="10" spans="1:11" x14ac:dyDescent="0.2">
      <c r="A10" s="73"/>
      <c r="B10" s="19"/>
      <c r="C10" s="20"/>
      <c r="D10" s="23"/>
      <c r="E10" s="23"/>
      <c r="F10" s="24"/>
      <c r="G10" s="25"/>
      <c r="H10" s="23"/>
      <c r="I10" s="18"/>
      <c r="J10" s="73"/>
      <c r="K10" s="52">
        <v>0</v>
      </c>
    </row>
    <row r="11" spans="1:11" x14ac:dyDescent="0.2">
      <c r="A11" s="73"/>
      <c r="B11" s="26" t="s">
        <v>11</v>
      </c>
      <c r="C11" s="20"/>
      <c r="D11" s="23"/>
      <c r="E11" s="23"/>
      <c r="F11" s="27"/>
      <c r="G11" s="28"/>
      <c r="H11" s="29"/>
      <c r="I11" s="18"/>
      <c r="J11" s="73"/>
    </row>
    <row r="12" spans="1:11" ht="17.25" customHeight="1" x14ac:dyDescent="0.2">
      <c r="A12" s="73"/>
      <c r="B12" s="80" t="s">
        <v>23</v>
      </c>
      <c r="C12" s="30" t="s">
        <v>12</v>
      </c>
      <c r="D12" s="48">
        <v>500</v>
      </c>
      <c r="E12" s="31">
        <v>313.60000000000002</v>
      </c>
      <c r="F12" s="17">
        <f>D12*E12</f>
        <v>156800</v>
      </c>
      <c r="G12" s="16"/>
      <c r="H12" s="17">
        <f>G12*D12</f>
        <v>0</v>
      </c>
      <c r="I12" s="18"/>
      <c r="J12" s="73"/>
    </row>
    <row r="13" spans="1:11" ht="17.25" customHeight="1" x14ac:dyDescent="0.2">
      <c r="A13" s="73"/>
      <c r="B13" s="80" t="s">
        <v>25</v>
      </c>
      <c r="C13" s="30" t="s">
        <v>12</v>
      </c>
      <c r="D13" s="48">
        <v>10</v>
      </c>
      <c r="E13" s="31">
        <v>3920</v>
      </c>
      <c r="F13" s="17">
        <f t="shared" ref="F13" si="0">D13*E13</f>
        <v>39200</v>
      </c>
      <c r="G13" s="16"/>
      <c r="H13" s="17">
        <f>G13*D13</f>
        <v>0</v>
      </c>
      <c r="I13" s="18"/>
      <c r="J13" s="73"/>
    </row>
    <row r="14" spans="1:11" ht="17.25" customHeight="1" x14ac:dyDescent="0.2">
      <c r="A14" s="73"/>
      <c r="B14" s="80" t="s">
        <v>24</v>
      </c>
      <c r="C14" s="30" t="s">
        <v>12</v>
      </c>
      <c r="D14" s="48">
        <v>100</v>
      </c>
      <c r="E14" s="31">
        <v>358.4</v>
      </c>
      <c r="F14" s="17">
        <f t="shared" ref="F14:F16" si="1">D14*E14</f>
        <v>35840</v>
      </c>
      <c r="G14" s="16"/>
      <c r="H14" s="17">
        <f>G14*D14</f>
        <v>0</v>
      </c>
      <c r="I14" s="18"/>
      <c r="J14" s="73"/>
    </row>
    <row r="15" spans="1:11" ht="17.25" customHeight="1" x14ac:dyDescent="0.2">
      <c r="A15" s="73"/>
      <c r="B15" s="80" t="s">
        <v>26</v>
      </c>
      <c r="C15" s="30" t="s">
        <v>12</v>
      </c>
      <c r="D15" s="48">
        <v>250</v>
      </c>
      <c r="E15" s="31">
        <v>112</v>
      </c>
      <c r="F15" s="17">
        <f t="shared" ref="F15" si="2">D15*E15</f>
        <v>28000</v>
      </c>
      <c r="G15" s="16"/>
      <c r="H15" s="17">
        <f>G15*D15</f>
        <v>0</v>
      </c>
      <c r="I15" s="18"/>
      <c r="J15" s="73"/>
    </row>
    <row r="16" spans="1:11" ht="17.25" customHeight="1" x14ac:dyDescent="0.2">
      <c r="A16" s="73"/>
      <c r="B16" s="80" t="s">
        <v>27</v>
      </c>
      <c r="C16" s="30" t="s">
        <v>12</v>
      </c>
      <c r="D16" s="48">
        <v>400</v>
      </c>
      <c r="E16" s="31">
        <v>42.56</v>
      </c>
      <c r="F16" s="17">
        <f t="shared" si="1"/>
        <v>17024</v>
      </c>
      <c r="G16" s="16"/>
      <c r="H16" s="17">
        <f>G16*D16</f>
        <v>0</v>
      </c>
      <c r="I16" s="18"/>
      <c r="J16" s="73"/>
    </row>
    <row r="17" spans="1:10" x14ac:dyDescent="0.2">
      <c r="A17" s="73"/>
      <c r="B17" s="19"/>
      <c r="C17" s="20"/>
      <c r="D17" s="59" t="s">
        <v>30</v>
      </c>
      <c r="E17" s="60"/>
      <c r="F17" s="54">
        <f>SUM(F12:F16)</f>
        <v>276864</v>
      </c>
      <c r="G17" s="21" t="s">
        <v>13</v>
      </c>
      <c r="H17" s="22">
        <f>SUM(H12:H16)</f>
        <v>0</v>
      </c>
      <c r="I17" s="18"/>
      <c r="J17" s="73"/>
    </row>
    <row r="18" spans="1:10" x14ac:dyDescent="0.2">
      <c r="A18" s="73"/>
      <c r="B18" s="26"/>
      <c r="C18" s="20"/>
      <c r="D18" s="23"/>
      <c r="E18" s="23"/>
      <c r="F18" s="29"/>
      <c r="G18" s="28"/>
      <c r="H18" s="29"/>
      <c r="I18" s="18"/>
      <c r="J18" s="73"/>
    </row>
    <row r="19" spans="1:10" x14ac:dyDescent="0.2">
      <c r="A19" s="73"/>
      <c r="B19" s="26" t="s">
        <v>22</v>
      </c>
      <c r="C19" s="20"/>
      <c r="D19" s="23"/>
      <c r="E19" s="23"/>
      <c r="F19" s="27"/>
      <c r="G19" s="28"/>
      <c r="H19" s="29"/>
      <c r="I19" s="18"/>
      <c r="J19" s="73"/>
    </row>
    <row r="20" spans="1:10" x14ac:dyDescent="0.2">
      <c r="A20" s="73"/>
      <c r="B20" s="80" t="s">
        <v>29</v>
      </c>
      <c r="C20" s="56" t="s">
        <v>28</v>
      </c>
      <c r="D20" s="57"/>
      <c r="E20" s="58"/>
      <c r="F20" s="17">
        <v>10000</v>
      </c>
      <c r="G20" s="81"/>
      <c r="H20" s="32"/>
      <c r="I20" s="18"/>
      <c r="J20" s="73"/>
    </row>
    <row r="21" spans="1:10" ht="22.5" x14ac:dyDescent="0.2">
      <c r="A21" s="73"/>
      <c r="B21" s="82" t="s">
        <v>32</v>
      </c>
      <c r="C21" s="56" t="s">
        <v>28</v>
      </c>
      <c r="D21" s="57"/>
      <c r="E21" s="58"/>
      <c r="F21" s="17">
        <v>10000</v>
      </c>
      <c r="G21" s="81"/>
      <c r="H21" s="32"/>
      <c r="I21" s="18"/>
      <c r="J21" s="73"/>
    </row>
    <row r="22" spans="1:10" x14ac:dyDescent="0.2">
      <c r="A22" s="73"/>
      <c r="B22" s="33"/>
      <c r="C22" s="34"/>
      <c r="D22" s="62" t="s">
        <v>14</v>
      </c>
      <c r="E22" s="63"/>
      <c r="F22" s="35">
        <f>SUM(F20:F21)</f>
        <v>20000</v>
      </c>
      <c r="G22" s="22" t="s">
        <v>33</v>
      </c>
      <c r="H22" s="22">
        <f>SUM(F20:F21)</f>
        <v>20000</v>
      </c>
      <c r="I22" s="18"/>
      <c r="J22" s="73"/>
    </row>
    <row r="23" spans="1:10" x14ac:dyDescent="0.2">
      <c r="A23" s="73"/>
      <c r="B23" s="33"/>
      <c r="C23" s="34"/>
      <c r="D23" s="23"/>
      <c r="E23" s="23"/>
      <c r="F23" s="36"/>
      <c r="G23" s="34"/>
      <c r="H23" s="37"/>
      <c r="I23" s="18"/>
      <c r="J23" s="73"/>
    </row>
    <row r="24" spans="1:10" x14ac:dyDescent="0.2">
      <c r="A24" s="73"/>
      <c r="B24" s="33"/>
      <c r="C24" s="64" t="s">
        <v>15</v>
      </c>
      <c r="D24" s="65"/>
      <c r="E24" s="66"/>
      <c r="F24" s="38">
        <f>F9+F17+F22</f>
        <v>2722929.22</v>
      </c>
      <c r="G24" s="39" t="s">
        <v>16</v>
      </c>
      <c r="H24" s="17">
        <f>IF(H9="","",H9+H17+H22)</f>
        <v>20000</v>
      </c>
      <c r="I24" s="18"/>
      <c r="J24" s="73"/>
    </row>
    <row r="25" spans="1:10" x14ac:dyDescent="0.2">
      <c r="A25" s="73"/>
      <c r="B25" s="33"/>
      <c r="C25" s="55" t="s">
        <v>17</v>
      </c>
      <c r="D25" s="40"/>
      <c r="E25" s="41">
        <f>[1]EXEC_CD_CI!E30</f>
        <v>0.1</v>
      </c>
      <c r="F25" s="42">
        <f>F24*E25 +0.01</f>
        <v>272292.93200000003</v>
      </c>
      <c r="G25" s="53"/>
      <c r="H25" s="17">
        <f>$H$24*G25</f>
        <v>0</v>
      </c>
      <c r="I25" s="18"/>
      <c r="J25" s="73"/>
    </row>
    <row r="26" spans="1:10" x14ac:dyDescent="0.2">
      <c r="A26" s="73"/>
      <c r="B26" s="33"/>
      <c r="C26" s="67" t="s">
        <v>18</v>
      </c>
      <c r="D26" s="68"/>
      <c r="E26" s="69"/>
      <c r="F26" s="38">
        <f>SUM(F24:F25)</f>
        <v>2995222.1520000002</v>
      </c>
      <c r="G26" s="43" t="s">
        <v>19</v>
      </c>
      <c r="H26" s="22">
        <f>SUM(H24:H25)</f>
        <v>20000</v>
      </c>
      <c r="I26" s="18"/>
      <c r="J26" s="73"/>
    </row>
    <row r="27" spans="1:10" x14ac:dyDescent="0.2">
      <c r="A27" s="73"/>
      <c r="B27" s="33"/>
      <c r="C27" s="34"/>
      <c r="D27" s="44"/>
      <c r="E27" s="45"/>
      <c r="F27" s="46"/>
      <c r="G27" s="25"/>
      <c r="H27" s="23"/>
      <c r="I27" s="18"/>
      <c r="J27" s="73"/>
    </row>
    <row r="28" spans="1:10" x14ac:dyDescent="0.2">
      <c r="A28" s="73"/>
      <c r="B28" s="9"/>
      <c r="C28" s="10" t="s">
        <v>20</v>
      </c>
      <c r="D28" s="10"/>
      <c r="E28" s="10"/>
      <c r="F28" s="11"/>
      <c r="G28" s="88"/>
      <c r="H28" s="10"/>
      <c r="I28" s="4"/>
      <c r="J28" s="73"/>
    </row>
    <row r="29" spans="1:10" x14ac:dyDescent="0.2">
      <c r="A29" s="73"/>
      <c r="B29" s="9"/>
      <c r="C29" s="10"/>
      <c r="D29" s="10"/>
      <c r="E29" s="10"/>
      <c r="F29" s="10"/>
      <c r="G29" s="10"/>
      <c r="H29" s="10"/>
      <c r="I29" s="4"/>
      <c r="J29" s="73"/>
    </row>
    <row r="30" spans="1:10" x14ac:dyDescent="0.2">
      <c r="A30" s="73"/>
      <c r="B30" s="9"/>
      <c r="C30" s="70" t="s">
        <v>34</v>
      </c>
      <c r="D30" s="71"/>
      <c r="E30" s="71"/>
      <c r="F30" s="71"/>
      <c r="G30" s="71"/>
      <c r="H30" s="71"/>
      <c r="I30" s="4"/>
      <c r="J30" s="73"/>
    </row>
    <row r="31" spans="1:10" x14ac:dyDescent="0.2">
      <c r="A31" s="73"/>
      <c r="B31" s="9"/>
      <c r="C31" s="71"/>
      <c r="D31" s="71"/>
      <c r="E31" s="71"/>
      <c r="F31" s="71"/>
      <c r="G31" s="71"/>
      <c r="H31" s="71"/>
      <c r="I31" s="4"/>
      <c r="J31" s="73"/>
    </row>
    <row r="32" spans="1:10" x14ac:dyDescent="0.2">
      <c r="A32" s="73"/>
      <c r="B32" s="9"/>
      <c r="C32" s="71"/>
      <c r="D32" s="71"/>
      <c r="E32" s="71"/>
      <c r="F32" s="71"/>
      <c r="G32" s="71"/>
      <c r="H32" s="71"/>
      <c r="I32" s="4"/>
      <c r="J32" s="73"/>
    </row>
    <row r="33" spans="1:10" x14ac:dyDescent="0.2">
      <c r="A33" s="73"/>
      <c r="B33" s="9"/>
      <c r="C33" s="71"/>
      <c r="D33" s="71"/>
      <c r="E33" s="71"/>
      <c r="F33" s="71"/>
      <c r="G33" s="71"/>
      <c r="H33" s="71"/>
      <c r="I33" s="4"/>
      <c r="J33" s="73"/>
    </row>
    <row r="34" spans="1:10" x14ac:dyDescent="0.2">
      <c r="A34" s="73"/>
      <c r="B34" s="9"/>
      <c r="C34" s="71"/>
      <c r="D34" s="71"/>
      <c r="E34" s="71"/>
      <c r="F34" s="71"/>
      <c r="G34" s="71"/>
      <c r="H34" s="71"/>
      <c r="I34" s="4"/>
      <c r="J34" s="73"/>
    </row>
    <row r="35" spans="1:10" x14ac:dyDescent="0.2">
      <c r="A35" s="73"/>
      <c r="B35" s="9"/>
      <c r="C35" s="49"/>
      <c r="D35" s="49"/>
      <c r="E35" s="49"/>
      <c r="F35" s="49"/>
      <c r="G35" s="49"/>
      <c r="H35" s="49"/>
      <c r="I35" s="4"/>
      <c r="J35" s="73"/>
    </row>
    <row r="36" spans="1:10" x14ac:dyDescent="0.2">
      <c r="A36" s="73"/>
      <c r="B36" s="9"/>
      <c r="C36" s="61" t="s">
        <v>35</v>
      </c>
      <c r="D36" s="61"/>
      <c r="E36" s="61"/>
      <c r="F36" s="61"/>
      <c r="G36" s="61"/>
      <c r="H36" s="49"/>
      <c r="I36" s="4"/>
      <c r="J36" s="73"/>
    </row>
    <row r="37" spans="1:10" x14ac:dyDescent="0.2">
      <c r="A37" s="73"/>
      <c r="B37" s="9"/>
      <c r="C37" s="49"/>
      <c r="D37" s="49"/>
      <c r="E37" s="49"/>
      <c r="F37" s="49"/>
      <c r="G37" s="49"/>
      <c r="H37" s="49"/>
      <c r="I37" s="4"/>
      <c r="J37" s="73"/>
    </row>
    <row r="38" spans="1:10" x14ac:dyDescent="0.2">
      <c r="A38" s="73"/>
      <c r="B38" s="9"/>
      <c r="C38" s="49"/>
      <c r="D38" s="49"/>
      <c r="E38" s="49"/>
      <c r="F38" s="49"/>
      <c r="G38" s="49"/>
      <c r="H38" s="49"/>
      <c r="I38" s="4"/>
      <c r="J38" s="73"/>
    </row>
    <row r="39" spans="1:10" ht="13.5" thickBot="1" x14ac:dyDescent="0.25">
      <c r="A39" s="73"/>
      <c r="B39" s="83"/>
      <c r="C39" s="84"/>
      <c r="D39" s="84"/>
      <c r="E39" s="84"/>
      <c r="F39" s="84"/>
      <c r="G39" s="84"/>
      <c r="H39" s="84"/>
      <c r="I39" s="85"/>
      <c r="J39" s="73"/>
    </row>
    <row r="40" spans="1:10" x14ac:dyDescent="0.2">
      <c r="A40" s="73"/>
      <c r="B40" s="73"/>
      <c r="C40" s="73"/>
      <c r="D40" s="73"/>
      <c r="E40" s="73"/>
      <c r="F40" s="73"/>
      <c r="G40" s="73"/>
      <c r="H40" s="73"/>
      <c r="I40" s="73"/>
      <c r="J40" s="73"/>
    </row>
    <row r="41" spans="1:10" x14ac:dyDescent="0.2">
      <c r="A41" s="86"/>
      <c r="B41" s="87"/>
      <c r="C41" s="87"/>
      <c r="D41" s="87"/>
      <c r="E41" s="87"/>
      <c r="F41" s="87"/>
      <c r="G41" s="87"/>
      <c r="H41" s="87"/>
      <c r="I41" s="87"/>
      <c r="J41" s="87"/>
    </row>
    <row r="44" spans="1:10" x14ac:dyDescent="0.2">
      <c r="C44" s="1"/>
      <c r="D44" s="1"/>
      <c r="E44" s="50"/>
      <c r="F44" s="51"/>
      <c r="G44" s="50"/>
      <c r="H44" s="50"/>
    </row>
    <row r="45" spans="1:10" x14ac:dyDescent="0.2">
      <c r="C45" s="1"/>
      <c r="D45" s="1"/>
      <c r="E45" s="1"/>
      <c r="F45" s="1"/>
      <c r="G45" s="1"/>
      <c r="H45" s="1"/>
    </row>
  </sheetData>
  <sheetProtection password="CED6" sheet="1" objects="1" scenarios="1"/>
  <mergeCells count="11">
    <mergeCell ref="C36:G36"/>
    <mergeCell ref="D22:E22"/>
    <mergeCell ref="C24:E24"/>
    <mergeCell ref="C26:E26"/>
    <mergeCell ref="C30:H34"/>
    <mergeCell ref="C21:E21"/>
    <mergeCell ref="A1:H1"/>
    <mergeCell ref="B2:I3"/>
    <mergeCell ref="D9:E9"/>
    <mergeCell ref="D17:E17"/>
    <mergeCell ref="C20:E20"/>
  </mergeCells>
  <dataValidations count="2">
    <dataValidation type="list" allowBlank="1" showInputMessage="1" showErrorMessage="1" sqref="G25">
      <formula1>$K$9:$K$11</formula1>
    </dataValidation>
    <dataValidation type="list" allowBlank="1" showInputMessage="1" showErrorMessage="1" sqref="K9">
      <formula1>$K$9:$K$11</formula1>
    </dataValidation>
  </dataValidations>
  <pageMargins left="0.7" right="0.7" top="0.75" bottom="0.75" header="0.3" footer="0.3"/>
  <pageSetup paperSize="8" orientation="landscape" r:id="rId1"/>
  <customProperties>
    <customPr name="EpmWorksheetKeyString_GU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vt:i4>
      </vt:variant>
    </vt:vector>
  </HeadingPairs>
  <TitlesOfParts>
    <vt:vector size="1" baseType="lpstr">
      <vt:lpstr>ANNEX 4</vt:lpstr>
    </vt:vector>
  </TitlesOfParts>
  <Company>Ajuntament de Barcelona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 de Xarxa</dc:creator>
  <cp:lastModifiedBy>Ajuntament de Barcelona</cp:lastModifiedBy>
  <cp:lastPrinted>2024-07-25T12:24:02Z</cp:lastPrinted>
  <dcterms:created xsi:type="dcterms:W3CDTF">2005-12-20T09:42:34Z</dcterms:created>
  <dcterms:modified xsi:type="dcterms:W3CDTF">2024-07-31T09:00:20Z</dcterms:modified>
</cp:coreProperties>
</file>