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4-10-D-ILLA_Q-ov\01 DEO-xxx-XXX\01.Licitació\Cd Licitacio\"/>
    </mc:Choice>
  </mc:AlternateContent>
  <bookViews>
    <workbookView xWindow="240" yWindow="150" windowWidth="19440" windowHeight="12285"/>
  </bookViews>
  <sheets>
    <sheet name="DEO+CORRECIO OFERTES" sheetId="4" r:id="rId1"/>
  </sheets>
  <definedNames>
    <definedName name="_xlnm.Print_Area" localSheetId="0">'DEO+CORRECIO OFERTES'!$A$1:$AC$52</definedName>
  </definedNames>
  <calcPr calcId="162913" fullPrecision="0"/>
</workbook>
</file>

<file path=xl/calcChain.xml><?xml version="1.0" encoding="utf-8"?>
<calcChain xmlns="http://schemas.openxmlformats.org/spreadsheetml/2006/main">
  <c r="G39" i="4" l="1"/>
  <c r="G41" i="4" s="1"/>
  <c r="I38" i="4"/>
  <c r="F25" i="4" l="1"/>
  <c r="G25" i="4" s="1"/>
  <c r="F23" i="4"/>
  <c r="G23" i="4" s="1"/>
  <c r="F21" i="4"/>
  <c r="G21" i="4" s="1"/>
  <c r="G15" i="4"/>
  <c r="G13" i="4"/>
  <c r="G11" i="4"/>
  <c r="G17" i="4" l="1"/>
  <c r="G27" i="4"/>
  <c r="I10" i="4"/>
  <c r="J10" i="4" s="1"/>
  <c r="K10" i="4" s="1"/>
  <c r="L10" i="4" s="1"/>
  <c r="M10" i="4" s="1"/>
  <c r="N10" i="4" s="1"/>
  <c r="O10" i="4" s="1"/>
  <c r="P10" i="4" l="1"/>
  <c r="Q10" i="4" s="1"/>
  <c r="R10" i="4" s="1"/>
  <c r="S10" i="4" s="1"/>
  <c r="T10" i="4" s="1"/>
  <c r="U10" i="4" s="1"/>
  <c r="V10" i="4" s="1"/>
  <c r="W10" i="4" s="1"/>
  <c r="X10" i="4" s="1"/>
  <c r="G33" i="4"/>
  <c r="G32" i="4"/>
  <c r="G34" i="4" s="1"/>
  <c r="G45" i="4" s="1"/>
  <c r="G46" i="4" s="1"/>
  <c r="G48" i="4" l="1"/>
</calcChain>
</file>

<file path=xl/sharedStrings.xml><?xml version="1.0" encoding="utf-8"?>
<sst xmlns="http://schemas.openxmlformats.org/spreadsheetml/2006/main" count="66" uniqueCount="43">
  <si>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</si>
  <si>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</si>
  <si>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</si>
  <si>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</si>
  <si>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</si>
  <si>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</si>
  <si>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</si>
  <si>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</si>
  <si>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</si>
  <si>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>Descripció dels treballs</t>
  </si>
  <si>
    <t>ut</t>
  </si>
  <si>
    <t>€/ut</t>
  </si>
  <si>
    <t xml:space="preserve"> </t>
  </si>
  <si>
    <t>Especialista instal.lacions</t>
  </si>
  <si>
    <r>
      <t xml:space="preserve">Redacció d'informe comparatiu amb l'anàlisi del contingut i abast de les ofertes presentades per a l'execució de les obres. </t>
    </r>
    <r>
      <rPr>
        <b/>
        <i/>
        <sz val="10"/>
        <rFont val="Verdana"/>
        <family val="2"/>
      </rPr>
      <t xml:space="preserve">En el cas de presentar-se en aquest procediment de licitació un total de licitadors igual o superior a 6. </t>
    </r>
  </si>
  <si>
    <r>
      <t xml:space="preserve">Redacció d'informe comparatiu amb l'anàlisi del contingut i abast de les ofertes presentades per a l'execució de les obres. </t>
    </r>
    <r>
      <rPr>
        <b/>
        <i/>
        <sz val="10"/>
        <rFont val="Verdana"/>
        <family val="2"/>
      </rPr>
      <t xml:space="preserve">En el cas particular de presentar-se en aquest procediment de licitació un total de licitadors inferior a 6. </t>
    </r>
  </si>
  <si>
    <t>NOTA:</t>
  </si>
  <si>
    <t>SUBTOTAL CORRECCIÓ</t>
  </si>
  <si>
    <t>TOTAL sense IVA</t>
  </si>
  <si>
    <t>TOTAL amb IVA</t>
  </si>
  <si>
    <t>Partida</t>
  </si>
  <si>
    <t>Adjunt a Director d'Execució i seguiment d'obra</t>
  </si>
  <si>
    <t>Tècnic amb titulació habilitant 10 anys d'experiència (amb funcions de PM)</t>
  </si>
  <si>
    <t xml:space="preserve">Tècnic competent amb 10 anys d'experiència </t>
  </si>
  <si>
    <t>Dedicació %</t>
  </si>
  <si>
    <t>PLANING DE L'OPERACIÓ</t>
  </si>
  <si>
    <t>1.2</t>
  </si>
  <si>
    <t>1.1</t>
  </si>
  <si>
    <t>2.1</t>
  </si>
  <si>
    <t>2.2</t>
  </si>
  <si>
    <t>SUBTOTAL FASE A</t>
  </si>
  <si>
    <t>A: Fase d'execució d'obra equipament</t>
  </si>
  <si>
    <t>B: Fase de tancament i documentació</t>
  </si>
  <si>
    <t>€</t>
  </si>
  <si>
    <t>SUBTOTAL FASE B</t>
  </si>
  <si>
    <t>Tècnic competent 5 anys d'experiència (amb funcions de PM)</t>
  </si>
  <si>
    <t>Correcció i homogeneització d'ofertes del subministrament de mobiliari</t>
  </si>
  <si>
    <t>3.1</t>
  </si>
  <si>
    <t>SUBTOTAL COORDINACIÓ</t>
  </si>
  <si>
    <t>SUBMINISTRAMENTS</t>
  </si>
  <si>
    <t xml:space="preserve">L'import econòmic total d'adjudicació per a la prestació dels serveis serà el corresponent a la suma de la partida núm.1, 2 i 3. No obstant això, l'adjudicatari facturarà únicament els serveis realitzats en base a les partides que realment corresponguin en funció del nombre total de licitadors que es presenti (partida 2.1 o 2.2) més la partida núm.1 i la partida núm. 3.                                                                                                               </t>
  </si>
  <si>
    <t xml:space="preserve">PRESSUPOST DE LICITACIÓ DELS SERVEIS DE DIRECCIÓ D’EXECUCIÓ D’OBRA, COORDINACIÓ DE SUBMINISTRAMENTS I SUPORT AL PROCÉS DE VALORACIÓ D’OFERTES DE SUBMINISTRAMENTS DE LES OBRES DE L’EQUIPAMENT D’USOS MIXTES A L’ILLA Q SITUAT AL BARRI DEL TURÓ DE LA PEIRA, AL DISTRICTE DE NOU BARRIS, DE BARCELONA.
</t>
  </si>
  <si>
    <t>Serveis de Coordinació de Subministraments de mobiliari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</si>
</sst>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0" fontId="5" fillId="0" borderId="5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wrapText="1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6" fillId="0" borderId="0" xfId="0" applyFont="1" applyFill="1" applyBorder="1" applyProtection="1"/>
    <xf numFmtId="4" fontId="2" fillId="0" borderId="0" xfId="0" applyNumberFormat="1" applyFont="1" applyProtection="1"/>
    <xf numFmtId="4" fontId="2" fillId="0" borderId="7" xfId="0" applyNumberFormat="1" applyFont="1" applyBorder="1" applyProtection="1"/>
    <xf numFmtId="0" fontId="2" fillId="0" borderId="0" xfId="0" applyFont="1" applyBorder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4" fontId="5" fillId="0" borderId="0" xfId="0" applyNumberFormat="1" applyFont="1" applyBorder="1" applyProtection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4" fontId="2" fillId="0" borderId="0" xfId="0" applyNumberFormat="1" applyFont="1" applyBorder="1" applyProtection="1"/>
    <xf numFmtId="0" fontId="5" fillId="0" borderId="8" xfId="0" applyFont="1" applyBorder="1" applyAlignment="1" applyProtection="1">
      <alignment horizontal="left"/>
    </xf>
    <xf numFmtId="0" fontId="2" fillId="0" borderId="0" xfId="0" applyFont="1" applyAlignment="1" applyProtection="1">
      <alignment vertical="top" wrapText="1"/>
    </xf>
    <xf numFmtId="0" fontId="5" fillId="0" borderId="9" xfId="0" applyFont="1" applyBorder="1" applyAlignment="1" applyProtection="1">
      <alignment horizontal="center" wrapText="1"/>
    </xf>
    <xf numFmtId="0" fontId="9" fillId="0" borderId="0" xfId="0" applyFont="1" applyBorder="1" applyProtection="1"/>
    <xf numFmtId="4" fontId="5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4" fontId="2" fillId="0" borderId="9" xfId="0" applyNumberFormat="1" applyFont="1" applyBorder="1" applyProtection="1"/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Border="1" applyAlignment="1" applyProtection="1">
      <alignment horizontal="right"/>
    </xf>
    <xf numFmtId="0" fontId="15" fillId="0" borderId="0" xfId="0" applyFont="1" applyFill="1"/>
    <xf numFmtId="0" fontId="0" fillId="0" borderId="0" xfId="0" applyFill="1"/>
    <xf numFmtId="0" fontId="2" fillId="0" borderId="0" xfId="0" applyFont="1" applyFill="1" applyBorder="1" applyProtection="1"/>
    <xf numFmtId="0" fontId="0" fillId="0" borderId="1" xfId="0" applyFill="1" applyBorder="1" applyAlignment="1" applyProtection="1">
      <alignment horizontal="center"/>
      <protection locked="0"/>
    </xf>
    <xf numFmtId="0" fontId="1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vertical="top" wrapText="1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/>
    <xf numFmtId="4" fontId="5" fillId="0" borderId="3" xfId="0" applyNumberFormat="1" applyFont="1" applyBorder="1" applyAlignment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0" fontId="5" fillId="0" borderId="0" xfId="0" applyFont="1" applyFill="1" applyBorder="1" applyProtection="1"/>
    <xf numFmtId="0" fontId="2" fillId="0" borderId="0" xfId="0" applyFont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4" fontId="2" fillId="3" borderId="5" xfId="0" applyNumberFormat="1" applyFont="1" applyFill="1" applyBorder="1" applyProtection="1">
      <protection locked="0"/>
    </xf>
    <xf numFmtId="0" fontId="7" fillId="5" borderId="9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7" fillId="0" borderId="8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9" fontId="5" fillId="0" borderId="0" xfId="1" applyFont="1" applyProtection="1"/>
    <xf numFmtId="0" fontId="2" fillId="0" borderId="8" xfId="0" applyFont="1" applyBorder="1" applyProtection="1"/>
    <xf numFmtId="0" fontId="9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top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16" fillId="0" borderId="0" xfId="0" applyFont="1" applyFill="1" applyAlignment="1" applyProtection="1">
      <alignment horizontal="center" vertical="top" wrapText="1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2" fillId="0" borderId="14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Border="1" applyAlignment="1" applyProtection="1">
      <alignment horizontal="center" vertical="center"/>
    </xf>
    <xf numFmtId="4" fontId="2" fillId="0" borderId="14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" fontId="2" fillId="0" borderId="3" xfId="0" applyNumberFormat="1" applyFont="1" applyFill="1" applyBorder="1" applyAlignment="1" applyProtection="1">
      <alignment horizontal="center"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top"/>
      <protection locked="0"/>
    </xf>
    <xf numFmtId="0" fontId="2" fillId="7" borderId="3" xfId="0" applyFont="1" applyFill="1" applyBorder="1" applyAlignment="1" applyProtection="1">
      <alignment horizontal="center"/>
    </xf>
    <xf numFmtId="0" fontId="2" fillId="7" borderId="4" xfId="0" applyFont="1" applyFill="1" applyBorder="1" applyAlignment="1" applyProtection="1">
      <alignment horizontal="center"/>
    </xf>
    <xf numFmtId="0" fontId="2" fillId="7" borderId="13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9" fontId="5" fillId="4" borderId="13" xfId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0"/>
  <sheetViews>
    <sheetView tabSelected="1" zoomScaleNormal="100" workbookViewId="0">
      <selection activeCell="B45" sqref="B45:C48"/>
    </sheetView>
  </sheetViews>
  <sheetFormatPr baseColWidth="10" defaultColWidth="11.42578125" defaultRowHeight="12.75" x14ac:dyDescent="0.2"/>
  <cols>
    <col min="1" max="1" width="8.7109375" style="28" bestFit="1" customWidth="1"/>
    <col min="2" max="2" width="38.28515625" style="3" customWidth="1"/>
    <col min="3" max="3" width="48.42578125" style="3" customWidth="1"/>
    <col min="4" max="4" width="17.140625" style="18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25" width="3.28515625" style="3" customWidth="1"/>
    <col min="26" max="26" width="4.7109375" style="49" customWidth="1"/>
    <col min="27" max="28" width="3.28515625" style="49" customWidth="1"/>
    <col min="29" max="29" width="3.28515625" style="3" customWidth="1"/>
    <col min="30" max="16384" width="11.42578125" style="3"/>
  </cols>
  <sheetData>
    <row r="1" spans="1:36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6"/>
      <c r="AA1" s="6"/>
      <c r="AB1" s="6"/>
      <c r="AC1" s="1"/>
      <c r="AD1" s="1"/>
    </row>
    <row r="2" spans="1:36" ht="15" customHeight="1" x14ac:dyDescent="0.2">
      <c r="B2" s="88" t="s">
        <v>41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46"/>
      <c r="AA2" s="47"/>
      <c r="AB2" s="47"/>
      <c r="AC2" s="35"/>
      <c r="AD2" s="35"/>
      <c r="AE2" s="35"/>
      <c r="AF2" s="35"/>
      <c r="AG2" s="35"/>
      <c r="AH2" s="35"/>
      <c r="AI2" s="35"/>
      <c r="AJ2" s="35"/>
    </row>
    <row r="3" spans="1:36" ht="38.2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46"/>
      <c r="AA3" s="6"/>
      <c r="AB3" s="6"/>
      <c r="AC3" s="1"/>
      <c r="AD3" s="1"/>
    </row>
    <row r="4" spans="1:36" ht="15" customHeight="1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48"/>
      <c r="AA4" s="6"/>
      <c r="AB4" s="6"/>
      <c r="AC4" s="1"/>
      <c r="AD4" s="1"/>
    </row>
    <row r="5" spans="1:36" ht="15" customHeight="1" x14ac:dyDescent="0.25">
      <c r="A5" s="53" t="s">
        <v>20</v>
      </c>
      <c r="B5" s="5" t="s">
        <v>25</v>
      </c>
      <c r="C5" s="4"/>
      <c r="D5" s="2"/>
      <c r="E5" s="1"/>
      <c r="F5" s="1"/>
      <c r="G5" s="1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1"/>
      <c r="AD5" s="1"/>
    </row>
    <row r="6" spans="1:36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6"/>
      <c r="AA6" s="6"/>
      <c r="AB6" s="6"/>
      <c r="AC6" s="1"/>
      <c r="AD6" s="1"/>
    </row>
    <row r="7" spans="1:36" ht="15" customHeight="1" x14ac:dyDescent="0.2">
      <c r="A7" s="52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/>
      <c r="AA7" s="6"/>
      <c r="AB7" s="6"/>
      <c r="AC7" s="1"/>
      <c r="AD7" s="1"/>
    </row>
    <row r="8" spans="1:36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6"/>
      <c r="AA8" s="6"/>
      <c r="AB8" s="6"/>
      <c r="AC8" s="1"/>
      <c r="AD8" s="1"/>
    </row>
    <row r="9" spans="1:36" s="37" customFormat="1" ht="15" customHeight="1" x14ac:dyDescent="0.2">
      <c r="A9" s="28"/>
      <c r="B9" s="93" t="s">
        <v>31</v>
      </c>
      <c r="C9" s="93"/>
      <c r="D9" s="54"/>
      <c r="E9" s="27"/>
      <c r="F9" s="27"/>
      <c r="G9" s="27"/>
      <c r="H9" s="93" t="s">
        <v>3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55"/>
      <c r="Z9" s="43"/>
      <c r="AA9" s="39"/>
      <c r="AC9" s="27"/>
    </row>
    <row r="10" spans="1:36" ht="15" customHeight="1" x14ac:dyDescent="0.2">
      <c r="A10" s="31"/>
      <c r="B10" s="33" t="s">
        <v>0</v>
      </c>
      <c r="C10" s="23" t="s">
        <v>1</v>
      </c>
      <c r="D10" s="9" t="s">
        <v>24</v>
      </c>
      <c r="E10" s="7" t="s">
        <v>3</v>
      </c>
      <c r="F10" s="7" t="s">
        <v>4</v>
      </c>
      <c r="G10" s="10" t="s">
        <v>5</v>
      </c>
      <c r="H10" s="69">
        <v>1</v>
      </c>
      <c r="I10" s="70">
        <f>H10+1</f>
        <v>2</v>
      </c>
      <c r="J10" s="70">
        <f t="shared" ref="J10:S10" si="0">I10+1</f>
        <v>3</v>
      </c>
      <c r="K10" s="70">
        <f t="shared" si="0"/>
        <v>4</v>
      </c>
      <c r="L10" s="70">
        <f t="shared" si="0"/>
        <v>5</v>
      </c>
      <c r="M10" s="70">
        <f t="shared" si="0"/>
        <v>6</v>
      </c>
      <c r="N10" s="70">
        <f t="shared" si="0"/>
        <v>7</v>
      </c>
      <c r="O10" s="70">
        <f t="shared" si="0"/>
        <v>8</v>
      </c>
      <c r="P10" s="70">
        <f t="shared" si="0"/>
        <v>9</v>
      </c>
      <c r="Q10" s="70">
        <f t="shared" si="0"/>
        <v>10</v>
      </c>
      <c r="R10" s="70">
        <f t="shared" si="0"/>
        <v>11</v>
      </c>
      <c r="S10" s="70">
        <f t="shared" si="0"/>
        <v>12</v>
      </c>
      <c r="T10" s="70">
        <f t="shared" ref="T10" si="1">S10+1</f>
        <v>13</v>
      </c>
      <c r="U10" s="70">
        <f t="shared" ref="U10" si="2">T10+1</f>
        <v>14</v>
      </c>
      <c r="V10" s="70">
        <f t="shared" ref="V10" si="3">U10+1</f>
        <v>15</v>
      </c>
      <c r="W10" s="70">
        <f t="shared" ref="W10" si="4">V10+1</f>
        <v>16</v>
      </c>
      <c r="X10" s="70">
        <f t="shared" ref="X10" si="5">W10+1</f>
        <v>17</v>
      </c>
      <c r="Y10" s="42"/>
      <c r="Z10" s="44"/>
      <c r="AA10" s="40" t="s">
        <v>12</v>
      </c>
      <c r="AB10" s="3"/>
      <c r="AC10" s="1"/>
    </row>
    <row r="11" spans="1:36" ht="15" customHeight="1" x14ac:dyDescent="0.2">
      <c r="A11" s="76" t="s">
        <v>27</v>
      </c>
      <c r="B11" s="77" t="s">
        <v>8</v>
      </c>
      <c r="C11" s="79" t="s">
        <v>22</v>
      </c>
      <c r="D11" s="82">
        <v>0.5</v>
      </c>
      <c r="E11" s="89">
        <v>17</v>
      </c>
      <c r="F11" s="91"/>
      <c r="G11" s="96">
        <f>F11*D11*E11</f>
        <v>0</v>
      </c>
      <c r="H11" s="94" t="s">
        <v>12</v>
      </c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42"/>
      <c r="Z11" s="11"/>
      <c r="AA11" s="11"/>
      <c r="AB11" s="3"/>
      <c r="AC11" s="6"/>
    </row>
    <row r="12" spans="1:36" ht="15" customHeight="1" x14ac:dyDescent="0.2">
      <c r="A12" s="76"/>
      <c r="B12" s="78"/>
      <c r="C12" s="80"/>
      <c r="D12" s="83"/>
      <c r="E12" s="90"/>
      <c r="F12" s="92"/>
      <c r="G12" s="97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42"/>
      <c r="Z12" s="41"/>
      <c r="AA12" s="6"/>
      <c r="AB12" s="3"/>
      <c r="AC12" s="1"/>
    </row>
    <row r="13" spans="1:36" ht="15" customHeight="1" x14ac:dyDescent="0.2">
      <c r="A13" s="76"/>
      <c r="B13" s="77" t="s">
        <v>21</v>
      </c>
      <c r="C13" s="79" t="s">
        <v>35</v>
      </c>
      <c r="D13" s="82">
        <v>1</v>
      </c>
      <c r="E13" s="89">
        <v>17</v>
      </c>
      <c r="F13" s="91"/>
      <c r="G13" s="96">
        <f>F13*D13*E13</f>
        <v>0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42"/>
      <c r="Z13" s="41"/>
      <c r="AA13" s="6"/>
      <c r="AB13" s="3"/>
      <c r="AC13" s="1"/>
    </row>
    <row r="14" spans="1:36" ht="15" customHeight="1" x14ac:dyDescent="0.2">
      <c r="A14" s="76"/>
      <c r="B14" s="78"/>
      <c r="C14" s="80"/>
      <c r="D14" s="83"/>
      <c r="E14" s="90"/>
      <c r="F14" s="92"/>
      <c r="G14" s="97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42"/>
      <c r="Z14" s="41"/>
      <c r="AA14" s="6"/>
      <c r="AB14" s="3"/>
      <c r="AC14" s="1"/>
    </row>
    <row r="15" spans="1:36" ht="15" customHeight="1" x14ac:dyDescent="0.2">
      <c r="A15" s="76"/>
      <c r="B15" s="84" t="s">
        <v>13</v>
      </c>
      <c r="C15" s="79" t="s">
        <v>23</v>
      </c>
      <c r="D15" s="82">
        <v>0.2</v>
      </c>
      <c r="E15" s="89">
        <v>11</v>
      </c>
      <c r="F15" s="91"/>
      <c r="G15" s="96">
        <f>F15*D15*E15</f>
        <v>0</v>
      </c>
      <c r="H15" s="111"/>
      <c r="I15" s="112"/>
      <c r="J15" s="112"/>
      <c r="K15" s="112"/>
      <c r="L15" s="112"/>
      <c r="M15" s="112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42"/>
      <c r="Z15" s="41"/>
      <c r="AA15" s="41"/>
      <c r="AB15" s="14"/>
      <c r="AC15" s="1"/>
    </row>
    <row r="16" spans="1:36" ht="15" customHeight="1" x14ac:dyDescent="0.2">
      <c r="A16" s="76"/>
      <c r="B16" s="85"/>
      <c r="C16" s="86"/>
      <c r="D16" s="83"/>
      <c r="E16" s="90"/>
      <c r="F16" s="92"/>
      <c r="G16" s="97"/>
      <c r="H16" s="113"/>
      <c r="I16" s="114"/>
      <c r="J16" s="114"/>
      <c r="K16" s="114"/>
      <c r="L16" s="114"/>
      <c r="M16" s="114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10"/>
      <c r="Y16" s="42"/>
      <c r="Z16" s="41"/>
      <c r="AA16" s="41"/>
      <c r="AB16" s="14"/>
      <c r="AC16" s="1"/>
    </row>
    <row r="17" spans="1:30" ht="15" customHeight="1" x14ac:dyDescent="0.2">
      <c r="A17" s="30"/>
      <c r="B17" s="1"/>
      <c r="C17" s="1"/>
      <c r="D17" s="51" t="s">
        <v>30</v>
      </c>
      <c r="E17" s="51"/>
      <c r="F17" s="51"/>
      <c r="G17" s="51">
        <f>SUM(G11:G16)</f>
        <v>0</v>
      </c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6"/>
      <c r="AA17" s="41"/>
      <c r="AB17" s="6"/>
      <c r="AC17" s="1"/>
      <c r="AD17" s="1"/>
    </row>
    <row r="18" spans="1:30" ht="15" customHeight="1" x14ac:dyDescent="0.2">
      <c r="A18" s="30"/>
      <c r="B18" s="1"/>
      <c r="C18" s="1"/>
      <c r="D18" s="38"/>
      <c r="E18" s="38"/>
      <c r="F18" s="38"/>
      <c r="G18" s="38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6"/>
      <c r="AA18" s="41"/>
      <c r="AB18" s="6"/>
      <c r="AC18" s="1"/>
      <c r="AD18" s="1"/>
    </row>
    <row r="19" spans="1:30" s="37" customFormat="1" ht="15" customHeight="1" x14ac:dyDescent="0.2">
      <c r="A19" s="32"/>
      <c r="B19" s="115" t="s">
        <v>32</v>
      </c>
      <c r="C19" s="115"/>
      <c r="D19" s="54"/>
      <c r="E19" s="27"/>
      <c r="F19" s="27"/>
      <c r="G19" s="27"/>
      <c r="H19" s="61"/>
      <c r="I19" s="61"/>
      <c r="J19" s="62"/>
      <c r="K19" s="1"/>
      <c r="L19" s="1"/>
      <c r="M19" s="1"/>
      <c r="N19" s="1"/>
      <c r="O19" s="56"/>
      <c r="P19" s="1"/>
      <c r="Q19" s="1"/>
      <c r="R19" s="1"/>
      <c r="S19" s="1"/>
      <c r="T19" s="56"/>
      <c r="U19" s="1"/>
      <c r="V19" s="1"/>
      <c r="W19" s="1"/>
      <c r="X19" s="1"/>
      <c r="Y19" s="50"/>
      <c r="Z19" s="43"/>
      <c r="AA19" s="39"/>
      <c r="AC19" s="27"/>
    </row>
    <row r="20" spans="1:30" ht="15" customHeight="1" x14ac:dyDescent="0.2">
      <c r="A20" s="31"/>
      <c r="B20" s="33" t="s">
        <v>0</v>
      </c>
      <c r="C20" s="23" t="s">
        <v>1</v>
      </c>
      <c r="D20" s="102" t="s">
        <v>2</v>
      </c>
      <c r="E20" s="103"/>
      <c r="F20" s="7" t="s">
        <v>33</v>
      </c>
      <c r="G20" s="58" t="s">
        <v>5</v>
      </c>
      <c r="H20" s="59"/>
      <c r="I20" s="60"/>
      <c r="J20" s="60"/>
      <c r="K20" s="1"/>
      <c r="L20" s="1"/>
      <c r="M20" s="1"/>
      <c r="N20" s="1"/>
      <c r="O20" s="1"/>
      <c r="P20" s="1"/>
      <c r="Q20" s="1"/>
      <c r="R20" s="14"/>
      <c r="S20" s="14"/>
      <c r="T20" s="1"/>
      <c r="U20" s="1"/>
      <c r="V20" s="1"/>
      <c r="W20" s="14"/>
      <c r="X20" s="14"/>
      <c r="Y20" s="45"/>
      <c r="Z20" s="44"/>
      <c r="AA20" s="40" t="s">
        <v>12</v>
      </c>
      <c r="AB20" s="3"/>
      <c r="AC20" s="1"/>
    </row>
    <row r="21" spans="1:30" ht="15" customHeight="1" x14ac:dyDescent="0.2">
      <c r="A21" s="76" t="s">
        <v>26</v>
      </c>
      <c r="B21" s="77" t="s">
        <v>8</v>
      </c>
      <c r="C21" s="79" t="s">
        <v>22</v>
      </c>
      <c r="D21" s="89">
        <v>0.2</v>
      </c>
      <c r="E21" s="104"/>
      <c r="F21" s="98">
        <f>F11</f>
        <v>0</v>
      </c>
      <c r="G21" s="100">
        <f>D21*F21</f>
        <v>0</v>
      </c>
      <c r="H21" s="59"/>
      <c r="I21" s="60"/>
      <c r="J21" s="60"/>
      <c r="K21" s="1"/>
      <c r="L21" s="1"/>
      <c r="M21" s="1"/>
      <c r="N21" s="1"/>
      <c r="O21" s="1"/>
      <c r="P21" s="1"/>
      <c r="Q21" s="1"/>
      <c r="R21" s="14"/>
      <c r="S21" s="14"/>
      <c r="T21" s="1"/>
      <c r="U21" s="1"/>
      <c r="V21" s="1"/>
      <c r="W21" s="14"/>
      <c r="X21" s="14"/>
      <c r="Y21" s="45"/>
      <c r="Z21" s="11"/>
      <c r="AA21" s="11"/>
      <c r="AB21" s="3"/>
      <c r="AC21" s="6"/>
    </row>
    <row r="22" spans="1:30" ht="15" customHeight="1" x14ac:dyDescent="0.2">
      <c r="A22" s="76"/>
      <c r="B22" s="78"/>
      <c r="C22" s="80"/>
      <c r="D22" s="90"/>
      <c r="E22" s="105"/>
      <c r="F22" s="99"/>
      <c r="G22" s="101"/>
      <c r="H22" s="59"/>
      <c r="I22" s="60"/>
      <c r="J22" s="60"/>
      <c r="K22" s="1"/>
      <c r="L22" s="1"/>
      <c r="M22" s="1"/>
      <c r="N22" s="1"/>
      <c r="O22" s="1"/>
      <c r="P22" s="1"/>
      <c r="Q22" s="1"/>
      <c r="R22" s="14"/>
      <c r="S22" s="14"/>
      <c r="T22" s="1"/>
      <c r="U22" s="1"/>
      <c r="V22" s="1"/>
      <c r="W22" s="14"/>
      <c r="X22" s="14"/>
      <c r="Y22" s="45"/>
      <c r="Z22" s="41"/>
      <c r="AA22" s="6"/>
      <c r="AB22" s="3"/>
      <c r="AC22" s="1"/>
    </row>
    <row r="23" spans="1:30" ht="15" customHeight="1" x14ac:dyDescent="0.2">
      <c r="A23" s="76"/>
      <c r="B23" s="77" t="s">
        <v>21</v>
      </c>
      <c r="C23" s="79" t="s">
        <v>35</v>
      </c>
      <c r="D23" s="89">
        <v>0.5</v>
      </c>
      <c r="E23" s="104"/>
      <c r="F23" s="98">
        <f>F13</f>
        <v>0</v>
      </c>
      <c r="G23" s="100">
        <f t="shared" ref="G23" si="6">D23*F23</f>
        <v>0</v>
      </c>
      <c r="H23" s="59"/>
      <c r="I23" s="60"/>
      <c r="J23" s="60"/>
      <c r="K23" s="1"/>
      <c r="L23" s="1"/>
      <c r="M23" s="1"/>
      <c r="N23" s="1"/>
      <c r="O23" s="1"/>
      <c r="P23" s="1"/>
      <c r="Q23" s="1"/>
      <c r="R23" s="14"/>
      <c r="S23" s="14"/>
      <c r="T23" s="1"/>
      <c r="U23" s="1"/>
      <c r="V23" s="1"/>
      <c r="W23" s="14"/>
      <c r="X23" s="14"/>
      <c r="Y23" s="45"/>
      <c r="Z23" s="41"/>
      <c r="AA23" s="6"/>
      <c r="AB23" s="3"/>
      <c r="AC23" s="1"/>
    </row>
    <row r="24" spans="1:30" ht="15" customHeight="1" x14ac:dyDescent="0.2">
      <c r="A24" s="76"/>
      <c r="B24" s="78"/>
      <c r="C24" s="80"/>
      <c r="D24" s="90"/>
      <c r="E24" s="105"/>
      <c r="F24" s="99"/>
      <c r="G24" s="101"/>
      <c r="H24" s="59"/>
      <c r="I24" s="60"/>
      <c r="J24" s="60"/>
      <c r="K24" s="1"/>
      <c r="L24" s="1"/>
      <c r="M24" s="1"/>
      <c r="N24" s="1"/>
      <c r="O24" s="1"/>
      <c r="P24" s="1"/>
      <c r="Q24" s="1"/>
      <c r="R24" s="14"/>
      <c r="S24" s="14"/>
      <c r="T24" s="1"/>
      <c r="U24" s="1"/>
      <c r="V24" s="1"/>
      <c r="W24" s="14"/>
      <c r="X24" s="14"/>
      <c r="Y24" s="45"/>
      <c r="Z24" s="41"/>
      <c r="AA24" s="6"/>
      <c r="AB24" s="3"/>
      <c r="AC24" s="1"/>
    </row>
    <row r="25" spans="1:30" ht="15" customHeight="1" x14ac:dyDescent="0.2">
      <c r="A25" s="76"/>
      <c r="B25" s="84" t="s">
        <v>13</v>
      </c>
      <c r="C25" s="79" t="s">
        <v>23</v>
      </c>
      <c r="D25" s="89">
        <v>1</v>
      </c>
      <c r="E25" s="104"/>
      <c r="F25" s="98">
        <f>F15</f>
        <v>0</v>
      </c>
      <c r="G25" s="100">
        <f t="shared" ref="G25" si="7">D25*F25</f>
        <v>0</v>
      </c>
      <c r="H25" s="59"/>
      <c r="I25" s="60"/>
      <c r="J25" s="60"/>
      <c r="K25" s="1"/>
      <c r="L25" s="1"/>
      <c r="M25" s="1"/>
      <c r="N25" s="1"/>
      <c r="O25" s="1"/>
      <c r="P25" s="1"/>
      <c r="Q25" s="1"/>
      <c r="R25" s="14"/>
      <c r="S25" s="14"/>
      <c r="T25" s="1"/>
      <c r="U25" s="1"/>
      <c r="V25" s="1"/>
      <c r="W25" s="14"/>
      <c r="X25" s="14"/>
      <c r="Y25" s="45"/>
      <c r="Z25" s="41"/>
      <c r="AA25" s="41"/>
      <c r="AB25" s="14"/>
      <c r="AC25" s="1"/>
    </row>
    <row r="26" spans="1:30" ht="15" customHeight="1" x14ac:dyDescent="0.2">
      <c r="A26" s="76"/>
      <c r="B26" s="85"/>
      <c r="C26" s="86"/>
      <c r="D26" s="90"/>
      <c r="E26" s="105"/>
      <c r="F26" s="99"/>
      <c r="G26" s="101"/>
      <c r="H26" s="59"/>
      <c r="I26" s="60"/>
      <c r="J26" s="60"/>
      <c r="K26" s="1"/>
      <c r="L26" s="1"/>
      <c r="M26" s="1"/>
      <c r="N26" s="1"/>
      <c r="O26" s="1"/>
      <c r="P26" s="1"/>
      <c r="Q26" s="1"/>
      <c r="R26" s="14"/>
      <c r="S26" s="14"/>
      <c r="T26" s="1"/>
      <c r="U26" s="1"/>
      <c r="V26" s="1"/>
      <c r="W26" s="14"/>
      <c r="X26" s="14"/>
      <c r="Y26" s="45"/>
      <c r="Z26" s="41"/>
      <c r="AA26" s="41"/>
      <c r="AB26" s="14"/>
      <c r="AC26" s="1"/>
    </row>
    <row r="27" spans="1:30" ht="15" customHeight="1" x14ac:dyDescent="0.2">
      <c r="B27" s="1"/>
      <c r="C27" s="1"/>
      <c r="D27" s="51" t="s">
        <v>34</v>
      </c>
      <c r="E27" s="12"/>
      <c r="G27" s="51">
        <f>SUM(G21:G26)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1"/>
      <c r="AD27" s="1"/>
    </row>
    <row r="28" spans="1:30" ht="15" customHeight="1" x14ac:dyDescent="0.2">
      <c r="B28" s="1"/>
      <c r="C28" s="1"/>
      <c r="D28" s="57"/>
      <c r="E28" s="12"/>
      <c r="G28" s="5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6"/>
      <c r="AA28" s="6"/>
      <c r="AB28" s="6"/>
      <c r="AC28" s="1"/>
      <c r="AD28" s="1"/>
    </row>
    <row r="29" spans="1:30" ht="15" customHeight="1" x14ac:dyDescent="0.2">
      <c r="A29" s="52">
        <v>2</v>
      </c>
      <c r="B29" s="87" t="s">
        <v>36</v>
      </c>
      <c r="C29" s="87"/>
      <c r="D29" s="2"/>
      <c r="E29" s="16"/>
      <c r="I29" s="1"/>
      <c r="J29" s="1"/>
      <c r="K29" s="1"/>
      <c r="L29" s="1"/>
      <c r="M29" s="1"/>
      <c r="N29" s="1"/>
      <c r="O29" s="1"/>
      <c r="P29" s="1"/>
      <c r="Q29" s="1"/>
      <c r="R29" s="1"/>
      <c r="T29" s="1"/>
      <c r="U29" s="1"/>
      <c r="V29" s="1"/>
      <c r="W29" s="1"/>
    </row>
    <row r="30" spans="1:30" ht="15" customHeight="1" x14ac:dyDescent="0.2"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T30" s="1"/>
      <c r="U30" s="1"/>
      <c r="V30" s="1"/>
      <c r="W30" s="1"/>
    </row>
    <row r="31" spans="1:30" ht="15" customHeight="1" x14ac:dyDescent="0.2">
      <c r="B31" s="21" t="s">
        <v>9</v>
      </c>
      <c r="C31" s="8"/>
      <c r="D31" s="9"/>
      <c r="E31" s="7" t="s">
        <v>10</v>
      </c>
      <c r="F31" s="7" t="s">
        <v>11</v>
      </c>
      <c r="G31" s="10" t="s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T31" s="1"/>
      <c r="U31" s="1"/>
      <c r="V31" s="1"/>
      <c r="Y31" s="49"/>
      <c r="AB31" s="3"/>
    </row>
    <row r="32" spans="1:30" ht="36.75" customHeight="1" x14ac:dyDescent="0.2">
      <c r="A32" s="29" t="s">
        <v>28</v>
      </c>
      <c r="B32" s="116" t="s">
        <v>14</v>
      </c>
      <c r="C32" s="117"/>
      <c r="D32" s="117"/>
      <c r="E32" s="73">
        <v>1</v>
      </c>
      <c r="F32" s="65"/>
      <c r="G32" s="34">
        <f>F32*E32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T32" s="1"/>
      <c r="U32" s="1"/>
      <c r="V32" s="1"/>
      <c r="Y32" s="49"/>
      <c r="AB32" s="3"/>
    </row>
    <row r="33" spans="1:29" ht="36.75" customHeight="1" x14ac:dyDescent="0.2">
      <c r="A33" s="29" t="s">
        <v>29</v>
      </c>
      <c r="B33" s="116" t="s">
        <v>15</v>
      </c>
      <c r="C33" s="117"/>
      <c r="D33" s="117"/>
      <c r="E33" s="73">
        <v>1</v>
      </c>
      <c r="F33" s="65"/>
      <c r="G33" s="34">
        <f>F33*E33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T33" s="1"/>
      <c r="U33" s="1"/>
      <c r="V33" s="1"/>
      <c r="Y33" s="49"/>
      <c r="AB33" s="3"/>
    </row>
    <row r="34" spans="1:29" ht="15" customHeight="1" x14ac:dyDescent="0.2">
      <c r="B34" s="1"/>
      <c r="C34" s="1"/>
      <c r="D34" s="51" t="s">
        <v>17</v>
      </c>
      <c r="E34" s="51"/>
      <c r="F34" s="51"/>
      <c r="G34" s="15">
        <f>SUM(G32)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T34" s="1"/>
      <c r="U34" s="1"/>
      <c r="V34" s="1"/>
      <c r="Y34" s="49"/>
      <c r="AB34" s="3"/>
    </row>
    <row r="35" spans="1:29" ht="15" customHeight="1" x14ac:dyDescent="0.2">
      <c r="B35" s="1"/>
      <c r="C35" s="1"/>
      <c r="D35" s="2"/>
      <c r="E35" s="15"/>
      <c r="F35" s="12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T35" s="1"/>
      <c r="U35" s="1"/>
      <c r="V35" s="1"/>
      <c r="Y35" s="49"/>
      <c r="AB35" s="3"/>
    </row>
    <row r="36" spans="1:29" ht="15" customHeight="1" x14ac:dyDescent="0.2">
      <c r="A36" s="52">
        <v>3</v>
      </c>
      <c r="B36" s="87" t="s">
        <v>42</v>
      </c>
      <c r="C36" s="87"/>
      <c r="D36" s="2"/>
      <c r="E36" s="16"/>
      <c r="I36" s="1"/>
      <c r="J36" s="1"/>
      <c r="K36" s="1"/>
      <c r="L36" s="1"/>
      <c r="M36" s="1"/>
      <c r="N36" s="1"/>
      <c r="O36" s="1"/>
      <c r="P36" s="1"/>
      <c r="Q36" s="1"/>
      <c r="R36" s="1"/>
      <c r="T36" s="1"/>
      <c r="U36" s="1"/>
      <c r="V36" s="1"/>
      <c r="W36" s="1"/>
    </row>
    <row r="37" spans="1:29" ht="15" customHeight="1" x14ac:dyDescent="0.2">
      <c r="A37" s="52"/>
      <c r="B37" s="64"/>
      <c r="C37" s="64"/>
      <c r="D37" s="2"/>
      <c r="E37" s="16"/>
      <c r="I37" s="1"/>
      <c r="J37" s="1"/>
      <c r="K37" s="1"/>
      <c r="L37" s="1"/>
      <c r="M37" s="1"/>
      <c r="N37" s="1"/>
      <c r="O37" s="1"/>
      <c r="P37" s="1"/>
      <c r="Q37" s="1"/>
      <c r="R37" s="1"/>
      <c r="T37" s="1"/>
      <c r="U37" s="1"/>
      <c r="V37" s="1"/>
      <c r="W37" s="1"/>
    </row>
    <row r="38" spans="1:29" ht="15" customHeight="1" x14ac:dyDescent="0.2">
      <c r="A38" s="31"/>
      <c r="B38" s="33" t="s">
        <v>0</v>
      </c>
      <c r="C38" s="23" t="s">
        <v>1</v>
      </c>
      <c r="D38" s="9" t="s">
        <v>24</v>
      </c>
      <c r="E38" s="63" t="s">
        <v>3</v>
      </c>
      <c r="F38" s="63" t="s">
        <v>4</v>
      </c>
      <c r="G38" s="10" t="s">
        <v>5</v>
      </c>
      <c r="H38" s="69">
        <v>1</v>
      </c>
      <c r="I38" s="71">
        <f>H38+1</f>
        <v>2</v>
      </c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45"/>
      <c r="Z38" s="44"/>
      <c r="AA38" s="40" t="s">
        <v>12</v>
      </c>
      <c r="AB38" s="3"/>
      <c r="AC38" s="1"/>
    </row>
    <row r="39" spans="1:29" ht="15" customHeight="1" x14ac:dyDescent="0.2">
      <c r="A39" s="106" t="s">
        <v>37</v>
      </c>
      <c r="B39" s="77" t="s">
        <v>8</v>
      </c>
      <c r="C39" s="79" t="s">
        <v>22</v>
      </c>
      <c r="D39" s="82">
        <v>0.2</v>
      </c>
      <c r="E39" s="89">
        <v>2</v>
      </c>
      <c r="F39" s="91"/>
      <c r="G39" s="96">
        <f>F39*D39*E39</f>
        <v>0</v>
      </c>
      <c r="H39" s="66" t="s">
        <v>12</v>
      </c>
      <c r="I39" s="66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45"/>
      <c r="Z39" s="11"/>
      <c r="AA39" s="11"/>
      <c r="AB39" s="3"/>
      <c r="AC39" s="6"/>
    </row>
    <row r="40" spans="1:29" ht="15" customHeight="1" x14ac:dyDescent="0.2">
      <c r="A40" s="106"/>
      <c r="B40" s="78"/>
      <c r="C40" s="80"/>
      <c r="D40" s="83"/>
      <c r="E40" s="90"/>
      <c r="F40" s="92"/>
      <c r="G40" s="97"/>
      <c r="H40" s="66"/>
      <c r="I40" s="66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45"/>
      <c r="Z40" s="41"/>
      <c r="AA40" s="6"/>
      <c r="AB40" s="3"/>
      <c r="AC40" s="1"/>
    </row>
    <row r="41" spans="1:29" ht="15" customHeight="1" x14ac:dyDescent="0.2">
      <c r="A41" s="52"/>
      <c r="B41" s="64"/>
      <c r="C41" s="64"/>
      <c r="D41" s="51" t="s">
        <v>38</v>
      </c>
      <c r="E41" s="16"/>
      <c r="G41" s="51">
        <f>G39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T41" s="1"/>
      <c r="U41" s="1"/>
      <c r="V41" s="1"/>
      <c r="W41" s="1"/>
    </row>
    <row r="42" spans="1:29" ht="15" customHeight="1" x14ac:dyDescent="0.2">
      <c r="A42" s="52"/>
      <c r="B42" s="64"/>
      <c r="C42" s="64"/>
      <c r="D42" s="72" t="s">
        <v>39</v>
      </c>
      <c r="E42" s="16"/>
      <c r="I42" s="1"/>
      <c r="J42" s="1"/>
      <c r="K42" s="1"/>
      <c r="L42" s="1"/>
      <c r="M42" s="1"/>
      <c r="N42" s="1"/>
      <c r="O42" s="1"/>
      <c r="P42" s="1"/>
      <c r="Q42" s="1"/>
      <c r="R42" s="1"/>
      <c r="T42" s="1"/>
      <c r="U42" s="1"/>
      <c r="V42" s="1"/>
      <c r="W42" s="1"/>
    </row>
    <row r="43" spans="1:29" ht="15" customHeight="1" x14ac:dyDescent="0.2">
      <c r="A43" s="52"/>
      <c r="B43" s="64"/>
      <c r="C43" s="64"/>
      <c r="D43" s="2"/>
      <c r="E43" s="16"/>
      <c r="I43" s="1"/>
      <c r="J43" s="1"/>
      <c r="K43" s="1"/>
      <c r="L43" s="1"/>
      <c r="M43" s="1"/>
      <c r="N43" s="1"/>
      <c r="O43" s="1"/>
      <c r="P43" s="1"/>
      <c r="Q43" s="1"/>
      <c r="R43" s="1"/>
      <c r="T43" s="1"/>
      <c r="U43" s="1"/>
      <c r="V43" s="1"/>
      <c r="W43" s="1"/>
    </row>
    <row r="44" spans="1:29" ht="15" customHeight="1" x14ac:dyDescent="0.2">
      <c r="A44" s="30"/>
      <c r="B44" s="24" t="s">
        <v>16</v>
      </c>
      <c r="C44" s="14"/>
      <c r="D44" s="19"/>
      <c r="E44" s="15"/>
      <c r="F44" s="12"/>
      <c r="G44" s="12"/>
      <c r="H44" s="1"/>
      <c r="I44" s="1"/>
      <c r="J44" s="1"/>
      <c r="K44" s="1"/>
      <c r="L44" s="1"/>
      <c r="M44" s="1"/>
      <c r="N44" s="1"/>
      <c r="O44" s="1"/>
      <c r="P44" s="1"/>
      <c r="Q44" s="1"/>
      <c r="T44" s="1"/>
      <c r="U44" s="1"/>
      <c r="V44" s="1"/>
      <c r="Y44" s="49"/>
      <c r="AB44" s="3"/>
    </row>
    <row r="45" spans="1:29" ht="15" customHeight="1" x14ac:dyDescent="0.2">
      <c r="A45" s="30"/>
      <c r="B45" s="75" t="s">
        <v>40</v>
      </c>
      <c r="C45" s="75"/>
      <c r="D45" s="19"/>
      <c r="E45" s="25" t="s">
        <v>18</v>
      </c>
      <c r="F45" s="12"/>
      <c r="G45" s="15">
        <f>G17+G27+G34+G41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T45" s="1"/>
      <c r="U45" s="1"/>
      <c r="V45" s="1"/>
      <c r="Y45" s="49"/>
      <c r="AB45" s="3"/>
    </row>
    <row r="46" spans="1:29" ht="15" customHeight="1" thickBot="1" x14ac:dyDescent="0.25">
      <c r="A46" s="30"/>
      <c r="B46" s="75"/>
      <c r="C46" s="75"/>
      <c r="D46" s="19"/>
      <c r="E46" s="26" t="s">
        <v>6</v>
      </c>
      <c r="F46" s="12"/>
      <c r="G46" s="13">
        <f>G45*0.21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T46" s="1"/>
      <c r="U46" s="1"/>
      <c r="V46" s="1"/>
      <c r="Y46" s="49"/>
      <c r="AB46" s="3"/>
    </row>
    <row r="47" spans="1:29" ht="15" customHeight="1" thickTop="1" x14ac:dyDescent="0.2">
      <c r="A47" s="30"/>
      <c r="B47" s="75"/>
      <c r="C47" s="75"/>
      <c r="D47" s="19"/>
      <c r="E47" s="12"/>
      <c r="F47" s="12"/>
      <c r="G47" s="12"/>
      <c r="H47" s="1"/>
      <c r="I47" s="1"/>
      <c r="J47" s="1"/>
      <c r="K47" s="1"/>
      <c r="L47" s="1"/>
      <c r="M47" s="1"/>
      <c r="N47" s="1"/>
      <c r="O47" s="1"/>
      <c r="P47" s="1"/>
      <c r="Q47" s="1"/>
      <c r="T47" s="1"/>
      <c r="U47" s="1"/>
      <c r="V47" s="1"/>
      <c r="Y47" s="49"/>
      <c r="AB47" s="3"/>
    </row>
    <row r="48" spans="1:29" ht="21.75" customHeight="1" x14ac:dyDescent="0.2">
      <c r="A48" s="30"/>
      <c r="B48" s="75"/>
      <c r="C48" s="75"/>
      <c r="D48" s="19"/>
      <c r="E48" s="27" t="s">
        <v>19</v>
      </c>
      <c r="F48" s="1"/>
      <c r="G48" s="17">
        <f>G45+G46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T48" s="1"/>
      <c r="U48" s="1"/>
      <c r="V48" s="1"/>
      <c r="Y48" s="49"/>
      <c r="AB48" s="3"/>
    </row>
    <row r="49" spans="1:30" x14ac:dyDescent="0.2">
      <c r="A49" s="30"/>
      <c r="B49" s="81"/>
      <c r="C49" s="81"/>
      <c r="D49" s="81"/>
      <c r="E49" s="1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T49" s="1"/>
      <c r="U49" s="1"/>
      <c r="V49" s="1"/>
      <c r="W49" s="1"/>
    </row>
    <row r="50" spans="1:30" ht="15" customHeight="1" x14ac:dyDescent="0.2">
      <c r="A50" s="30"/>
      <c r="B50" s="74"/>
      <c r="C50" s="74"/>
      <c r="D50" s="19"/>
      <c r="E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6"/>
      <c r="AA50" s="6"/>
      <c r="AB50" s="6"/>
      <c r="AC50" s="1"/>
      <c r="AD50" s="1"/>
    </row>
    <row r="51" spans="1:30" ht="15" customHeight="1" x14ac:dyDescent="0.2">
      <c r="B51" s="22"/>
      <c r="C51" s="22"/>
      <c r="D51" s="2"/>
      <c r="E51" s="12"/>
      <c r="F51" s="17"/>
      <c r="G51" s="20"/>
      <c r="H51" s="20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6"/>
      <c r="AA51" s="6"/>
      <c r="AB51" s="6"/>
      <c r="AC51" s="1"/>
      <c r="AD51" s="1"/>
    </row>
    <row r="52" spans="1:30" ht="15" customHeight="1" x14ac:dyDescent="0.2">
      <c r="B52" s="1"/>
      <c r="C52" s="1"/>
      <c r="D52" s="2"/>
      <c r="E52" s="12"/>
      <c r="F52" s="17"/>
      <c r="G52" s="20"/>
      <c r="H52" s="17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6"/>
      <c r="AA52" s="6"/>
      <c r="AB52" s="6"/>
      <c r="AC52" s="1"/>
      <c r="AD52" s="1"/>
    </row>
    <row r="53" spans="1:30" ht="15" customHeight="1" x14ac:dyDescent="0.2">
      <c r="B53" s="1"/>
      <c r="C53" s="1"/>
      <c r="D53" s="2"/>
      <c r="E53" s="12"/>
      <c r="F53" s="20"/>
      <c r="G53" s="20"/>
      <c r="H53" s="20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6"/>
      <c r="AA53" s="6"/>
      <c r="AB53" s="6"/>
      <c r="AC53" s="1"/>
      <c r="AD53" s="1"/>
    </row>
    <row r="54" spans="1:30" ht="15" customHeight="1" x14ac:dyDescent="0.2">
      <c r="B54" s="1"/>
      <c r="C54" s="1"/>
      <c r="D54" s="2"/>
      <c r="E54" s="12"/>
      <c r="F54" s="20"/>
      <c r="G54" s="20"/>
      <c r="H54" s="20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6"/>
      <c r="AA54" s="6"/>
      <c r="AB54" s="6"/>
      <c r="AC54" s="1"/>
      <c r="AD54" s="1"/>
    </row>
    <row r="55" spans="1:30" ht="15" customHeight="1" x14ac:dyDescent="0.2">
      <c r="B55" s="1"/>
      <c r="C55" s="1"/>
      <c r="D55" s="2"/>
      <c r="E55" s="12"/>
      <c r="F55" s="14"/>
      <c r="G55" s="14"/>
      <c r="H55" s="17"/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6"/>
      <c r="AA55" s="6"/>
      <c r="AB55" s="6"/>
      <c r="AC55" s="1"/>
      <c r="AD55" s="1"/>
    </row>
    <row r="56" spans="1:30" ht="15" customHeight="1" x14ac:dyDescent="0.2">
      <c r="B56" s="1"/>
      <c r="C56" s="1"/>
      <c r="D56" s="2"/>
      <c r="E56" s="12"/>
      <c r="F56" s="14"/>
      <c r="G56" s="14"/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1"/>
      <c r="AD56" s="1"/>
    </row>
    <row r="57" spans="1:30" ht="15" customHeight="1" x14ac:dyDescent="0.2">
      <c r="B57" s="1"/>
      <c r="C57" s="1"/>
      <c r="D57" s="2"/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1"/>
      <c r="AD57" s="1"/>
    </row>
    <row r="58" spans="1:30" ht="15" customHeight="1" x14ac:dyDescent="0.2">
      <c r="B58" s="1"/>
      <c r="C58" s="1"/>
      <c r="D58" s="2"/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6"/>
      <c r="AA58" s="6"/>
      <c r="AB58" s="6"/>
      <c r="AC58" s="1"/>
      <c r="AD58" s="1"/>
    </row>
    <row r="59" spans="1:30" ht="15" customHeight="1" x14ac:dyDescent="0.2">
      <c r="B59" s="1"/>
      <c r="C59" s="1"/>
    </row>
    <row r="60" spans="1:30" ht="15" customHeight="1" x14ac:dyDescent="0.2">
      <c r="B60" s="1"/>
      <c r="C60" s="1"/>
    </row>
    <row r="61" spans="1:30" ht="15" customHeight="1" x14ac:dyDescent="0.2"/>
    <row r="62" spans="1:30" ht="15" customHeight="1" x14ac:dyDescent="0.2"/>
    <row r="63" spans="1:30" ht="15" customHeight="1" x14ac:dyDescent="0.2"/>
    <row r="64" spans="1:30" ht="15" customHeight="1" x14ac:dyDescent="0.2"/>
    <row r="65" spans="4:4" ht="15" customHeight="1" x14ac:dyDescent="0.2"/>
    <row r="66" spans="4:4" ht="15" customHeight="1" x14ac:dyDescent="0.2"/>
    <row r="67" spans="4:4" ht="15" customHeight="1" x14ac:dyDescent="0.2"/>
    <row r="68" spans="4:4" ht="15" customHeight="1" x14ac:dyDescent="0.2"/>
    <row r="69" spans="4:4" ht="15" customHeight="1" x14ac:dyDescent="0.2"/>
    <row r="70" spans="4:4" ht="15" customHeight="1" x14ac:dyDescent="0.2"/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  <row r="116" spans="4:4" x14ac:dyDescent="0.2">
      <c r="D116" s="3"/>
    </row>
    <row r="117" spans="4:4" x14ac:dyDescent="0.2">
      <c r="D117" s="3"/>
    </row>
    <row r="118" spans="4:4" x14ac:dyDescent="0.2">
      <c r="D118" s="3"/>
    </row>
    <row r="119" spans="4:4" x14ac:dyDescent="0.2">
      <c r="D119" s="3"/>
    </row>
    <row r="120" spans="4:4" x14ac:dyDescent="0.2">
      <c r="D120" s="3"/>
    </row>
  </sheetData>
  <sheetProtection algorithmName="SHA-512" hashValue="oqypggRFEUW+2VzlwmypTLivic59igjoPhUWNTtkGybUHo016Q5HXt91VvR7rBtCDEC3I/1z1dhVNJ8EsZP/Aw==" saltValue="N7k/i4c2stMlpRyLpIBGgw==" spinCount="100000" sheet="1" objects="1" scenarios="1"/>
  <mergeCells count="57">
    <mergeCell ref="A39:A40"/>
    <mergeCell ref="N15:X16"/>
    <mergeCell ref="H15:M16"/>
    <mergeCell ref="B36:C36"/>
    <mergeCell ref="B39:B40"/>
    <mergeCell ref="C39:C40"/>
    <mergeCell ref="D39:D40"/>
    <mergeCell ref="E39:E40"/>
    <mergeCell ref="F39:F40"/>
    <mergeCell ref="G39:G40"/>
    <mergeCell ref="B19:C19"/>
    <mergeCell ref="D15:D16"/>
    <mergeCell ref="E15:E16"/>
    <mergeCell ref="F15:F16"/>
    <mergeCell ref="B32:D32"/>
    <mergeCell ref="B33:D33"/>
    <mergeCell ref="G15:G16"/>
    <mergeCell ref="B25:B26"/>
    <mergeCell ref="C25:C26"/>
    <mergeCell ref="F21:F22"/>
    <mergeCell ref="F23:F24"/>
    <mergeCell ref="F25:F26"/>
    <mergeCell ref="G21:G22"/>
    <mergeCell ref="G23:G24"/>
    <mergeCell ref="G25:G26"/>
    <mergeCell ref="D20:E20"/>
    <mergeCell ref="D21:E22"/>
    <mergeCell ref="D23:E24"/>
    <mergeCell ref="D25:E26"/>
    <mergeCell ref="B2:Y3"/>
    <mergeCell ref="D11:D12"/>
    <mergeCell ref="E11:E12"/>
    <mergeCell ref="F11:F12"/>
    <mergeCell ref="E13:E14"/>
    <mergeCell ref="F13:F14"/>
    <mergeCell ref="B9:C9"/>
    <mergeCell ref="H11:X12"/>
    <mergeCell ref="H13:X14"/>
    <mergeCell ref="H9:X9"/>
    <mergeCell ref="G11:G12"/>
    <mergeCell ref="G13:G14"/>
    <mergeCell ref="B45:C48"/>
    <mergeCell ref="A11:A16"/>
    <mergeCell ref="B11:B12"/>
    <mergeCell ref="C11:C12"/>
    <mergeCell ref="B49:D49"/>
    <mergeCell ref="D13:D14"/>
    <mergeCell ref="B15:B16"/>
    <mergeCell ref="C15:C16"/>
    <mergeCell ref="B13:B14"/>
    <mergeCell ref="C13:C14"/>
    <mergeCell ref="A21:A26"/>
    <mergeCell ref="B21:B22"/>
    <mergeCell ref="C21:C22"/>
    <mergeCell ref="B23:B24"/>
    <mergeCell ref="C23:C24"/>
    <mergeCell ref="B29:C29"/>
  </mergeCells>
  <pageMargins left="0.70866141732283472" right="0.51181102362204722" top="0.55118110236220474" bottom="0.55118110236220474" header="0.31496062992125984" footer="0.31496062992125984"/>
  <pageSetup paperSize="9" scale="61" orientation="landscape" r:id="rId1"/>
  <ignoredErrors>
    <ignoredError sqref="F21 F23 F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DEO+CORRECIO OFERTES</vt:lpstr>
      <vt:lpstr>'DEO+CORRECIO OFERTES'!Área_de_impresión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Sandra García Pulido</cp:lastModifiedBy>
  <cp:lastPrinted>2024-07-09T09:55:55Z</cp:lastPrinted>
  <dcterms:created xsi:type="dcterms:W3CDTF">2011-11-30T15:36:27Z</dcterms:created>
  <dcterms:modified xsi:type="dcterms:W3CDTF">2024-07-10T11:43:51Z</dcterms:modified>
</cp:coreProperties>
</file>