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bbcn-my.sharepoint.com/personal/fros_tmb_cat/Documents/TMB Expedientes/01 Pliegos en proceso/EXP16040464 - 14998666B - Portatiles ofimáticos/00 Docus OK/"/>
    </mc:Choice>
  </mc:AlternateContent>
  <xr:revisionPtr revIDLastSave="40" documentId="8_{A9B6BE2B-80A2-4682-948D-00C5826F7029}" xr6:coauthVersionLast="47" xr6:coauthVersionMax="47" xr10:uidLastSave="{9C2B3093-5CF5-453D-840C-25F9316008F3}"/>
  <bookViews>
    <workbookView xWindow="6300" yWindow="7245" windowWidth="11760" windowHeight="6450" xr2:uid="{4128989B-A74F-4512-913F-FB709C13FCCF}"/>
  </bookViews>
  <sheets>
    <sheet name="Import ofer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 l="1"/>
</calcChain>
</file>

<file path=xl/sharedStrings.xml><?xml version="1.0" encoding="utf-8"?>
<sst xmlns="http://schemas.openxmlformats.org/spreadsheetml/2006/main" count="43" uniqueCount="35">
  <si>
    <t>Codis TMB</t>
  </si>
  <si>
    <t>Tipologia</t>
  </si>
  <si>
    <t>Article</t>
  </si>
  <si>
    <t>Descripció categoria</t>
  </si>
  <si>
    <t>CPV categoria</t>
  </si>
  <si>
    <t>Descripció Classe</t>
  </si>
  <si>
    <t>CPV classe</t>
  </si>
  <si>
    <t>Material informàtic</t>
  </si>
  <si>
    <t>Accessoris</t>
  </si>
  <si>
    <t>Peces, accessoris i subministraments per a ordinadors</t>
  </si>
  <si>
    <t>30237000-9</t>
  </si>
  <si>
    <t>Base d'expansió per a portàtil HP o Dell</t>
  </si>
  <si>
    <t>Ratolí-teclat</t>
  </si>
  <si>
    <t>Combo Logitech MK270</t>
  </si>
  <si>
    <t>Ratolí d'ordinador</t>
  </si>
  <si>
    <t>30237410-6</t>
  </si>
  <si>
    <t>Maletí</t>
  </si>
  <si>
    <t>Maletins d'ordinadors portàtils</t>
  </si>
  <si>
    <t>30237270-2</t>
  </si>
  <si>
    <t>Cables</t>
  </si>
  <si>
    <t>Equip informàtic divers</t>
  </si>
  <si>
    <t>30236000-2</t>
  </si>
  <si>
    <t>Portàtil ofimàtic</t>
  </si>
  <si>
    <t>Ordinadors portàtils</t>
  </si>
  <si>
    <t>30213100-6</t>
  </si>
  <si>
    <t>Cadenat Kensington (amb jocs claus mestre)</t>
  </si>
  <si>
    <t>Cable xarxa RJ45 (2m)</t>
  </si>
  <si>
    <t>HP Elitebook 840 G10 Intel® Core i5-1335U, 16 GB (2x8GB) SDRAM DDR5-4200, SSD 512 GB i garantia de addicional de 4 anys (Next Bussiness Day)
Amb Intel XMM 7560 LTE-Advanced (Cat 16) Intel® 5G Solution 5000 o superior</t>
  </si>
  <si>
    <t>Quantitat</t>
  </si>
  <si>
    <t>Preu base</t>
  </si>
  <si>
    <t>Preu unitari</t>
  </si>
  <si>
    <t>Total</t>
  </si>
  <si>
    <t>Total:</t>
  </si>
  <si>
    <t>Maletí para portàtils Dell EcoLoop</t>
  </si>
  <si>
    <t>Omplir només els quadres "sombrejats amb gris"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</si>
</sst>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164" fontId="0" fillId="0" borderId="0" xfId="0" applyNumberForma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</cellXfs>
  <cellStyles count="1">
    <cellStyle name="Normal" xfId="0" builtinId="0"/>
  </cellStyles>
  <dxfs count="13">
    <dxf>
      <font>
        <b val="0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Light16">
    <tableStyle name="Estilo de tabla 1" pivot="0" count="0" xr9:uid="{90F026F0-8254-4471-8ADC-274D8C3394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038819-3D74-4A39-880D-612F4E4DC0D3}" name="Tabla5" displayName="Tabla5" ref="A1:K8" totalsRowShown="0" headerRowDxfId="12" dataDxfId="11">
  <tableColumns count="11">
    <tableColumn id="1" xr3:uid="{B726A42D-A623-45D8-9A1A-3B18B98E13BE}" name="Codis TMB" dataDxfId="10"/>
    <tableColumn id="2" xr3:uid="{234B49F2-0DBC-4685-96C5-B3906DA6C93D}" name="Tipologia" dataDxfId="9"/>
    <tableColumn id="3" xr3:uid="{BAA8B65F-757C-4F56-9A27-4DD54F5A52D1}" name="Quantitat" dataDxfId="8"/>
    <tableColumn id="4" xr3:uid="{95E0DE0A-901B-40F1-9927-399AF32FC38F}" name="Article" dataDxfId="7"/>
    <tableColumn id="5" xr3:uid="{9769AB30-6853-49E3-B002-1255AFF37ADC}" name="Descripció categoria" dataDxfId="6"/>
    <tableColumn id="6" xr3:uid="{95C33FEE-9DDA-4712-BE6B-6B11D36DA146}" name="CPV categoria" dataDxfId="5"/>
    <tableColumn id="7" xr3:uid="{09E40E29-CCED-41AF-B899-848192D6ED14}" name="Descripció Classe" dataDxfId="4"/>
    <tableColumn id="8" xr3:uid="{672E03A6-0218-47EC-BB3B-91540075E41A}" name="CPV classe" dataDxfId="3"/>
    <tableColumn id="12" xr3:uid="{9A90600C-E41B-4D4C-A335-2A172604B8C4}" name="Preu base" dataDxfId="2"/>
    <tableColumn id="11" xr3:uid="{0A3BEE0A-33CD-4FF3-BCB2-AA8C8FC28710}" name="Preu unitari" dataDxfId="1"/>
    <tableColumn id="9" xr3:uid="{D34F33C3-11FC-42A9-9E03-68E2CEEBFAE4}" name="Total" dataDxfId="0">
      <calculatedColumnFormula>Tabla5[[#This Row],[Quantitat]]*Tabla5[[#This Row],[Preu unitari]]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AA6-3893-4590-BF42-3456003FE7A7}">
  <dimension ref="A1:K12"/>
  <sheetViews>
    <sheetView tabSelected="1" workbookViewId="0"/>
  </sheetViews>
  <sheetFormatPr baseColWidth="10" defaultRowHeight="15" x14ac:dyDescent="0.25"/>
  <cols>
    <col min="1" max="1" width="11" style="2" customWidth="1"/>
    <col min="2" max="2" width="11.7109375" style="3" bestFit="1" customWidth="1"/>
    <col min="3" max="3" width="9.140625" style="2" customWidth="1"/>
    <col min="4" max="4" width="47.5703125" style="3" customWidth="1"/>
    <col min="5" max="5" width="32.42578125" style="3" customWidth="1"/>
    <col min="6" max="6" width="11.85546875" style="2" customWidth="1"/>
    <col min="7" max="7" width="19.42578125" style="3" customWidth="1"/>
    <col min="8" max="8" width="11.7109375" style="2" customWidth="1"/>
    <col min="9" max="10" width="11.85546875" style="5" customWidth="1"/>
    <col min="11" max="11" width="17.140625" style="5" customWidth="1"/>
    <col min="12" max="16384" width="11.42578125" style="1"/>
  </cols>
  <sheetData>
    <row r="1" spans="1:11" ht="15.75" thickBot="1" x14ac:dyDescent="0.3">
      <c r="A1" s="2" t="s">
        <v>0</v>
      </c>
      <c r="B1" s="3" t="s">
        <v>1</v>
      </c>
      <c r="C1" s="2" t="s">
        <v>28</v>
      </c>
      <c r="D1" s="3" t="s">
        <v>2</v>
      </c>
      <c r="E1" s="3" t="s">
        <v>3</v>
      </c>
      <c r="F1" s="2" t="s">
        <v>4</v>
      </c>
      <c r="G1" s="3" t="s">
        <v>5</v>
      </c>
      <c r="H1" s="2" t="s">
        <v>6</v>
      </c>
      <c r="I1" s="16" t="s">
        <v>29</v>
      </c>
      <c r="J1" s="16" t="s">
        <v>30</v>
      </c>
      <c r="K1" s="16" t="s">
        <v>31</v>
      </c>
    </row>
    <row r="2" spans="1:11" ht="30" x14ac:dyDescent="0.25">
      <c r="A2" s="6">
        <v>100011</v>
      </c>
      <c r="B2" s="7" t="s">
        <v>8</v>
      </c>
      <c r="C2" s="8">
        <v>72</v>
      </c>
      <c r="D2" s="7" t="s">
        <v>11</v>
      </c>
      <c r="E2" s="7" t="s">
        <v>9</v>
      </c>
      <c r="F2" s="8" t="s">
        <v>10</v>
      </c>
      <c r="G2" s="7" t="s">
        <v>7</v>
      </c>
      <c r="H2" s="8">
        <v>30230000</v>
      </c>
      <c r="I2" s="27">
        <v>140</v>
      </c>
      <c r="J2" s="17"/>
      <c r="K2" s="18">
        <f>Tabla5[[#This Row],[Quantitat]]*Tabla5[[#This Row],[Preu unitari]]</f>
        <v>0</v>
      </c>
    </row>
    <row r="3" spans="1:11" x14ac:dyDescent="0.25">
      <c r="A3" s="9">
        <v>100012</v>
      </c>
      <c r="B3" s="10" t="s">
        <v>12</v>
      </c>
      <c r="C3" s="11">
        <v>72</v>
      </c>
      <c r="D3" s="10" t="s">
        <v>13</v>
      </c>
      <c r="E3" s="10" t="s">
        <v>14</v>
      </c>
      <c r="F3" s="11" t="s">
        <v>15</v>
      </c>
      <c r="G3" s="10" t="s">
        <v>7</v>
      </c>
      <c r="H3" s="11">
        <v>30230000</v>
      </c>
      <c r="I3" s="26">
        <v>45</v>
      </c>
      <c r="J3" s="19"/>
      <c r="K3" s="20">
        <f>Tabla5[[#This Row],[Quantitat]]*Tabla5[[#This Row],[Preu unitari]]</f>
        <v>0</v>
      </c>
    </row>
    <row r="4" spans="1:11" x14ac:dyDescent="0.25">
      <c r="A4" s="9">
        <v>100016</v>
      </c>
      <c r="B4" s="10" t="s">
        <v>16</v>
      </c>
      <c r="C4" s="11">
        <v>72</v>
      </c>
      <c r="D4" s="10" t="s">
        <v>33</v>
      </c>
      <c r="E4" s="10" t="s">
        <v>17</v>
      </c>
      <c r="F4" s="11" t="s">
        <v>18</v>
      </c>
      <c r="G4" s="10" t="s">
        <v>7</v>
      </c>
      <c r="H4" s="11">
        <v>30230000</v>
      </c>
      <c r="I4" s="26">
        <v>25</v>
      </c>
      <c r="J4" s="19"/>
      <c r="K4" s="20">
        <f>Tabla5[[#This Row],[Quantitat]]*Tabla5[[#This Row],[Preu unitari]]</f>
        <v>0</v>
      </c>
    </row>
    <row r="5" spans="1:11" ht="75" x14ac:dyDescent="0.25">
      <c r="A5" s="9">
        <v>100027</v>
      </c>
      <c r="B5" s="10" t="s">
        <v>22</v>
      </c>
      <c r="C5" s="11">
        <v>72</v>
      </c>
      <c r="D5" s="10" t="s">
        <v>27</v>
      </c>
      <c r="E5" s="10" t="s">
        <v>23</v>
      </c>
      <c r="F5" s="11" t="s">
        <v>24</v>
      </c>
      <c r="G5" s="10" t="s">
        <v>7</v>
      </c>
      <c r="H5" s="11">
        <v>30210000</v>
      </c>
      <c r="I5" s="26">
        <v>1300</v>
      </c>
      <c r="J5" s="19"/>
      <c r="K5" s="20">
        <f>Tabla5[[#This Row],[Quantitat]]*Tabla5[[#This Row],[Preu unitari]]</f>
        <v>0</v>
      </c>
    </row>
    <row r="6" spans="1:11" ht="30" x14ac:dyDescent="0.25">
      <c r="A6" s="9">
        <v>100029</v>
      </c>
      <c r="B6" s="10" t="s">
        <v>8</v>
      </c>
      <c r="C6" s="11">
        <v>72</v>
      </c>
      <c r="D6" s="10" t="s">
        <v>25</v>
      </c>
      <c r="E6" s="10" t="s">
        <v>9</v>
      </c>
      <c r="F6" s="11" t="s">
        <v>10</v>
      </c>
      <c r="G6" s="10" t="s">
        <v>7</v>
      </c>
      <c r="H6" s="11">
        <v>30230000</v>
      </c>
      <c r="I6" s="26">
        <v>75</v>
      </c>
      <c r="J6" s="19"/>
      <c r="K6" s="20">
        <f>Tabla5[[#This Row],[Quantitat]]*Tabla5[[#This Row],[Preu unitari]]</f>
        <v>0</v>
      </c>
    </row>
    <row r="7" spans="1:11" ht="15.75" thickBot="1" x14ac:dyDescent="0.3">
      <c r="A7" s="12">
        <v>100030</v>
      </c>
      <c r="B7" s="13" t="s">
        <v>19</v>
      </c>
      <c r="C7" s="14">
        <v>72</v>
      </c>
      <c r="D7" s="13" t="s">
        <v>26</v>
      </c>
      <c r="E7" s="13" t="s">
        <v>20</v>
      </c>
      <c r="F7" s="14" t="s">
        <v>21</v>
      </c>
      <c r="G7" s="13" t="s">
        <v>7</v>
      </c>
      <c r="H7" s="14">
        <v>30230000</v>
      </c>
      <c r="I7" s="28">
        <v>5</v>
      </c>
      <c r="J7" s="21"/>
      <c r="K7" s="22">
        <f>Tabla5[[#This Row],[Quantitat]]*Tabla5[[#This Row],[Preu unitari]]</f>
        <v>0</v>
      </c>
    </row>
    <row r="8" spans="1:11" ht="24" customHeight="1" thickBot="1" x14ac:dyDescent="0.3">
      <c r="A8" s="8"/>
      <c r="B8" s="7"/>
      <c r="C8" s="8"/>
      <c r="D8" s="7"/>
      <c r="E8" s="7"/>
      <c r="F8" s="8"/>
      <c r="G8" s="7"/>
      <c r="H8" s="8"/>
      <c r="I8" s="15"/>
      <c r="J8" s="23" t="s">
        <v>32</v>
      </c>
      <c r="K8" s="24">
        <f>SUBTOTAL(109,K2:K7)</f>
        <v>0</v>
      </c>
    </row>
    <row r="10" spans="1:11" x14ac:dyDescent="0.25">
      <c r="A10" s="4"/>
      <c r="I10" s="29" t="s">
        <v>34</v>
      </c>
    </row>
    <row r="12" spans="1:11" ht="18.75" x14ac:dyDescent="0.25">
      <c r="I12" s="25"/>
      <c r="J12" s="25"/>
    </row>
  </sheetData>
  <pageMargins left="0.7" right="0.7" top="0.75" bottom="0.75" header="0.3" footer="0.3"/>
  <pageSetup paperSize="9" orientation="portrait" verticalDpi="0" r:id="rId1"/>
  <ignoredErrors>
    <ignoredError sqref="K8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2a3329e98de7f31d758077186d9a632a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8b8eb40d1e34e0ac78bdeaad717db7a3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Inici CA"/>
          <xsd:enumeration value="Mod Inici CC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14998666B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14998666B - Equips informatics</TMB_TitolLicitacio>
    <TMB_IDLicitacio xmlns="c8de0594-42e2-4f26-8a69-9df094374455">375729</TMB_ID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TMB_OP xmlns="c8de0594-42e2-4f26-8a69-9df094374455">2024-07-03T22:00:00+00:00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 xsi:nil="true"/>
    <ecb982cbbbba49edba287c0296970fd2 xmlns="c8de0594-42e2-4f26-8a69-9df094374455">
      <Terms xmlns="http://schemas.microsoft.com/office/infopath/2007/PartnerControls"/>
    </ecb982cbbbba49edba287c0296970fd2>
    <TMB_CA xmlns="c8de0594-42e2-4f26-8a69-9df094374455">2024-07-11T22:00:00+00:00</TMB_CA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CH_TipusDocu xmlns="c8de0594-42e2-4f26-8a69-9df094374455">Annexe</TMB_CH_TipusDocu>
    <TMB_Perfil xmlns="c8de0594-42e2-4f26-8a69-9df094374455">false</TMB_Perfil>
    <b3a2275c509d4b0394d7e35eb2e777cd xmlns="c8de0594-42e2-4f26-8a69-9df094374455" xsi:nil="true"/>
  </documentManagement>
</p:properties>
</file>

<file path=customXml/itemProps1.xml><?xml version="1.0" encoding="utf-8"?>
<ds:datastoreItem xmlns:ds="http://schemas.openxmlformats.org/officeDocument/2006/customXml" ds:itemID="{0C644164-50F6-47CA-8B30-21357670024A}"/>
</file>

<file path=customXml/itemProps2.xml><?xml version="1.0" encoding="utf-8"?>
<ds:datastoreItem xmlns:ds="http://schemas.openxmlformats.org/officeDocument/2006/customXml" ds:itemID="{5F09CF17-9AF5-4E56-9E6B-1779F866E69F}"/>
</file>

<file path=customXml/itemProps3.xml><?xml version="1.0" encoding="utf-8"?>
<ds:datastoreItem xmlns:ds="http://schemas.openxmlformats.org/officeDocument/2006/customXml" ds:itemID="{86DBF614-34F1-4A0A-91FD-6EF7E36BA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 oferta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Morales Martinez, Antonio</dc:creator>
  <cp:keywords/>
  <dc:description/>
  <cp:lastModifiedBy>Ros Fernandez, Francisco</cp:lastModifiedBy>
  <cp:revision/>
  <cp:lastPrinted>2024-02-12T10:59:37Z</cp:lastPrinted>
  <dcterms:created xsi:type="dcterms:W3CDTF">2023-10-06T10:44:10Z</dcterms:created>
  <dcterms:modified xsi:type="dcterms:W3CDTF">2024-06-10T07:03:26Z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TMB_Proveidor">
    <vt:lpwstr/>
  </property>
  <property fmtid="{D5CDD505-2E9C-101B-9397-08002B2CF9AE}" pid="8" name="g93776c333e34272ab15451ee7fa82be">
    <vt:lpwstr/>
  </property>
  <property fmtid="{D5CDD505-2E9C-101B-9397-08002B2CF9AE}" pid="9" name="TMB_OrganC">
    <vt:lpwstr/>
  </property>
  <property fmtid="{D5CDD505-2E9C-101B-9397-08002B2CF9AE}" pid="10" name="TMB_TipusDoc">
    <vt:lpwstr/>
  </property>
  <property fmtid="{D5CDD505-2E9C-101B-9397-08002B2CF9AE}" pid="11" name="TMB_Fase">
    <vt:lpwstr>3089;#Inici|1ed37523-d63e-4991-aef8-399e829bfef8</vt:lpwstr>
  </property>
  <property fmtid="{D5CDD505-2E9C-101B-9397-08002B2CF9AE}" pid="12" name="TMB_Sobres">
    <vt:lpwstr/>
  </property>
  <property fmtid="{D5CDD505-2E9C-101B-9397-08002B2CF9AE}" pid="13" name="ecb982cbbbba49edba287c0296970fd2">
    <vt:lpwstr/>
  </property>
  <property fmtid="{D5CDD505-2E9C-101B-9397-08002B2CF9AE}" pid="14" name="TMB_Estat">
    <vt:lpwstr>3159;#Public|5cd44708-a357-4aee-a9ab-ade886f4bbf7</vt:lpwstr>
  </property>
  <property fmtid="{D5CDD505-2E9C-101B-9397-08002B2CF9AE}" pid="15" name="b82b7a08db3a4ab5a955c48b15659d84">
    <vt:lpwstr/>
  </property>
  <property fmtid="{D5CDD505-2E9C-101B-9397-08002B2CF9AE}" pid="16" name="TMB_Plecs">
    <vt:lpwstr/>
  </property>
  <property fmtid="{D5CDD505-2E9C-101B-9397-08002B2CF9AE}" pid="17" name="h80888fb7b914359b90c46b7c452b251">
    <vt:lpwstr/>
  </property>
  <property fmtid="{D5CDD505-2E9C-101B-9397-08002B2CF9AE}" pid="18" name="o0f6527fa5184dfa91381007b0eb82df">
    <vt:lpwstr/>
  </property>
  <property fmtid="{D5CDD505-2E9C-101B-9397-08002B2CF9AE}" pid="19" name="ba05a5f98ed745b98d9dacf37bda167c">
    <vt:lpwstr/>
  </property>
  <property fmtid="{D5CDD505-2E9C-101B-9397-08002B2CF9AE}" pid="20" name="FirstName">
    <vt:lpwstr/>
  </property>
  <property fmtid="{D5CDD505-2E9C-101B-9397-08002B2CF9AE}" pid="21" name="h3e189544f4e4582960eb2fb36374928">
    <vt:lpwstr/>
  </property>
</Properties>
</file>