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D:\x6169008v\Desktop\Anexos castellà protegits\"/>
    </mc:Choice>
  </mc:AlternateContent>
  <xr:revisionPtr revIDLastSave="0" documentId="8_{7DFEA3A4-9CB5-4E1E-92E1-DDBA9D2FE63F}" xr6:coauthVersionLast="47" xr6:coauthVersionMax="47" xr10:uidLastSave="{00000000-0000-0000-0000-000000000000}"/>
  <bookViews>
    <workbookView xWindow="-120" yWindow="-120" windowWidth="24240" windowHeight="13140" xr2:uid="{00000000-000D-0000-FFFF-FFFF00000000}"/>
  </bookViews>
  <sheets>
    <sheet name="PPT" sheetId="1" r:id="rId1"/>
    <sheet name="CRITERIOS OBJETIVOS"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57" i="2" l="1"/>
  <c r="E264" i="2" l="1"/>
  <c r="E249" i="2" l="1"/>
  <c r="E238" i="2"/>
  <c r="E232" i="2"/>
  <c r="E218" i="2"/>
  <c r="E209" i="2"/>
  <c r="E198" i="2"/>
  <c r="E189" i="2"/>
  <c r="E178" i="2"/>
  <c r="E171" i="2"/>
  <c r="E162" i="2"/>
  <c r="E147" i="2"/>
  <c r="E149" i="2" s="1"/>
  <c r="E133" i="2"/>
  <c r="E122" i="2"/>
  <c r="E111" i="2"/>
  <c r="E100" i="2"/>
  <c r="E87" i="2"/>
  <c r="E135" i="2" l="1"/>
  <c r="E220" i="2"/>
</calcChain>
</file>

<file path=xl/sharedStrings.xml><?xml version="1.0" encoding="utf-8"?>
<sst xmlns="http://schemas.openxmlformats.org/spreadsheetml/2006/main" count="770" uniqueCount="317">
  <si>
    <t>Las celdas en gris se cumplimentarán por el personal de la Ponencia técnica que valorará las ofertas.</t>
  </si>
  <si>
    <t>Las celdas en naranja serán cumplimentadas por la empresa licitadora.</t>
  </si>
  <si>
    <t>El/la señor/a:</t>
  </si>
  <si>
    <t>c</t>
  </si>
  <si>
    <t>en nombre propio:</t>
  </si>
  <si>
    <t>o como representante:</t>
  </si>
  <si>
    <t>de la empresa:</t>
  </si>
  <si>
    <t>que los artículos ofrecidos cumplen las siguientes prescripciones. (Es necesario rellenar este documento y adjuntar la documentación acreditativa exigida)</t>
  </si>
  <si>
    <t>Fabricante:</t>
  </si>
  <si>
    <t>Serie, marca o modelo:</t>
  </si>
  <si>
    <t>- Carros transporta mesas plegables</t>
  </si>
  <si>
    <t>- Sillas butaca</t>
  </si>
  <si>
    <t>- Sillas pouf</t>
  </si>
  <si>
    <t>- Sofas colectivos modulares</t>
  </si>
  <si>
    <t>- Mesita baja para sofa o silla butaca</t>
  </si>
  <si>
    <t>La documentación que se solicita como justificación del cumplimiento debe ser escaneada y en un solo PDF, con los documentos numerados en el mismo orden en que aparecen a continuación y con el mismo número que se indica para cada PPT. En el caso de las fichas técnicas de los artículos debe indicarse en número de orden correspondiente en cada apartado de la ficha técnica escaneada.</t>
  </si>
  <si>
    <t>PPTNTE.1 - Dimensiones</t>
  </si>
  <si>
    <t>Norma a cumplir</t>
  </si>
  <si>
    <t>Justificación cumplimiento</t>
  </si>
  <si>
    <t>Documentación aportada</t>
  </si>
  <si>
    <t>Cumplimiento Prescripción (Sí/No)</t>
  </si>
  <si>
    <t>Dimensiones de las mesas de trabajo y escritorios para ejecutar los trabajos de oficina posición de sentado/a, sentado/a de pie o de pie.</t>
  </si>
  <si>
    <t>UNE-EN 527-1:2011</t>
  </si>
  <si>
    <t>PPTNTE.2 - Requisitos mecánicos de seguridad</t>
  </si>
  <si>
    <t>Requisitos mecánicos de seguridad aplicables a mesas de trabajo.</t>
  </si>
  <si>
    <t>UNE-EN 527-2:2003 o UNE-EN 527-2:2016</t>
  </si>
  <si>
    <t>PPTNTE.3 - Determinación de la estabilidad y la resistencia mecánica de la estructura</t>
  </si>
  <si>
    <t>Determinación de la estabilidad y resistencia mecánica de la estructura de las mesas de trabajo de oficina.</t>
  </si>
  <si>
    <t>UNE-EN 527-3:2003 o UNE-EN 527-2:2016</t>
  </si>
  <si>
    <t>PPTNTE.4 - Determinación ensayos durabilidad de los mecanismos de regulación de altura para tablas elevables electrónicamente</t>
  </si>
  <si>
    <t>UNE-EN 1730:2013 o UNE-EN 527-2:2016</t>
  </si>
  <si>
    <t>PPTQTE - Calidad del artículo</t>
  </si>
  <si>
    <t>Justificación del cumplimiento</t>
  </si>
  <si>
    <t>PPTQTE.1 - Regulación de altura entre 65 y 130 cm.</t>
  </si>
  <si>
    <t>Ficha técnica del artículo donde se pueda demostrar esta calidad y/o muestra del artículo</t>
  </si>
  <si>
    <t>PPTQTE.2 - Tablero de aglomerado terminado en laminado de media densidad (melamina) a dos caras.</t>
  </si>
  <si>
    <t>PPTQTE.3 - Grosor mínimo del tablero de 2 cm</t>
  </si>
  <si>
    <r>
      <t>PPTQTE.4 - Densidad del tablero entre 590 y 600 Kg/m</t>
    </r>
    <r>
      <rPr>
        <vertAlign val="superscript"/>
        <sz val="10"/>
        <color indexed="8"/>
        <rFont val="Helvetica*"/>
      </rPr>
      <t>3</t>
    </r>
    <r>
      <rPr>
        <sz val="10"/>
        <color indexed="8"/>
        <rFont val="Helvetica*"/>
      </rPr>
      <t>.</t>
    </r>
  </si>
  <si>
    <r>
      <t>PPTQTE.5 - El papel utilizado para la melamina debe tener un gramaje mínimo de 120gr/m</t>
    </r>
    <r>
      <rPr>
        <vertAlign val="superscript"/>
        <sz val="10"/>
        <color indexed="8"/>
        <rFont val="Helvetica*"/>
      </rPr>
      <t>2</t>
    </r>
    <r>
      <rPr>
        <sz val="10"/>
        <color indexed="8"/>
        <rFont val="Helvetica*"/>
      </rPr>
      <t>.</t>
    </r>
  </si>
  <si>
    <t>PPTQTE.6 - Pies metálicos.</t>
  </si>
  <si>
    <t>PPTQTE.8 - Diferentes tamaños, acabados y opciones de modulabilidad.</t>
  </si>
  <si>
    <t>PPTQTE.9 - Canto en material plástico de 0,2 cm.</t>
  </si>
  <si>
    <t>PPTATE - Ambientalización del artículo</t>
  </si>
  <si>
    <t>PPTATE.1 - Toda la madera y material de madera procederá de fuentes legítimas.</t>
  </si>
  <si>
    <t>Certificados de cadena de custodia FSC o PEFC, Licencia FLEGT o declaración responsable del fabricante.</t>
  </si>
  <si>
    <t>PPTNTP.1 - Determinación de la estabilidad y la resistencia mecánica de la estructura</t>
  </si>
  <si>
    <t>Determinación de la resistencia, durabilidad y seguridad para estos artículos</t>
  </si>
  <si>
    <t>UNE-EN 15372:2008 o UNE-EN 15372:2016</t>
  </si>
  <si>
    <t>PPTQTP - Calidad del artículo</t>
  </si>
  <si>
    <t>PPTQTP.1 - Apilables.</t>
  </si>
  <si>
    <t>PPTQTP.2 - Tablero de aglomerado terminado en laminado de media densidad (melamina) a dos caras.</t>
  </si>
  <si>
    <t>PPTQTP.3 - Grosor mínimo del tablero de 2 cm</t>
  </si>
  <si>
    <r>
      <t>PPTQTP.4 - Densidad del tablero entre 590 y 600 Kg/m</t>
    </r>
    <r>
      <rPr>
        <vertAlign val="superscript"/>
        <sz val="10"/>
        <color indexed="8"/>
        <rFont val="Helvetica*"/>
      </rPr>
      <t>3</t>
    </r>
    <r>
      <rPr>
        <sz val="10"/>
        <color indexed="8"/>
        <rFont val="Helvetica*"/>
      </rPr>
      <t>.</t>
    </r>
  </si>
  <si>
    <r>
      <t>PPTQTP.5 - El papel utilizado para la melamina debe tener un gramaje mínimo de 120gr/m</t>
    </r>
    <r>
      <rPr>
        <vertAlign val="superscript"/>
        <sz val="10"/>
        <color indexed="8"/>
        <rFont val="Helvetica*"/>
      </rPr>
      <t>2</t>
    </r>
    <r>
      <rPr>
        <sz val="10"/>
        <color indexed="8"/>
        <rFont val="Helvetica*"/>
      </rPr>
      <t>.</t>
    </r>
  </si>
  <si>
    <t>PPTQTP.6 - Pies metálicos.</t>
  </si>
  <si>
    <t>PPTQTP.7 - Palanca de bloqueo</t>
  </si>
  <si>
    <t>PPTQTP.8 - Con ruedas autofrenables</t>
  </si>
  <si>
    <t>PPTQTP.9 - Canto en material plástico de 0,2 cm.</t>
  </si>
  <si>
    <t>PPTQTP.10 - Diferentes tamaños, acabados.</t>
  </si>
  <si>
    <t>PPTATP - Ambientalización del artículo</t>
  </si>
  <si>
    <t>PPTATP - Toda la madera y material de madera procederá de fuentes legítimas.</t>
  </si>
  <si>
    <t>PPTQCTT - Calidad del artículo</t>
  </si>
  <si>
    <t>Indicar tipos de cumplimiento</t>
  </si>
  <si>
    <t>PPTQCTT.1 - Con capacidad para 6 estructuras + 6 sobres como mínimo</t>
  </si>
  <si>
    <t>PPTQCTT.2 - Estructura metálica</t>
  </si>
  <si>
    <t>PPTECTT - Ergonomía del artículo</t>
  </si>
  <si>
    <t>PPTECTT.1 - Estables</t>
  </si>
  <si>
    <t>PPTECTT.2 - 4 ruedas, con un mínimo de 2 ruedas giratorias 360º en el eje vertical</t>
  </si>
  <si>
    <t>PPTECTT.3 - Sistema de bloqueo de ruedas en 2 ruedas como mínimo</t>
  </si>
  <si>
    <t>PPTECTT.4 - Punto de sujeción situado a 95+-5 cm.</t>
  </si>
  <si>
    <t>PPTECTT.5 - Cambio de ruedas para adaptarse a los distintos tipos de ruedas de suelo interior o exterior</t>
  </si>
  <si>
    <t>PPTECTT.6 - Sin aristas ni esquineras agudas</t>
  </si>
  <si>
    <t>PPTECTT.7 - Plan de carga adecuado a la labor que se desarrolla</t>
  </si>
  <si>
    <t>PPTACTT - Ambientalización del artículo</t>
  </si>
  <si>
    <t>PPTACTT.1 - Toda la madera y material de madera procederá de fuentes legítimas.</t>
  </si>
  <si>
    <t>- Silla butaca</t>
  </si>
  <si>
    <t>PPTNCD - Ensayos</t>
  </si>
  <si>
    <t>Dimensiones y requerimientos de seguridad aplicables a sillas de confidente.</t>
  </si>
  <si>
    <t>UNE-EN 16139:2013</t>
  </si>
  <si>
    <t>PPTQCB - Calidad del artículo</t>
  </si>
  <si>
    <t>PPTQCB.1 - Acolchado y tapizado en algodón o similar</t>
  </si>
  <si>
    <t>PPTQCB.2 - Estructura de soporte rígido</t>
  </si>
  <si>
    <t>PPTACB - Ambientalización del artículo</t>
  </si>
  <si>
    <t>PPTACB.1 - Toda la madera y material de madera procederá de fuentes legítimas.</t>
  </si>
  <si>
    <t>- Silla pouf</t>
  </si>
  <si>
    <t>PPTNCP.1 - Determinación de la resistencia, durabilidad y seguridad</t>
  </si>
  <si>
    <t>Determinación de la resistencia, durabilidad y seguridad. Cumplimiento de los apartados necesarios de la norma</t>
  </si>
  <si>
    <t>UNE-EN 16139:2013</t>
  </si>
  <si>
    <t>PPTQCP - Calidad del artículo</t>
  </si>
  <si>
    <t>PPTQCP.1 - Asiento y soporte acolchado y tapizado con algodón</t>
  </si>
  <si>
    <t>PPTQCP.2 - Transportable</t>
  </si>
  <si>
    <t>PPTQCP.3 - Móvil y ligero</t>
  </si>
  <si>
    <t>- Sofá colectivo modular</t>
  </si>
  <si>
    <t>PPTNSCM - Ensayos</t>
  </si>
  <si>
    <t>PPTQSCM - Calidad del artículo</t>
  </si>
  <si>
    <t>PPTQSCM.1 - Sofá modular para más de una plaza</t>
  </si>
  <si>
    <t>PPTQSCM.2 - Diferentes tamaños, acabados y opciones de modulabilidad.</t>
  </si>
  <si>
    <t>PPTQSCM.3 - Estructura de soporte rígido</t>
  </si>
  <si>
    <t>PPTASCM - Ambientalización del artículo</t>
  </si>
  <si>
    <t>PPTASCM.1 - Toda la madera y material de madera procederá de fuentes legítimas.</t>
  </si>
  <si>
    <t>- Mesita baja auxiliar para sofa o silla butaca</t>
  </si>
  <si>
    <t>PPTNTB.1 - Determinación de la resistencia, durabilidad y seguridad</t>
  </si>
  <si>
    <t>Determinación de la resistencia, durabilidad y seguridad para estos artículos</t>
  </si>
  <si>
    <t>PPTQTB - Calidad del artículo</t>
  </si>
  <si>
    <t>PPTQTB.1 - De madera o de cualquier otro material de calidad</t>
  </si>
  <si>
    <t>PPTQTB.2 - Diferentes tamaños, acabados y opciones de modulabilidad.</t>
  </si>
  <si>
    <t>PPTATB - Ambientalización del artículo</t>
  </si>
  <si>
    <t>PPTATB.1 - Toda la madera y material de madera procederá de fuentes legítimas.</t>
  </si>
  <si>
    <t>que los artículos ofrecidos cumplen los siguientes criterios. (Es necesario rellenar este documento y adjuntar la documentación acreditativa exigida)</t>
  </si>
  <si>
    <t>La puntuación máxima en los criterios de adjudicación de apreciación objetiva será de 100 puntos.</t>
  </si>
  <si>
    <t>Los criterios de adjudicación serán los siguientes:</t>
  </si>
  <si>
    <t>Disponibilidad de idioma catalán en las informaciones técnicas de los artículos en las páginas web, 2 puntos</t>
  </si>
  <si>
    <t>CAQTE - Criterio</t>
  </si>
  <si>
    <t>Puntuación obtenida</t>
  </si>
  <si>
    <t>CAQTE.1 - Posibilidad de elevación con algún tipo de elevación automática (tipo pistón de gas) que no sea mecánica ni por manivela.</t>
  </si>
  <si>
    <t>Ficha técnica del artículo, Catálogo fabricante en la página web donde se demuestre esta calidad.</t>
  </si>
  <si>
    <t>CAQTE.2 - Posibilidad de acabado del tablero en laminado de alta presión (HPL)</t>
  </si>
  <si>
    <t>CAQTE.3 - Densidad del tablero a 600 Kg/m3.</t>
  </si>
  <si>
    <t>CAQTE.4 - Facilidad del montaje (tiempo en minutos).</t>
  </si>
  <si>
    <t>Ficha técnica del artículo y Catálogo fabricante en la página web donde se demuestre esta calidad.</t>
  </si>
  <si>
    <t>CAQTE.5 - Facilidad de desmontaje (tiempo en minutos).</t>
  </si>
  <si>
    <t>CAQTE.6 - Papel utilizado para la melamina con un gramaje superior a 120 gr/m2.</t>
  </si>
  <si>
    <t>CAQTE.7 - Posibilidad de faldón metálico.</t>
  </si>
  <si>
    <t>CAQTE.8 - El tornillo utilizado es universal.</t>
  </si>
  <si>
    <t>CAQTE.9 - Obtención de premios de la serie, marca o modelo, en los últimos 4 años</t>
  </si>
  <si>
    <t>Copia del documento del premio otorgado donde conste la serie, marca o modelo ofrecida.</t>
  </si>
  <si>
    <t>TOTAL ARTÍCULO</t>
  </si>
  <si>
    <t>- Mesa plegable</t>
  </si>
  <si>
    <t>CAQTP - Criterio</t>
  </si>
  <si>
    <r>
      <t>CAQTP.1 - Densidad del tablero de más de 600 Kg/m</t>
    </r>
    <r>
      <rPr>
        <vertAlign val="superscript"/>
        <sz val="10"/>
        <rFont val="Arial"/>
        <family val="2"/>
      </rPr>
      <t>3</t>
    </r>
    <r>
      <rPr>
        <sz val="10"/>
        <rFont val="Arial"/>
        <family val="2"/>
      </rPr>
      <t>.</t>
    </r>
  </si>
  <si>
    <t>CAQTP.2 - Facilidad del montaje (tiempo en minutos).</t>
  </si>
  <si>
    <t>CAQTP.3 - Facilidad de desmontaje (tiempo en minutos).</t>
  </si>
  <si>
    <r>
      <t>CAQTP.4 - Papel utilizado para la melamina con un gramaje superior a 120 gr/m</t>
    </r>
    <r>
      <rPr>
        <vertAlign val="superscript"/>
        <sz val="10"/>
        <color rgb="FF000000"/>
        <rFont val="Arial"/>
        <family val="2"/>
      </rPr>
      <t>2</t>
    </r>
    <r>
      <rPr>
        <sz val="10"/>
        <color rgb="FF000000"/>
        <rFont val="Arial"/>
        <family val="2"/>
      </rPr>
      <t>.</t>
    </r>
  </si>
  <si>
    <t>CAQTP.5 - El tornillo utilizado es universal.</t>
  </si>
  <si>
    <t>CAQTP.6 - Con pinzas de unión</t>
  </si>
  <si>
    <t>CAQTP.7 - Obtención de premios de la serie, marca o modelo, en los últimos 4 años</t>
  </si>
  <si>
    <t>CAQCB - Criterio</t>
  </si>
  <si>
    <t>CAQCB.1 - Diferentes tamaños, acabados y opciones de modulabilidad.</t>
  </si>
  <si>
    <t>CAQCB.2 - Posibilidad de apoyabrazos</t>
  </si>
  <si>
    <t>CAQCB.3 - Obtención de premios de la serie, marca o modelo, en los últimos 4 años</t>
  </si>
  <si>
    <t>CAQCB.4 - Posibilidad de funda extraíble y limpiable</t>
  </si>
  <si>
    <t>CAQCB.5 - Posibilidad de que sea con orejero</t>
  </si>
  <si>
    <t>TOTAL CRITERIO</t>
  </si>
  <si>
    <t>CAQCP - Criterio</t>
  </si>
  <si>
    <t>CAQCP.2 - Diferentes tamaños, acabados y opciones de modulabilidad.</t>
  </si>
  <si>
    <t>CAQCP.3 - Obtención de premios de la serie, marca o modelo, en los últimos 4 años</t>
  </si>
  <si>
    <t>CAQCP.4 - Posibilidad de funda extraíble y limpiable</t>
  </si>
  <si>
    <t>CAQCP.5 - Posibilidad de apertura para guardar objetos en su interior</t>
  </si>
  <si>
    <t>- Sofa colectivo modular</t>
  </si>
  <si>
    <t>CAQSCM - Criterio</t>
  </si>
  <si>
    <t>CAQSCM.1 - Posibilidad de modulación circular</t>
  </si>
  <si>
    <t>CAQSCM.2 - Diferentes tamaños, acabados y opciones de modulabilidad.</t>
  </si>
  <si>
    <t>CAQSCM.3 - Obtención de premios de la serie, marca o modelo, en los últimos 4 años</t>
  </si>
  <si>
    <t>CAQSCM.4 - Posibilidad de funda extraíble y limpiable</t>
  </si>
  <si>
    <t>CAQSCM.5 - Posibilidad de apoyabrazos</t>
  </si>
  <si>
    <t>TOTAL CRITERIO CALIDAD DEL ARTÍCULO</t>
  </si>
  <si>
    <t>CAECTT - Criterio</t>
  </si>
  <si>
    <t>CAECTT.1 - Punto de sujeción regulable en altura</t>
  </si>
  <si>
    <t>CAECTT.2 - Plan de carga autorregulable en función del peso</t>
  </si>
  <si>
    <t>TOTAL CRITERIO ERGONOMÍA DEL ARTÍCULO</t>
  </si>
  <si>
    <t>CAATE - Criterio</t>
  </si>
  <si>
    <t>CAATE.1 - Ecodiseño.</t>
  </si>
  <si>
    <t>Ficha de datos técnicos del artículo o declaración responsable del fabricante del tablero.</t>
  </si>
  <si>
    <t>CAATE.3 - Procedencia de la madera: Se valorará que, al menos, el 60% de la madera y/o el material de madera proceda de explotación forestal sostenible.</t>
  </si>
  <si>
    <t>- Certificados de cadena de custodia (FSC, PEFC) o - Certificado ecoetiqueta Tipo I (EU Ecolabel, NF environment) o equivalente.</t>
  </si>
  <si>
    <t>CAATP - Criterio</t>
  </si>
  <si>
    <t>CAACTP - Criterio</t>
  </si>
  <si>
    <t>CAACTP.1 - Ecodiseño.</t>
  </si>
  <si>
    <t>CAACB - Criterio</t>
  </si>
  <si>
    <t>CAACB.1 - Ecodiseño.</t>
  </si>
  <si>
    <t>- Certificado ecoetiqueta tipo I (EU Ecolabel, Cisne Nórdico, Oeko-tex) o '- Informe de prueba realizada con método ISO 14184-1 o '- Declaración del fabricante en caso de no utilizar productos que lo contengan.</t>
  </si>
  <si>
    <t>CAACP- Criterio</t>
  </si>
  <si>
    <t>CAACP.1 - Ecodiseño.</t>
  </si>
  <si>
    <t>CAASCM - Criterio</t>
  </si>
  <si>
    <t>CAASCM.1 - Ecodiseño.</t>
  </si>
  <si>
    <t>CAASCM.4 - Contenido de formaldehído en material de tela y tejidos: Se valorará que la cantidad de formaldehído libre y parcialmente hidrolizable en el tejido o tela sea inferior a 300 ppm.</t>
  </si>
  <si>
    <t>CAATB - Criterio</t>
  </si>
  <si>
    <t>CAATB.1 - Ecodiseño.</t>
  </si>
  <si>
    <t>TOTAL CRITERIO AMBIENTALIZACIÓN DEL ARTÍCULO</t>
  </si>
  <si>
    <t>Puntuación obtenida</t>
  </si>
  <si>
    <t>Criterio: Información página web de la empresa</t>
  </si>
  <si>
    <t>Indicar la justificación aportada</t>
  </si>
  <si>
    <t>Disponibilidad y funcionalidad de un catálogo en castellano o catalán, accesible mediante Internet, en el que figuren los productos que el licitador fabrica o distribuye, correspondiente a este lote.</t>
  </si>
  <si>
    <t>Información sobre las características técnicas y físicas de los artículos de este lote</t>
  </si>
  <si>
    <t>Información sobre las certificaciones emitidas por expertos independientes, sobre el cumplimiento de requerimiento ambiental</t>
  </si>
  <si>
    <t>Información sobre las certificaciones emitidas por expertos independientes, de los ensayos técnicos</t>
  </si>
  <si>
    <t>CAE.2 - Criterio: Ampliación de la garantía técnica de los artículos</t>
  </si>
  <si>
    <t>Indicar número de años de garantía totales (incluyendo los dos años obligatorios)</t>
  </si>
  <si>
    <t>Ampliación del plazo de garantía técnica de los artículos, que se fija en un mínimo de 2 años. (el plazo se ofrecerá en años completos).</t>
  </si>
  <si>
    <t>CAATE.2 -  Contenido de formaldehído en el material de madera (tableros de partículas según UNE-EN 312, de fibras según UNE-EN 622, de virutas según UNE-EN 300, u otras). Se valorará que estén clasificados como clase E1 según norma EN 13986, de acuerdo con los procedimientos de determinación de formaldehído establecidos en la norma correspondiente UNE-EN 120, UNE-EN 717, o equivalente).</t>
  </si>
  <si>
    <t xml:space="preserve">• Certificado de cadena de custodia (FSC, PEFC) (100%, mixto o reciclada), o • Certificado ecoetiqueta Tipo I (Etiqueta ecológica de la Unión Europea, Cisne Nórdico) o equivalente.
</t>
  </si>
  <si>
    <t>CAACB.2 -  Contenido de formaldehído en el material de madera (tableros de partículas según UNE-EN 312, de fibras según UNE-EN 622, de virutas según UNE-EN 300, u otros). Se valorará que estén clasificados como clase E1 según norma EN 13986, de acuerdo con los procedimientos de determinación de formaldehído establecidos en la norma correspondiente UNE-EN 120, UNE-EN 717, o equivalente).</t>
  </si>
  <si>
    <t>CAACB.3-  Se valorará que, al menos, el 70% de la madera proceda de explotaciones forestales sostenibles o bien que sea madera reciclada.</t>
  </si>
  <si>
    <t>CAACB.4 - Contenido de formaldehído en material de tela y tejidos:  Se valorará que, al menos, el 20% de los textiles sean reciclados.</t>
  </si>
  <si>
    <t>CAACB.5 - Contenido de sustancias tóxicas en espumas: Se valorará que las espumas no contengan sustancias tóxicas para la salud o el medio ambiente (metales pesados, formaldehído, ftalatos, CFC, HCFC), tal y como se describen en una etiqueta ecológica tipo I (Etiqueta ecológica de la Unión Europea, CERTIPUR, NF Environnement).</t>
  </si>
  <si>
    <t>CAACP.2 - Se valorará que, al menos, el 20% de los textiles sean reciclados.</t>
  </si>
  <si>
    <t xml:space="preserve">CAACP.3 - Contenido de sustancias tóxicas en espumas: Se valorará que las espumas no contengan sustancias tóxicas para la salud o el medio ambiente (metales pesados, formaldehído, ftalatos, CFC, HCFC), tal y como se describen en una etiqueta ecológica tipo I (Etiqueta ecológica de la Unión Europea, CERTIPUR, NF Environnement).
</t>
  </si>
  <si>
    <t>CAASCM.2 -  Contenido de formaldehído en el material de madera (tableros de partículas según UNE-EN 312, de fibras según UNE-EN 622, de virutas según UNE-EN 300, u otras). Se valorará que estén clasificados como clase E1 según norma EN 13986, de acuerdo con los procedimientos de determinación de formaldehído establecidos en la norma correspondiente UNE-EN 120, UNE-EN 717, o equivalente).</t>
  </si>
  <si>
    <t>CAASCM.3 - Procedencia de la madera:  Se valorará que, al menos, el 70% de la madera proceda de explotaciones forestales sostenibles o bien que sea madera reciclada.</t>
  </si>
  <si>
    <t>CAASCM.5 - Contenido de sustancias tóxicas en espumas: Se valorará que las espumas no contengan sustancias tóxicas para la salud o el medio ambiente (metales pesados, formaldehído, ftalatos, CFC, HCFC), tal y como se describen en una etiqueta ecológica tipo I (Etiqueta ecológica de la Unión Europea, CERTIPUR, NF Environnement).</t>
  </si>
  <si>
    <t>CAATB.2 -  Contenido de formaldehído en el material de madera (tableros de partículas según UNE-EN 312, de fibras según UNE-EN 622, de virutas según UNE-EN 300, u otras). Se valorará que estén clasificados como clase E1 según norma EN 13986, de acuerdo con los procedimientos de determinación de formaldehído establecidos en la norma correspondiente UNE-EN 120, UNE-EN 717, o equivalente).</t>
  </si>
  <si>
    <t>CAATB.3 - Procedencia de la madera:  Se valorará que, al menos, el 70% de la madera proceda de explotaciones forestales sostenibles o bien sea madera reciclada.</t>
  </si>
  <si>
    <t>Disponibilidad de idioma catalán en las informaciones técnicas de los artículos en las páginas web, 2 puntos</t>
  </si>
  <si>
    <t>CAE.4 - Criterio: Disponibilidad idioma</t>
  </si>
  <si>
    <t>Puntuación máxima 2 puntos</t>
  </si>
  <si>
    <t>- Mesa elevable (para trabajar sentado y de pie), elevación electrónica y no electrónica</t>
  </si>
  <si>
    <t>Indicar el número de años de garantía total incluyendo los dos años de garantía obligatoria</t>
  </si>
  <si>
    <t>Calidad de los artículos, 19 puntos</t>
  </si>
  <si>
    <t>Ergonomía de los artículos, 19 puntos</t>
  </si>
  <si>
    <t>Ambientalización de los artículos, 19 puntos</t>
  </si>
  <si>
    <t>Ampliación de la Garantía técnica de los artículos, 5 puntos</t>
  </si>
  <si>
    <t>Calidad del artículo, 19 puntos</t>
  </si>
  <si>
    <t>Puntuación máxima 19 puntos</t>
  </si>
  <si>
    <t>1,91 puntos para quien acredite menor tiempo de montaje (en minutos) y en el resto, de forma inversamente proporcional</t>
  </si>
  <si>
    <t>1,91 puntos para quien acredite menor tiempo de desmontaje (en minutos) y en el resto, de forma inversamente proporcional</t>
  </si>
  <si>
    <t>Se darán 1,91 puntos a quien haya obtenido más premios otorgados por diferentes entidades y/u organismos públicos o privados y al resto inversamente proporcional</t>
  </si>
  <si>
    <t>2,72 puntos para quien acredite menor tiempo de desmontaje (en minutos) y en el resto, de forma inversamente proporcional</t>
  </si>
  <si>
    <t>Se darán 2,71 puntos a quien haya obtenido más premios otorgados por diferentes entidades y/u organismos públicos o privados y al resto inversamente proporcional</t>
  </si>
  <si>
    <t>Se dará 3,8 puntos a quien haya obtenido más premios otorgados por diferentes entidades y/u organismos públicos o privados y al resto inversamente proporcional</t>
  </si>
  <si>
    <t>Se darán 3,8 puntos a quien haya obtenido más premios otorgados por diferentes entidades y/u organismos públicos o privados y al resto inversamente proporcional</t>
  </si>
  <si>
    <t>Se darán 2,2 puntos a quien haya obtenido más premios otorgados por diferentes entidades y/u organismos públicos o privados y al resto inversamente proporcional</t>
  </si>
  <si>
    <t>Ambientalización del artículo, 19 puntos</t>
  </si>
  <si>
    <t>Ampliación de la garantía técnica de los artículos, 5 puntos</t>
  </si>
  <si>
    <t>Puntuación máxima 5 puntos</t>
  </si>
  <si>
    <t>Se dará 5 puntos a las empresas licitadoras que ofrezcan un plazo de garantía de más años y al resto de forma inversamente proporcional. No se valorarán los dos años de garantía mínima obligatoria</t>
  </si>
  <si>
    <t>2,72 puntos para quien acredite menor tiempo de montaje (en minutos) y en el resto, de forma inversamente proporcional</t>
  </si>
  <si>
    <t>CUMPLIMIENTO PRESCRIPCIONES TÉCNICAS OBLIGATORIAS</t>
  </si>
  <si>
    <t>CRITERIOS DE APRECIACIÓN OBJETIVA</t>
  </si>
  <si>
    <t>CAQCP.1 - Posibilidad de asa para el transporte</t>
  </si>
  <si>
    <t>Ergonomía del artículo, 19 puntos</t>
  </si>
  <si>
    <t>Lote 2.- Mobiliario de oficina espacios abiertos y/o polivalentes</t>
  </si>
  <si>
    <t>Puntuación máxima 6 puntos</t>
  </si>
  <si>
    <t>Indicar importe de la base de deducción año 2021</t>
  </si>
  <si>
    <t>Indicar cifra de negocios global anual año 2021</t>
  </si>
  <si>
    <t>Indicar importe de la base de deducción año 2022</t>
  </si>
  <si>
    <t>Indicar cifra de negocios global anual año 2022</t>
  </si>
  <si>
    <t>Información página web de la empresa, 8 puntos</t>
  </si>
  <si>
    <t>Puntuación máxima 8 puntos</t>
  </si>
  <si>
    <t>Información página web de la empresa: 8 puntos</t>
  </si>
  <si>
    <t>ANEXO 6 - SOBRE B</t>
  </si>
  <si>
    <t>ANEXO 6.1 - SOBRE B</t>
  </si>
  <si>
    <t>Precio, 16 puntos (Anexo núm. 6.3)</t>
  </si>
  <si>
    <t>Flota de vehículos, 6 puntos (Anexo núm. 6.2.b)</t>
  </si>
  <si>
    <t>Indicar importe de la base de deducción año 2020</t>
  </si>
  <si>
    <t>Indicar cifra de negocios global anual año 2020</t>
  </si>
  <si>
    <t>Aportación de documento, según anexo 6.6, donde consten las capturas de pantalla necesarias que demuestren el cumplimiento del criterio objetivo y la URL de la empresa licitadora</t>
  </si>
  <si>
    <t>ACUERDO MARCO PARA LA CONTRATACIÓN DEL SUMINISTRO E INSTALACIÓN DE MOBILIARIO DE OFICINA COMPLEMENTARIO (Exp. CCS-2024-7)</t>
  </si>
  <si>
    <t>Declaro bajo mi responsabilidad como licitador/a del Acuerdo marco para la contratación del suministro e instalación de mobiliario de oficina complementario (Exp. CCS-2024-7),</t>
  </si>
  <si>
    <t>ACUERDO MARCO PARA LA CONTRATACIÓN DEL SUMINISTRO E INSTALACIÓN DE MOBILIARIO DE OFICINA COMPLEMENTARIO (Exp. CCS-2024-7)</t>
  </si>
  <si>
    <t>Declaro bajo mi responsabilidad como licitador/a del Acuerdo marco para la contratación del suministro e instalación de mobiliario de oficina complementario (Exp. CCS-2024-7),</t>
  </si>
  <si>
    <t>- Mesas elevables (para trabajar sentado y de pie), elevación electrónica y no electrónica</t>
  </si>
  <si>
    <t>- Mesas plegables</t>
  </si>
  <si>
    <t>Determinación de la resistencia, durabilidad y seguridad. Requisito para mesas elevables electrónicamente</t>
  </si>
  <si>
    <t>PPTQTE.7 - Con sistema de paso cables y canal de electrificación horizontal con bandeja y vertical mediante una vertebra o cualquier otra sistema.</t>
  </si>
  <si>
    <t>Informe de una entidad certificadora reconocida que garantice que el mobiliario ha sido sometido a los ensayos bajo los principios de seguridad funcional de los componentes, estabilidad, durabilidad de la estructura, acabados, adaptabilidad de las formas y dimensiones y que cumple esta norma. En el informe se debe identificar claramente la serie-marca-modelo ofertados</t>
  </si>
  <si>
    <t>Informe de una entidad certificadora reconocida que garantice que el mobiliario ha sido sometido a los ensayos bajo los principios de seguridad funcional de los componentes, estabilidad, durabilidad de la estructura, acabados, adaptabilidad de las formas y dimensiones y que cumple esta norma. En el informe se debe identificar claramente la serie-marca-modelo ofertados.</t>
  </si>
  <si>
    <r>
      <t xml:space="preserve">La documentación que se pide como justificación del cumplimiento debe ser escaneada y en un solo PDF, con los documentos numerados en el mismo orden en que aparecen a continuación y con el mismo número que se indica para cada Criterio </t>
    </r>
    <r>
      <rPr>
        <sz val="10"/>
        <rFont val="Helvetica*"/>
      </rPr>
      <t>(hay criterios que no requieren adjuntar documentación y no van numerados)</t>
    </r>
    <r>
      <rPr>
        <b/>
        <sz val="10"/>
        <rFont val="Helvetica*"/>
      </rPr>
      <t>. En el caso de las fichas técnicas de los artículos debe indicarse en número de orden correspondiente en cada apartado de la ficha técnica escaneada.</t>
    </r>
  </si>
  <si>
    <t>Sí = 3,72 punto.                  No = 0 puntos.</t>
  </si>
  <si>
    <t>Sí = 1,91 punto.                            No = 0 puntos.</t>
  </si>
  <si>
    <t>Sí = 1,91 punto.                    No = 0 puntos.</t>
  </si>
  <si>
    <t>Sí = 1,91 punto.                        No = 0 puntos.</t>
  </si>
  <si>
    <t>Sí = 1,91 punto.                         No = 0 puntos.</t>
  </si>
  <si>
    <t>Sí = 2,72 puntos.               No = 0 puntos.</t>
  </si>
  <si>
    <t>Sí = 2,71 puntos.                  No = 0 puntos.</t>
  </si>
  <si>
    <t>Sí = 2,71 puntos.                 No = 0 puntos.</t>
  </si>
  <si>
    <t>Sí = 3,8 puntos.                    No = 0 puntos.</t>
  </si>
  <si>
    <t>Sí = 3,8 puntos.                   No = 0 puntos.</t>
  </si>
  <si>
    <t>Sí = 3,8 puntos.                        No = 0 puntos.</t>
  </si>
  <si>
    <t>Sí = 3,8 puntos.                 No = 0 puntos.</t>
  </si>
  <si>
    <t>Sí = 6,2 puntos.                 No = 0 puntos.</t>
  </si>
  <si>
    <t>Sí = 6,2 puntos.                    No = 0 puntos.</t>
  </si>
  <si>
    <t>Sí = 2,2 puntos.                  No = 0 puntos.</t>
  </si>
  <si>
    <t>Sí = 2,2 puntos.                 No = 0 puntos.</t>
  </si>
  <si>
    <t>Sí = 9,5 puntos.                     No = 0 puntos.</t>
  </si>
  <si>
    <t>Sí = 9,5 puntos.                 No = 0 puntos.</t>
  </si>
  <si>
    <t>Si = 10 puntos.                      No = 0 puntos.</t>
  </si>
  <si>
    <t xml:space="preserve">• Certificado UNE-EN-ISO 14006 que incluya la referencia explícita del artículo ofrecido, o                                                  • Informe del Análisis del Ciclo de Vida (ACV) por la mejora ambiental del artículo básico según UNE-EN-ISO 14040 y 14044 o norma equivalente que incluya la referencia explícita del artículo ofrecido, o • Certificado de Declaración Ambiental de Producto (DAP) o ecoetiqueta Tipo III que incluya la referencia explícita del artículo ofrecido, o                                                  • Certificado ecoetiqueta Tipo I (Etiqueta ecológica de la Unión Europea, NF Environnement, Cisne Nórdico, Ángel Azul) que incluya la referencia explícita del artículo ofrecido, o                                    • Certificado Cradle to Cradle que incluya la referencia explícita del artículo ofrecido.
</t>
  </si>
  <si>
    <t>Si = 4,5 puntos.                         No = 0 puntos.</t>
  </si>
  <si>
    <t>Si = 4,5 puntos.                          No = 0 puntos.</t>
  </si>
  <si>
    <t xml:space="preserve">• Certificado UNE-EN-ISO 14006 que incluya la referencia explícita del artículo ofrecido, o                                                  • Informe del Análisis del Ciclo de Vida (ACV) por la mejora ambiental del artículo básico según UNE-EN-ISO 14040 y 14044 o norma equivalente que incluya la referencia explícita del artículo ofrecido, o • Certificado de Declaración Ambiental de Producto (DAP) o ecoetiqueta Tipo III que incluya la referencia explícita del artículo ofrecido, o                                                  • Certificado ecoetiqueta Tipo I (Etiqueta ecológica de la Unión Europea, NF Environnement, Cisne Nórdico, Ángel Azul) que incluya la referencia explícita del artículo ofrecido, o                                       • Certificado Cradle to Cradle que incluya la referencia explícita del artículo ofrecido.
</t>
  </si>
  <si>
    <t>Si = 10 puntos.                        No = 0 puntos.</t>
  </si>
  <si>
    <t>Si = 4,5 puntos.                    No = 0 puntos.</t>
  </si>
  <si>
    <t>Si = 4,5 puntos.                     No = 0 puntos.</t>
  </si>
  <si>
    <t>Si = 19 puntos.                    No = 0 puntos.</t>
  </si>
  <si>
    <t xml:space="preserve">• Certificado UNE-EN-ISO 14006 que incluya la referencia explícita del artículo ofrecido, o                                                  • Informe del Análisis del Ciclo de Vida (ACV) por la mejora ambiental del artículo básico según UNE-EN-ISO 14040 y 14044 o norma equivalente que incluya la referencia explícita del artículo ofrecido, o • Certificado de Declaración Ambiental de Producto (DAP) o ecoetiqueta Tipo III que incluya la referencia explícita del artículo ofrecido, o                                                  • Certificado ecoetiqueta Tipo I (Etiqueta ecológica de la Unión Europea, NF Environnement, Cisne Nórdico, Ángel Azul) que incluya la referencia explícita del artículo ofrecido, o                                          • Certificado Cradle to Cradle que incluya la referencia explícita del artículo ofrecido.
</t>
  </si>
  <si>
    <t>Si = 10 puntos.                           No = 0 puntos.</t>
  </si>
  <si>
    <t xml:space="preserve">• Certificado UNE-EN-ISO 14006 que incluya la referencia explícita del artículo ofrecido, o                                                   • Informe del Análisis del Ciclo de Vida (ACV) por la mejora ambiental del artículo básico según UNE-EN-ISO 14040 y 14044 o norma equivalente que incluya la referencia explícita del artículo ofrecido, o • Certificado de Declaración Ambiental de Producto (DAP) o ecoetiqueta Tipo III que incluya la referencia explícita del artículo ofrecido, o                                                      • Certificado ecoetiqueta Tipo I (Etiqueta ecológica de la Unión Europea, NF Environnement, Cisne Nórdico, Ángel Azul) que incluya la referencia explícita del artículo ofrecido, o                                     • Certificado Cradle to Cradle que incluya la referencia explícita del artículo ofrecido.
</t>
  </si>
  <si>
    <t>Si = 2,25 puntos.                       No = 0 puntos.</t>
  </si>
  <si>
    <t>Si = 2,25 puntos.                        No = 0 puntos.</t>
  </si>
  <si>
    <t>Sí = 2,25 puntos.                        No = 0 puntos.</t>
  </si>
  <si>
    <t xml:space="preserve">• Certificado ecoetiqueta tipo I (Etiqueta ecológica de la Unión Europea, CERTIPUR, NF Environnement) o equivalente, o                                             • Certificado Oeko-tex o equivalente.
</t>
  </si>
  <si>
    <t>Si = 10 puntos.                            No = 0 puntos.</t>
  </si>
  <si>
    <t xml:space="preserve">• Certificado UNE-EN-ISO 14006 que incluya la referencia explícita del artículo ofrecido, o                                                    • Informe del Análisis del Ciclo de Vida (ACV) por la mejora ambiental del artículo básico según UNE-EN-ISO 14040 y 14044 o norma equivalente que incluya la referencia explícita del artículo ofrecido, o • Certificado de Declaración Ambiental de Producto (DAP) o ecoetiqueta Tipo III que incluya la referencia explícita del artículo ofrecido, o                                                  • Certificado ecoetiqueta Tipo I (Etiqueta ecológica de la Unión Europea, NF Environnement, Cisne Nórdico, Ángel Azul) que incluya la referencia explícita del artículo ofrecido, o                                      • Certificado Cradle to Cradle que incluya la referencia explícita del artículo ofrecido.
</t>
  </si>
  <si>
    <t>Sí = 4,5 puntos.                        No = 0 puntos.</t>
  </si>
  <si>
    <r>
      <t>·</t>
    </r>
    <r>
      <rPr>
        <sz val="7"/>
        <color theme="1"/>
        <rFont val="Times New Roman"/>
        <family val="1"/>
      </rPr>
      <t xml:space="preserve">            </t>
    </r>
    <r>
      <rPr>
        <sz val="10"/>
        <color theme="1"/>
        <rFont val="Arial"/>
        <family val="2"/>
      </rPr>
      <t>Ficha técnica del artículo.</t>
    </r>
  </si>
  <si>
    <t>Sí = 4,5 puntos.                            No = 0 puntos.</t>
  </si>
  <si>
    <t xml:space="preserve">• Certificado UNE-EN-ISO 14006 que incluya la referencia explícita del artículo ofrecido, o                                                     • Informe del Análisis del Ciclo de Vida (ACV) por la mejora ambiental del artículo básico según UNE-EN-ISO 14040 y 14044 o norma equivalente que incluya la referencia explícita del artículo ofrecido, o • Certificado de Declaración Ambiental de Producto (DAP) o ecoetiqueta Tipo III que incluya la referencia explícita del artículo ofrecido, o                                                     • Certificado ecoetiqueta Tipo I (Etiqueta ecológica de la Unión Europea, NF Environnement, Cisne Nórdico, Ángel Azul) que incluya la referencia explícita del artículo ofrecido, o                                    • Certificado Cradle to Cradle que incluya la referencia explícita del artículo ofrecido.
</t>
  </si>
  <si>
    <t>Si = 2,25 puntos.                         No = 0 puntos.</t>
  </si>
  <si>
    <t>Si = 2,25 puntos.                      No = 0 puntos.</t>
  </si>
  <si>
    <t xml:space="preserve">• Certificado UNE-EN-ISO 14006 que incluya la referencia explícita del artículo ofrecido, o                                                      • Informe del Análisis del Ciclo de Vida (ACV) por la mejora ambiental del artículo básico según UNE-EN-ISO 14040 y 14044 o norma equivalente que incluya la referencia explícita del artículo ofrecido, o • Certificado de Declaración Ambiental de Producto (DAP) o ecoetiqueta Tipo III que incluya la referencia explícita del artículo ofrecido, o                                                       • Certificado ecoetiqueta Tipo I (Etiqueta ecológica de la Unión Europea, NF Environnement, Cisne Nórdico, Ángel Azul) que incluya la referencia explícita del artículo ofrecido, o                                       • Certificado Cradle to Cradle que incluya la referencia explícita del artículo ofrecido.
</t>
  </si>
  <si>
    <t>Si = 4,5 puntos.                           No = 0 puntos.</t>
  </si>
  <si>
    <t>Sí = 2 puntos.                                No = 0 puntos.</t>
  </si>
  <si>
    <t>2 puntos. Se dará esta puntuación a aquellas ofertas que ofrezcan la información clara y detallada del artículo ofertado, imágenes generales y detalles del producto, con las características de calidad y categoría del artículo, materiales, acabados disponibles, tamaños, características ergonómicas y ambientales.                        0 puntos. Si no se encuentra esta información</t>
  </si>
  <si>
    <t>2 puntos. Se dará esta puntuación a las empresas que dispongan de esta documentación para cada artículo donde se identifique claramente que la certificación es de la marca-serie-modelo ofertada.                   0 puntos si la certificación no indica la marca-serie-modelo ofertada. No se aceptará que esta información esté incluida en la ficha del artículo. Es necesario el documento.</t>
  </si>
  <si>
    <t>2 puntos. Se dará esta puntuación a las empresas que dispongan de esta documentación para cada artículo donde se identifique claramente que el ensayo es de la marca-serie-modelo ofertada.                                 0 puntos si el documento del ensayo no indica la marca-serie-modelo ofertada. No se aceptará que esta información esté incluida en la ficha del artículo. Es necesario el documento.</t>
  </si>
  <si>
    <t>Sí = 2 puntos.                     No = 0 puntos.</t>
  </si>
  <si>
    <t>Disponibilidad de idioma catalán en las informaciones técnicas de los artículos en las páginas web y en los documentos que se pongan a disposición de la ejecución de este Acuerdo marco.</t>
  </si>
  <si>
    <t xml:space="preserve">• Certificado de cadena de custodia (FSC, PEFC) (100%, mixto o reciclada), o                                                                         • Certificado ecoetiqueta Tipo I (Etiqueta ecológica de la Unión Europea, Cisne Nórdico) o equivalente.
</t>
  </si>
  <si>
    <t>- Certificado ecoetiqueta tipo I (EU Ecolabel, Cisne Nórdico, Oeko-tex) o '- Informe de prueba realizada con método ISO 14184-1 o                                                     '- Declaración del fabricante en caso de no utilizar productos que lo contengan.</t>
  </si>
  <si>
    <t>Si = 10 puntos.                          No = 0 puntos.</t>
  </si>
  <si>
    <t>Realización de tareas de Investigación, Desarrollo e Innovación (I+D+I), 6 puntos</t>
  </si>
  <si>
    <t>Importe de la Base de deducción en el Impuesto sobre Sociedades o equivalente en gasto en I+D+I, en los conceptos recogidos en el artículo 35, apartado 2 de la Ley de Sociedades, en relación al volumen de negocio.</t>
  </si>
  <si>
    <t>Se dará 6 puntos a la oferta que presente un mejor porcentaje calculado sobre la media del importe de la base de deducción en I+D+I, en estos años, en relación con su volumen de negocio y al resto se les puntuará de forma inversamente proporcional</t>
  </si>
  <si>
    <t>Declaración del fabricante del importe de la base de deducción en el Impuesto sobre Sociedades o equivalente en gasto en I+D+I, en los conceptos recogidos en el apartado 2 del artículo 35 de la Ley de Sociedades, en los ejercicios 2020, 2021 y 2022 y declaración de la cifra de negocios global anual en cada uno de estos ejercicios</t>
  </si>
  <si>
    <t>Porcentaje calculado sobre la media del importe de la base de deducción en I+D+I, en estos años, en relación con su volumen de negocio</t>
  </si>
  <si>
    <t>CAE.1 - Criterio: I+D+I</t>
  </si>
  <si>
    <t xml:space="preserve"> 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</si>
</sst>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font>
      <sz val="11"/>
      <color theme="1"/>
      <name val="Calibri"/>
      <family val="2"/>
      <scheme val="minor"/>
    </font>
    <font>
      <sz val="10"/>
      <name val="Helvetica*"/>
    </font>
    <font>
      <b/>
      <sz val="10"/>
      <name val="Helvetica*"/>
    </font>
    <font>
      <b/>
      <sz val="10"/>
      <color rgb="FFFF0000"/>
      <name val="Helvetica*"/>
    </font>
    <font>
      <b/>
      <sz val="10"/>
      <color indexed="8"/>
      <name val="Helvetica*"/>
    </font>
    <font>
      <sz val="10"/>
      <color indexed="8"/>
      <name val="Helvetica*"/>
    </font>
    <font>
      <vertAlign val="superscript"/>
      <sz val="10"/>
      <color indexed="8"/>
      <name val="Helvetica*"/>
    </font>
    <font>
      <sz val="10"/>
      <color rgb="FFFF0000"/>
      <name val="Helvetica*"/>
    </font>
    <font>
      <sz val="10"/>
      <color rgb="FF000000"/>
      <name val="Arial"/>
      <family val="2"/>
    </font>
    <font>
      <sz val="10"/>
      <name val="Arial"/>
      <family val="2"/>
    </font>
    <font>
      <vertAlign val="superscript"/>
      <sz val="10"/>
      <name val="Arial"/>
      <family val="2"/>
    </font>
    <font>
      <vertAlign val="superscript"/>
      <sz val="10"/>
      <color rgb="FF000000"/>
      <name val="Arial"/>
      <family val="2"/>
    </font>
    <font>
      <sz val="10"/>
      <color theme="1"/>
      <name val="Arial"/>
      <family val="2"/>
    </font>
    <font>
      <sz val="10"/>
      <color theme="1"/>
      <name val="Helvetica*"/>
    </font>
    <font>
      <sz val="10"/>
      <color theme="1"/>
      <name val="Symbol"/>
      <family val="1"/>
      <charset val="2"/>
    </font>
    <font>
      <sz val="7"/>
      <color theme="1"/>
      <name val="Times New Roman"/>
      <family val="1"/>
    </font>
    <font>
      <b/>
      <sz val="10"/>
      <color theme="0"/>
      <name val="Helvetica*"/>
    </font>
  </fonts>
  <fills count="9">
    <fill>
      <patternFill patternType="none"/>
    </fill>
    <fill>
      <patternFill patternType="gray125"/>
    </fill>
    <fill>
      <patternFill patternType="solid">
        <fgColor indexed="13"/>
        <bgColor indexed="64"/>
      </patternFill>
    </fill>
    <fill>
      <patternFill patternType="solid">
        <fgColor indexed="51"/>
        <bgColor indexed="64"/>
      </patternFill>
    </fill>
    <fill>
      <patternFill patternType="solid">
        <fgColor rgb="FF92D050"/>
        <bgColor indexed="64"/>
      </patternFill>
    </fill>
    <fill>
      <patternFill patternType="solid">
        <fgColor indexed="22"/>
        <bgColor indexed="64"/>
      </patternFill>
    </fill>
    <fill>
      <patternFill patternType="solid">
        <fgColor theme="8"/>
        <bgColor indexed="64"/>
      </patternFill>
    </fill>
    <fill>
      <patternFill patternType="solid">
        <fgColor rgb="FFFFFF00"/>
        <bgColor indexed="64"/>
      </patternFill>
    </fill>
    <fill>
      <patternFill patternType="solid">
        <fgColor theme="0" tint="-0.249977111117893"/>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s>
  <cellStyleXfs count="1">
    <xf numFmtId="0" fontId="0" fillId="0" borderId="0"/>
  </cellStyleXfs>
  <cellXfs count="171">
    <xf numFmtId="0" fontId="0" fillId="0" borderId="0" xfId="0"/>
    <xf numFmtId="0" fontId="1" fillId="0" borderId="0" xfId="0" applyFont="1" applyFill="1" applyAlignment="1" applyProtection="1">
      <alignment vertical="center"/>
    </xf>
    <xf numFmtId="0" fontId="1" fillId="0" borderId="0" xfId="0" applyFont="1" applyFill="1" applyAlignment="1" applyProtection="1">
      <alignment horizontal="left" vertical="center" wrapText="1"/>
    </xf>
    <xf numFmtId="4" fontId="1" fillId="0" borderId="0" xfId="0" applyNumberFormat="1" applyFont="1" applyFill="1" applyAlignment="1" applyProtection="1">
      <alignment horizontal="center" vertical="center" wrapText="1"/>
    </xf>
    <xf numFmtId="0" fontId="2" fillId="0" borderId="0" xfId="0" applyFont="1" applyFill="1" applyAlignment="1" applyProtection="1">
      <alignment vertical="center"/>
    </xf>
    <xf numFmtId="0" fontId="1" fillId="0" borderId="0" xfId="0" applyFont="1" applyFill="1" applyBorder="1" applyAlignment="1" applyProtection="1">
      <alignment horizontal="center" vertical="center"/>
    </xf>
    <xf numFmtId="0" fontId="1" fillId="0" borderId="0" xfId="0" applyFont="1" applyFill="1" applyBorder="1" applyAlignment="1" applyProtection="1">
      <alignment vertical="center"/>
    </xf>
    <xf numFmtId="0" fontId="1" fillId="0" borderId="0" xfId="0" applyFont="1" applyFill="1" applyBorder="1" applyAlignment="1" applyProtection="1">
      <alignment horizontal="left" vertical="center" wrapText="1"/>
    </xf>
    <xf numFmtId="0" fontId="1" fillId="0" borderId="0" xfId="0" applyFont="1" applyFill="1" applyAlignment="1" applyProtection="1">
      <alignment horizontal="right" vertical="center"/>
    </xf>
    <xf numFmtId="0" fontId="1" fillId="0" borderId="2" xfId="0" applyFont="1" applyFill="1" applyBorder="1" applyAlignment="1" applyProtection="1">
      <alignment horizontal="right" vertical="center"/>
    </xf>
    <xf numFmtId="0" fontId="2" fillId="0" borderId="0" xfId="0" quotePrefix="1" applyFont="1" applyProtection="1"/>
    <xf numFmtId="0" fontId="3" fillId="0" borderId="0" xfId="0" applyFont="1" applyFill="1" applyAlignment="1" applyProtection="1">
      <alignment vertical="center"/>
    </xf>
    <xf numFmtId="0" fontId="4" fillId="0" borderId="0" xfId="0" quotePrefix="1" applyFont="1" applyProtection="1"/>
    <xf numFmtId="0" fontId="4" fillId="0" borderId="0" xfId="0" quotePrefix="1" applyFont="1" applyAlignment="1" applyProtection="1">
      <alignment horizontal="left"/>
    </xf>
    <xf numFmtId="0" fontId="2" fillId="0" borderId="0" xfId="0" quotePrefix="1" applyFont="1" applyAlignment="1" applyProtection="1">
      <alignment horizontal="left"/>
    </xf>
    <xf numFmtId="4" fontId="2" fillId="0" borderId="0" xfId="0" applyNumberFormat="1" applyFont="1" applyFill="1" applyAlignment="1" applyProtection="1">
      <alignment horizontal="center" vertical="center" wrapText="1"/>
    </xf>
    <xf numFmtId="0" fontId="2" fillId="0" borderId="0" xfId="0" applyFont="1" applyFill="1" applyBorder="1" applyAlignment="1" applyProtection="1">
      <alignment horizontal="center" vertical="center"/>
    </xf>
    <xf numFmtId="0" fontId="2" fillId="0" borderId="0" xfId="0" applyFont="1" applyFill="1" applyBorder="1" applyAlignment="1" applyProtection="1">
      <alignment vertical="center"/>
    </xf>
    <xf numFmtId="0" fontId="2" fillId="0" borderId="0" xfId="0" applyFont="1" applyFill="1" applyBorder="1" applyAlignment="1" applyProtection="1">
      <alignment horizontal="left" vertical="center" wrapText="1"/>
    </xf>
    <xf numFmtId="0" fontId="2" fillId="0" borderId="0" xfId="0" applyFont="1" applyFill="1" applyAlignment="1" applyProtection="1">
      <alignment horizontal="left" vertical="center" wrapText="1"/>
    </xf>
    <xf numFmtId="0" fontId="5" fillId="0" borderId="0" xfId="0" applyFont="1" applyAlignment="1" applyProtection="1">
      <alignment horizontal="center" vertical="center"/>
    </xf>
    <xf numFmtId="0" fontId="5" fillId="0" borderId="0" xfId="0" applyFont="1" applyAlignment="1" applyProtection="1">
      <alignment vertical="center"/>
    </xf>
    <xf numFmtId="0" fontId="5" fillId="0" borderId="0" xfId="0" applyFont="1" applyAlignment="1" applyProtection="1">
      <alignment horizontal="left" vertical="center" wrapText="1"/>
    </xf>
    <xf numFmtId="4" fontId="5" fillId="0" borderId="0" xfId="0" applyNumberFormat="1" applyFont="1" applyAlignment="1" applyProtection="1">
      <alignment horizontal="center" vertical="center" wrapText="1"/>
    </xf>
    <xf numFmtId="0" fontId="2" fillId="2" borderId="5" xfId="0" applyFont="1" applyFill="1" applyBorder="1" applyAlignment="1" applyProtection="1">
      <alignment horizontal="left" vertical="center" wrapText="1"/>
    </xf>
    <xf numFmtId="0" fontId="2" fillId="2" borderId="5" xfId="0" applyFont="1" applyFill="1" applyBorder="1" applyAlignment="1" applyProtection="1">
      <alignment horizontal="center" vertical="center" wrapText="1"/>
    </xf>
    <xf numFmtId="0" fontId="2" fillId="2" borderId="5" xfId="0" applyFont="1" applyFill="1" applyBorder="1" applyAlignment="1" applyProtection="1">
      <alignment vertical="center" wrapText="1"/>
    </xf>
    <xf numFmtId="4" fontId="2" fillId="2" borderId="1" xfId="0" applyNumberFormat="1" applyFont="1" applyFill="1" applyBorder="1" applyAlignment="1" applyProtection="1">
      <alignment horizontal="center" vertical="center" wrapText="1"/>
    </xf>
    <xf numFmtId="0" fontId="1" fillId="0" borderId="1" xfId="0" applyFont="1" applyBorder="1" applyAlignment="1" applyProtection="1">
      <alignment vertical="center" wrapText="1"/>
    </xf>
    <xf numFmtId="0" fontId="1" fillId="0" borderId="1" xfId="0" applyFont="1" applyBorder="1" applyAlignment="1" applyProtection="1">
      <alignment horizontal="center" vertical="center" wrapText="1"/>
    </xf>
    <xf numFmtId="4" fontId="1" fillId="5" borderId="1" xfId="0" applyNumberFormat="1" applyFont="1" applyFill="1" applyBorder="1" applyAlignment="1" applyProtection="1">
      <alignment horizontal="center" vertical="center" wrapText="1"/>
    </xf>
    <xf numFmtId="0" fontId="1" fillId="0" borderId="2" xfId="0" applyFont="1" applyFill="1" applyBorder="1" applyAlignment="1" applyProtection="1">
      <alignment vertical="center" wrapText="1"/>
    </xf>
    <xf numFmtId="0" fontId="1" fillId="0" borderId="2" xfId="0" applyFont="1" applyFill="1" applyBorder="1" applyAlignment="1" applyProtection="1">
      <alignment horizontal="center" vertical="center" wrapText="1"/>
    </xf>
    <xf numFmtId="0" fontId="1" fillId="0" borderId="6" xfId="0" applyFont="1" applyFill="1" applyBorder="1" applyAlignment="1" applyProtection="1">
      <alignment horizontal="left" vertical="center" wrapText="1"/>
    </xf>
    <xf numFmtId="4" fontId="1" fillId="0" borderId="2" xfId="0" applyNumberFormat="1" applyFont="1" applyFill="1" applyBorder="1" applyAlignment="1" applyProtection="1">
      <alignment horizontal="center" vertical="center" wrapText="1"/>
    </xf>
    <xf numFmtId="0" fontId="2" fillId="2" borderId="1" xfId="0" applyFont="1" applyFill="1" applyBorder="1" applyAlignment="1" applyProtection="1">
      <alignment horizontal="center" vertical="center" wrapText="1"/>
    </xf>
    <xf numFmtId="0" fontId="2" fillId="2" borderId="1" xfId="0" applyFont="1" applyFill="1" applyBorder="1" applyAlignment="1" applyProtection="1">
      <alignment vertical="center" wrapText="1"/>
    </xf>
    <xf numFmtId="0" fontId="1" fillId="0" borderId="5" xfId="0" applyFont="1" applyBorder="1" applyAlignment="1" applyProtection="1">
      <alignment horizontal="center" vertical="center" wrapText="1"/>
    </xf>
    <xf numFmtId="0" fontId="1" fillId="0" borderId="6" xfId="0" applyFont="1" applyFill="1" applyBorder="1" applyAlignment="1" applyProtection="1">
      <alignment horizontal="center" vertical="center" wrapText="1"/>
    </xf>
    <xf numFmtId="0" fontId="1" fillId="0" borderId="6" xfId="0" applyFont="1" applyFill="1" applyBorder="1" applyAlignment="1" applyProtection="1">
      <alignment vertical="center" wrapText="1"/>
    </xf>
    <xf numFmtId="0" fontId="1" fillId="0" borderId="2" xfId="0" applyFont="1" applyFill="1" applyBorder="1" applyAlignment="1" applyProtection="1">
      <alignment horizontal="left" vertical="center" wrapText="1"/>
    </xf>
    <xf numFmtId="0" fontId="4" fillId="2" borderId="1" xfId="0" applyFont="1" applyFill="1" applyBorder="1" applyAlignment="1" applyProtection="1">
      <alignment vertical="center" wrapText="1"/>
    </xf>
    <xf numFmtId="0" fontId="4" fillId="2" borderId="1" xfId="0" applyFont="1" applyFill="1" applyBorder="1" applyAlignment="1" applyProtection="1">
      <alignment horizontal="left" vertical="center" wrapText="1"/>
    </xf>
    <xf numFmtId="4" fontId="4" fillId="2" borderId="1" xfId="0" applyNumberFormat="1" applyFont="1" applyFill="1" applyBorder="1" applyAlignment="1" applyProtection="1">
      <alignment horizontal="center" vertical="center" wrapText="1"/>
    </xf>
    <xf numFmtId="4" fontId="4" fillId="5" borderId="1" xfId="0" applyNumberFormat="1" applyFont="1" applyFill="1" applyBorder="1" applyAlignment="1" applyProtection="1">
      <alignment horizontal="center" wrapText="1"/>
    </xf>
    <xf numFmtId="0" fontId="5" fillId="0" borderId="0" xfId="0" applyFont="1" applyFill="1" applyAlignment="1" applyProtection="1">
      <alignment horizontal="left" vertical="center" wrapText="1"/>
    </xf>
    <xf numFmtId="4" fontId="5" fillId="0" borderId="0" xfId="0" applyNumberFormat="1" applyFont="1" applyFill="1" applyBorder="1" applyAlignment="1" applyProtection="1">
      <alignment horizontal="center" vertical="center" wrapText="1"/>
    </xf>
    <xf numFmtId="0" fontId="4" fillId="4" borderId="0" xfId="0" quotePrefix="1" applyFont="1" applyFill="1" applyAlignment="1" applyProtection="1">
      <alignment vertical="center"/>
    </xf>
    <xf numFmtId="0" fontId="7" fillId="0" borderId="2" xfId="0" applyFont="1" applyFill="1" applyBorder="1" applyAlignment="1" applyProtection="1">
      <alignment vertical="center" wrapText="1"/>
    </xf>
    <xf numFmtId="0" fontId="7" fillId="0" borderId="2" xfId="0" applyFont="1" applyFill="1" applyBorder="1" applyAlignment="1" applyProtection="1">
      <alignment horizontal="center" vertical="center" wrapText="1"/>
    </xf>
    <xf numFmtId="0" fontId="7" fillId="0" borderId="6" xfId="0" applyFont="1" applyFill="1" applyBorder="1" applyAlignment="1" applyProtection="1">
      <alignment horizontal="left" vertical="center" wrapText="1"/>
    </xf>
    <xf numFmtId="4" fontId="7" fillId="0" borderId="2" xfId="0" applyNumberFormat="1" applyFont="1" applyFill="1" applyBorder="1" applyAlignment="1" applyProtection="1">
      <alignment horizontal="center" vertical="center" wrapText="1"/>
    </xf>
    <xf numFmtId="0" fontId="4" fillId="4" borderId="0" xfId="0" quotePrefix="1" applyFont="1" applyFill="1" applyProtection="1"/>
    <xf numFmtId="4" fontId="5" fillId="5" borderId="1" xfId="0" applyNumberFormat="1" applyFont="1" applyFill="1" applyBorder="1" applyAlignment="1" applyProtection="1">
      <alignment horizontal="center" vertical="center" wrapText="1"/>
    </xf>
    <xf numFmtId="0" fontId="5" fillId="0" borderId="0" xfId="0" applyFont="1" applyAlignment="1" applyProtection="1">
      <alignment horizontal="left" vertical="center"/>
    </xf>
    <xf numFmtId="0" fontId="4" fillId="2" borderId="1" xfId="0" applyFont="1" applyFill="1" applyBorder="1" applyAlignment="1" applyProtection="1">
      <alignment horizontal="center" vertical="center" wrapText="1"/>
    </xf>
    <xf numFmtId="0" fontId="5" fillId="0" borderId="1" xfId="0" applyFont="1" applyBorder="1" applyAlignment="1" applyProtection="1">
      <alignment vertical="center" wrapText="1"/>
    </xf>
    <xf numFmtId="0" fontId="2" fillId="0" borderId="0" xfId="0" applyFont="1" applyAlignment="1" applyProtection="1">
      <alignment vertical="center"/>
    </xf>
    <xf numFmtId="0" fontId="5" fillId="0" borderId="3" xfId="0" applyFont="1" applyBorder="1" applyAlignment="1" applyProtection="1">
      <alignment vertical="center" wrapText="1"/>
    </xf>
    <xf numFmtId="0" fontId="4" fillId="0" borderId="0" xfId="0" applyFont="1" applyAlignment="1" applyProtection="1">
      <alignment horizontal="center" vertical="center"/>
    </xf>
    <xf numFmtId="4" fontId="1" fillId="0" borderId="0" xfId="0" applyNumberFormat="1" applyFont="1" applyFill="1" applyBorder="1" applyAlignment="1" applyProtection="1">
      <alignment horizontal="center" vertical="center" wrapText="1"/>
    </xf>
    <xf numFmtId="0" fontId="2" fillId="7" borderId="0" xfId="0" applyFont="1" applyFill="1" applyAlignment="1" applyProtection="1">
      <alignment horizontal="left" vertical="center"/>
    </xf>
    <xf numFmtId="0" fontId="5" fillId="7" borderId="0" xfId="0" applyFont="1" applyFill="1" applyAlignment="1" applyProtection="1">
      <alignment horizontal="left" vertical="center" wrapText="1"/>
    </xf>
    <xf numFmtId="4" fontId="2" fillId="5" borderId="1" xfId="0" applyNumberFormat="1" applyFont="1" applyFill="1" applyBorder="1" applyAlignment="1" applyProtection="1">
      <alignment horizontal="center" vertical="center" wrapText="1"/>
    </xf>
    <xf numFmtId="0" fontId="2" fillId="0" borderId="0" xfId="0" applyFont="1" applyAlignment="1" applyProtection="1">
      <alignment horizontal="left" vertical="center"/>
    </xf>
    <xf numFmtId="0" fontId="2" fillId="0" borderId="0" xfId="0" applyFont="1" applyAlignment="1" applyProtection="1">
      <alignment horizontal="right" vertical="center"/>
    </xf>
    <xf numFmtId="0" fontId="4" fillId="2" borderId="1" xfId="0" applyFont="1" applyFill="1" applyBorder="1" applyAlignment="1" applyProtection="1">
      <alignment horizontal="justify" vertical="center" wrapText="1"/>
    </xf>
    <xf numFmtId="0" fontId="5" fillId="0" borderId="1" xfId="0" applyFont="1" applyFill="1" applyBorder="1" applyAlignment="1" applyProtection="1">
      <alignment horizontal="justify" vertical="center" wrapText="1"/>
    </xf>
    <xf numFmtId="0" fontId="4" fillId="0" borderId="0" xfId="0" applyFont="1" applyFill="1" applyBorder="1" applyAlignment="1" applyProtection="1">
      <alignment horizontal="justify" vertical="center" wrapText="1"/>
    </xf>
    <xf numFmtId="0" fontId="3" fillId="0" borderId="0" xfId="0" applyFont="1" applyFill="1" applyBorder="1" applyAlignment="1" applyProtection="1">
      <alignment horizontal="center" vertical="center" wrapText="1"/>
    </xf>
    <xf numFmtId="0" fontId="4" fillId="0" borderId="0" xfId="0" applyFont="1" applyFill="1" applyBorder="1" applyAlignment="1" applyProtection="1">
      <alignment vertical="center" wrapText="1"/>
    </xf>
    <xf numFmtId="4" fontId="4" fillId="0" borderId="0" xfId="0" applyNumberFormat="1" applyFont="1" applyFill="1" applyBorder="1" applyAlignment="1" applyProtection="1">
      <alignment horizontal="center" vertical="center" wrapText="1"/>
    </xf>
    <xf numFmtId="0" fontId="2" fillId="2" borderId="1" xfId="0" applyFont="1" applyFill="1" applyBorder="1" applyAlignment="1" applyProtection="1">
      <alignment horizontal="justify" vertical="center" wrapText="1"/>
    </xf>
    <xf numFmtId="0" fontId="1" fillId="0" borderId="1" xfId="0" applyFont="1" applyBorder="1" applyAlignment="1" applyProtection="1">
      <alignment horizontal="justify" vertical="center" wrapText="1"/>
    </xf>
    <xf numFmtId="0" fontId="1" fillId="0" borderId="3" xfId="0" quotePrefix="1" applyFont="1" applyBorder="1" applyAlignment="1" applyProtection="1">
      <alignment vertical="center" wrapText="1"/>
    </xf>
    <xf numFmtId="0" fontId="4" fillId="0" borderId="0" xfId="0" applyFont="1" applyAlignment="1" applyProtection="1">
      <alignment horizontal="justify"/>
    </xf>
    <xf numFmtId="0" fontId="13" fillId="0" borderId="0" xfId="0" applyFont="1" applyAlignment="1" applyProtection="1">
      <alignment horizontal="center"/>
    </xf>
    <xf numFmtId="0" fontId="5" fillId="0" borderId="1" xfId="0" quotePrefix="1" applyFont="1" applyBorder="1" applyAlignment="1" applyProtection="1">
      <alignment vertical="center" wrapText="1"/>
    </xf>
    <xf numFmtId="0" fontId="1" fillId="0" borderId="0" xfId="0" applyFont="1" applyAlignment="1" applyProtection="1">
      <alignment horizontal="center" vertical="center"/>
    </xf>
    <xf numFmtId="0" fontId="1" fillId="0" borderId="0" xfId="0" applyFont="1" applyAlignment="1" applyProtection="1">
      <alignment vertical="center"/>
    </xf>
    <xf numFmtId="0" fontId="1" fillId="0" borderId="0" xfId="0" applyFont="1" applyAlignment="1" applyProtection="1">
      <alignment horizontal="left" vertical="center" wrapText="1"/>
    </xf>
    <xf numFmtId="4" fontId="1" fillId="0" borderId="0" xfId="0" applyNumberFormat="1" applyFont="1" applyAlignment="1" applyProtection="1">
      <alignment horizontal="center" vertical="center" wrapText="1"/>
    </xf>
    <xf numFmtId="0" fontId="5" fillId="0" borderId="0" xfId="0" applyFont="1" applyFill="1" applyAlignment="1" applyProtection="1">
      <alignment vertical="center"/>
    </xf>
    <xf numFmtId="0" fontId="5" fillId="0" borderId="0" xfId="0" applyFont="1" applyFill="1" applyAlignment="1" applyProtection="1">
      <alignment horizontal="center" vertical="center"/>
    </xf>
    <xf numFmtId="0" fontId="5" fillId="0" borderId="0" xfId="0" applyFont="1" applyFill="1" applyAlignment="1" applyProtection="1">
      <alignment horizontal="left" wrapText="1"/>
    </xf>
    <xf numFmtId="0" fontId="13" fillId="0" borderId="0" xfId="0" applyFont="1" applyAlignment="1" applyProtection="1">
      <alignment horizontal="center" vertical="center"/>
    </xf>
    <xf numFmtId="0" fontId="13" fillId="0" borderId="0" xfId="0" applyFont="1" applyProtection="1"/>
    <xf numFmtId="0" fontId="4" fillId="7" borderId="8" xfId="0" applyFont="1" applyFill="1" applyBorder="1" applyAlignment="1" applyProtection="1">
      <alignment horizontal="left" vertical="center" wrapText="1"/>
    </xf>
    <xf numFmtId="4" fontId="4" fillId="5" borderId="10" xfId="0" applyNumberFormat="1" applyFont="1" applyFill="1" applyBorder="1" applyAlignment="1" applyProtection="1">
      <alignment horizontal="center" vertical="center" wrapText="1"/>
    </xf>
    <xf numFmtId="0" fontId="4" fillId="7" borderId="11" xfId="0" applyFont="1" applyFill="1" applyBorder="1" applyAlignment="1" applyProtection="1">
      <alignment horizontal="left" vertical="center" wrapText="1"/>
    </xf>
    <xf numFmtId="4" fontId="4" fillId="5" borderId="10" xfId="0" applyNumberFormat="1" applyFont="1" applyFill="1" applyBorder="1" applyAlignment="1" applyProtection="1">
      <alignment horizontal="center" wrapText="1"/>
    </xf>
    <xf numFmtId="0" fontId="4" fillId="0" borderId="0" xfId="0" applyFont="1" applyFill="1" applyBorder="1" applyAlignment="1" applyProtection="1">
      <alignment horizontal="left" vertical="center" wrapText="1"/>
    </xf>
    <xf numFmtId="4" fontId="4" fillId="0" borderId="0" xfId="0" applyNumberFormat="1" applyFont="1" applyFill="1" applyBorder="1" applyAlignment="1" applyProtection="1">
      <alignment horizontal="center" wrapText="1"/>
    </xf>
    <xf numFmtId="0" fontId="5" fillId="0" borderId="0" xfId="0" applyFont="1" applyFill="1" applyAlignment="1" applyProtection="1">
      <alignment horizontal="justify"/>
    </xf>
    <xf numFmtId="0" fontId="2" fillId="0" borderId="0" xfId="0" applyFont="1" applyFill="1" applyAlignment="1" applyProtection="1">
      <alignment horizontal="justify"/>
    </xf>
    <xf numFmtId="0" fontId="5" fillId="0" borderId="0" xfId="0" applyFont="1" applyFill="1" applyBorder="1" applyAlignment="1" applyProtection="1">
      <alignment horizontal="left" vertical="center" wrapText="1"/>
    </xf>
    <xf numFmtId="4" fontId="5" fillId="0" borderId="0" xfId="0" applyNumberFormat="1" applyFont="1" applyFill="1" applyBorder="1" applyAlignment="1" applyProtection="1">
      <alignment horizontal="center" wrapText="1"/>
    </xf>
    <xf numFmtId="0" fontId="5" fillId="0" borderId="0" xfId="0" applyFont="1" applyFill="1" applyAlignment="1" applyProtection="1">
      <alignment horizontal="center"/>
    </xf>
    <xf numFmtId="0" fontId="4" fillId="0" borderId="0" xfId="0" applyFont="1" applyFill="1" applyAlignment="1" applyProtection="1">
      <alignment horizontal="left" vertical="center"/>
    </xf>
    <xf numFmtId="0" fontId="5" fillId="6" borderId="0" xfId="0" applyFont="1" applyFill="1" applyAlignment="1" applyProtection="1">
      <alignment horizontal="center" vertical="center"/>
    </xf>
    <xf numFmtId="0" fontId="5" fillId="6" borderId="0" xfId="0" applyFont="1" applyFill="1" applyAlignment="1" applyProtection="1">
      <alignment vertical="center"/>
    </xf>
    <xf numFmtId="0" fontId="5" fillId="6" borderId="0" xfId="0" applyFont="1" applyFill="1" applyAlignment="1" applyProtection="1">
      <alignment horizontal="left" vertical="center" wrapText="1"/>
    </xf>
    <xf numFmtId="4" fontId="5" fillId="6" borderId="0" xfId="0" applyNumberFormat="1" applyFont="1" applyFill="1" applyAlignment="1" applyProtection="1">
      <alignment horizontal="center" vertical="center" wrapText="1"/>
    </xf>
    <xf numFmtId="0" fontId="16" fillId="6" borderId="0" xfId="0" applyFont="1" applyFill="1" applyAlignment="1" applyProtection="1">
      <alignment vertical="center"/>
    </xf>
    <xf numFmtId="0" fontId="1" fillId="0" borderId="0" xfId="0" applyFont="1" applyFill="1" applyAlignment="1" applyProtection="1">
      <alignment horizontal="center" vertical="center"/>
    </xf>
    <xf numFmtId="0" fontId="2" fillId="0" borderId="0" xfId="0" applyFont="1" applyFill="1" applyAlignment="1" applyProtection="1">
      <alignment horizontal="center" vertical="center" wrapText="1"/>
    </xf>
    <xf numFmtId="0" fontId="4" fillId="4" borderId="0" xfId="0" quotePrefix="1" applyFont="1" applyFill="1" applyAlignment="1" applyProtection="1">
      <alignment horizontal="left"/>
    </xf>
    <xf numFmtId="0" fontId="5" fillId="0" borderId="1" xfId="0" applyFont="1" applyBorder="1" applyAlignment="1" applyProtection="1">
      <alignment horizontal="left" vertical="center" wrapText="1"/>
    </xf>
    <xf numFmtId="0" fontId="1" fillId="0" borderId="1" xfId="0" applyFont="1" applyBorder="1" applyAlignment="1" applyProtection="1">
      <alignment horizontal="left" vertical="center" wrapText="1"/>
    </xf>
    <xf numFmtId="0" fontId="2" fillId="2" borderId="1" xfId="0" applyFont="1" applyFill="1" applyBorder="1" applyAlignment="1" applyProtection="1">
      <alignment horizontal="left" vertical="center" wrapText="1"/>
    </xf>
    <xf numFmtId="0" fontId="2" fillId="4" borderId="0" xfId="0" quotePrefix="1" applyFont="1" applyFill="1" applyAlignment="1" applyProtection="1">
      <alignment horizontal="left"/>
    </xf>
    <xf numFmtId="0" fontId="5" fillId="0" borderId="1" xfId="0" applyFont="1" applyBorder="1" applyAlignment="1" applyProtection="1">
      <alignment horizontal="center" vertical="center" wrapText="1"/>
    </xf>
    <xf numFmtId="0" fontId="1" fillId="6" borderId="0" xfId="0" applyFont="1" applyFill="1" applyAlignment="1" applyProtection="1">
      <alignment horizontal="center" vertical="center"/>
    </xf>
    <xf numFmtId="0" fontId="1" fillId="6" borderId="0" xfId="0" applyFont="1" applyFill="1" applyAlignment="1" applyProtection="1">
      <alignment vertical="center"/>
    </xf>
    <xf numFmtId="0" fontId="1" fillId="6" borderId="0" xfId="0" applyFont="1" applyFill="1" applyAlignment="1" applyProtection="1">
      <alignment horizontal="left" vertical="center" wrapText="1"/>
    </xf>
    <xf numFmtId="4" fontId="1" fillId="6" borderId="0" xfId="0" applyNumberFormat="1" applyFont="1" applyFill="1" applyAlignment="1" applyProtection="1">
      <alignment horizontal="center" vertical="center" wrapText="1"/>
    </xf>
    <xf numFmtId="0" fontId="16" fillId="6" borderId="0" xfId="0" applyFont="1" applyFill="1" applyAlignment="1" applyProtection="1">
      <alignment horizontal="left"/>
    </xf>
    <xf numFmtId="0" fontId="2" fillId="0" borderId="0" xfId="0" applyFont="1" applyAlignment="1" applyProtection="1">
      <alignment horizontal="left"/>
    </xf>
    <xf numFmtId="0" fontId="4" fillId="0" borderId="0" xfId="0" applyFont="1" applyAlignment="1" applyProtection="1">
      <alignment horizontal="left"/>
    </xf>
    <xf numFmtId="0" fontId="8" fillId="0" borderId="1" xfId="0" applyFont="1" applyBorder="1" applyAlignment="1" applyProtection="1">
      <alignment horizontal="left" vertical="center" wrapText="1"/>
    </xf>
    <xf numFmtId="0" fontId="9" fillId="0" borderId="1" xfId="0" applyFont="1" applyBorder="1" applyAlignment="1" applyProtection="1">
      <alignment horizontal="left" vertical="center" wrapText="1"/>
    </xf>
    <xf numFmtId="0" fontId="12" fillId="0" borderId="1" xfId="0" applyFont="1" applyBorder="1" applyAlignment="1" applyProtection="1">
      <alignment horizontal="left" vertical="center" wrapText="1"/>
    </xf>
    <xf numFmtId="0" fontId="14" fillId="0" borderId="0" xfId="0" applyFont="1" applyAlignment="1" applyProtection="1">
      <alignment horizontal="justify" vertical="center"/>
    </xf>
    <xf numFmtId="0" fontId="0" fillId="0" borderId="0" xfId="0" applyAlignment="1" applyProtection="1">
      <alignment horizontal="left"/>
    </xf>
    <xf numFmtId="4" fontId="0" fillId="0" borderId="0" xfId="0" applyNumberFormat="1" applyAlignment="1" applyProtection="1">
      <alignment horizontal="right"/>
    </xf>
    <xf numFmtId="0" fontId="0" fillId="0" borderId="0" xfId="0" applyProtection="1"/>
    <xf numFmtId="0" fontId="1" fillId="3" borderId="1" xfId="0" applyFont="1" applyFill="1" applyBorder="1" applyAlignment="1" applyProtection="1">
      <alignment horizontal="center" vertical="center"/>
      <protection locked="0"/>
    </xf>
    <xf numFmtId="0" fontId="1" fillId="3" borderId="1" xfId="0" applyFont="1" applyFill="1" applyBorder="1" applyAlignment="1" applyProtection="1">
      <alignment horizontal="left" vertical="center" wrapText="1"/>
      <protection locked="0"/>
    </xf>
    <xf numFmtId="0" fontId="5" fillId="3" borderId="1" xfId="0" applyFont="1" applyFill="1" applyBorder="1" applyAlignment="1" applyProtection="1">
      <alignment horizontal="left" vertical="center" wrapText="1"/>
      <protection locked="0"/>
    </xf>
    <xf numFmtId="0" fontId="1" fillId="3" borderId="4" xfId="0" applyFont="1" applyFill="1" applyBorder="1" applyAlignment="1" applyProtection="1">
      <alignment horizontal="left" vertical="center" wrapText="1"/>
      <protection locked="0"/>
    </xf>
    <xf numFmtId="0" fontId="5" fillId="3" borderId="1" xfId="0" applyFont="1" applyFill="1" applyBorder="1" applyAlignment="1" applyProtection="1">
      <alignment horizontal="left" vertical="center"/>
      <protection locked="0"/>
    </xf>
    <xf numFmtId="0" fontId="5" fillId="3" borderId="1" xfId="0" applyFont="1" applyFill="1" applyBorder="1" applyAlignment="1" applyProtection="1">
      <alignment horizontal="left" wrapText="1"/>
      <protection locked="0"/>
    </xf>
    <xf numFmtId="0" fontId="2" fillId="2" borderId="1" xfId="0" applyFont="1" applyFill="1" applyBorder="1" applyAlignment="1" applyProtection="1">
      <alignment horizontal="left" vertical="center" wrapText="1"/>
    </xf>
    <xf numFmtId="0" fontId="2" fillId="2" borderId="1" xfId="0" applyFont="1" applyFill="1" applyBorder="1" applyAlignment="1" applyProtection="1">
      <alignment horizontal="left" vertical="center" wrapText="1"/>
      <protection locked="0"/>
    </xf>
    <xf numFmtId="0" fontId="5" fillId="0" borderId="0" xfId="0" applyFont="1" applyAlignment="1" applyProtection="1">
      <alignment vertical="center" wrapText="1"/>
    </xf>
    <xf numFmtId="0" fontId="5" fillId="0" borderId="1" xfId="0" applyFont="1" applyBorder="1" applyAlignment="1" applyProtection="1">
      <alignment horizontal="center" vertical="center" wrapText="1"/>
    </xf>
    <xf numFmtId="0" fontId="4" fillId="4" borderId="0" xfId="0" quotePrefix="1" applyFont="1" applyFill="1" applyProtection="1"/>
    <xf numFmtId="0" fontId="1" fillId="3" borderId="3" xfId="0" applyFont="1" applyFill="1" applyBorder="1" applyAlignment="1" applyProtection="1">
      <alignment horizontal="center" vertical="center"/>
      <protection locked="0"/>
    </xf>
    <xf numFmtId="0" fontId="1" fillId="3" borderId="2" xfId="0" applyFont="1" applyFill="1" applyBorder="1" applyAlignment="1" applyProtection="1">
      <alignment horizontal="center" vertical="center"/>
      <protection locked="0"/>
    </xf>
    <xf numFmtId="0" fontId="1" fillId="3" borderId="4" xfId="0" applyFont="1" applyFill="1" applyBorder="1" applyAlignment="1" applyProtection="1">
      <alignment horizontal="center" vertical="center"/>
      <protection locked="0"/>
    </xf>
    <xf numFmtId="0" fontId="1" fillId="0" borderId="0" xfId="0" applyFont="1" applyFill="1" applyAlignment="1" applyProtection="1">
      <alignment horizontal="center" vertical="center"/>
    </xf>
    <xf numFmtId="0" fontId="2" fillId="2" borderId="0" xfId="0" applyFont="1" applyFill="1" applyAlignment="1" applyProtection="1">
      <alignment horizontal="center" vertical="center"/>
    </xf>
    <xf numFmtId="0" fontId="2" fillId="0" borderId="0" xfId="0" applyFont="1" applyFill="1" applyAlignment="1" applyProtection="1">
      <alignment horizontal="center" vertical="center" wrapText="1"/>
    </xf>
    <xf numFmtId="0" fontId="2" fillId="0" borderId="0" xfId="0" applyFont="1" applyFill="1" applyAlignment="1" applyProtection="1">
      <alignment horizontal="center" vertical="center"/>
    </xf>
    <xf numFmtId="0" fontId="1" fillId="3" borderId="1" xfId="0" applyFont="1" applyFill="1" applyBorder="1" applyAlignment="1" applyProtection="1">
      <alignment horizontal="center" vertical="center"/>
      <protection locked="0"/>
    </xf>
    <xf numFmtId="0" fontId="5" fillId="0" borderId="3" xfId="0" applyFont="1" applyBorder="1" applyAlignment="1" applyProtection="1">
      <alignment horizontal="left" vertical="center" wrapText="1"/>
    </xf>
    <xf numFmtId="0" fontId="5" fillId="0" borderId="4" xfId="0" applyFont="1" applyBorder="1" applyAlignment="1" applyProtection="1">
      <alignment horizontal="left" vertical="center" wrapText="1"/>
    </xf>
    <xf numFmtId="0" fontId="4" fillId="2" borderId="3" xfId="0" applyFont="1" applyFill="1" applyBorder="1" applyAlignment="1" applyProtection="1">
      <alignment horizontal="left" vertical="center" wrapText="1"/>
    </xf>
    <xf numFmtId="0" fontId="4" fillId="2" borderId="4" xfId="0" applyFont="1" applyFill="1" applyBorder="1" applyAlignment="1" applyProtection="1">
      <alignment horizontal="left" vertical="center" wrapText="1"/>
    </xf>
    <xf numFmtId="0" fontId="4" fillId="4" borderId="0" xfId="0" quotePrefix="1" applyFont="1" applyFill="1" applyAlignment="1" applyProtection="1">
      <alignment horizontal="left"/>
    </xf>
    <xf numFmtId="0" fontId="5" fillId="0" borderId="1" xfId="0" applyFont="1" applyBorder="1" applyAlignment="1" applyProtection="1">
      <alignment horizontal="left" vertical="center" wrapText="1"/>
    </xf>
    <xf numFmtId="0" fontId="1" fillId="0" borderId="1" xfId="0" applyFont="1" applyBorder="1" applyAlignment="1" applyProtection="1">
      <alignment horizontal="left" vertical="center" wrapText="1"/>
    </xf>
    <xf numFmtId="0" fontId="2" fillId="2" borderId="1" xfId="0" applyFont="1" applyFill="1" applyBorder="1" applyAlignment="1" applyProtection="1">
      <alignment horizontal="left" vertical="center" wrapText="1"/>
    </xf>
    <xf numFmtId="0" fontId="4" fillId="2" borderId="7" xfId="0" applyFont="1" applyFill="1" applyBorder="1" applyAlignment="1" applyProtection="1">
      <alignment horizontal="left" vertical="center" wrapText="1"/>
    </xf>
    <xf numFmtId="0" fontId="4" fillId="2" borderId="8" xfId="0" applyFont="1" applyFill="1" applyBorder="1" applyAlignment="1" applyProtection="1">
      <alignment horizontal="left" vertical="center" wrapText="1"/>
    </xf>
    <xf numFmtId="0" fontId="2" fillId="2" borderId="7" xfId="0" applyFont="1" applyFill="1" applyBorder="1" applyAlignment="1" applyProtection="1">
      <alignment horizontal="left" vertical="center" wrapText="1"/>
    </xf>
    <xf numFmtId="0" fontId="2" fillId="2" borderId="8" xfId="0" applyFont="1" applyFill="1" applyBorder="1" applyAlignment="1" applyProtection="1">
      <alignment horizontal="left" vertical="center" wrapText="1"/>
    </xf>
    <xf numFmtId="0" fontId="2" fillId="4" borderId="0" xfId="0" quotePrefix="1" applyFont="1" applyFill="1" applyAlignment="1" applyProtection="1">
      <alignment horizontal="left"/>
    </xf>
    <xf numFmtId="0" fontId="16" fillId="6" borderId="0" xfId="0" applyFont="1" applyFill="1" applyAlignment="1" applyProtection="1">
      <alignment horizontal="center" vertical="center"/>
    </xf>
    <xf numFmtId="0" fontId="2" fillId="3" borderId="3" xfId="0" applyFont="1" applyFill="1" applyBorder="1" applyAlignment="1" applyProtection="1">
      <alignment horizontal="center" vertical="center"/>
      <protection locked="0"/>
    </xf>
    <xf numFmtId="0" fontId="2" fillId="3" borderId="2" xfId="0" applyFont="1" applyFill="1" applyBorder="1" applyAlignment="1" applyProtection="1">
      <alignment horizontal="center" vertical="center"/>
      <protection locked="0"/>
    </xf>
    <xf numFmtId="0" fontId="2" fillId="3" borderId="4" xfId="0" applyFont="1" applyFill="1" applyBorder="1" applyAlignment="1" applyProtection="1">
      <alignment horizontal="center" vertical="center"/>
      <protection locked="0"/>
    </xf>
    <xf numFmtId="0" fontId="16" fillId="6" borderId="0" xfId="0" applyFont="1" applyFill="1" applyAlignment="1" applyProtection="1">
      <alignment horizontal="center"/>
    </xf>
    <xf numFmtId="4" fontId="4" fillId="2" borderId="5" xfId="0" applyNumberFormat="1" applyFont="1" applyFill="1" applyBorder="1" applyAlignment="1" applyProtection="1">
      <alignment horizontal="center" vertical="center" wrapText="1"/>
    </xf>
    <xf numFmtId="4" fontId="4" fillId="2" borderId="9" xfId="0" applyNumberFormat="1" applyFont="1" applyFill="1" applyBorder="1" applyAlignment="1" applyProtection="1">
      <alignment horizontal="center" vertical="center" wrapText="1"/>
    </xf>
    <xf numFmtId="0" fontId="5" fillId="0" borderId="1" xfId="0" applyFont="1" applyBorder="1" applyAlignment="1" applyProtection="1">
      <alignment horizontal="center" vertical="center" wrapText="1"/>
    </xf>
    <xf numFmtId="10" fontId="4" fillId="8" borderId="1" xfId="0" applyNumberFormat="1" applyFont="1" applyFill="1" applyBorder="1" applyAlignment="1" applyProtection="1">
      <alignment horizontal="center" vertical="center" wrapText="1"/>
    </xf>
    <xf numFmtId="4" fontId="5" fillId="5" borderId="5" xfId="0" applyNumberFormat="1" applyFont="1" applyFill="1" applyBorder="1" applyAlignment="1" applyProtection="1">
      <alignment horizontal="center" vertical="center" wrapText="1"/>
    </xf>
    <xf numFmtId="4" fontId="5" fillId="5" borderId="9" xfId="0" applyNumberFormat="1" applyFont="1" applyFill="1" applyBorder="1" applyAlignment="1" applyProtection="1">
      <alignment horizontal="center" vertical="center" wrapText="1"/>
    </xf>
    <xf numFmtId="4" fontId="5" fillId="5" borderId="10" xfId="0" applyNumberFormat="1" applyFont="1" applyFill="1" applyBorder="1" applyAlignment="1" applyProtection="1">
      <alignment horizontal="center" vertical="center" wrapText="1"/>
    </xf>
    <xf numFmtId="0" fontId="4" fillId="4" borderId="0" xfId="0" quotePrefix="1" applyFont="1" applyFill="1" applyProtection="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1</xdr:col>
      <xdr:colOff>374650</xdr:colOff>
      <xdr:row>4</xdr:row>
      <xdr:rowOff>101600</xdr:rowOff>
    </xdr:to>
    <xdr:pic>
      <xdr:nvPicPr>
        <xdr:cNvPr id="2" name="Imatge 1" descr="Generalitat de Catalunya, Departament d'Economia i Hisenda, Comissió Central de Subministraments" title="Logotip">
          <a:extLst>
            <a:ext uri="{FF2B5EF4-FFF2-40B4-BE49-F238E27FC236}">
              <a16:creationId xmlns:a16="http://schemas.microsoft.com/office/drawing/2014/main" id="{A751087B-91A1-497B-9211-2F0AAB8FE60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2875" y="85725"/>
          <a:ext cx="2536825" cy="6635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86591</xdr:colOff>
      <xdr:row>0</xdr:row>
      <xdr:rowOff>60613</xdr:rowOff>
    </xdr:from>
    <xdr:to>
      <xdr:col>1</xdr:col>
      <xdr:colOff>320098</xdr:colOff>
      <xdr:row>4</xdr:row>
      <xdr:rowOff>66097</xdr:rowOff>
    </xdr:to>
    <xdr:pic>
      <xdr:nvPicPr>
        <xdr:cNvPr id="2" name="Imatge 1" descr="Generalitat de Catalunya, Departament d'Economia i Hisenda, Comissió Central de Subministraments" title="Logotip">
          <a:extLst>
            <a:ext uri="{FF2B5EF4-FFF2-40B4-BE49-F238E27FC236}">
              <a16:creationId xmlns:a16="http://schemas.microsoft.com/office/drawing/2014/main" id="{F3400109-2033-4893-9FE7-F5E8E1BBAE8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6591" y="60613"/>
          <a:ext cx="2536825" cy="663575"/>
        </a:xfrm>
        <a:prstGeom prst="rect">
          <a:avLst/>
        </a:prstGeom>
      </xdr:spPr>
    </xdr:pic>
    <xdr:clientData/>
  </xdr:twoCellAnchor>
</xdr:wsDr>
</file>

<file path=xl/theme/theme1.xml><?xml version="1.0" encoding="utf-8"?>
<a:theme xmlns:a="http://schemas.openxmlformats.org/drawingml/2006/main" name="Tema de l'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8:E186"/>
  <sheetViews>
    <sheetView tabSelected="1" zoomScaleNormal="100" workbookViewId="0">
      <selection activeCell="D22" sqref="D22"/>
    </sheetView>
  </sheetViews>
  <sheetFormatPr defaultColWidth="9.140625" defaultRowHeight="12.75"/>
  <cols>
    <col min="1" max="1" width="34.5703125" style="21" customWidth="1"/>
    <col min="2" max="2" width="24" style="20" customWidth="1"/>
    <col min="3" max="3" width="35.5703125" style="21" customWidth="1"/>
    <col min="4" max="4" width="23.140625" style="22" customWidth="1"/>
    <col min="5" max="5" width="21.85546875" style="23" customWidth="1"/>
    <col min="6" max="16384" width="9.140625" style="21"/>
  </cols>
  <sheetData>
    <row r="8" spans="1:5" s="1" customFormat="1">
      <c r="A8" s="140" t="s">
        <v>248</v>
      </c>
      <c r="B8" s="140"/>
      <c r="C8" s="140"/>
      <c r="D8" s="140"/>
      <c r="E8" s="140"/>
    </row>
    <row r="9" spans="1:5" s="1" customFormat="1">
      <c r="B9" s="104"/>
      <c r="D9" s="2"/>
      <c r="E9" s="3"/>
    </row>
    <row r="10" spans="1:5" s="1" customFormat="1">
      <c r="B10" s="104"/>
      <c r="D10" s="2"/>
      <c r="E10" s="3"/>
    </row>
    <row r="11" spans="1:5" s="1" customFormat="1">
      <c r="A11" s="141" t="s">
        <v>239</v>
      </c>
      <c r="B11" s="141"/>
      <c r="C11" s="141"/>
      <c r="D11" s="141"/>
      <c r="E11" s="141"/>
    </row>
    <row r="12" spans="1:5" s="1" customFormat="1">
      <c r="A12" s="141" t="s">
        <v>226</v>
      </c>
      <c r="B12" s="141"/>
      <c r="C12" s="141"/>
      <c r="D12" s="141"/>
      <c r="E12" s="141"/>
    </row>
    <row r="13" spans="1:5" s="1" customFormat="1">
      <c r="A13" s="142" t="s">
        <v>0</v>
      </c>
      <c r="B13" s="142"/>
      <c r="C13" s="142"/>
      <c r="D13" s="142"/>
      <c r="E13" s="142"/>
    </row>
    <row r="14" spans="1:5" s="1" customFormat="1">
      <c r="A14" s="143" t="s">
        <v>1</v>
      </c>
      <c r="B14" s="143"/>
      <c r="C14" s="143"/>
      <c r="D14" s="143"/>
      <c r="E14" s="143"/>
    </row>
    <row r="15" spans="1:5" s="1" customFormat="1">
      <c r="A15" s="4"/>
      <c r="B15" s="5"/>
      <c r="C15" s="6"/>
      <c r="D15" s="7"/>
      <c r="E15" s="3"/>
    </row>
    <row r="16" spans="1:5" s="1" customFormat="1">
      <c r="A16" s="8" t="s">
        <v>2</v>
      </c>
      <c r="B16" s="144" t="s">
        <v>3</v>
      </c>
      <c r="C16" s="144"/>
      <c r="D16" s="144"/>
      <c r="E16" s="3"/>
    </row>
    <row r="17" spans="1:5" s="1" customFormat="1">
      <c r="A17" s="8" t="s">
        <v>4</v>
      </c>
      <c r="B17" s="126" t="s">
        <v>3</v>
      </c>
      <c r="C17" s="9" t="s">
        <v>5</v>
      </c>
      <c r="D17" s="127" t="s">
        <v>3</v>
      </c>
      <c r="E17" s="3"/>
    </row>
    <row r="18" spans="1:5" s="1" customFormat="1">
      <c r="A18" s="8" t="s">
        <v>6</v>
      </c>
      <c r="B18" s="144" t="s">
        <v>3</v>
      </c>
      <c r="C18" s="144"/>
      <c r="D18" s="144"/>
      <c r="E18" s="3"/>
    </row>
    <row r="19" spans="1:5" s="1" customFormat="1">
      <c r="B19" s="104"/>
      <c r="D19" s="2"/>
      <c r="E19" s="3"/>
    </row>
    <row r="20" spans="1:5" s="1" customFormat="1">
      <c r="A20" s="1" t="s">
        <v>249</v>
      </c>
      <c r="B20" s="104"/>
      <c r="D20" s="2"/>
      <c r="E20" s="3"/>
    </row>
    <row r="21" spans="1:5" s="1" customFormat="1">
      <c r="A21" s="1" t="s">
        <v>7</v>
      </c>
      <c r="B21" s="104"/>
      <c r="D21" s="2"/>
      <c r="E21" s="3"/>
    </row>
    <row r="22" spans="1:5" s="1" customFormat="1">
      <c r="B22" s="104"/>
      <c r="D22" s="2"/>
      <c r="E22" s="3"/>
    </row>
    <row r="23" spans="1:5" s="1" customFormat="1">
      <c r="A23" s="4" t="s">
        <v>230</v>
      </c>
      <c r="B23" s="5"/>
      <c r="C23" s="6"/>
      <c r="D23" s="7"/>
      <c r="E23" s="3"/>
    </row>
    <row r="24" spans="1:5" s="1" customFormat="1">
      <c r="A24" s="4"/>
      <c r="B24" s="5"/>
      <c r="C24" s="6"/>
      <c r="D24" s="7"/>
      <c r="E24" s="3"/>
    </row>
    <row r="25" spans="1:5" s="1" customFormat="1">
      <c r="A25" s="4" t="s">
        <v>8</v>
      </c>
      <c r="B25" s="137" t="s">
        <v>3</v>
      </c>
      <c r="C25" s="138"/>
      <c r="D25" s="139"/>
      <c r="E25" s="3"/>
    </row>
    <row r="26" spans="1:5" s="1" customFormat="1">
      <c r="A26" s="10" t="s">
        <v>250</v>
      </c>
      <c r="B26" s="5"/>
      <c r="C26" s="6"/>
      <c r="D26" s="7"/>
      <c r="E26" s="3"/>
    </row>
    <row r="27" spans="1:5" s="1" customFormat="1">
      <c r="A27" s="4" t="s">
        <v>9</v>
      </c>
      <c r="B27" s="137" t="s">
        <v>316</v>
      </c>
      <c r="C27" s="138"/>
      <c r="D27" s="139"/>
      <c r="E27" s="3"/>
    </row>
    <row r="28" spans="1:5" s="1" customFormat="1">
      <c r="A28" s="11"/>
      <c r="B28" s="5"/>
      <c r="C28" s="6"/>
      <c r="D28" s="7"/>
      <c r="E28" s="3"/>
    </row>
    <row r="29" spans="1:5" s="1" customFormat="1">
      <c r="A29" s="4" t="s">
        <v>8</v>
      </c>
      <c r="B29" s="137" t="s">
        <v>3</v>
      </c>
      <c r="C29" s="138"/>
      <c r="D29" s="139"/>
      <c r="E29" s="3"/>
    </row>
    <row r="30" spans="1:5" s="1" customFormat="1">
      <c r="A30" s="12" t="s">
        <v>251</v>
      </c>
      <c r="B30" s="5"/>
      <c r="C30" s="6"/>
      <c r="D30" s="7"/>
      <c r="E30" s="3"/>
    </row>
    <row r="31" spans="1:5" s="1" customFormat="1">
      <c r="A31" s="4" t="s">
        <v>9</v>
      </c>
      <c r="B31" s="137" t="s">
        <v>3</v>
      </c>
      <c r="C31" s="138"/>
      <c r="D31" s="139"/>
      <c r="E31" s="3"/>
    </row>
    <row r="32" spans="1:5" s="1" customFormat="1">
      <c r="A32" s="4"/>
      <c r="B32" s="5"/>
      <c r="C32" s="6"/>
      <c r="D32" s="7"/>
      <c r="E32" s="3"/>
    </row>
    <row r="33" spans="1:5" s="1" customFormat="1">
      <c r="A33" s="4" t="s">
        <v>8</v>
      </c>
      <c r="B33" s="137" t="s">
        <v>3</v>
      </c>
      <c r="C33" s="138"/>
      <c r="D33" s="139"/>
      <c r="E33" s="3"/>
    </row>
    <row r="34" spans="1:5" s="1" customFormat="1">
      <c r="A34" s="13" t="s">
        <v>10</v>
      </c>
      <c r="B34" s="5"/>
      <c r="C34" s="6"/>
      <c r="D34" s="7"/>
      <c r="E34" s="3"/>
    </row>
    <row r="35" spans="1:5" s="1" customFormat="1">
      <c r="A35" s="4" t="s">
        <v>9</v>
      </c>
      <c r="B35" s="137" t="s">
        <v>3</v>
      </c>
      <c r="C35" s="138"/>
      <c r="D35" s="139"/>
      <c r="E35" s="3"/>
    </row>
    <row r="36" spans="1:5" s="1" customFormat="1">
      <c r="A36" s="4"/>
      <c r="B36" s="5"/>
      <c r="C36" s="6"/>
      <c r="D36" s="7"/>
      <c r="E36" s="3"/>
    </row>
    <row r="37" spans="1:5" s="1" customFormat="1">
      <c r="A37" s="4" t="s">
        <v>8</v>
      </c>
      <c r="B37" s="137" t="s">
        <v>3</v>
      </c>
      <c r="C37" s="138"/>
      <c r="D37" s="139"/>
      <c r="E37" s="3"/>
    </row>
    <row r="38" spans="1:5" s="1" customFormat="1">
      <c r="A38" s="14" t="s">
        <v>11</v>
      </c>
      <c r="B38" s="5"/>
      <c r="C38" s="6"/>
      <c r="D38" s="7"/>
      <c r="E38" s="3"/>
    </row>
    <row r="39" spans="1:5" s="1" customFormat="1">
      <c r="A39" s="4" t="s">
        <v>9</v>
      </c>
      <c r="B39" s="137" t="s">
        <v>3</v>
      </c>
      <c r="C39" s="138"/>
      <c r="D39" s="139"/>
      <c r="E39" s="3"/>
    </row>
    <row r="40" spans="1:5" s="1" customFormat="1">
      <c r="A40" s="11"/>
      <c r="B40" s="5"/>
      <c r="C40" s="6"/>
      <c r="D40" s="7"/>
      <c r="E40" s="3"/>
    </row>
    <row r="41" spans="1:5" s="1" customFormat="1">
      <c r="A41" s="4" t="s">
        <v>8</v>
      </c>
      <c r="B41" s="137" t="s">
        <v>3</v>
      </c>
      <c r="C41" s="138"/>
      <c r="D41" s="139"/>
      <c r="E41" s="3"/>
    </row>
    <row r="42" spans="1:5" s="1" customFormat="1">
      <c r="A42" s="14" t="s">
        <v>12</v>
      </c>
      <c r="B42" s="5"/>
      <c r="C42" s="6"/>
      <c r="D42" s="7"/>
      <c r="E42" s="3"/>
    </row>
    <row r="43" spans="1:5" s="1" customFormat="1">
      <c r="A43" s="4" t="s">
        <v>9</v>
      </c>
      <c r="B43" s="137" t="s">
        <v>3</v>
      </c>
      <c r="C43" s="138"/>
      <c r="D43" s="139"/>
      <c r="E43" s="3"/>
    </row>
    <row r="44" spans="1:5" s="1" customFormat="1">
      <c r="A44" s="11"/>
      <c r="B44" s="5"/>
      <c r="C44" s="6"/>
      <c r="D44" s="7"/>
      <c r="E44" s="3"/>
    </row>
    <row r="45" spans="1:5" s="1" customFormat="1">
      <c r="A45" s="4" t="s">
        <v>8</v>
      </c>
      <c r="B45" s="137" t="s">
        <v>3</v>
      </c>
      <c r="C45" s="138"/>
      <c r="D45" s="139"/>
      <c r="E45" s="3"/>
    </row>
    <row r="46" spans="1:5" s="1" customFormat="1">
      <c r="A46" s="14" t="s">
        <v>13</v>
      </c>
      <c r="B46" s="5"/>
      <c r="C46" s="6"/>
      <c r="D46" s="7"/>
      <c r="E46" s="3"/>
    </row>
    <row r="47" spans="1:5" s="1" customFormat="1">
      <c r="A47" s="4" t="s">
        <v>9</v>
      </c>
      <c r="B47" s="137" t="s">
        <v>3</v>
      </c>
      <c r="C47" s="138"/>
      <c r="D47" s="139"/>
      <c r="E47" s="3"/>
    </row>
    <row r="48" spans="1:5" s="1" customFormat="1">
      <c r="A48" s="11"/>
      <c r="B48" s="5"/>
      <c r="C48" s="6"/>
      <c r="D48" s="7"/>
      <c r="E48" s="3"/>
    </row>
    <row r="49" spans="1:5" s="4" customFormat="1">
      <c r="A49" s="4" t="s">
        <v>8</v>
      </c>
      <c r="B49" s="137" t="s">
        <v>3</v>
      </c>
      <c r="C49" s="138"/>
      <c r="D49" s="139"/>
      <c r="E49" s="15"/>
    </row>
    <row r="50" spans="1:5" s="4" customFormat="1">
      <c r="A50" s="14" t="s">
        <v>14</v>
      </c>
      <c r="B50" s="16"/>
      <c r="C50" s="17"/>
      <c r="D50" s="18"/>
      <c r="E50" s="15"/>
    </row>
    <row r="51" spans="1:5" s="4" customFormat="1">
      <c r="A51" s="4" t="s">
        <v>9</v>
      </c>
      <c r="B51" s="137" t="s">
        <v>3</v>
      </c>
      <c r="C51" s="138"/>
      <c r="D51" s="139"/>
      <c r="E51" s="15"/>
    </row>
    <row r="52" spans="1:5" s="1" customFormat="1">
      <c r="A52" s="4"/>
      <c r="B52" s="5"/>
      <c r="C52" s="6"/>
      <c r="D52" s="7"/>
      <c r="E52" s="3"/>
    </row>
    <row r="53" spans="1:5" s="1" customFormat="1" ht="51" customHeight="1">
      <c r="A53" s="142" t="s">
        <v>15</v>
      </c>
      <c r="B53" s="142"/>
      <c r="C53" s="142"/>
      <c r="D53" s="142"/>
      <c r="E53" s="142"/>
    </row>
    <row r="54" spans="1:5" s="1" customFormat="1">
      <c r="A54" s="105"/>
      <c r="B54" s="105"/>
      <c r="C54" s="105"/>
      <c r="D54" s="19"/>
      <c r="E54" s="105"/>
    </row>
    <row r="55" spans="1:5" s="1" customFormat="1">
      <c r="A55" s="105"/>
      <c r="B55" s="105"/>
      <c r="C55" s="105"/>
      <c r="D55" s="19"/>
      <c r="E55" s="105"/>
    </row>
    <row r="56" spans="1:5">
      <c r="A56" s="149" t="s">
        <v>250</v>
      </c>
      <c r="B56" s="149"/>
      <c r="C56" s="149"/>
    </row>
    <row r="57" spans="1:5">
      <c r="A57" s="12"/>
    </row>
    <row r="58" spans="1:5">
      <c r="A58" s="12"/>
    </row>
    <row r="59" spans="1:5" s="1" customFormat="1" ht="25.5">
      <c r="A59" s="24" t="s">
        <v>16</v>
      </c>
      <c r="B59" s="25" t="s">
        <v>17</v>
      </c>
      <c r="C59" s="26" t="s">
        <v>18</v>
      </c>
      <c r="D59" s="24" t="s">
        <v>19</v>
      </c>
      <c r="E59" s="27" t="s">
        <v>20</v>
      </c>
    </row>
    <row r="60" spans="1:5" s="1" customFormat="1" ht="137.25" customHeight="1">
      <c r="A60" s="28" t="s">
        <v>21</v>
      </c>
      <c r="B60" s="29" t="s">
        <v>22</v>
      </c>
      <c r="C60" s="28" t="s">
        <v>255</v>
      </c>
      <c r="D60" s="127" t="s">
        <v>3</v>
      </c>
      <c r="E60" s="30"/>
    </row>
    <row r="61" spans="1:5" s="6" customFormat="1">
      <c r="A61" s="31"/>
      <c r="B61" s="32"/>
      <c r="C61" s="31"/>
      <c r="D61" s="33"/>
      <c r="E61" s="34"/>
    </row>
    <row r="62" spans="1:5" s="1" customFormat="1" ht="25.5">
      <c r="A62" s="109" t="s">
        <v>23</v>
      </c>
      <c r="B62" s="35" t="s">
        <v>17</v>
      </c>
      <c r="C62" s="36" t="s">
        <v>18</v>
      </c>
      <c r="D62" s="24" t="s">
        <v>19</v>
      </c>
      <c r="E62" s="27" t="s">
        <v>20</v>
      </c>
    </row>
    <row r="63" spans="1:5" s="1" customFormat="1" ht="134.25" customHeight="1">
      <c r="A63" s="28" t="s">
        <v>24</v>
      </c>
      <c r="B63" s="37" t="s">
        <v>25</v>
      </c>
      <c r="C63" s="28" t="s">
        <v>255</v>
      </c>
      <c r="D63" s="127" t="s">
        <v>3</v>
      </c>
      <c r="E63" s="30"/>
    </row>
    <row r="64" spans="1:5" s="6" customFormat="1">
      <c r="A64" s="31"/>
      <c r="B64" s="38"/>
      <c r="C64" s="39"/>
      <c r="D64" s="33"/>
      <c r="E64" s="34"/>
    </row>
    <row r="65" spans="1:5" s="1" customFormat="1" ht="45.75" customHeight="1">
      <c r="A65" s="109" t="s">
        <v>26</v>
      </c>
      <c r="B65" s="35" t="s">
        <v>17</v>
      </c>
      <c r="C65" s="36" t="s">
        <v>18</v>
      </c>
      <c r="D65" s="24" t="s">
        <v>19</v>
      </c>
      <c r="E65" s="27" t="s">
        <v>20</v>
      </c>
    </row>
    <row r="66" spans="1:5" s="1" customFormat="1" ht="140.25" customHeight="1">
      <c r="A66" s="28" t="s">
        <v>27</v>
      </c>
      <c r="B66" s="37" t="s">
        <v>28</v>
      </c>
      <c r="C66" s="28" t="s">
        <v>255</v>
      </c>
      <c r="D66" s="127" t="s">
        <v>3</v>
      </c>
      <c r="E66" s="30"/>
    </row>
    <row r="67" spans="1:5" s="6" customFormat="1">
      <c r="A67" s="39"/>
      <c r="B67" s="38"/>
      <c r="C67" s="39"/>
      <c r="D67" s="40"/>
      <c r="E67" s="34"/>
    </row>
    <row r="68" spans="1:5" s="1" customFormat="1" ht="76.5" customHeight="1">
      <c r="A68" s="109" t="s">
        <v>29</v>
      </c>
      <c r="B68" s="35" t="s">
        <v>17</v>
      </c>
      <c r="C68" s="36" t="s">
        <v>18</v>
      </c>
      <c r="D68" s="24" t="s">
        <v>19</v>
      </c>
      <c r="E68" s="27" t="s">
        <v>20</v>
      </c>
    </row>
    <row r="69" spans="1:5" s="1" customFormat="1" ht="140.25" customHeight="1">
      <c r="A69" s="28" t="s">
        <v>252</v>
      </c>
      <c r="B69" s="37" t="s">
        <v>30</v>
      </c>
      <c r="C69" s="28" t="s">
        <v>255</v>
      </c>
      <c r="D69" s="127" t="s">
        <v>3</v>
      </c>
      <c r="E69" s="30"/>
    </row>
    <row r="70" spans="1:5" s="6" customFormat="1">
      <c r="A70" s="31"/>
      <c r="B70" s="38"/>
      <c r="C70" s="39"/>
      <c r="D70" s="33"/>
      <c r="E70" s="34"/>
    </row>
    <row r="71" spans="1:5" s="1" customFormat="1" ht="45.75" customHeight="1">
      <c r="A71" s="147" t="s">
        <v>31</v>
      </c>
      <c r="B71" s="148"/>
      <c r="C71" s="41" t="s">
        <v>32</v>
      </c>
      <c r="D71" s="42" t="s">
        <v>19</v>
      </c>
      <c r="E71" s="43" t="s">
        <v>20</v>
      </c>
    </row>
    <row r="72" spans="1:5" s="1" customFormat="1" ht="62.25" customHeight="1">
      <c r="A72" s="145" t="s">
        <v>33</v>
      </c>
      <c r="B72" s="146"/>
      <c r="C72" s="28" t="s">
        <v>34</v>
      </c>
      <c r="D72" s="127" t="s">
        <v>3</v>
      </c>
      <c r="E72" s="44"/>
    </row>
    <row r="73" spans="1:5" s="1" customFormat="1" ht="45" customHeight="1">
      <c r="A73" s="150" t="s">
        <v>35</v>
      </c>
      <c r="B73" s="150"/>
      <c r="C73" s="28" t="s">
        <v>34</v>
      </c>
      <c r="D73" s="127" t="s">
        <v>3</v>
      </c>
      <c r="E73" s="44"/>
    </row>
    <row r="74" spans="1:5" s="1" customFormat="1" ht="38.25" customHeight="1">
      <c r="A74" s="151" t="s">
        <v>36</v>
      </c>
      <c r="B74" s="151"/>
      <c r="C74" s="28" t="s">
        <v>34</v>
      </c>
      <c r="D74" s="127" t="s">
        <v>3</v>
      </c>
      <c r="E74" s="44"/>
    </row>
    <row r="75" spans="1:5" s="1" customFormat="1" ht="55.5" customHeight="1">
      <c r="A75" s="150" t="s">
        <v>37</v>
      </c>
      <c r="B75" s="150"/>
      <c r="C75" s="28" t="s">
        <v>34</v>
      </c>
      <c r="D75" s="127" t="s">
        <v>3</v>
      </c>
      <c r="E75" s="44"/>
    </row>
    <row r="76" spans="1:5" s="1" customFormat="1" ht="55.5" customHeight="1">
      <c r="A76" s="150" t="s">
        <v>38</v>
      </c>
      <c r="B76" s="150"/>
      <c r="C76" s="28" t="s">
        <v>34</v>
      </c>
      <c r="D76" s="127" t="s">
        <v>3</v>
      </c>
      <c r="E76" s="44"/>
    </row>
    <row r="77" spans="1:5" s="1" customFormat="1" ht="55.5" customHeight="1">
      <c r="A77" s="150" t="s">
        <v>39</v>
      </c>
      <c r="B77" s="150"/>
      <c r="C77" s="28" t="s">
        <v>34</v>
      </c>
      <c r="D77" s="127" t="s">
        <v>3</v>
      </c>
      <c r="E77" s="44"/>
    </row>
    <row r="78" spans="1:5" s="1" customFormat="1" ht="55.5" customHeight="1">
      <c r="A78" s="145" t="s">
        <v>253</v>
      </c>
      <c r="B78" s="146"/>
      <c r="C78" s="28" t="s">
        <v>34</v>
      </c>
      <c r="D78" s="127" t="s">
        <v>3</v>
      </c>
      <c r="E78" s="44"/>
    </row>
    <row r="79" spans="1:5" s="1" customFormat="1" ht="55.5" customHeight="1">
      <c r="A79" s="145" t="s">
        <v>40</v>
      </c>
      <c r="B79" s="146"/>
      <c r="C79" s="28" t="s">
        <v>34</v>
      </c>
      <c r="D79" s="127" t="s">
        <v>3</v>
      </c>
      <c r="E79" s="44"/>
    </row>
    <row r="80" spans="1:5" s="1" customFormat="1" ht="55.5" customHeight="1">
      <c r="A80" s="150" t="s">
        <v>41</v>
      </c>
      <c r="B80" s="150"/>
      <c r="C80" s="28" t="s">
        <v>34</v>
      </c>
      <c r="D80" s="127" t="s">
        <v>3</v>
      </c>
      <c r="E80" s="44"/>
    </row>
    <row r="81" spans="1:5" ht="12.75" customHeight="1"/>
    <row r="82" spans="1:5" s="1" customFormat="1" ht="25.5">
      <c r="A82" s="152" t="s">
        <v>42</v>
      </c>
      <c r="B82" s="152"/>
      <c r="C82" s="36" t="s">
        <v>32</v>
      </c>
      <c r="D82" s="109" t="s">
        <v>19</v>
      </c>
      <c r="E82" s="27" t="s">
        <v>20</v>
      </c>
    </row>
    <row r="83" spans="1:5" s="1" customFormat="1" ht="57" customHeight="1">
      <c r="A83" s="151" t="s">
        <v>43</v>
      </c>
      <c r="B83" s="151"/>
      <c r="C83" s="28" t="s">
        <v>44</v>
      </c>
      <c r="D83" s="127" t="s">
        <v>3</v>
      </c>
      <c r="E83" s="30"/>
    </row>
    <row r="84" spans="1:5">
      <c r="D84" s="45"/>
      <c r="E84" s="46"/>
    </row>
    <row r="85" spans="1:5">
      <c r="D85" s="45"/>
      <c r="E85" s="46"/>
    </row>
    <row r="86" spans="1:5">
      <c r="A86" s="47" t="s">
        <v>251</v>
      </c>
    </row>
    <row r="89" spans="1:5" s="1" customFormat="1" ht="45.75" customHeight="1">
      <c r="A89" s="109" t="s">
        <v>45</v>
      </c>
      <c r="B89" s="35" t="s">
        <v>17</v>
      </c>
      <c r="C89" s="36" t="s">
        <v>18</v>
      </c>
      <c r="D89" s="24" t="s">
        <v>19</v>
      </c>
      <c r="E89" s="27" t="s">
        <v>20</v>
      </c>
    </row>
    <row r="90" spans="1:5" s="1" customFormat="1" ht="140.25" customHeight="1">
      <c r="A90" s="28" t="s">
        <v>46</v>
      </c>
      <c r="B90" s="37" t="s">
        <v>47</v>
      </c>
      <c r="C90" s="28" t="s">
        <v>255</v>
      </c>
      <c r="D90" s="127" t="s">
        <v>3</v>
      </c>
      <c r="E90" s="30"/>
    </row>
    <row r="91" spans="1:5" s="6" customFormat="1">
      <c r="A91" s="48"/>
      <c r="B91" s="49"/>
      <c r="C91" s="48"/>
      <c r="D91" s="50"/>
      <c r="E91" s="51"/>
    </row>
    <row r="92" spans="1:5" s="1" customFormat="1" ht="25.5">
      <c r="A92" s="153" t="s">
        <v>48</v>
      </c>
      <c r="B92" s="154"/>
      <c r="C92" s="41" t="s">
        <v>32</v>
      </c>
      <c r="D92" s="42" t="s">
        <v>19</v>
      </c>
      <c r="E92" s="43" t="s">
        <v>20</v>
      </c>
    </row>
    <row r="93" spans="1:5" s="1" customFormat="1" ht="38.25">
      <c r="A93" s="150" t="s">
        <v>49</v>
      </c>
      <c r="B93" s="150"/>
      <c r="C93" s="28" t="s">
        <v>34</v>
      </c>
      <c r="D93" s="127" t="s">
        <v>3</v>
      </c>
      <c r="E93" s="44"/>
    </row>
    <row r="94" spans="1:5" s="1" customFormat="1" ht="45" customHeight="1">
      <c r="A94" s="150" t="s">
        <v>50</v>
      </c>
      <c r="B94" s="150"/>
      <c r="C94" s="28" t="s">
        <v>34</v>
      </c>
      <c r="D94" s="127" t="s">
        <v>3</v>
      </c>
      <c r="E94" s="44"/>
    </row>
    <row r="95" spans="1:5" s="1" customFormat="1" ht="44.25" customHeight="1">
      <c r="A95" s="151" t="s">
        <v>51</v>
      </c>
      <c r="B95" s="151"/>
      <c r="C95" s="28" t="s">
        <v>34</v>
      </c>
      <c r="D95" s="127" t="s">
        <v>3</v>
      </c>
      <c r="E95" s="44"/>
    </row>
    <row r="96" spans="1:5" s="1" customFormat="1" ht="47.25" customHeight="1">
      <c r="A96" s="150" t="s">
        <v>52</v>
      </c>
      <c r="B96" s="150"/>
      <c r="C96" s="28" t="s">
        <v>34</v>
      </c>
      <c r="D96" s="127" t="s">
        <v>3</v>
      </c>
      <c r="E96" s="44"/>
    </row>
    <row r="97" spans="1:5" s="1" customFormat="1" ht="48.75" customHeight="1">
      <c r="A97" s="150" t="s">
        <v>53</v>
      </c>
      <c r="B97" s="150"/>
      <c r="C97" s="28" t="s">
        <v>34</v>
      </c>
      <c r="D97" s="127" t="s">
        <v>3</v>
      </c>
      <c r="E97" s="44"/>
    </row>
    <row r="98" spans="1:5" s="1" customFormat="1" ht="49.5" customHeight="1">
      <c r="A98" s="150" t="s">
        <v>54</v>
      </c>
      <c r="B98" s="150"/>
      <c r="C98" s="28" t="s">
        <v>34</v>
      </c>
      <c r="D98" s="127" t="s">
        <v>3</v>
      </c>
      <c r="E98" s="44"/>
    </row>
    <row r="99" spans="1:5" s="1" customFormat="1" ht="55.5" customHeight="1">
      <c r="A99" s="150" t="s">
        <v>55</v>
      </c>
      <c r="B99" s="150"/>
      <c r="C99" s="28" t="s">
        <v>34</v>
      </c>
      <c r="D99" s="127" t="s">
        <v>3</v>
      </c>
      <c r="E99" s="44"/>
    </row>
    <row r="100" spans="1:5" s="1" customFormat="1" ht="55.5" customHeight="1">
      <c r="A100" s="150" t="s">
        <v>56</v>
      </c>
      <c r="B100" s="150"/>
      <c r="C100" s="28" t="s">
        <v>34</v>
      </c>
      <c r="D100" s="127" t="s">
        <v>3</v>
      </c>
      <c r="E100" s="44"/>
    </row>
    <row r="101" spans="1:5" s="1" customFormat="1" ht="55.5" customHeight="1">
      <c r="A101" s="150" t="s">
        <v>57</v>
      </c>
      <c r="B101" s="150"/>
      <c r="C101" s="28" t="s">
        <v>34</v>
      </c>
      <c r="D101" s="127" t="s">
        <v>3</v>
      </c>
      <c r="E101" s="44"/>
    </row>
    <row r="102" spans="1:5" s="1" customFormat="1" ht="55.5" customHeight="1">
      <c r="A102" s="145" t="s">
        <v>58</v>
      </c>
      <c r="B102" s="146"/>
      <c r="C102" s="28" t="s">
        <v>34</v>
      </c>
      <c r="D102" s="127" t="s">
        <v>3</v>
      </c>
      <c r="E102" s="44"/>
    </row>
    <row r="104" spans="1:5" s="1" customFormat="1" ht="25.5">
      <c r="A104" s="152" t="s">
        <v>59</v>
      </c>
      <c r="B104" s="152"/>
      <c r="C104" s="36" t="s">
        <v>32</v>
      </c>
      <c r="D104" s="109" t="s">
        <v>19</v>
      </c>
      <c r="E104" s="27" t="s">
        <v>20</v>
      </c>
    </row>
    <row r="105" spans="1:5" s="1" customFormat="1" ht="57" customHeight="1">
      <c r="A105" s="151" t="s">
        <v>60</v>
      </c>
      <c r="B105" s="151"/>
      <c r="C105" s="28" t="s">
        <v>44</v>
      </c>
      <c r="D105" s="127" t="s">
        <v>3</v>
      </c>
      <c r="E105" s="30"/>
    </row>
    <row r="108" spans="1:5">
      <c r="A108" s="52" t="s">
        <v>10</v>
      </c>
    </row>
    <row r="109" spans="1:5">
      <c r="A109" s="12"/>
    </row>
    <row r="110" spans="1:5">
      <c r="A110" s="12"/>
    </row>
    <row r="111" spans="1:5" ht="25.5">
      <c r="A111" s="153" t="s">
        <v>61</v>
      </c>
      <c r="B111" s="154"/>
      <c r="C111" s="41" t="s">
        <v>32</v>
      </c>
      <c r="D111" s="109" t="s">
        <v>62</v>
      </c>
      <c r="E111" s="27" t="s">
        <v>20</v>
      </c>
    </row>
    <row r="112" spans="1:5" ht="48" customHeight="1">
      <c r="A112" s="145" t="s">
        <v>63</v>
      </c>
      <c r="B112" s="146"/>
      <c r="C112" s="28" t="s">
        <v>34</v>
      </c>
      <c r="D112" s="128" t="s">
        <v>3</v>
      </c>
      <c r="E112" s="53"/>
    </row>
    <row r="113" spans="1:5" ht="57.75" customHeight="1">
      <c r="A113" s="145" t="s">
        <v>64</v>
      </c>
      <c r="B113" s="146"/>
      <c r="C113" s="28" t="s">
        <v>34</v>
      </c>
      <c r="D113" s="128" t="s">
        <v>3</v>
      </c>
      <c r="E113" s="53"/>
    </row>
    <row r="114" spans="1:5">
      <c r="D114" s="45"/>
      <c r="E114" s="46"/>
    </row>
    <row r="115" spans="1:5" ht="25.5">
      <c r="A115" s="153" t="s">
        <v>65</v>
      </c>
      <c r="B115" s="154"/>
      <c r="C115" s="41" t="s">
        <v>32</v>
      </c>
      <c r="D115" s="109" t="s">
        <v>62</v>
      </c>
      <c r="E115" s="27" t="s">
        <v>20</v>
      </c>
    </row>
    <row r="116" spans="1:5" ht="45" customHeight="1">
      <c r="A116" s="145" t="s">
        <v>66</v>
      </c>
      <c r="B116" s="146"/>
      <c r="C116" s="28" t="s">
        <v>34</v>
      </c>
      <c r="D116" s="128"/>
      <c r="E116" s="53"/>
    </row>
    <row r="117" spans="1:5" ht="38.25">
      <c r="A117" s="145" t="s">
        <v>67</v>
      </c>
      <c r="B117" s="146"/>
      <c r="C117" s="28" t="s">
        <v>34</v>
      </c>
      <c r="D117" s="128"/>
      <c r="E117" s="53"/>
    </row>
    <row r="118" spans="1:5" ht="38.25">
      <c r="A118" s="145" t="s">
        <v>68</v>
      </c>
      <c r="B118" s="146"/>
      <c r="C118" s="28" t="s">
        <v>34</v>
      </c>
      <c r="D118" s="128"/>
      <c r="E118" s="53"/>
    </row>
    <row r="119" spans="1:5" ht="38.25">
      <c r="A119" s="145" t="s">
        <v>69</v>
      </c>
      <c r="B119" s="146"/>
      <c r="C119" s="28" t="s">
        <v>34</v>
      </c>
      <c r="D119" s="128"/>
      <c r="E119" s="53"/>
    </row>
    <row r="120" spans="1:5" ht="38.25">
      <c r="A120" s="145" t="s">
        <v>70</v>
      </c>
      <c r="B120" s="146"/>
      <c r="C120" s="28" t="s">
        <v>34</v>
      </c>
      <c r="D120" s="128"/>
      <c r="E120" s="53"/>
    </row>
    <row r="121" spans="1:5" ht="38.25">
      <c r="A121" s="145" t="s">
        <v>71</v>
      </c>
      <c r="B121" s="146"/>
      <c r="C121" s="28" t="s">
        <v>34</v>
      </c>
      <c r="D121" s="128"/>
      <c r="E121" s="53"/>
    </row>
    <row r="122" spans="1:5" ht="38.25">
      <c r="A122" s="145" t="s">
        <v>72</v>
      </c>
      <c r="B122" s="146"/>
      <c r="C122" s="28" t="s">
        <v>34</v>
      </c>
      <c r="D122" s="128"/>
      <c r="E122" s="53"/>
    </row>
    <row r="123" spans="1:5">
      <c r="D123" s="45"/>
      <c r="E123" s="46"/>
    </row>
    <row r="124" spans="1:5" ht="25.5">
      <c r="A124" s="155" t="s">
        <v>73</v>
      </c>
      <c r="B124" s="156"/>
      <c r="C124" s="36" t="s">
        <v>32</v>
      </c>
      <c r="D124" s="109" t="s">
        <v>62</v>
      </c>
      <c r="E124" s="27" t="s">
        <v>20</v>
      </c>
    </row>
    <row r="125" spans="1:5" ht="57.75" customHeight="1">
      <c r="A125" s="151" t="s">
        <v>74</v>
      </c>
      <c r="B125" s="151"/>
      <c r="C125" s="28" t="s">
        <v>44</v>
      </c>
      <c r="D125" s="127" t="s">
        <v>3</v>
      </c>
      <c r="E125" s="30"/>
    </row>
    <row r="126" spans="1:5">
      <c r="D126" s="45"/>
      <c r="E126" s="46"/>
    </row>
    <row r="127" spans="1:5">
      <c r="D127" s="45"/>
      <c r="E127" s="46"/>
    </row>
    <row r="128" spans="1:5">
      <c r="A128" s="106" t="s">
        <v>75</v>
      </c>
    </row>
    <row r="129" spans="1:5">
      <c r="A129" s="12"/>
    </row>
    <row r="130" spans="1:5">
      <c r="A130" s="12"/>
      <c r="B130" s="21"/>
      <c r="D130" s="54"/>
      <c r="E130" s="21"/>
    </row>
    <row r="131" spans="1:5" ht="25.5">
      <c r="A131" s="41" t="s">
        <v>76</v>
      </c>
      <c r="B131" s="55" t="s">
        <v>17</v>
      </c>
      <c r="C131" s="41" t="s">
        <v>18</v>
      </c>
      <c r="D131" s="42" t="s">
        <v>19</v>
      </c>
      <c r="E131" s="43" t="s">
        <v>20</v>
      </c>
    </row>
    <row r="132" spans="1:5" ht="144.75" customHeight="1">
      <c r="A132" s="56" t="s">
        <v>77</v>
      </c>
      <c r="B132" s="111" t="s">
        <v>78</v>
      </c>
      <c r="C132" s="28" t="s">
        <v>254</v>
      </c>
      <c r="D132" s="129" t="s">
        <v>3</v>
      </c>
      <c r="E132" s="30"/>
    </row>
    <row r="134" spans="1:5" ht="25.5">
      <c r="A134" s="153" t="s">
        <v>79</v>
      </c>
      <c r="B134" s="154"/>
      <c r="C134" s="41" t="s">
        <v>32</v>
      </c>
      <c r="D134" s="109" t="s">
        <v>62</v>
      </c>
      <c r="E134" s="27" t="s">
        <v>20</v>
      </c>
    </row>
    <row r="135" spans="1:5" ht="48" customHeight="1">
      <c r="A135" s="145" t="s">
        <v>80</v>
      </c>
      <c r="B135" s="146"/>
      <c r="C135" s="28" t="s">
        <v>34</v>
      </c>
      <c r="D135" s="128" t="s">
        <v>3</v>
      </c>
      <c r="E135" s="53"/>
    </row>
    <row r="136" spans="1:5" ht="54" customHeight="1">
      <c r="A136" s="145" t="s">
        <v>81</v>
      </c>
      <c r="B136" s="146"/>
      <c r="C136" s="28" t="s">
        <v>34</v>
      </c>
      <c r="D136" s="128" t="s">
        <v>3</v>
      </c>
      <c r="E136" s="53"/>
    </row>
    <row r="137" spans="1:5">
      <c r="D137" s="45"/>
      <c r="E137" s="46"/>
    </row>
    <row r="138" spans="1:5" s="1" customFormat="1" ht="25.5">
      <c r="A138" s="152" t="s">
        <v>82</v>
      </c>
      <c r="B138" s="152"/>
      <c r="C138" s="36" t="s">
        <v>32</v>
      </c>
      <c r="D138" s="109" t="s">
        <v>19</v>
      </c>
      <c r="E138" s="27" t="s">
        <v>20</v>
      </c>
    </row>
    <row r="139" spans="1:5" s="1" customFormat="1" ht="57" customHeight="1">
      <c r="A139" s="151" t="s">
        <v>83</v>
      </c>
      <c r="B139" s="151"/>
      <c r="C139" s="28" t="s">
        <v>44</v>
      </c>
      <c r="D139" s="127" t="s">
        <v>3</v>
      </c>
      <c r="E139" s="30"/>
    </row>
    <row r="142" spans="1:5">
      <c r="A142" s="106" t="s">
        <v>84</v>
      </c>
    </row>
    <row r="143" spans="1:5">
      <c r="A143" s="12"/>
    </row>
    <row r="145" spans="1:5" s="1" customFormat="1" ht="45.75" customHeight="1">
      <c r="A145" s="109" t="s">
        <v>85</v>
      </c>
      <c r="B145" s="35" t="s">
        <v>17</v>
      </c>
      <c r="C145" s="36" t="s">
        <v>18</v>
      </c>
      <c r="D145" s="24" t="s">
        <v>19</v>
      </c>
      <c r="E145" s="27" t="s">
        <v>20</v>
      </c>
    </row>
    <row r="146" spans="1:5" s="1" customFormat="1" ht="140.25" customHeight="1">
      <c r="A146" s="28" t="s">
        <v>86</v>
      </c>
      <c r="B146" s="37" t="s">
        <v>87</v>
      </c>
      <c r="C146" s="28" t="s">
        <v>254</v>
      </c>
      <c r="D146" s="127" t="s">
        <v>3</v>
      </c>
      <c r="E146" s="30"/>
    </row>
    <row r="147" spans="1:5" s="6" customFormat="1">
      <c r="A147" s="48"/>
      <c r="B147" s="49"/>
      <c r="C147" s="48"/>
      <c r="D147" s="50"/>
      <c r="E147" s="51"/>
    </row>
    <row r="148" spans="1:5" ht="25.5">
      <c r="A148" s="153" t="s">
        <v>88</v>
      </c>
      <c r="B148" s="154"/>
      <c r="C148" s="41" t="s">
        <v>32</v>
      </c>
      <c r="D148" s="109" t="s">
        <v>62</v>
      </c>
      <c r="E148" s="27" t="s">
        <v>20</v>
      </c>
    </row>
    <row r="149" spans="1:5" ht="48" customHeight="1">
      <c r="A149" s="145" t="s">
        <v>89</v>
      </c>
      <c r="B149" s="146"/>
      <c r="C149" s="28" t="s">
        <v>34</v>
      </c>
      <c r="D149" s="128" t="s">
        <v>3</v>
      </c>
      <c r="E149" s="53"/>
    </row>
    <row r="150" spans="1:5" ht="54" customHeight="1">
      <c r="A150" s="145" t="s">
        <v>90</v>
      </c>
      <c r="B150" s="146"/>
      <c r="C150" s="28" t="s">
        <v>34</v>
      </c>
      <c r="D150" s="128" t="s">
        <v>3</v>
      </c>
      <c r="E150" s="53"/>
    </row>
    <row r="151" spans="1:5" ht="54" customHeight="1">
      <c r="A151" s="145" t="s">
        <v>91</v>
      </c>
      <c r="B151" s="146"/>
      <c r="C151" s="28" t="s">
        <v>34</v>
      </c>
      <c r="D151" s="128" t="s">
        <v>3</v>
      </c>
      <c r="E151" s="53"/>
    </row>
    <row r="152" spans="1:5">
      <c r="D152" s="45"/>
      <c r="E152" s="46"/>
    </row>
    <row r="153" spans="1:5">
      <c r="D153" s="45"/>
      <c r="E153" s="46"/>
    </row>
    <row r="154" spans="1:5">
      <c r="A154" s="106" t="s">
        <v>92</v>
      </c>
    </row>
    <row r="155" spans="1:5">
      <c r="A155" s="12"/>
    </row>
    <row r="156" spans="1:5">
      <c r="A156" s="12"/>
      <c r="B156" s="21"/>
      <c r="D156" s="54"/>
      <c r="E156" s="21"/>
    </row>
    <row r="157" spans="1:5" ht="25.5">
      <c r="A157" s="41" t="s">
        <v>93</v>
      </c>
      <c r="B157" s="55" t="s">
        <v>17</v>
      </c>
      <c r="C157" s="41" t="s">
        <v>18</v>
      </c>
      <c r="D157" s="42" t="s">
        <v>19</v>
      </c>
      <c r="E157" s="43" t="s">
        <v>20</v>
      </c>
    </row>
    <row r="158" spans="1:5" ht="144.75" customHeight="1">
      <c r="A158" s="56" t="s">
        <v>77</v>
      </c>
      <c r="B158" s="111" t="s">
        <v>78</v>
      </c>
      <c r="C158" s="28" t="s">
        <v>254</v>
      </c>
      <c r="D158" s="129" t="s">
        <v>3</v>
      </c>
      <c r="E158" s="30"/>
    </row>
    <row r="160" spans="1:5" ht="25.5">
      <c r="A160" s="153" t="s">
        <v>94</v>
      </c>
      <c r="B160" s="154"/>
      <c r="C160" s="41" t="s">
        <v>32</v>
      </c>
      <c r="D160" s="109" t="s">
        <v>62</v>
      </c>
      <c r="E160" s="27" t="s">
        <v>20</v>
      </c>
    </row>
    <row r="161" spans="1:5" ht="72.75" customHeight="1">
      <c r="A161" s="145" t="s">
        <v>95</v>
      </c>
      <c r="B161" s="146"/>
      <c r="C161" s="28" t="s">
        <v>34</v>
      </c>
      <c r="D161" s="128" t="s">
        <v>3</v>
      </c>
      <c r="E161" s="53"/>
    </row>
    <row r="162" spans="1:5" s="1" customFormat="1" ht="55.5" customHeight="1">
      <c r="A162" s="145" t="s">
        <v>96</v>
      </c>
      <c r="B162" s="146"/>
      <c r="C162" s="28" t="s">
        <v>34</v>
      </c>
      <c r="D162" s="127" t="s">
        <v>3</v>
      </c>
      <c r="E162" s="44"/>
    </row>
    <row r="163" spans="1:5" ht="54" customHeight="1">
      <c r="A163" s="145" t="s">
        <v>97</v>
      </c>
      <c r="B163" s="146"/>
      <c r="C163" s="28" t="s">
        <v>34</v>
      </c>
      <c r="D163" s="128" t="s">
        <v>3</v>
      </c>
      <c r="E163" s="53"/>
    </row>
    <row r="164" spans="1:5">
      <c r="D164" s="45"/>
      <c r="E164" s="46"/>
    </row>
    <row r="165" spans="1:5" s="1" customFormat="1" ht="25.5">
      <c r="A165" s="152" t="s">
        <v>98</v>
      </c>
      <c r="B165" s="152"/>
      <c r="C165" s="36" t="s">
        <v>32</v>
      </c>
      <c r="D165" s="109" t="s">
        <v>19</v>
      </c>
      <c r="E165" s="27" t="s">
        <v>20</v>
      </c>
    </row>
    <row r="166" spans="1:5" s="1" customFormat="1" ht="57" customHeight="1">
      <c r="A166" s="151" t="s">
        <v>99</v>
      </c>
      <c r="B166" s="151"/>
      <c r="C166" s="28" t="s">
        <v>44</v>
      </c>
      <c r="D166" s="127" t="s">
        <v>3</v>
      </c>
      <c r="E166" s="30"/>
    </row>
    <row r="169" spans="1:5">
      <c r="A169" s="157" t="s">
        <v>100</v>
      </c>
      <c r="B169" s="157"/>
    </row>
    <row r="172" spans="1:5" s="1" customFormat="1" ht="45.75" customHeight="1">
      <c r="A172" s="109" t="s">
        <v>101</v>
      </c>
      <c r="B172" s="35" t="s">
        <v>17</v>
      </c>
      <c r="C172" s="36" t="s">
        <v>18</v>
      </c>
      <c r="D172" s="24" t="s">
        <v>19</v>
      </c>
      <c r="E172" s="27" t="s">
        <v>20</v>
      </c>
    </row>
    <row r="173" spans="1:5" s="1" customFormat="1" ht="140.25" customHeight="1">
      <c r="A173" s="28" t="s">
        <v>102</v>
      </c>
      <c r="B173" s="37" t="s">
        <v>47</v>
      </c>
      <c r="C173" s="28" t="s">
        <v>254</v>
      </c>
      <c r="D173" s="127" t="s">
        <v>3</v>
      </c>
      <c r="E173" s="30"/>
    </row>
    <row r="174" spans="1:5" s="6" customFormat="1">
      <c r="A174" s="48"/>
      <c r="B174" s="49"/>
      <c r="C174" s="48"/>
      <c r="D174" s="50"/>
      <c r="E174" s="51"/>
    </row>
    <row r="175" spans="1:5" ht="25.5">
      <c r="A175" s="153" t="s">
        <v>103</v>
      </c>
      <c r="B175" s="154"/>
      <c r="C175" s="41" t="s">
        <v>32</v>
      </c>
      <c r="D175" s="109" t="s">
        <v>62</v>
      </c>
      <c r="E175" s="27" t="s">
        <v>20</v>
      </c>
    </row>
    <row r="176" spans="1:5" ht="72.75" customHeight="1">
      <c r="A176" s="145" t="s">
        <v>104</v>
      </c>
      <c r="B176" s="146"/>
      <c r="C176" s="28" t="s">
        <v>34</v>
      </c>
      <c r="D176" s="128" t="s">
        <v>316</v>
      </c>
      <c r="E176" s="53"/>
    </row>
    <row r="177" spans="1:5" s="1" customFormat="1" ht="55.5" customHeight="1">
      <c r="A177" s="145" t="s">
        <v>105</v>
      </c>
      <c r="B177" s="146"/>
      <c r="C177" s="28" t="s">
        <v>34</v>
      </c>
      <c r="D177" s="127" t="s">
        <v>3</v>
      </c>
      <c r="E177" s="44"/>
    </row>
    <row r="178" spans="1:5">
      <c r="D178" s="45"/>
      <c r="E178" s="46"/>
    </row>
    <row r="179" spans="1:5" s="1" customFormat="1" ht="25.5">
      <c r="A179" s="152" t="s">
        <v>106</v>
      </c>
      <c r="B179" s="152"/>
      <c r="C179" s="36" t="s">
        <v>32</v>
      </c>
      <c r="D179" s="109" t="s">
        <v>19</v>
      </c>
      <c r="E179" s="27" t="s">
        <v>20</v>
      </c>
    </row>
    <row r="180" spans="1:5" s="1" customFormat="1" ht="57" customHeight="1">
      <c r="A180" s="151" t="s">
        <v>107</v>
      </c>
      <c r="B180" s="151"/>
      <c r="C180" s="28" t="s">
        <v>44</v>
      </c>
      <c r="D180" s="127" t="s">
        <v>3</v>
      </c>
      <c r="E180" s="30"/>
    </row>
    <row r="183" spans="1:5" s="125" customFormat="1" ht="15">
      <c r="A183" s="123"/>
      <c r="B183" s="124"/>
      <c r="C183" s="123"/>
    </row>
    <row r="184" spans="1:5" s="125" customFormat="1" ht="15">
      <c r="A184" s="123"/>
      <c r="B184" s="124"/>
      <c r="C184" s="123"/>
    </row>
    <row r="185" spans="1:5" s="125" customFormat="1" ht="15">
      <c r="A185" s="123"/>
      <c r="B185" s="124"/>
      <c r="C185" s="123"/>
    </row>
    <row r="186" spans="1:5" s="125" customFormat="1" ht="15">
      <c r="A186" s="123"/>
      <c r="B186" s="124"/>
      <c r="C186" s="123"/>
    </row>
  </sheetData>
  <sheetProtection algorithmName="SHA-512" hashValue="EI47bsxQxG9HCJxVV/GoTjCquQ7gBEQ3ZZqeyQYgliTPo+yB86nnO5Z9+h0nvvCmRqBaOoqiCjHk91H9LZ2Jug==" saltValue="KKEtus9RLhadNzu6lh1LXQ==" spinCount="100000" sheet="1" objects="1" scenarios="1"/>
  <mergeCells count="82">
    <mergeCell ref="A179:B179"/>
    <mergeCell ref="A180:B180"/>
    <mergeCell ref="A163:B163"/>
    <mergeCell ref="A165:B165"/>
    <mergeCell ref="A166:B166"/>
    <mergeCell ref="A175:B175"/>
    <mergeCell ref="A176:B176"/>
    <mergeCell ref="A177:B177"/>
    <mergeCell ref="A169:B169"/>
    <mergeCell ref="A162:B162"/>
    <mergeCell ref="A134:B134"/>
    <mergeCell ref="A135:B135"/>
    <mergeCell ref="A136:B136"/>
    <mergeCell ref="A138:B138"/>
    <mergeCell ref="A139:B139"/>
    <mergeCell ref="A148:B148"/>
    <mergeCell ref="A149:B149"/>
    <mergeCell ref="A150:B150"/>
    <mergeCell ref="A151:B151"/>
    <mergeCell ref="A160:B160"/>
    <mergeCell ref="A161:B161"/>
    <mergeCell ref="A125:B125"/>
    <mergeCell ref="A112:B112"/>
    <mergeCell ref="A113:B113"/>
    <mergeCell ref="A115:B115"/>
    <mergeCell ref="A116:B116"/>
    <mergeCell ref="A117:B117"/>
    <mergeCell ref="A118:B118"/>
    <mergeCell ref="A119:B119"/>
    <mergeCell ref="A120:B120"/>
    <mergeCell ref="A121:B121"/>
    <mergeCell ref="A122:B122"/>
    <mergeCell ref="A124:B124"/>
    <mergeCell ref="A111:B111"/>
    <mergeCell ref="A94:B94"/>
    <mergeCell ref="A95:B95"/>
    <mergeCell ref="A96:B96"/>
    <mergeCell ref="A97:B97"/>
    <mergeCell ref="A98:B98"/>
    <mergeCell ref="A99:B99"/>
    <mergeCell ref="A100:B100"/>
    <mergeCell ref="A101:B101"/>
    <mergeCell ref="A102:B102"/>
    <mergeCell ref="A104:B104"/>
    <mergeCell ref="A105:B105"/>
    <mergeCell ref="A93:B93"/>
    <mergeCell ref="A73:B73"/>
    <mergeCell ref="A74:B74"/>
    <mergeCell ref="A75:B75"/>
    <mergeCell ref="A76:B76"/>
    <mergeCell ref="A77:B77"/>
    <mergeCell ref="A78:B78"/>
    <mergeCell ref="A79:B79"/>
    <mergeCell ref="A80:B80"/>
    <mergeCell ref="A82:B82"/>
    <mergeCell ref="A83:B83"/>
    <mergeCell ref="A92:B92"/>
    <mergeCell ref="A72:B72"/>
    <mergeCell ref="B35:D35"/>
    <mergeCell ref="B37:D37"/>
    <mergeCell ref="B39:D39"/>
    <mergeCell ref="B41:D41"/>
    <mergeCell ref="B43:D43"/>
    <mergeCell ref="B45:D45"/>
    <mergeCell ref="B47:D47"/>
    <mergeCell ref="B49:D49"/>
    <mergeCell ref="B51:D51"/>
    <mergeCell ref="A53:E53"/>
    <mergeCell ref="A71:B71"/>
    <mergeCell ref="A56:C56"/>
    <mergeCell ref="B33:D33"/>
    <mergeCell ref="A8:E8"/>
    <mergeCell ref="A11:E11"/>
    <mergeCell ref="A12:E12"/>
    <mergeCell ref="A13:E13"/>
    <mergeCell ref="A14:E14"/>
    <mergeCell ref="B16:D16"/>
    <mergeCell ref="B18:D18"/>
    <mergeCell ref="B25:D25"/>
    <mergeCell ref="B27:D27"/>
    <mergeCell ref="B29:D29"/>
    <mergeCell ref="B31:D31"/>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8:E270"/>
  <sheetViews>
    <sheetView zoomScale="110" zoomScaleNormal="110" workbookViewId="0">
      <selection activeCell="A6" sqref="A6:XFD6"/>
    </sheetView>
  </sheetViews>
  <sheetFormatPr defaultColWidth="9.140625" defaultRowHeight="12.75"/>
  <cols>
    <col min="1" max="1" width="34.5703125" style="21" customWidth="1"/>
    <col min="2" max="2" width="24.85546875" style="20" customWidth="1"/>
    <col min="3" max="3" width="35.5703125" style="21" customWidth="1"/>
    <col min="4" max="4" width="24.7109375" style="22" customWidth="1"/>
    <col min="5" max="5" width="20.5703125" style="23" customWidth="1"/>
    <col min="6" max="16384" width="9.140625" style="21"/>
  </cols>
  <sheetData>
    <row r="8" spans="1:5" s="1" customFormat="1">
      <c r="A8" s="140" t="s">
        <v>246</v>
      </c>
      <c r="B8" s="140"/>
      <c r="C8" s="140"/>
      <c r="D8" s="140"/>
      <c r="E8" s="140"/>
    </row>
    <row r="9" spans="1:5" s="1" customFormat="1">
      <c r="B9" s="104"/>
      <c r="D9" s="2"/>
      <c r="E9" s="3"/>
    </row>
    <row r="10" spans="1:5" s="1" customFormat="1">
      <c r="B10" s="104"/>
      <c r="D10" s="2"/>
      <c r="E10" s="3"/>
    </row>
    <row r="11" spans="1:5" s="1" customFormat="1">
      <c r="A11" s="141" t="s">
        <v>240</v>
      </c>
      <c r="B11" s="141"/>
      <c r="C11" s="141"/>
      <c r="D11" s="141"/>
      <c r="E11" s="141"/>
    </row>
    <row r="12" spans="1:5" s="1" customFormat="1">
      <c r="A12" s="141" t="s">
        <v>227</v>
      </c>
      <c r="B12" s="141"/>
      <c r="C12" s="141"/>
      <c r="D12" s="141"/>
      <c r="E12" s="141"/>
    </row>
    <row r="13" spans="1:5" s="1" customFormat="1">
      <c r="A13" s="142" t="s">
        <v>0</v>
      </c>
      <c r="B13" s="142"/>
      <c r="C13" s="142"/>
      <c r="D13" s="142"/>
      <c r="E13" s="142"/>
    </row>
    <row r="14" spans="1:5" s="1" customFormat="1">
      <c r="A14" s="143" t="s">
        <v>1</v>
      </c>
      <c r="B14" s="143"/>
      <c r="C14" s="143"/>
      <c r="D14" s="143"/>
      <c r="E14" s="143"/>
    </row>
    <row r="15" spans="1:5" s="1" customFormat="1">
      <c r="A15" s="4"/>
      <c r="B15" s="5"/>
      <c r="C15" s="6"/>
      <c r="D15" s="7"/>
      <c r="E15" s="3"/>
    </row>
    <row r="16" spans="1:5" s="1" customFormat="1">
      <c r="A16" s="8" t="s">
        <v>2</v>
      </c>
      <c r="B16" s="144" t="s">
        <v>3</v>
      </c>
      <c r="C16" s="144"/>
      <c r="D16" s="144"/>
      <c r="E16" s="3"/>
    </row>
    <row r="17" spans="1:5" s="1" customFormat="1">
      <c r="A17" s="8" t="s">
        <v>4</v>
      </c>
      <c r="B17" s="126" t="s">
        <v>3</v>
      </c>
      <c r="C17" s="9" t="s">
        <v>5</v>
      </c>
      <c r="D17" s="127" t="s">
        <v>3</v>
      </c>
      <c r="E17" s="3"/>
    </row>
    <row r="18" spans="1:5" s="1" customFormat="1">
      <c r="A18" s="8" t="s">
        <v>6</v>
      </c>
      <c r="B18" s="144" t="s">
        <v>3</v>
      </c>
      <c r="C18" s="144"/>
      <c r="D18" s="144"/>
      <c r="E18" s="3"/>
    </row>
    <row r="19" spans="1:5" s="1" customFormat="1">
      <c r="B19" s="104"/>
      <c r="D19" s="2"/>
      <c r="E19" s="3"/>
    </row>
    <row r="20" spans="1:5" s="1" customFormat="1">
      <c r="A20" s="1" t="s">
        <v>247</v>
      </c>
      <c r="B20" s="104"/>
      <c r="D20" s="2"/>
      <c r="E20" s="3"/>
    </row>
    <row r="21" spans="1:5" s="1" customFormat="1">
      <c r="A21" s="1" t="s">
        <v>108</v>
      </c>
      <c r="B21" s="104"/>
      <c r="D21" s="2"/>
      <c r="E21" s="3"/>
    </row>
    <row r="22" spans="1:5" s="1" customFormat="1">
      <c r="B22" s="104"/>
      <c r="D22" s="2"/>
      <c r="E22" s="3"/>
    </row>
    <row r="23" spans="1:5" s="1" customFormat="1">
      <c r="A23" s="4" t="s">
        <v>230</v>
      </c>
      <c r="B23" s="5"/>
      <c r="C23" s="6"/>
      <c r="D23" s="7"/>
      <c r="E23" s="3"/>
    </row>
    <row r="24" spans="1:5" s="1" customFormat="1">
      <c r="B24" s="5"/>
      <c r="C24" s="6"/>
      <c r="D24" s="7"/>
      <c r="E24" s="3"/>
    </row>
    <row r="25" spans="1:5" s="1" customFormat="1">
      <c r="A25" s="10" t="s">
        <v>250</v>
      </c>
      <c r="E25" s="3"/>
    </row>
    <row r="26" spans="1:5" s="1" customFormat="1">
      <c r="A26" s="4" t="s">
        <v>8</v>
      </c>
      <c r="B26" s="137" t="s">
        <v>3</v>
      </c>
      <c r="C26" s="138"/>
      <c r="D26" s="139"/>
      <c r="E26" s="3"/>
    </row>
    <row r="27" spans="1:5" s="1" customFormat="1">
      <c r="A27" s="4" t="s">
        <v>9</v>
      </c>
      <c r="B27" s="137" t="s">
        <v>3</v>
      </c>
      <c r="C27" s="138"/>
      <c r="D27" s="139"/>
      <c r="E27" s="3"/>
    </row>
    <row r="28" spans="1:5" s="1" customFormat="1">
      <c r="A28" s="11"/>
      <c r="B28" s="5"/>
      <c r="C28" s="6"/>
      <c r="D28" s="7"/>
      <c r="E28" s="3"/>
    </row>
    <row r="29" spans="1:5" s="1" customFormat="1">
      <c r="A29" s="4" t="s">
        <v>8</v>
      </c>
      <c r="E29" s="3"/>
    </row>
    <row r="30" spans="1:5" s="1" customFormat="1">
      <c r="A30" s="12" t="s">
        <v>251</v>
      </c>
      <c r="B30" s="137" t="s">
        <v>3</v>
      </c>
      <c r="C30" s="138"/>
      <c r="D30" s="139"/>
      <c r="E30" s="3"/>
    </row>
    <row r="31" spans="1:5" s="1" customFormat="1">
      <c r="A31" s="4" t="s">
        <v>9</v>
      </c>
      <c r="B31" s="137" t="s">
        <v>3</v>
      </c>
      <c r="C31" s="138"/>
      <c r="D31" s="139"/>
      <c r="E31" s="3"/>
    </row>
    <row r="32" spans="1:5" s="1" customFormat="1">
      <c r="A32" s="4"/>
      <c r="B32" s="5"/>
      <c r="C32" s="6"/>
      <c r="D32" s="7"/>
      <c r="E32" s="3"/>
    </row>
    <row r="33" spans="1:5" s="1" customFormat="1">
      <c r="A33" s="4" t="s">
        <v>8</v>
      </c>
      <c r="B33" s="137" t="s">
        <v>3</v>
      </c>
      <c r="C33" s="138"/>
      <c r="D33" s="139"/>
      <c r="E33" s="3"/>
    </row>
    <row r="34" spans="1:5" s="1" customFormat="1">
      <c r="A34" s="13" t="s">
        <v>10</v>
      </c>
      <c r="B34" s="5"/>
      <c r="C34" s="6"/>
      <c r="D34" s="7"/>
      <c r="E34" s="3"/>
    </row>
    <row r="35" spans="1:5" s="1" customFormat="1">
      <c r="A35" s="4" t="s">
        <v>9</v>
      </c>
      <c r="B35" s="137" t="s">
        <v>3</v>
      </c>
      <c r="C35" s="138"/>
      <c r="D35" s="139"/>
      <c r="E35" s="3"/>
    </row>
    <row r="36" spans="1:5" s="1" customFormat="1">
      <c r="A36" s="4"/>
      <c r="B36" s="5"/>
      <c r="C36" s="6"/>
      <c r="D36" s="7"/>
      <c r="E36" s="3"/>
    </row>
    <row r="37" spans="1:5" s="1" customFormat="1">
      <c r="A37" s="4" t="s">
        <v>8</v>
      </c>
      <c r="B37" s="137" t="s">
        <v>3</v>
      </c>
      <c r="C37" s="138"/>
      <c r="D37" s="139"/>
      <c r="E37" s="3"/>
    </row>
    <row r="38" spans="1:5" s="1" customFormat="1">
      <c r="A38" s="14" t="s">
        <v>11</v>
      </c>
      <c r="B38" s="5"/>
      <c r="C38" s="6"/>
      <c r="D38" s="7"/>
      <c r="E38" s="3"/>
    </row>
    <row r="39" spans="1:5" s="1" customFormat="1">
      <c r="A39" s="4" t="s">
        <v>9</v>
      </c>
      <c r="B39" s="137" t="s">
        <v>3</v>
      </c>
      <c r="C39" s="138"/>
      <c r="D39" s="139"/>
      <c r="E39" s="3"/>
    </row>
    <row r="40" spans="1:5" s="1" customFormat="1">
      <c r="A40" s="11"/>
      <c r="B40" s="5"/>
      <c r="C40" s="6"/>
      <c r="D40" s="7"/>
      <c r="E40" s="3"/>
    </row>
    <row r="41" spans="1:5" s="1" customFormat="1">
      <c r="A41" s="4" t="s">
        <v>8</v>
      </c>
      <c r="B41" s="137" t="s">
        <v>3</v>
      </c>
      <c r="C41" s="138"/>
      <c r="D41" s="139"/>
      <c r="E41" s="3"/>
    </row>
    <row r="42" spans="1:5" s="1" customFormat="1">
      <c r="A42" s="14" t="s">
        <v>12</v>
      </c>
      <c r="B42" s="5"/>
      <c r="C42" s="6"/>
      <c r="D42" s="7"/>
      <c r="E42" s="3"/>
    </row>
    <row r="43" spans="1:5" s="1" customFormat="1">
      <c r="A43" s="4" t="s">
        <v>9</v>
      </c>
      <c r="B43" s="137" t="s">
        <v>3</v>
      </c>
      <c r="C43" s="138"/>
      <c r="D43" s="139"/>
      <c r="E43" s="3"/>
    </row>
    <row r="44" spans="1:5" s="1" customFormat="1">
      <c r="A44" s="11"/>
      <c r="B44" s="5"/>
      <c r="C44" s="6"/>
      <c r="D44" s="7"/>
      <c r="E44" s="3"/>
    </row>
    <row r="45" spans="1:5" s="1" customFormat="1">
      <c r="A45" s="4" t="s">
        <v>8</v>
      </c>
      <c r="B45" s="137" t="s">
        <v>3</v>
      </c>
      <c r="C45" s="138"/>
      <c r="D45" s="139"/>
      <c r="E45" s="3"/>
    </row>
    <row r="46" spans="1:5" s="1" customFormat="1">
      <c r="A46" s="14" t="s">
        <v>13</v>
      </c>
      <c r="B46" s="5"/>
      <c r="C46" s="6"/>
      <c r="D46" s="7"/>
      <c r="E46" s="3"/>
    </row>
    <row r="47" spans="1:5" s="1" customFormat="1">
      <c r="A47" s="4" t="s">
        <v>9</v>
      </c>
      <c r="B47" s="137" t="s">
        <v>3</v>
      </c>
      <c r="C47" s="138"/>
      <c r="D47" s="139"/>
      <c r="E47" s="3"/>
    </row>
    <row r="48" spans="1:5" s="1" customFormat="1">
      <c r="A48" s="11"/>
      <c r="B48" s="5"/>
      <c r="C48" s="6"/>
      <c r="D48" s="7"/>
      <c r="E48" s="3"/>
    </row>
    <row r="49" spans="1:5" s="4" customFormat="1">
      <c r="A49" s="4" t="s">
        <v>8</v>
      </c>
      <c r="B49" s="159" t="s">
        <v>3</v>
      </c>
      <c r="C49" s="160"/>
      <c r="D49" s="161"/>
      <c r="E49" s="15"/>
    </row>
    <row r="50" spans="1:5" s="4" customFormat="1">
      <c r="A50" s="14" t="s">
        <v>14</v>
      </c>
      <c r="B50" s="16"/>
      <c r="C50" s="17"/>
      <c r="D50" s="18"/>
      <c r="E50" s="15"/>
    </row>
    <row r="51" spans="1:5" s="4" customFormat="1">
      <c r="A51" s="4" t="s">
        <v>9</v>
      </c>
      <c r="B51" s="159" t="s">
        <v>3</v>
      </c>
      <c r="C51" s="160"/>
      <c r="D51" s="161"/>
      <c r="E51" s="15"/>
    </row>
    <row r="52" spans="1:5" s="1" customFormat="1">
      <c r="A52" s="4"/>
      <c r="B52" s="5"/>
      <c r="C52" s="6"/>
      <c r="D52" s="7"/>
      <c r="E52" s="3"/>
    </row>
    <row r="53" spans="1:5" s="1" customFormat="1">
      <c r="A53" s="4"/>
      <c r="B53" s="5"/>
      <c r="C53" s="6"/>
      <c r="D53" s="7"/>
      <c r="E53" s="3"/>
    </row>
    <row r="54" spans="1:5" s="1" customFormat="1">
      <c r="A54" s="57" t="s">
        <v>109</v>
      </c>
      <c r="B54" s="104"/>
      <c r="D54" s="2"/>
      <c r="E54" s="3"/>
    </row>
    <row r="55" spans="1:5" s="1" customFormat="1">
      <c r="A55" s="57"/>
      <c r="B55" s="104"/>
      <c r="D55" s="2"/>
      <c r="E55" s="3"/>
    </row>
    <row r="56" spans="1:5" s="79" customFormat="1">
      <c r="A56" s="57" t="s">
        <v>110</v>
      </c>
      <c r="B56" s="78"/>
      <c r="D56" s="80"/>
      <c r="E56" s="81"/>
    </row>
    <row r="57" spans="1:5" s="79" customFormat="1">
      <c r="B57" s="78"/>
      <c r="D57" s="80"/>
      <c r="E57" s="81"/>
    </row>
    <row r="58" spans="1:5" s="79" customFormat="1">
      <c r="A58" s="103" t="s">
        <v>207</v>
      </c>
      <c r="B58" s="112"/>
      <c r="C58" s="113"/>
      <c r="D58" s="114"/>
      <c r="E58" s="115"/>
    </row>
    <row r="59" spans="1:5" s="79" customFormat="1">
      <c r="A59" s="103" t="s">
        <v>208</v>
      </c>
      <c r="B59" s="112"/>
      <c r="C59" s="113"/>
      <c r="D59" s="114"/>
      <c r="E59" s="115"/>
    </row>
    <row r="60" spans="1:5" s="79" customFormat="1">
      <c r="A60" s="103" t="s">
        <v>209</v>
      </c>
      <c r="B60" s="112"/>
      <c r="C60" s="113"/>
      <c r="D60" s="114"/>
      <c r="E60" s="115"/>
    </row>
    <row r="61" spans="1:5" s="79" customFormat="1">
      <c r="A61" s="103" t="s">
        <v>241</v>
      </c>
      <c r="B61" s="112"/>
      <c r="C61" s="113"/>
      <c r="D61" s="114"/>
      <c r="E61" s="115"/>
    </row>
    <row r="62" spans="1:5" s="79" customFormat="1">
      <c r="A62" s="103" t="s">
        <v>310</v>
      </c>
      <c r="B62" s="112"/>
      <c r="C62" s="113"/>
      <c r="D62" s="114"/>
      <c r="E62" s="115"/>
    </row>
    <row r="63" spans="1:5" s="79" customFormat="1">
      <c r="A63" s="103" t="s">
        <v>238</v>
      </c>
      <c r="B63" s="112"/>
      <c r="C63" s="113"/>
      <c r="D63" s="114"/>
      <c r="E63" s="115"/>
    </row>
    <row r="64" spans="1:5">
      <c r="A64" s="103" t="s">
        <v>242</v>
      </c>
      <c r="B64" s="99"/>
      <c r="C64" s="100"/>
      <c r="D64" s="101"/>
      <c r="E64" s="102"/>
    </row>
    <row r="65" spans="1:5" s="79" customFormat="1">
      <c r="A65" s="103" t="s">
        <v>210</v>
      </c>
      <c r="B65" s="112"/>
      <c r="C65" s="113"/>
      <c r="D65" s="114"/>
      <c r="E65" s="115"/>
    </row>
    <row r="66" spans="1:5" s="79" customFormat="1">
      <c r="A66" s="116" t="s">
        <v>111</v>
      </c>
      <c r="B66" s="112"/>
      <c r="C66" s="113"/>
      <c r="D66" s="114"/>
      <c r="E66" s="115"/>
    </row>
    <row r="67" spans="1:5" s="79" customFormat="1">
      <c r="A67" s="117"/>
      <c r="B67" s="78"/>
      <c r="D67" s="80"/>
      <c r="E67" s="81"/>
    </row>
    <row r="68" spans="1:5" s="79" customFormat="1" ht="52.5" customHeight="1">
      <c r="A68" s="142" t="s">
        <v>256</v>
      </c>
      <c r="B68" s="142"/>
      <c r="C68" s="142"/>
      <c r="D68" s="142"/>
      <c r="E68" s="142"/>
    </row>
    <row r="69" spans="1:5">
      <c r="A69" s="118"/>
    </row>
    <row r="70" spans="1:5">
      <c r="A70" s="118"/>
    </row>
    <row r="71" spans="1:5">
      <c r="A71" s="162" t="s">
        <v>211</v>
      </c>
      <c r="B71" s="162"/>
      <c r="C71" s="162"/>
      <c r="D71" s="162"/>
      <c r="E71" s="162"/>
    </row>
    <row r="72" spans="1:5" s="54" customFormat="1">
      <c r="A72" s="118"/>
      <c r="B72" s="20"/>
      <c r="D72" s="45"/>
      <c r="E72" s="46"/>
    </row>
    <row r="73" spans="1:5" s="54" customFormat="1">
      <c r="A73" s="118"/>
      <c r="B73" s="20"/>
      <c r="D73" s="45"/>
      <c r="E73" s="46"/>
    </row>
    <row r="74" spans="1:5" s="54" customFormat="1">
      <c r="A74" s="170" t="s">
        <v>205</v>
      </c>
      <c r="B74" s="170"/>
      <c r="C74" s="170"/>
      <c r="D74" s="45"/>
      <c r="E74" s="46"/>
    </row>
    <row r="75" spans="1:5" s="54" customFormat="1">
      <c r="A75" s="12"/>
      <c r="B75" s="83"/>
      <c r="D75" s="45"/>
      <c r="E75" s="46"/>
    </row>
    <row r="76" spans="1:5" s="1" customFormat="1">
      <c r="A76" s="4"/>
      <c r="B76" s="5"/>
      <c r="C76" s="6"/>
      <c r="D76" s="7"/>
      <c r="E76" s="3"/>
    </row>
    <row r="77" spans="1:5" ht="25.5">
      <c r="A77" s="42" t="s">
        <v>112</v>
      </c>
      <c r="B77" s="35" t="s">
        <v>212</v>
      </c>
      <c r="C77" s="41" t="s">
        <v>32</v>
      </c>
      <c r="D77" s="109" t="s">
        <v>62</v>
      </c>
      <c r="E77" s="43" t="s">
        <v>113</v>
      </c>
    </row>
    <row r="78" spans="1:5" ht="65.25" customHeight="1">
      <c r="A78" s="119" t="s">
        <v>114</v>
      </c>
      <c r="B78" s="29" t="s">
        <v>257</v>
      </c>
      <c r="C78" s="56" t="s">
        <v>115</v>
      </c>
      <c r="D78" s="128" t="s">
        <v>3</v>
      </c>
      <c r="E78" s="53"/>
    </row>
    <row r="79" spans="1:5" ht="39" customHeight="1">
      <c r="A79" s="119" t="s">
        <v>116</v>
      </c>
      <c r="B79" s="29" t="s">
        <v>258</v>
      </c>
      <c r="C79" s="56" t="s">
        <v>115</v>
      </c>
      <c r="D79" s="128" t="s">
        <v>3</v>
      </c>
      <c r="E79" s="53"/>
    </row>
    <row r="80" spans="1:5" ht="41.25" customHeight="1">
      <c r="A80" s="119" t="s">
        <v>117</v>
      </c>
      <c r="B80" s="29" t="s">
        <v>258</v>
      </c>
      <c r="C80" s="56" t="s">
        <v>115</v>
      </c>
      <c r="D80" s="128" t="s">
        <v>3</v>
      </c>
      <c r="E80" s="53"/>
    </row>
    <row r="81" spans="1:5" ht="73.5" customHeight="1">
      <c r="A81" s="119" t="s">
        <v>118</v>
      </c>
      <c r="B81" s="29" t="s">
        <v>213</v>
      </c>
      <c r="C81" s="28" t="s">
        <v>119</v>
      </c>
      <c r="D81" s="128" t="s">
        <v>3</v>
      </c>
      <c r="E81" s="53"/>
    </row>
    <row r="82" spans="1:5" ht="67.5" customHeight="1">
      <c r="A82" s="119" t="s">
        <v>120</v>
      </c>
      <c r="B82" s="29" t="s">
        <v>214</v>
      </c>
      <c r="C82" s="28" t="s">
        <v>119</v>
      </c>
      <c r="D82" s="128" t="s">
        <v>3</v>
      </c>
      <c r="E82" s="53"/>
    </row>
    <row r="83" spans="1:5" ht="45" customHeight="1">
      <c r="A83" s="119" t="s">
        <v>121</v>
      </c>
      <c r="B83" s="29" t="s">
        <v>259</v>
      </c>
      <c r="C83" s="56" t="s">
        <v>115</v>
      </c>
      <c r="D83" s="128" t="s">
        <v>3</v>
      </c>
      <c r="E83" s="53"/>
    </row>
    <row r="84" spans="1:5" ht="49.5" customHeight="1">
      <c r="A84" s="119" t="s">
        <v>122</v>
      </c>
      <c r="B84" s="29" t="s">
        <v>260</v>
      </c>
      <c r="C84" s="56" t="s">
        <v>115</v>
      </c>
      <c r="D84" s="128" t="s">
        <v>3</v>
      </c>
      <c r="E84" s="53"/>
    </row>
    <row r="85" spans="1:5" ht="42" customHeight="1">
      <c r="A85" s="119" t="s">
        <v>123</v>
      </c>
      <c r="B85" s="29" t="s">
        <v>261</v>
      </c>
      <c r="C85" s="56" t="s">
        <v>115</v>
      </c>
      <c r="D85" s="128" t="s">
        <v>3</v>
      </c>
      <c r="E85" s="53"/>
    </row>
    <row r="86" spans="1:5" ht="96" customHeight="1">
      <c r="A86" s="119" t="s">
        <v>124</v>
      </c>
      <c r="B86" s="29" t="s">
        <v>215</v>
      </c>
      <c r="C86" s="108" t="s">
        <v>125</v>
      </c>
      <c r="D86" s="128" t="s">
        <v>3</v>
      </c>
      <c r="E86" s="53"/>
    </row>
    <row r="87" spans="1:5" s="54" customFormat="1">
      <c r="A87" s="118"/>
      <c r="B87" s="20"/>
      <c r="D87" s="22" t="s">
        <v>126</v>
      </c>
      <c r="E87" s="30">
        <f>SUM(E78:E86)</f>
        <v>0</v>
      </c>
    </row>
    <row r="88" spans="1:5" s="54" customFormat="1">
      <c r="A88" s="118"/>
      <c r="B88" s="20"/>
      <c r="D88" s="45"/>
      <c r="E88" s="46"/>
    </row>
    <row r="89" spans="1:5" s="54" customFormat="1">
      <c r="A89" s="52" t="s">
        <v>127</v>
      </c>
      <c r="B89" s="20"/>
      <c r="D89" s="45"/>
      <c r="E89" s="46"/>
    </row>
    <row r="90" spans="1:5" s="54" customFormat="1">
      <c r="A90" s="12"/>
      <c r="B90" s="83"/>
      <c r="D90" s="45"/>
      <c r="E90" s="46"/>
    </row>
    <row r="91" spans="1:5" s="1" customFormat="1">
      <c r="A91" s="4"/>
      <c r="B91" s="5"/>
      <c r="C91" s="6"/>
      <c r="D91" s="7"/>
      <c r="E91" s="3"/>
    </row>
    <row r="92" spans="1:5" ht="25.5">
      <c r="A92" s="42" t="s">
        <v>128</v>
      </c>
      <c r="B92" s="35" t="s">
        <v>212</v>
      </c>
      <c r="C92" s="41" t="s">
        <v>32</v>
      </c>
      <c r="D92" s="109" t="s">
        <v>62</v>
      </c>
      <c r="E92" s="43" t="s">
        <v>113</v>
      </c>
    </row>
    <row r="93" spans="1:5" ht="38.25">
      <c r="A93" s="120" t="s">
        <v>129</v>
      </c>
      <c r="B93" s="29" t="s">
        <v>262</v>
      </c>
      <c r="C93" s="56" t="s">
        <v>115</v>
      </c>
      <c r="D93" s="128" t="s">
        <v>3</v>
      </c>
      <c r="E93" s="53"/>
    </row>
    <row r="94" spans="1:5" ht="63.75">
      <c r="A94" s="119" t="s">
        <v>130</v>
      </c>
      <c r="B94" s="29" t="s">
        <v>225</v>
      </c>
      <c r="C94" s="56" t="s">
        <v>115</v>
      </c>
      <c r="D94" s="128" t="s">
        <v>3</v>
      </c>
      <c r="E94" s="53"/>
    </row>
    <row r="95" spans="1:5" ht="63.75">
      <c r="A95" s="119" t="s">
        <v>131</v>
      </c>
      <c r="B95" s="29" t="s">
        <v>216</v>
      </c>
      <c r="C95" s="56" t="s">
        <v>115</v>
      </c>
      <c r="D95" s="128" t="s">
        <v>3</v>
      </c>
      <c r="E95" s="53"/>
    </row>
    <row r="96" spans="1:5" s="1" customFormat="1" ht="45" customHeight="1">
      <c r="A96" s="119" t="s">
        <v>132</v>
      </c>
      <c r="B96" s="29" t="s">
        <v>263</v>
      </c>
      <c r="C96" s="56" t="s">
        <v>115</v>
      </c>
      <c r="D96" s="128" t="s">
        <v>3</v>
      </c>
      <c r="E96" s="53"/>
    </row>
    <row r="97" spans="1:5" s="1" customFormat="1" ht="38.25">
      <c r="A97" s="119" t="s">
        <v>133</v>
      </c>
      <c r="B97" s="29" t="s">
        <v>264</v>
      </c>
      <c r="C97" s="56" t="s">
        <v>115</v>
      </c>
      <c r="D97" s="128" t="s">
        <v>3</v>
      </c>
      <c r="E97" s="53"/>
    </row>
    <row r="98" spans="1:5" s="1" customFormat="1" ht="38.25">
      <c r="A98" s="58" t="s">
        <v>134</v>
      </c>
      <c r="B98" s="29" t="s">
        <v>264</v>
      </c>
      <c r="C98" s="56" t="s">
        <v>115</v>
      </c>
      <c r="D98" s="127" t="s">
        <v>3</v>
      </c>
      <c r="E98" s="53"/>
    </row>
    <row r="99" spans="1:5" s="1" customFormat="1" ht="93.75" customHeight="1">
      <c r="A99" s="121" t="s">
        <v>135</v>
      </c>
      <c r="B99" s="29" t="s">
        <v>217</v>
      </c>
      <c r="C99" s="108" t="s">
        <v>125</v>
      </c>
      <c r="D99" s="130" t="s">
        <v>3</v>
      </c>
      <c r="E99" s="53"/>
    </row>
    <row r="100" spans="1:5">
      <c r="B100" s="59"/>
      <c r="D100" s="22" t="s">
        <v>126</v>
      </c>
      <c r="E100" s="30">
        <f>SUM(E93:E99)</f>
        <v>0</v>
      </c>
    </row>
    <row r="102" spans="1:5">
      <c r="A102" s="106" t="s">
        <v>75</v>
      </c>
    </row>
    <row r="103" spans="1:5">
      <c r="A103" s="12"/>
    </row>
    <row r="104" spans="1:5">
      <c r="A104" s="12"/>
    </row>
    <row r="105" spans="1:5" ht="25.5">
      <c r="A105" s="42" t="s">
        <v>136</v>
      </c>
      <c r="B105" s="55" t="s">
        <v>212</v>
      </c>
      <c r="C105" s="41" t="s">
        <v>32</v>
      </c>
      <c r="D105" s="109" t="s">
        <v>62</v>
      </c>
      <c r="E105" s="43" t="s">
        <v>113</v>
      </c>
    </row>
    <row r="106" spans="1:5" ht="48.75" customHeight="1">
      <c r="A106" s="107" t="s">
        <v>137</v>
      </c>
      <c r="B106" s="29" t="s">
        <v>265</v>
      </c>
      <c r="C106" s="56" t="s">
        <v>115</v>
      </c>
      <c r="D106" s="128" t="s">
        <v>3</v>
      </c>
      <c r="E106" s="53"/>
    </row>
    <row r="107" spans="1:5" ht="48.75" customHeight="1">
      <c r="A107" s="107" t="s">
        <v>138</v>
      </c>
      <c r="B107" s="29" t="s">
        <v>266</v>
      </c>
      <c r="C107" s="56" t="s">
        <v>115</v>
      </c>
      <c r="D107" s="128" t="s">
        <v>3</v>
      </c>
      <c r="E107" s="53"/>
    </row>
    <row r="108" spans="1:5" ht="95.25" customHeight="1">
      <c r="A108" s="121" t="s">
        <v>139</v>
      </c>
      <c r="B108" s="29" t="s">
        <v>218</v>
      </c>
      <c r="C108" s="108" t="s">
        <v>125</v>
      </c>
      <c r="D108" s="128" t="s">
        <v>3</v>
      </c>
      <c r="E108" s="53"/>
    </row>
    <row r="109" spans="1:5" ht="49.5" customHeight="1">
      <c r="A109" s="107" t="s">
        <v>140</v>
      </c>
      <c r="B109" s="29" t="s">
        <v>265</v>
      </c>
      <c r="C109" s="56" t="s">
        <v>115</v>
      </c>
      <c r="D109" s="128" t="s">
        <v>3</v>
      </c>
      <c r="E109" s="53"/>
    </row>
    <row r="110" spans="1:5" ht="49.5" customHeight="1">
      <c r="A110" s="107" t="s">
        <v>141</v>
      </c>
      <c r="B110" s="29" t="s">
        <v>267</v>
      </c>
      <c r="C110" s="56" t="s">
        <v>115</v>
      </c>
      <c r="D110" s="128" t="s">
        <v>3</v>
      </c>
      <c r="E110" s="53"/>
    </row>
    <row r="111" spans="1:5">
      <c r="D111" s="45" t="s">
        <v>142</v>
      </c>
      <c r="E111" s="53">
        <f>SUM(E106:E110)</f>
        <v>0</v>
      </c>
    </row>
    <row r="112" spans="1:5">
      <c r="D112" s="45"/>
      <c r="E112" s="46"/>
    </row>
    <row r="113" spans="1:5">
      <c r="A113" s="106" t="s">
        <v>84</v>
      </c>
    </row>
    <row r="114" spans="1:5">
      <c r="A114" s="12"/>
    </row>
    <row r="115" spans="1:5">
      <c r="A115" s="12"/>
    </row>
    <row r="116" spans="1:5" ht="25.5">
      <c r="A116" s="42" t="s">
        <v>143</v>
      </c>
      <c r="B116" s="55" t="s">
        <v>212</v>
      </c>
      <c r="C116" s="41" t="s">
        <v>32</v>
      </c>
      <c r="D116" s="109" t="s">
        <v>62</v>
      </c>
      <c r="E116" s="43" t="s">
        <v>113</v>
      </c>
    </row>
    <row r="117" spans="1:5" ht="50.25" customHeight="1">
      <c r="A117" s="107" t="s">
        <v>228</v>
      </c>
      <c r="B117" s="29" t="s">
        <v>266</v>
      </c>
      <c r="C117" s="56" t="s">
        <v>115</v>
      </c>
      <c r="D117" s="128" t="s">
        <v>3</v>
      </c>
      <c r="E117" s="53"/>
    </row>
    <row r="118" spans="1:5" ht="51" customHeight="1">
      <c r="A118" s="107" t="s">
        <v>144</v>
      </c>
      <c r="B118" s="29" t="s">
        <v>266</v>
      </c>
      <c r="C118" s="56" t="s">
        <v>115</v>
      </c>
      <c r="D118" s="128" t="s">
        <v>3</v>
      </c>
      <c r="E118" s="53"/>
    </row>
    <row r="119" spans="1:5" ht="93" customHeight="1">
      <c r="A119" s="120" t="s">
        <v>145</v>
      </c>
      <c r="B119" s="29" t="s">
        <v>219</v>
      </c>
      <c r="C119" s="108" t="s">
        <v>125</v>
      </c>
      <c r="D119" s="128" t="s">
        <v>3</v>
      </c>
      <c r="E119" s="53"/>
    </row>
    <row r="120" spans="1:5" ht="49.5" customHeight="1">
      <c r="A120" s="107" t="s">
        <v>146</v>
      </c>
      <c r="B120" s="29" t="s">
        <v>268</v>
      </c>
      <c r="C120" s="56" t="s">
        <v>115</v>
      </c>
      <c r="D120" s="128" t="s">
        <v>3</v>
      </c>
      <c r="E120" s="53"/>
    </row>
    <row r="121" spans="1:5" ht="49.5" customHeight="1">
      <c r="A121" s="107" t="s">
        <v>147</v>
      </c>
      <c r="B121" s="29" t="s">
        <v>268</v>
      </c>
      <c r="C121" s="56" t="s">
        <v>115</v>
      </c>
      <c r="D121" s="128" t="s">
        <v>3</v>
      </c>
      <c r="E121" s="53"/>
    </row>
    <row r="122" spans="1:5">
      <c r="D122" s="45" t="s">
        <v>142</v>
      </c>
      <c r="E122" s="53">
        <f>SUM(E117:E121)</f>
        <v>0</v>
      </c>
    </row>
    <row r="123" spans="1:5">
      <c r="D123" s="45"/>
      <c r="E123" s="21"/>
    </row>
    <row r="124" spans="1:5">
      <c r="A124" s="106" t="s">
        <v>148</v>
      </c>
    </row>
    <row r="125" spans="1:5">
      <c r="A125" s="12"/>
    </row>
    <row r="126" spans="1:5">
      <c r="A126" s="12"/>
    </row>
    <row r="127" spans="1:5" ht="25.5">
      <c r="A127" s="42" t="s">
        <v>149</v>
      </c>
      <c r="B127" s="55" t="s">
        <v>212</v>
      </c>
      <c r="C127" s="41" t="s">
        <v>32</v>
      </c>
      <c r="D127" s="109" t="s">
        <v>62</v>
      </c>
      <c r="E127" s="43" t="s">
        <v>113</v>
      </c>
    </row>
    <row r="128" spans="1:5" ht="45" customHeight="1">
      <c r="A128" s="107" t="s">
        <v>150</v>
      </c>
      <c r="B128" s="29" t="s">
        <v>269</v>
      </c>
      <c r="C128" s="56" t="s">
        <v>115</v>
      </c>
      <c r="D128" s="128" t="s">
        <v>3</v>
      </c>
      <c r="E128" s="53"/>
    </row>
    <row r="129" spans="1:5" ht="48" customHeight="1">
      <c r="A129" s="107" t="s">
        <v>151</v>
      </c>
      <c r="B129" s="29" t="s">
        <v>270</v>
      </c>
      <c r="C129" s="56" t="s">
        <v>115</v>
      </c>
      <c r="D129" s="128" t="s">
        <v>3</v>
      </c>
      <c r="E129" s="53"/>
    </row>
    <row r="130" spans="1:5" ht="93" customHeight="1">
      <c r="A130" s="120" t="s">
        <v>152</v>
      </c>
      <c r="B130" s="29" t="s">
        <v>220</v>
      </c>
      <c r="C130" s="108" t="s">
        <v>125</v>
      </c>
      <c r="D130" s="128" t="s">
        <v>3</v>
      </c>
      <c r="E130" s="53"/>
    </row>
    <row r="131" spans="1:5" ht="53.25" customHeight="1">
      <c r="A131" s="107" t="s">
        <v>153</v>
      </c>
      <c r="B131" s="29" t="s">
        <v>271</v>
      </c>
      <c r="C131" s="56" t="s">
        <v>115</v>
      </c>
      <c r="D131" s="128" t="s">
        <v>3</v>
      </c>
      <c r="E131" s="53"/>
    </row>
    <row r="132" spans="1:5" ht="48.75" customHeight="1">
      <c r="A132" s="107" t="s">
        <v>154</v>
      </c>
      <c r="B132" s="29" t="s">
        <v>272</v>
      </c>
      <c r="C132" s="56" t="s">
        <v>115</v>
      </c>
      <c r="D132" s="128" t="s">
        <v>3</v>
      </c>
      <c r="E132" s="53"/>
    </row>
    <row r="133" spans="1:5">
      <c r="D133" s="45" t="s">
        <v>142</v>
      </c>
      <c r="E133" s="53">
        <f>SUM(E128:E132)</f>
        <v>0</v>
      </c>
    </row>
    <row r="134" spans="1:5">
      <c r="E134" s="60"/>
    </row>
    <row r="135" spans="1:5">
      <c r="C135" s="61" t="s">
        <v>155</v>
      </c>
      <c r="D135" s="62"/>
      <c r="E135" s="63">
        <f>(E87+E100+E111+E122+E133)/5</f>
        <v>0</v>
      </c>
    </row>
    <row r="136" spans="1:5">
      <c r="D136" s="64"/>
      <c r="E136" s="65"/>
    </row>
    <row r="137" spans="1:5">
      <c r="D137" s="64"/>
      <c r="E137" s="65"/>
    </row>
    <row r="138" spans="1:5">
      <c r="A138" s="158" t="s">
        <v>229</v>
      </c>
      <c r="B138" s="158"/>
      <c r="C138" s="158"/>
      <c r="D138" s="158"/>
      <c r="E138" s="158"/>
    </row>
    <row r="139" spans="1:5">
      <c r="E139" s="60"/>
    </row>
    <row r="140" spans="1:5">
      <c r="E140" s="60"/>
    </row>
    <row r="141" spans="1:5">
      <c r="A141" s="106" t="s">
        <v>10</v>
      </c>
    </row>
    <row r="144" spans="1:5" ht="25.5">
      <c r="A144" s="66" t="s">
        <v>156</v>
      </c>
      <c r="B144" s="35" t="s">
        <v>212</v>
      </c>
      <c r="C144" s="41" t="s">
        <v>32</v>
      </c>
      <c r="D144" s="109" t="s">
        <v>62</v>
      </c>
      <c r="E144" s="43" t="s">
        <v>113</v>
      </c>
    </row>
    <row r="145" spans="1:5" ht="38.25">
      <c r="A145" s="67" t="s">
        <v>157</v>
      </c>
      <c r="B145" s="29" t="s">
        <v>273</v>
      </c>
      <c r="C145" s="28" t="s">
        <v>115</v>
      </c>
      <c r="D145" s="128"/>
      <c r="E145" s="53">
        <v>0</v>
      </c>
    </row>
    <row r="146" spans="1:5" ht="38.25">
      <c r="A146" s="67" t="s">
        <v>158</v>
      </c>
      <c r="B146" s="29" t="s">
        <v>274</v>
      </c>
      <c r="C146" s="28" t="s">
        <v>115</v>
      </c>
      <c r="D146" s="128"/>
      <c r="E146" s="53">
        <v>0</v>
      </c>
    </row>
    <row r="147" spans="1:5">
      <c r="A147" s="68"/>
      <c r="B147" s="69"/>
      <c r="C147" s="70"/>
      <c r="D147" s="45" t="s">
        <v>142</v>
      </c>
      <c r="E147" s="53">
        <f>SUM(E145:E146)</f>
        <v>0</v>
      </c>
    </row>
    <row r="148" spans="1:5">
      <c r="A148" s="68"/>
      <c r="B148" s="69"/>
      <c r="C148" s="70"/>
      <c r="D148" s="18"/>
      <c r="E148" s="71"/>
    </row>
    <row r="149" spans="1:5">
      <c r="C149" s="61" t="s">
        <v>159</v>
      </c>
      <c r="D149" s="62"/>
      <c r="E149" s="63">
        <f>E147</f>
        <v>0</v>
      </c>
    </row>
    <row r="150" spans="1:5">
      <c r="D150" s="64"/>
      <c r="E150" s="65"/>
    </row>
    <row r="151" spans="1:5">
      <c r="D151" s="64"/>
      <c r="E151" s="65"/>
    </row>
    <row r="152" spans="1:5">
      <c r="A152" s="158" t="s">
        <v>221</v>
      </c>
      <c r="B152" s="158"/>
      <c r="C152" s="158"/>
      <c r="D152" s="158"/>
      <c r="E152" s="158"/>
    </row>
    <row r="153" spans="1:5">
      <c r="E153" s="60"/>
    </row>
    <row r="154" spans="1:5">
      <c r="E154" s="60"/>
    </row>
    <row r="155" spans="1:5">
      <c r="A155" s="170" t="s">
        <v>205</v>
      </c>
      <c r="B155" s="170"/>
      <c r="C155" s="170"/>
    </row>
    <row r="158" spans="1:5" ht="25.5">
      <c r="A158" s="72" t="s">
        <v>160</v>
      </c>
      <c r="B158" s="35" t="s">
        <v>212</v>
      </c>
      <c r="C158" s="36" t="s">
        <v>32</v>
      </c>
      <c r="D158" s="109" t="s">
        <v>62</v>
      </c>
      <c r="E158" s="27" t="s">
        <v>113</v>
      </c>
    </row>
    <row r="159" spans="1:5" ht="250.5" customHeight="1">
      <c r="A159" s="73" t="s">
        <v>161</v>
      </c>
      <c r="B159" s="29" t="s">
        <v>275</v>
      </c>
      <c r="C159" s="74" t="s">
        <v>276</v>
      </c>
      <c r="D159" s="127" t="s">
        <v>3</v>
      </c>
      <c r="E159" s="30"/>
    </row>
    <row r="160" spans="1:5" ht="156" customHeight="1">
      <c r="A160" s="73" t="s">
        <v>189</v>
      </c>
      <c r="B160" s="29" t="s">
        <v>277</v>
      </c>
      <c r="C160" s="74" t="s">
        <v>162</v>
      </c>
      <c r="D160" s="127" t="s">
        <v>3</v>
      </c>
      <c r="E160" s="30"/>
    </row>
    <row r="161" spans="1:5" ht="67.5" customHeight="1">
      <c r="A161" s="73" t="s">
        <v>163</v>
      </c>
      <c r="B161" s="29" t="s">
        <v>278</v>
      </c>
      <c r="C161" s="74" t="s">
        <v>164</v>
      </c>
      <c r="D161" s="127" t="s">
        <v>3</v>
      </c>
      <c r="E161" s="30"/>
    </row>
    <row r="162" spans="1:5">
      <c r="A162" s="75"/>
      <c r="B162" s="76"/>
      <c r="D162" s="22" t="s">
        <v>126</v>
      </c>
      <c r="E162" s="30">
        <f>E159+E160+E161</f>
        <v>0</v>
      </c>
    </row>
    <row r="163" spans="1:5">
      <c r="A163" s="75"/>
      <c r="B163" s="76"/>
      <c r="E163" s="60"/>
    </row>
    <row r="164" spans="1:5">
      <c r="A164" s="136" t="s">
        <v>251</v>
      </c>
    </row>
    <row r="167" spans="1:5" ht="25.5">
      <c r="A167" s="66" t="s">
        <v>165</v>
      </c>
      <c r="B167" s="35" t="s">
        <v>212</v>
      </c>
      <c r="C167" s="41" t="s">
        <v>32</v>
      </c>
      <c r="D167" s="109" t="s">
        <v>62</v>
      </c>
      <c r="E167" s="43" t="s">
        <v>113</v>
      </c>
    </row>
    <row r="168" spans="1:5" ht="275.25" customHeight="1">
      <c r="A168" s="73" t="s">
        <v>161</v>
      </c>
      <c r="B168" s="29" t="s">
        <v>280</v>
      </c>
      <c r="C168" s="74" t="s">
        <v>279</v>
      </c>
      <c r="D168" s="127" t="s">
        <v>3</v>
      </c>
      <c r="E168" s="30"/>
    </row>
    <row r="169" spans="1:5" ht="162" customHeight="1">
      <c r="A169" s="73" t="s">
        <v>189</v>
      </c>
      <c r="B169" s="29" t="s">
        <v>281</v>
      </c>
      <c r="C169" s="74" t="s">
        <v>162</v>
      </c>
      <c r="D169" s="127" t="s">
        <v>3</v>
      </c>
      <c r="E169" s="30"/>
    </row>
    <row r="170" spans="1:5" ht="72" customHeight="1">
      <c r="A170" s="73" t="s">
        <v>163</v>
      </c>
      <c r="B170" s="29" t="s">
        <v>282</v>
      </c>
      <c r="C170" s="74" t="s">
        <v>164</v>
      </c>
      <c r="D170" s="127" t="s">
        <v>3</v>
      </c>
      <c r="E170" s="30"/>
    </row>
    <row r="171" spans="1:5">
      <c r="A171" s="75"/>
      <c r="B171" s="76"/>
      <c r="D171" s="22" t="s">
        <v>126</v>
      </c>
      <c r="E171" s="30">
        <f>E168+E169+E170</f>
        <v>0</v>
      </c>
    </row>
    <row r="173" spans="1:5">
      <c r="A173" s="106" t="s">
        <v>10</v>
      </c>
    </row>
    <row r="176" spans="1:5" ht="25.5">
      <c r="A176" s="66" t="s">
        <v>166</v>
      </c>
      <c r="B176" s="35" t="s">
        <v>212</v>
      </c>
      <c r="C176" s="41" t="s">
        <v>32</v>
      </c>
      <c r="D176" s="109" t="s">
        <v>62</v>
      </c>
      <c r="E176" s="43" t="s">
        <v>113</v>
      </c>
    </row>
    <row r="177" spans="1:5" ht="277.5" customHeight="1">
      <c r="A177" s="73" t="s">
        <v>167</v>
      </c>
      <c r="B177" s="29" t="s">
        <v>283</v>
      </c>
      <c r="C177" s="74" t="s">
        <v>284</v>
      </c>
      <c r="D177" s="127" t="s">
        <v>3</v>
      </c>
      <c r="E177" s="30"/>
    </row>
    <row r="178" spans="1:5">
      <c r="A178" s="75"/>
      <c r="B178" s="76"/>
      <c r="D178" s="22" t="s">
        <v>126</v>
      </c>
      <c r="E178" s="30">
        <f>SUM(E177)</f>
        <v>0</v>
      </c>
    </row>
    <row r="180" spans="1:5">
      <c r="A180" s="110" t="s">
        <v>11</v>
      </c>
    </row>
    <row r="183" spans="1:5" ht="25.5">
      <c r="A183" s="72" t="s">
        <v>168</v>
      </c>
      <c r="B183" s="35" t="s">
        <v>212</v>
      </c>
      <c r="C183" s="36" t="s">
        <v>32</v>
      </c>
      <c r="D183" s="109" t="s">
        <v>62</v>
      </c>
      <c r="E183" s="27" t="s">
        <v>113</v>
      </c>
    </row>
    <row r="184" spans="1:5" ht="270.75" customHeight="1">
      <c r="A184" s="73" t="s">
        <v>169</v>
      </c>
      <c r="B184" s="29" t="s">
        <v>285</v>
      </c>
      <c r="C184" s="74" t="s">
        <v>286</v>
      </c>
      <c r="D184" s="127" t="s">
        <v>3</v>
      </c>
      <c r="E184" s="30"/>
    </row>
    <row r="185" spans="1:5" ht="160.5" customHeight="1">
      <c r="A185" s="73" t="s">
        <v>191</v>
      </c>
      <c r="B185" s="29" t="s">
        <v>287</v>
      </c>
      <c r="C185" s="74" t="s">
        <v>162</v>
      </c>
      <c r="D185" s="127" t="s">
        <v>3</v>
      </c>
      <c r="E185" s="30"/>
    </row>
    <row r="186" spans="1:5" ht="78.75" customHeight="1">
      <c r="A186" s="73" t="s">
        <v>192</v>
      </c>
      <c r="B186" s="29" t="s">
        <v>288</v>
      </c>
      <c r="C186" s="74" t="s">
        <v>190</v>
      </c>
      <c r="D186" s="127" t="s">
        <v>3</v>
      </c>
      <c r="E186" s="30"/>
    </row>
    <row r="187" spans="1:5" ht="98.25" customHeight="1">
      <c r="A187" s="56" t="s">
        <v>193</v>
      </c>
      <c r="B187" s="111" t="s">
        <v>289</v>
      </c>
      <c r="C187" s="77" t="s">
        <v>170</v>
      </c>
      <c r="D187" s="128" t="s">
        <v>3</v>
      </c>
      <c r="E187" s="53"/>
    </row>
    <row r="188" spans="1:5" ht="131.25" customHeight="1">
      <c r="A188" s="56" t="s">
        <v>194</v>
      </c>
      <c r="B188" s="111" t="s">
        <v>289</v>
      </c>
      <c r="C188" s="56" t="s">
        <v>290</v>
      </c>
      <c r="D188" s="128" t="s">
        <v>3</v>
      </c>
      <c r="E188" s="53"/>
    </row>
    <row r="189" spans="1:5">
      <c r="A189" s="75"/>
      <c r="B189" s="76"/>
      <c r="D189" s="22" t="s">
        <v>126</v>
      </c>
      <c r="E189" s="30">
        <f>E184+E185+E186+E187+E188</f>
        <v>0</v>
      </c>
    </row>
    <row r="191" spans="1:5">
      <c r="A191" s="110" t="s">
        <v>12</v>
      </c>
    </row>
    <row r="194" spans="1:5" ht="25.5">
      <c r="A194" s="66" t="s">
        <v>171</v>
      </c>
      <c r="B194" s="35" t="s">
        <v>212</v>
      </c>
      <c r="C194" s="41" t="s">
        <v>32</v>
      </c>
      <c r="D194" s="109" t="s">
        <v>62</v>
      </c>
      <c r="E194" s="43" t="s">
        <v>113</v>
      </c>
    </row>
    <row r="195" spans="1:5" ht="280.5">
      <c r="A195" s="73" t="s">
        <v>172</v>
      </c>
      <c r="B195" s="29" t="s">
        <v>291</v>
      </c>
      <c r="C195" s="74" t="s">
        <v>292</v>
      </c>
      <c r="D195" s="127" t="s">
        <v>3</v>
      </c>
      <c r="E195" s="30"/>
    </row>
    <row r="196" spans="1:5" ht="98.25" customHeight="1">
      <c r="A196" s="56" t="s">
        <v>195</v>
      </c>
      <c r="B196" s="111" t="s">
        <v>293</v>
      </c>
      <c r="C196" s="122" t="s">
        <v>294</v>
      </c>
      <c r="D196" s="128" t="s">
        <v>3</v>
      </c>
      <c r="E196" s="53"/>
    </row>
    <row r="197" spans="1:5" ht="141.75" customHeight="1">
      <c r="A197" s="56" t="s">
        <v>196</v>
      </c>
      <c r="B197" s="111" t="s">
        <v>295</v>
      </c>
      <c r="C197" s="56" t="s">
        <v>290</v>
      </c>
      <c r="D197" s="128" t="s">
        <v>3</v>
      </c>
      <c r="E197" s="53"/>
    </row>
    <row r="198" spans="1:5">
      <c r="A198" s="75"/>
      <c r="B198" s="76"/>
      <c r="D198" s="22" t="s">
        <v>126</v>
      </c>
      <c r="E198" s="30">
        <f>SUM(E195:E197)</f>
        <v>0</v>
      </c>
    </row>
    <row r="200" spans="1:5">
      <c r="A200" s="110" t="s">
        <v>13</v>
      </c>
      <c r="B200" s="78"/>
      <c r="C200" s="79"/>
      <c r="D200" s="80"/>
      <c r="E200" s="81"/>
    </row>
    <row r="201" spans="1:5">
      <c r="A201" s="79"/>
      <c r="B201" s="78"/>
      <c r="C201" s="79"/>
      <c r="D201" s="80"/>
      <c r="E201" s="81"/>
    </row>
    <row r="202" spans="1:5">
      <c r="A202" s="79"/>
      <c r="B202" s="78"/>
      <c r="C202" s="79"/>
      <c r="D202" s="80"/>
      <c r="E202" s="81"/>
    </row>
    <row r="203" spans="1:5" ht="25.5">
      <c r="A203" s="72" t="s">
        <v>173</v>
      </c>
      <c r="B203" s="35" t="s">
        <v>212</v>
      </c>
      <c r="C203" s="36" t="s">
        <v>32</v>
      </c>
      <c r="D203" s="109" t="s">
        <v>62</v>
      </c>
      <c r="E203" s="27" t="s">
        <v>113</v>
      </c>
    </row>
    <row r="204" spans="1:5" ht="273" customHeight="1">
      <c r="A204" s="73" t="s">
        <v>174</v>
      </c>
      <c r="B204" s="29" t="s">
        <v>309</v>
      </c>
      <c r="C204" s="74" t="s">
        <v>296</v>
      </c>
      <c r="D204" s="127" t="s">
        <v>3</v>
      </c>
      <c r="E204" s="30"/>
    </row>
    <row r="205" spans="1:5" ht="170.25" customHeight="1">
      <c r="A205" s="73" t="s">
        <v>197</v>
      </c>
      <c r="B205" s="29" t="s">
        <v>297</v>
      </c>
      <c r="C205" s="74" t="s">
        <v>162</v>
      </c>
      <c r="D205" s="127" t="s">
        <v>3</v>
      </c>
      <c r="E205" s="30"/>
    </row>
    <row r="206" spans="1:5" ht="89.25">
      <c r="A206" s="73" t="s">
        <v>198</v>
      </c>
      <c r="B206" s="29" t="s">
        <v>298</v>
      </c>
      <c r="C206" s="74" t="s">
        <v>307</v>
      </c>
      <c r="D206" s="127" t="s">
        <v>3</v>
      </c>
      <c r="E206" s="30"/>
    </row>
    <row r="207" spans="1:5" ht="98.25" customHeight="1">
      <c r="A207" s="56" t="s">
        <v>175</v>
      </c>
      <c r="B207" s="111" t="s">
        <v>289</v>
      </c>
      <c r="C207" s="77" t="s">
        <v>308</v>
      </c>
      <c r="D207" s="128" t="s">
        <v>3</v>
      </c>
      <c r="E207" s="53"/>
    </row>
    <row r="208" spans="1:5" ht="138.75" customHeight="1">
      <c r="A208" s="56" t="s">
        <v>199</v>
      </c>
      <c r="B208" s="111" t="s">
        <v>289</v>
      </c>
      <c r="C208" s="56" t="s">
        <v>290</v>
      </c>
      <c r="D208" s="128" t="s">
        <v>3</v>
      </c>
      <c r="E208" s="53"/>
    </row>
    <row r="209" spans="1:5">
      <c r="A209" s="75"/>
      <c r="B209" s="76"/>
      <c r="D209" s="22" t="s">
        <v>126</v>
      </c>
      <c r="E209" s="30">
        <f>E204+E205+E206+E207+E208</f>
        <v>0</v>
      </c>
    </row>
    <row r="211" spans="1:5">
      <c r="A211" s="110" t="s">
        <v>14</v>
      </c>
      <c r="B211" s="78"/>
      <c r="C211" s="79"/>
      <c r="D211" s="80"/>
      <c r="E211" s="81"/>
    </row>
    <row r="212" spans="1:5">
      <c r="A212" s="79"/>
      <c r="B212" s="78"/>
      <c r="C212" s="79"/>
      <c r="D212" s="80"/>
      <c r="E212" s="81"/>
    </row>
    <row r="213" spans="1:5">
      <c r="A213" s="79"/>
      <c r="B213" s="78"/>
      <c r="C213" s="79"/>
      <c r="D213" s="80"/>
      <c r="E213" s="81"/>
    </row>
    <row r="214" spans="1:5" ht="25.5">
      <c r="A214" s="72" t="s">
        <v>176</v>
      </c>
      <c r="B214" s="35" t="s">
        <v>212</v>
      </c>
      <c r="C214" s="36" t="s">
        <v>32</v>
      </c>
      <c r="D214" s="109" t="s">
        <v>62</v>
      </c>
      <c r="E214" s="27" t="s">
        <v>113</v>
      </c>
    </row>
    <row r="215" spans="1:5" ht="273.75" customHeight="1">
      <c r="A215" s="73" t="s">
        <v>177</v>
      </c>
      <c r="B215" s="29" t="s">
        <v>285</v>
      </c>
      <c r="C215" s="74" t="s">
        <v>299</v>
      </c>
      <c r="D215" s="127" t="s">
        <v>3</v>
      </c>
      <c r="E215" s="30"/>
    </row>
    <row r="216" spans="1:5" ht="158.25" customHeight="1">
      <c r="A216" s="73" t="s">
        <v>200</v>
      </c>
      <c r="B216" s="29" t="s">
        <v>300</v>
      </c>
      <c r="C216" s="74" t="s">
        <v>162</v>
      </c>
      <c r="D216" s="127" t="s">
        <v>3</v>
      </c>
      <c r="E216" s="30"/>
    </row>
    <row r="217" spans="1:5" ht="78" customHeight="1">
      <c r="A217" s="73" t="s">
        <v>201</v>
      </c>
      <c r="B217" s="29" t="s">
        <v>300</v>
      </c>
      <c r="C217" s="74" t="s">
        <v>190</v>
      </c>
      <c r="D217" s="127" t="s">
        <v>3</v>
      </c>
      <c r="E217" s="30"/>
    </row>
    <row r="218" spans="1:5">
      <c r="A218" s="75"/>
      <c r="B218" s="76"/>
      <c r="D218" s="22" t="s">
        <v>126</v>
      </c>
      <c r="E218" s="30">
        <f>E215+E216+E217</f>
        <v>0</v>
      </c>
    </row>
    <row r="220" spans="1:5">
      <c r="C220" s="61" t="s">
        <v>178</v>
      </c>
      <c r="D220" s="62"/>
      <c r="E220" s="63">
        <f>(E162+E171+E178+E189+E198+E209+E218)/7</f>
        <v>0</v>
      </c>
    </row>
    <row r="223" spans="1:5">
      <c r="A223" s="158" t="s">
        <v>310</v>
      </c>
      <c r="B223" s="158"/>
      <c r="C223" s="158"/>
      <c r="D223" s="158"/>
      <c r="E223" s="158"/>
    </row>
    <row r="224" spans="1:5">
      <c r="A224" s="82"/>
      <c r="B224" s="83"/>
      <c r="C224" s="82"/>
      <c r="D224" s="84"/>
      <c r="E224" s="46"/>
    </row>
    <row r="226" spans="1:5" ht="42" customHeight="1">
      <c r="A226" s="42" t="s">
        <v>315</v>
      </c>
      <c r="B226" s="55" t="s">
        <v>231</v>
      </c>
      <c r="C226" s="41" t="s">
        <v>32</v>
      </c>
      <c r="D226" s="132" t="s">
        <v>243</v>
      </c>
      <c r="E226" s="163" t="s">
        <v>314</v>
      </c>
    </row>
    <row r="227" spans="1:5" ht="12.6" customHeight="1">
      <c r="A227" s="151" t="s">
        <v>311</v>
      </c>
      <c r="B227" s="165" t="s">
        <v>312</v>
      </c>
      <c r="C227" s="150" t="s">
        <v>313</v>
      </c>
      <c r="D227" s="131" t="s">
        <v>3</v>
      </c>
      <c r="E227" s="164"/>
    </row>
    <row r="228" spans="1:5" ht="42" customHeight="1">
      <c r="A228" s="151"/>
      <c r="B228" s="165"/>
      <c r="C228" s="150"/>
      <c r="D228" s="132" t="s">
        <v>244</v>
      </c>
      <c r="E228" s="164"/>
    </row>
    <row r="229" spans="1:5">
      <c r="A229" s="151"/>
      <c r="B229" s="165"/>
      <c r="C229" s="150"/>
      <c r="D229" s="131" t="s">
        <v>3</v>
      </c>
      <c r="E229" s="164"/>
    </row>
    <row r="230" spans="1:5" ht="42" customHeight="1">
      <c r="A230" s="151"/>
      <c r="B230" s="165"/>
      <c r="C230" s="150"/>
      <c r="D230" s="132" t="s">
        <v>232</v>
      </c>
      <c r="E230" s="164"/>
    </row>
    <row r="231" spans="1:5">
      <c r="A231" s="151"/>
      <c r="B231" s="165"/>
      <c r="C231" s="150"/>
      <c r="D231" s="131" t="s">
        <v>316</v>
      </c>
      <c r="E231" s="164"/>
    </row>
    <row r="232" spans="1:5" ht="42" customHeight="1">
      <c r="A232" s="151"/>
      <c r="B232" s="165"/>
      <c r="C232" s="150"/>
      <c r="D232" s="132" t="s">
        <v>233</v>
      </c>
      <c r="E232" s="166" t="e">
        <f>(D227+D231+D235)/(D229+D233+D237)</f>
        <v>#VALUE!</v>
      </c>
    </row>
    <row r="233" spans="1:5">
      <c r="A233" s="151"/>
      <c r="B233" s="165"/>
      <c r="C233" s="150"/>
      <c r="D233" s="131" t="s">
        <v>3</v>
      </c>
      <c r="E233" s="166"/>
    </row>
    <row r="234" spans="1:5" ht="46.5" customHeight="1">
      <c r="A234" s="151"/>
      <c r="B234" s="165"/>
      <c r="C234" s="150"/>
      <c r="D234" s="132" t="s">
        <v>234</v>
      </c>
      <c r="E234" s="43" t="s">
        <v>179</v>
      </c>
    </row>
    <row r="235" spans="1:5">
      <c r="A235" s="151"/>
      <c r="B235" s="165"/>
      <c r="C235" s="150"/>
      <c r="D235" s="131" t="s">
        <v>3</v>
      </c>
      <c r="E235" s="167"/>
    </row>
    <row r="236" spans="1:5" ht="42.75" customHeight="1">
      <c r="A236" s="151"/>
      <c r="B236" s="165"/>
      <c r="C236" s="150"/>
      <c r="D236" s="133" t="s">
        <v>235</v>
      </c>
      <c r="E236" s="168"/>
    </row>
    <row r="237" spans="1:5">
      <c r="A237" s="151"/>
      <c r="B237" s="165"/>
      <c r="C237" s="150"/>
      <c r="D237" s="131" t="s">
        <v>3</v>
      </c>
      <c r="E237" s="169"/>
    </row>
    <row r="238" spans="1:5">
      <c r="B238" s="85"/>
      <c r="C238" s="86"/>
      <c r="D238" s="87" t="s">
        <v>142</v>
      </c>
      <c r="E238" s="88">
        <f>E235</f>
        <v>0</v>
      </c>
    </row>
    <row r="241" spans="1:5" s="82" customFormat="1">
      <c r="A241" s="158" t="s">
        <v>236</v>
      </c>
      <c r="B241" s="158"/>
      <c r="C241" s="158"/>
      <c r="D241" s="158"/>
      <c r="E241" s="158"/>
    </row>
    <row r="242" spans="1:5" s="82" customFormat="1">
      <c r="A242" s="94"/>
      <c r="B242" s="83"/>
      <c r="D242" s="95"/>
      <c r="E242" s="46"/>
    </row>
    <row r="243" spans="1:5">
      <c r="A243" s="82"/>
      <c r="B243" s="83"/>
      <c r="C243" s="82"/>
      <c r="D243" s="95"/>
      <c r="E243" s="96"/>
    </row>
    <row r="244" spans="1:5" ht="25.5">
      <c r="A244" s="42" t="s">
        <v>180</v>
      </c>
      <c r="B244" s="55" t="s">
        <v>237</v>
      </c>
      <c r="C244" s="41" t="s">
        <v>32</v>
      </c>
      <c r="D244" s="42" t="s">
        <v>181</v>
      </c>
      <c r="E244" s="43" t="s">
        <v>113</v>
      </c>
    </row>
    <row r="245" spans="1:5" ht="80.25" customHeight="1">
      <c r="A245" s="56" t="s">
        <v>182</v>
      </c>
      <c r="B245" s="111" t="s">
        <v>301</v>
      </c>
      <c r="C245" s="134" t="s">
        <v>245</v>
      </c>
      <c r="D245" s="128" t="s">
        <v>3</v>
      </c>
      <c r="E245" s="53"/>
    </row>
    <row r="246" spans="1:5" ht="217.5" customHeight="1">
      <c r="A246" s="56" t="s">
        <v>183</v>
      </c>
      <c r="B246" s="111" t="s">
        <v>302</v>
      </c>
      <c r="C246" s="56" t="s">
        <v>245</v>
      </c>
      <c r="D246" s="128" t="s">
        <v>3</v>
      </c>
      <c r="E246" s="53"/>
    </row>
    <row r="247" spans="1:5" ht="213" customHeight="1">
      <c r="A247" s="56" t="s">
        <v>184</v>
      </c>
      <c r="B247" s="111" t="s">
        <v>303</v>
      </c>
      <c r="C247" s="56" t="s">
        <v>245</v>
      </c>
      <c r="D247" s="128" t="s">
        <v>3</v>
      </c>
      <c r="E247" s="53"/>
    </row>
    <row r="248" spans="1:5" ht="215.25" customHeight="1">
      <c r="A248" s="56" t="s">
        <v>185</v>
      </c>
      <c r="B248" s="111" t="s">
        <v>304</v>
      </c>
      <c r="C248" s="56" t="s">
        <v>245</v>
      </c>
      <c r="D248" s="128" t="s">
        <v>316</v>
      </c>
      <c r="E248" s="53"/>
    </row>
    <row r="249" spans="1:5" s="82" customFormat="1">
      <c r="A249" s="21"/>
      <c r="B249" s="20"/>
      <c r="C249" s="21"/>
      <c r="D249" s="87" t="s">
        <v>142</v>
      </c>
      <c r="E249" s="88">
        <f>SUM(E245:E248)</f>
        <v>0</v>
      </c>
    </row>
    <row r="250" spans="1:5" s="82" customFormat="1">
      <c r="A250" s="93"/>
      <c r="B250" s="97"/>
      <c r="D250" s="95"/>
      <c r="E250" s="96"/>
    </row>
    <row r="251" spans="1:5" s="82" customFormat="1">
      <c r="A251" s="93"/>
      <c r="B251" s="97"/>
      <c r="D251" s="95"/>
      <c r="E251" s="96"/>
    </row>
    <row r="252" spans="1:5" s="82" customFormat="1">
      <c r="A252" s="158" t="s">
        <v>222</v>
      </c>
      <c r="B252" s="158"/>
      <c r="C252" s="158"/>
      <c r="D252" s="158"/>
      <c r="E252" s="158"/>
    </row>
    <row r="253" spans="1:5" s="82" customFormat="1">
      <c r="A253" s="98"/>
      <c r="B253" s="83"/>
      <c r="D253" s="95"/>
      <c r="E253" s="96"/>
    </row>
    <row r="254" spans="1:5" s="82" customFormat="1">
      <c r="A254" s="98"/>
      <c r="B254" s="83"/>
      <c r="D254" s="95"/>
      <c r="E254" s="96"/>
    </row>
    <row r="255" spans="1:5" s="82" customFormat="1" ht="62.25" customHeight="1">
      <c r="A255" s="109" t="s">
        <v>186</v>
      </c>
      <c r="B255" s="35" t="s">
        <v>223</v>
      </c>
      <c r="C255" s="41" t="s">
        <v>32</v>
      </c>
      <c r="D255" s="42" t="s">
        <v>187</v>
      </c>
      <c r="E255" s="43" t="s">
        <v>113</v>
      </c>
    </row>
    <row r="256" spans="1:5" s="82" customFormat="1" ht="123" customHeight="1">
      <c r="A256" s="73" t="s">
        <v>188</v>
      </c>
      <c r="B256" s="29" t="s">
        <v>224</v>
      </c>
      <c r="C256" s="28" t="s">
        <v>206</v>
      </c>
      <c r="D256" s="128" t="s">
        <v>3</v>
      </c>
      <c r="E256" s="53"/>
    </row>
    <row r="257" spans="1:5" s="82" customFormat="1">
      <c r="A257" s="93"/>
      <c r="B257" s="83"/>
      <c r="D257" s="89" t="s">
        <v>142</v>
      </c>
      <c r="E257" s="90">
        <f>SUM(E256)</f>
        <v>0</v>
      </c>
    </row>
    <row r="258" spans="1:5" s="82" customFormat="1">
      <c r="A258" s="93"/>
      <c r="B258" s="83"/>
      <c r="D258" s="91"/>
      <c r="E258" s="92"/>
    </row>
    <row r="259" spans="1:5" s="82" customFormat="1">
      <c r="A259" s="158" t="s">
        <v>202</v>
      </c>
      <c r="B259" s="158"/>
      <c r="C259" s="158"/>
      <c r="D259" s="158"/>
      <c r="E259" s="158"/>
    </row>
    <row r="260" spans="1:5" s="82" customFormat="1">
      <c r="A260" s="94"/>
      <c r="B260" s="83"/>
      <c r="D260" s="95"/>
      <c r="E260" s="46"/>
    </row>
    <row r="261" spans="1:5">
      <c r="A261" s="82"/>
      <c r="B261" s="83"/>
      <c r="C261" s="82"/>
      <c r="D261" s="95"/>
      <c r="E261" s="96"/>
    </row>
    <row r="262" spans="1:5" ht="29.25" customHeight="1">
      <c r="A262" s="42" t="s">
        <v>203</v>
      </c>
      <c r="B262" s="55" t="s">
        <v>204</v>
      </c>
      <c r="C262" s="41" t="s">
        <v>32</v>
      </c>
      <c r="D262" s="42" t="s">
        <v>181</v>
      </c>
      <c r="E262" s="43" t="s">
        <v>113</v>
      </c>
    </row>
    <row r="263" spans="1:5" ht="78" customHeight="1">
      <c r="A263" s="56" t="s">
        <v>306</v>
      </c>
      <c r="B263" s="135" t="s">
        <v>305</v>
      </c>
      <c r="C263" s="56" t="s">
        <v>245</v>
      </c>
      <c r="D263" s="128" t="s">
        <v>3</v>
      </c>
      <c r="E263" s="53"/>
    </row>
    <row r="264" spans="1:5">
      <c r="D264" s="89" t="s">
        <v>142</v>
      </c>
      <c r="E264" s="88">
        <f>SUM(E263:E263)</f>
        <v>0</v>
      </c>
    </row>
    <row r="267" spans="1:5">
      <c r="A267" s="20"/>
      <c r="B267" s="21"/>
      <c r="C267" s="22"/>
      <c r="D267" s="23"/>
      <c r="E267" s="21"/>
    </row>
    <row r="268" spans="1:5">
      <c r="A268" s="20"/>
      <c r="B268" s="21"/>
      <c r="C268" s="22"/>
      <c r="D268" s="23"/>
      <c r="E268" s="21"/>
    </row>
    <row r="269" spans="1:5">
      <c r="A269" s="20"/>
      <c r="B269" s="21"/>
      <c r="C269" s="22"/>
      <c r="D269" s="23"/>
      <c r="E269" s="21"/>
    </row>
    <row r="270" spans="1:5">
      <c r="A270" s="20"/>
      <c r="B270" s="21"/>
      <c r="C270" s="22"/>
      <c r="D270" s="23"/>
      <c r="E270" s="21"/>
    </row>
  </sheetData>
  <sheetProtection algorithmName="SHA-512" hashValue="CODfNyvVsFN+uyIxm4+/OY7JIhtuBYlVtzE2Bbe4NREYyVplJAn2oZNJhUSZPLPRTXNlP9hugx3LggqhbjjmfQ==" saltValue="l+luWVzdv03KcO1CeklD5w==" spinCount="100000" sheet="1" objects="1" scenarios="1"/>
  <mergeCells count="37">
    <mergeCell ref="A71:E71"/>
    <mergeCell ref="A152:E152"/>
    <mergeCell ref="A223:E223"/>
    <mergeCell ref="E226:E231"/>
    <mergeCell ref="A227:A237"/>
    <mergeCell ref="B227:B237"/>
    <mergeCell ref="C227:C237"/>
    <mergeCell ref="E232:E233"/>
    <mergeCell ref="E235:E237"/>
    <mergeCell ref="A74:C74"/>
    <mergeCell ref="A155:C155"/>
    <mergeCell ref="B45:D45"/>
    <mergeCell ref="B47:D47"/>
    <mergeCell ref="B49:D49"/>
    <mergeCell ref="B51:D51"/>
    <mergeCell ref="A68:E68"/>
    <mergeCell ref="B35:D35"/>
    <mergeCell ref="B37:D37"/>
    <mergeCell ref="B39:D39"/>
    <mergeCell ref="B41:D41"/>
    <mergeCell ref="B43:D43"/>
    <mergeCell ref="A259:E259"/>
    <mergeCell ref="B33:D33"/>
    <mergeCell ref="A8:E8"/>
    <mergeCell ref="A11:E11"/>
    <mergeCell ref="A12:E12"/>
    <mergeCell ref="A13:E13"/>
    <mergeCell ref="A14:E14"/>
    <mergeCell ref="B16:D16"/>
    <mergeCell ref="B18:D18"/>
    <mergeCell ref="B26:D26"/>
    <mergeCell ref="B27:D27"/>
    <mergeCell ref="B30:D30"/>
    <mergeCell ref="B31:D31"/>
    <mergeCell ref="A241:E241"/>
    <mergeCell ref="A252:E252"/>
    <mergeCell ref="A138:E138"/>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Fulls de càlcul</vt:lpstr>
      </vt:variant>
      <vt:variant>
        <vt:i4>2</vt:i4>
      </vt:variant>
    </vt:vector>
  </HeadingPairs>
  <TitlesOfParts>
    <vt:vector size="2" baseType="lpstr">
      <vt:lpstr>PPT</vt:lpstr>
      <vt:lpstr>CRITERIOS OBJETIVOS</vt:lpstr>
    </vt:vector>
  </TitlesOfParts>
  <Company>CTTI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Fetscher Vela, Albert</dc:creator>
  <cp:lastModifiedBy>Sosu, Stefania Andreea</cp:lastModifiedBy>
  <dcterms:created xsi:type="dcterms:W3CDTF">2021-12-03T07:49:45Z</dcterms:created>
  <dcterms:modified xsi:type="dcterms:W3CDTF">2024-06-14T10:17:52Z</dcterms:modified>
</cp:coreProperties>
</file>