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D:\x6169008v\Desktop\Anexos castellà protegits\"/>
    </mc:Choice>
  </mc:AlternateContent>
  <xr:revisionPtr revIDLastSave="0" documentId="8_{24EEF1F9-B917-4B37-B7C6-6C6D535C1393}" xr6:coauthVersionLast="47" xr6:coauthVersionMax="47" xr10:uidLastSave="{00000000-0000-0000-0000-000000000000}"/>
  <bookViews>
    <workbookView xWindow="-120" yWindow="-120" windowWidth="24240" windowHeight="13140" activeTab="1" xr2:uid="{00000000-000D-0000-FFFF-FFFF00000000}"/>
  </bookViews>
  <sheets>
    <sheet name="PPT" sheetId="1" r:id="rId1"/>
    <sheet name="CRITERIOS OBJETIVO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0" i="2" l="1"/>
  <c r="E200" i="2" l="1"/>
  <c r="E182" i="2"/>
  <c r="E171" i="2"/>
  <c r="E165" i="2"/>
  <c r="E151" i="2"/>
  <c r="E142" i="2"/>
  <c r="E133" i="2"/>
  <c r="E118" i="2"/>
  <c r="E111" i="2"/>
  <c r="E103" i="2"/>
  <c r="E88" i="2"/>
  <c r="E76" i="2"/>
  <c r="E66" i="2"/>
  <c r="E90" i="2" l="1"/>
  <c r="E153" i="2"/>
  <c r="E120" i="2"/>
</calcChain>
</file>

<file path=xl/sharedStrings.xml><?xml version="1.0" encoding="utf-8"?>
<sst xmlns="http://schemas.openxmlformats.org/spreadsheetml/2006/main" count="575" uniqueCount="250">
  <si>
    <t>Las celdas en gris se cumplimentarán por el personal de la Ponencia técnica que valorará las ofertas.</t>
  </si>
  <si>
    <t>Las celdas en naranja serán cumplimentadas por la empresa licitadora.</t>
  </si>
  <si>
    <t>El/la señor/a:</t>
  </si>
  <si>
    <t>c</t>
  </si>
  <si>
    <t>en nombre propio:</t>
  </si>
  <si>
    <t>o como representante:</t>
  </si>
  <si>
    <t>de la empresa:</t>
  </si>
  <si>
    <t>que los artículos ofrecidos cumplen las siguientes prescripciones. (Es necesario rellenar este documento y adjuntar la documentación acreditativa exigida)</t>
  </si>
  <si>
    <t>Lote 1.- Mobiliario de oficina de alta dirección</t>
  </si>
  <si>
    <t>Fabricante:</t>
  </si>
  <si>
    <t>- Mesas de oficina de alta dirección</t>
  </si>
  <si>
    <t>Serie, marca o modelo:</t>
  </si>
  <si>
    <t>- Buques de oficina de alta dirección</t>
  </si>
  <si>
    <t>- Armarios de oficina de alta dirección</t>
  </si>
  <si>
    <t>La documentación que se solicita como justificación del cumplimiento debe ser escaneada y en un solo PDF, con los documentos numerados en el mismo orden en que aparecen a continuación y con el mismo número que se indica para cada PPT. En el caso de las fichas técnicas de los artículos debe indicarse en número de orden correspondiente en cada apartado de la ficha técnica escaneada.</t>
  </si>
  <si>
    <t>PPTNT.1 - Dimensiones</t>
  </si>
  <si>
    <t>Norma a cumplir</t>
  </si>
  <si>
    <t>Justificación cumplimiento</t>
  </si>
  <si>
    <t>Documentación aportada</t>
  </si>
  <si>
    <t>Cumplimiento Prescripción (Sí/No)</t>
  </si>
  <si>
    <t>Dimensiones de las mesas de trabajo y escritorios para ejecutar los trabajos de oficina posición de sentado/a, sentado/a de pie o de pie.</t>
  </si>
  <si>
    <t>UNE-EN 527-1:2011</t>
  </si>
  <si>
    <t>PPTNT.2 - Requisitos mecánicos de seguridad</t>
  </si>
  <si>
    <t>Requisitos mecánicos de seguridad aplicables a mesas de trabajo.</t>
  </si>
  <si>
    <t>UNE-EN 527-2:2003 o UNE-EN 527-2:2016</t>
  </si>
  <si>
    <t>PPTNT.3 - Determinación de la estabilidad y la resistencia mecánica de la estructura</t>
  </si>
  <si>
    <t>Determinación de la estabilidad y resistencia mecánica de la estructura de las mesas de trabajo de oficina.</t>
  </si>
  <si>
    <t>UNE-EN 527-3:2003 o UNE-EN 527-2:2016</t>
  </si>
  <si>
    <t>PPTNT.4 - Determinación de la estabilidad y la resistencia mecánica de la estructura</t>
  </si>
  <si>
    <t>Determinación de la resistencia, durabilidad y seguridad. Requisito para mesas de reuniones.</t>
  </si>
  <si>
    <t>UNE-EN 15372:2008 o UNE-EN 15372:2016</t>
  </si>
  <si>
    <t>PPTQT - Calidad del artículo</t>
  </si>
  <si>
    <t>Justificación del cumplimiento</t>
  </si>
  <si>
    <t>PPTQT.1 - El mobiliario deberá ser en madera que asegure una alta calidad y alto valor representativo, en todos los elementos que compongan la serie</t>
  </si>
  <si>
    <t>Ficha técnica del artículo donde se pueda demostrar que el mobiliario es de alta calidad y de representación y/o muestra del artículo</t>
  </si>
  <si>
    <t>PPTQT.2 - Encimera con espesor mínimo de 2 cm o más.</t>
  </si>
  <si>
    <t>Ficha técnica del artículo donde se pueda demostrar esta calidad y/o muestra del artículo</t>
  </si>
  <si>
    <t>PPTQT.3 - El barniz utilizado para los artículos de madera deberá ser con disolventes en el agua</t>
  </si>
  <si>
    <t>Ficha técnica del artículo donde se pueda demostrar esta calidad y muestra del artículo</t>
  </si>
  <si>
    <t>PPTET - Ergonomía del artículo</t>
  </si>
  <si>
    <t>PPTET.2 - Sin esquineras o aristas agudas.</t>
  </si>
  <si>
    <t>PPTET.4 - Baja transmisión térmica.</t>
  </si>
  <si>
    <t>PPTET.5 - Posibilidad de ala auxiliar a nivel de la mesa y ajustable a los 2 lados, con pata extraíble y sin obstáculos en el punto de unión.</t>
  </si>
  <si>
    <t>PPTET.6 - Canalización para el cableado no conductora.</t>
  </si>
  <si>
    <t>PPTET.7 - Comportamiento triboeléctrico de estas superficies. Capacidad de disipación de la carga electrostática generada por las superficies.</t>
  </si>
  <si>
    <t>PPTET.8 - Que no existan partes metálicas de la estructura de la mesa en contacto con el trabajador, a una distancia inferior a 40cm.</t>
  </si>
  <si>
    <t>PPTAT - Ambientalización del artículo</t>
  </si>
  <si>
    <t>PPTAT.1 - Toda la madera y material de madera procederá de fuentes legítimas.</t>
  </si>
  <si>
    <t>Certificados de cadena de custodia FSC o PEFC, Licencia FLEGT o declaración responsable del fabricante.</t>
  </si>
  <si>
    <t>PPTNB.1 - Seguridad</t>
  </si>
  <si>
    <t>Requerimientos de seguridad aplicables a mobiliario de archivo de oficina.</t>
  </si>
  <si>
    <t>UNE-EN 14073-2:2005</t>
  </si>
  <si>
    <t>PPTNB.2 - Estabilidad y resistencia estructural</t>
  </si>
  <si>
    <t>Determinación de la estabilidad y la resistencia estructural</t>
  </si>
  <si>
    <t>UNE-EN 14073-3:2005</t>
  </si>
  <si>
    <t>PPTNB.3 - Resistencia y durabilidad de las partes móviles</t>
  </si>
  <si>
    <t>Determinación de la resistencia y durabilidad de las partes móviles de las mesas de trabajo y mobiliario de archivo.</t>
  </si>
  <si>
    <t>UNE-EN 14074:2005</t>
  </si>
  <si>
    <t>PPTQB - Calidad del artículo</t>
  </si>
  <si>
    <t>PPTQB.1 - El mobiliario deberá ser en madera que asegure una alta calidad y alto valor representativo, en todos los elementos que compongan la serie</t>
  </si>
  <si>
    <t>PPTQB.2 - El barniz utilizado para los artículos de madera deberá ser con disolventes en el agua</t>
  </si>
  <si>
    <t>PPTQB.3 - También será necesario disponer de diferentes acabados para la madera y diferentes componentes para los buques, que permita diferentes espacios que compongan la serie</t>
  </si>
  <si>
    <t>PPTQB.4 - Guías metálicas en los cajones y guías telescópicas.</t>
  </si>
  <si>
    <t>PPTQB.5 - Ruedas antihilos.</t>
  </si>
  <si>
    <t>PPTQB.6 - Diferentes tamaños en altura, profundidad y anchura.</t>
  </si>
  <si>
    <t>PPTQB.7 - Diferente número de cajones y cajón de archivo.</t>
  </si>
  <si>
    <t>PPTQB.8 - Con cerradura y llave maestro.</t>
  </si>
  <si>
    <t>PPTEB - Ergonomía del artículo</t>
  </si>
  <si>
    <t>PPTEB.1 - Dimensiones que no sobresalgan de la mesa o ala.</t>
  </si>
  <si>
    <t>PPTEB.2 - Independientes.</t>
  </si>
  <si>
    <t>PPTEB.3 - Sin esquineras ni aristas agudas.</t>
  </si>
  <si>
    <t>PPTEB.4 - Con ruedas.</t>
  </si>
  <si>
    <t>PPTEB.5 - Sistema antivuelco.</t>
  </si>
  <si>
    <t>PPTAB - Ambientalización del artículo</t>
  </si>
  <si>
    <t>PPTAB.1 - Toda la madera y material de madera procederá de fuentes legítimas.</t>
  </si>
  <si>
    <t>- Armarios de oficina de alta dirección</t>
  </si>
  <si>
    <t>PPTNA.1 - Seguridad</t>
  </si>
  <si>
    <t>PPTNA.2 - Estabilidad y resistencia estructural</t>
  </si>
  <si>
    <t>PPTNA.3 - Resistencia y durabilidad de las partes móviles</t>
  </si>
  <si>
    <t>PPTQA - Calidad del artículo</t>
  </si>
  <si>
    <t>Documentación aportada</t>
  </si>
  <si>
    <t>PPTQA.1 - El mobiliario deberá ser en madera que asegure una alta calidad y alto valor representativo, en todos los elementos que compongan la serie</t>
  </si>
  <si>
    <t>PPTQA.2 - El barniz utilizado para los artículos de madera deberá ser con disolventes en el agua</t>
  </si>
  <si>
    <t>PPTQA.3 - También será necesario disponer de diferentes acabados para la madera y diferentes componentes para los armarios, que permita diferentes espacios que compongan la serie</t>
  </si>
  <si>
    <t>PPTQA.4 - Con cerradura y llave maestro.</t>
  </si>
  <si>
    <t>PPTQA.5 - Posibilidad de zócalo.</t>
  </si>
  <si>
    <t>PPTEA - Ergonomía del artículo</t>
  </si>
  <si>
    <t>PPTEA.1 - Sistema antivuelco.</t>
  </si>
  <si>
    <t>PPTEA.2 - Estanterías ajustables.</t>
  </si>
  <si>
    <t>PPTEA.3 - Sin esquineras ni aristas agudas.</t>
  </si>
  <si>
    <t>PPTEA.4 - Tiradores de las puertas no conductores.</t>
  </si>
  <si>
    <t>PPTEA.5 - Tiradores de las puertas ergonómicos, suficientemente grandes que puedan ser manipulables cómodamente por las manos.</t>
  </si>
  <si>
    <t>PPTAA - Ambientalización del artículo</t>
  </si>
  <si>
    <t>PPTAA.1 - Toda la madera y material de madera procederá de fuentes legítimas.</t>
  </si>
  <si>
    <t>que los artículos ofrecidos cumplen los siguientes criterios. (Es necesario rellenar este documento y adjuntar la documentación acreditativa exigida)</t>
  </si>
  <si>
    <t>La puntuación máxima en los criterios de adjudicación de apreciación objetiva será de 100 puntos.</t>
  </si>
  <si>
    <t>Los criterios de adjudicación serán los siguientes:</t>
  </si>
  <si>
    <t>Disponibilidad de idioma catalán en las informaciones técnicas de los artículos en las páginas web, 2 puntos</t>
  </si>
  <si>
    <t>CAQT - Criterio</t>
  </si>
  <si>
    <t>Indicar tipos de cumplimiento</t>
  </si>
  <si>
    <t>Puntuación obtenida</t>
  </si>
  <si>
    <t>CAQT.1 - Facilidad del montaje (tiempo en minutos).</t>
  </si>
  <si>
    <t>Ficha técnica del artículo y Catálogo fabricante en la página web donde se demuestre esta calidad.</t>
  </si>
  <si>
    <t>CAQT.2 - Facilidad de desmontaje (tiempo en minutos).</t>
  </si>
  <si>
    <t>CAQT.3 - Posibilidad de faldón metálico.</t>
  </si>
  <si>
    <t>CAQT.4 - El tornillo utilizado es universal.</t>
  </si>
  <si>
    <t>CAQT.5 - Estructura metálica autoportante independiente.</t>
  </si>
  <si>
    <t>CAQT.6 - Posibilidad pasacables</t>
  </si>
  <si>
    <t>CAQT.7 - Obtención de premios de la serie, marca o modelo, en los últimos 4 años</t>
  </si>
  <si>
    <t>TOTAL ARTÍCULO</t>
  </si>
  <si>
    <t>CAQB - Criterio</t>
  </si>
  <si>
    <t>CAQB.1 - Ruedas con freno.</t>
  </si>
  <si>
    <t>CAQB.3 - Diferentes formas y/o acabados de los tiradores.</t>
  </si>
  <si>
    <t>CAQB.4 - Obtención de premios de la serie, marca o modelo, en los últimos 4 años</t>
  </si>
  <si>
    <t>CAQA - Criterio</t>
  </si>
  <si>
    <t>CAQA.1 - Guía en el techo del armario para máximo aprovechamiento del espacio.</t>
  </si>
  <si>
    <t>CAQA.3 - Sistema de cierre progresivo.</t>
  </si>
  <si>
    <t>CAQA.4 - Diferentes formas y/o acabados de los tiradores.</t>
  </si>
  <si>
    <t>CAQA.5 - Posibilidad de zócalo.</t>
  </si>
  <si>
    <t>CAQA.6 - Obtención de premios de la serie, marca o modelo, en los últimos 4 años</t>
  </si>
  <si>
    <t>Se dará 3 puntos a quien haya obtenido más premios otorgados por diferentes entidades y/u organismos públicos o privados y al resto inversamente proporcional</t>
  </si>
  <si>
    <t>TOTAL CRITERIO CALIDAD DEL ARTÍCULO</t>
  </si>
  <si>
    <t>CAET - Criterio</t>
  </si>
  <si>
    <t>CAET.1 - Conexión a la mesa de toma de tierra.</t>
  </si>
  <si>
    <t>Ficha técnica del artículo, Catálogo fabricante en la página web donde se demuestre esta calidad.</t>
  </si>
  <si>
    <t>CAET.2 - Posibilidad de faldón.</t>
  </si>
  <si>
    <t>CAEB - Criterio</t>
  </si>
  <si>
    <t>CAEB.1 - Material disipativo</t>
  </si>
  <si>
    <t>CAEB.2 - Cajones extraíbles.</t>
  </si>
  <si>
    <t>CAEA- Criterio</t>
  </si>
  <si>
    <t>CAEA.1 - Material disipativo</t>
  </si>
  <si>
    <t>TOTAL CRITERIO ERGONOMÍA DEL ARTÍCULO</t>
  </si>
  <si>
    <t>CAAT - Criterio</t>
  </si>
  <si>
    <t>CAAT.1 - Ecodiseño.</t>
  </si>
  <si>
    <t>CAAT.2 - Contenido formaldehído en material de madera: En caso del material de madera (tableros de partículas según UNE-EN 312, de fibras según UNE-EN 622, de virutas según UNE-EN 300, u otros) se valorará que sean clasificados como clase E1 conforme a la norma EN 13986, de acuerdo con los procedimientos de determinación de formaldehído establecidos en la norma correspondiente UNE-EN 120, UNE-EN 717 o equivalente.</t>
  </si>
  <si>
    <t>Ficha de datos técnicos del artículo o declaración responsable del fabricante del tablero.</t>
  </si>
  <si>
    <t>CAAB - Criterio</t>
  </si>
  <si>
    <t>CAAB.1 - Ecodiseño.</t>
  </si>
  <si>
    <t>CAAA - Criterio</t>
  </si>
  <si>
    <t>CAAA.1 - Ecodiseño.</t>
  </si>
  <si>
    <t>TOTAL CRITERIO AMBIENTALIZACIÓN DEL ARTÍCULO</t>
  </si>
  <si>
    <t>TOTAL CRITERIO</t>
  </si>
  <si>
    <t>Criterio: Información página web de la empresa</t>
  </si>
  <si>
    <t>Indicar la justificación aportada</t>
  </si>
  <si>
    <t>Disponibilidad y funcionalidad de un catálogo en castellano o catalán, accesible mediante Internet, en el que figuren los productos que el licitador fabrica o distribuye, correspondiente a este lote.</t>
  </si>
  <si>
    <t>Información sobre las características técnicas y físicas de los artículos de este lote</t>
  </si>
  <si>
    <t>Información sobre las certificaciones emitidas por expertos independientes, sobre el cumplimiento de requerimiento ambiental</t>
  </si>
  <si>
    <t>Información sobre las certificaciones emitidas por expertos independientes, de los ensayos técnicos</t>
  </si>
  <si>
    <t>CAE.2 - Criterio: Ampliación de la garantía técnica de los artículos</t>
  </si>
  <si>
    <t>Indicar número de años de garantía totales (incluyendo los dos años obligatorios)</t>
  </si>
  <si>
    <t>Ampliación del plazo de garantía técnica de los artículos, que se fija en un mínimo de 2 años. (el plazo se ofrecerá en años completos).</t>
  </si>
  <si>
    <t>Disponibilidad de idioma catalán en las informaciones técnicas de los artículos en las páginas web, 2 puntos</t>
  </si>
  <si>
    <t>CAE.4 - Criterio: Disponibilidad idioma</t>
  </si>
  <si>
    <t>Puntuación máxima 2 puntos</t>
  </si>
  <si>
    <t>PPTET.1 - Superficie poco brillante. Que no refleje la luz incidente, de acuerdo a la norma UNE-EN ISO 9241-5:1999.</t>
  </si>
  <si>
    <r>
      <t>PPTET.3 - Mesa nivelable: 74 cm ±</t>
    </r>
    <r>
      <rPr>
        <sz val="10"/>
        <rFont val="Arial"/>
        <family val="2"/>
      </rPr>
      <t>2cm</t>
    </r>
  </si>
  <si>
    <t>PPTET.9 - Ancho mínimo del espacio libre para las piernas de un 1m</t>
  </si>
  <si>
    <t>CAAB.2 - Contenido de formaldehído en el material de madera (tableros de partículas según UNE-EN 312, de fibras según UNE-EN 622, de virutas según UNE-EN 300, u otros). Se valorará que estén clasificados como clase E1 según norma EN 13986, de acuerdo con los procedimientos de determinación de formaldehído establecidos en la norma correspondiente UNE-EN 120, UNE-EN 717, o equivalente).</t>
  </si>
  <si>
    <t>CAAB.3 - Procedencia de la madera: Se valorará que, al menos, el 70% de la madera proceda de explotaciones forestales sostenibles o bien que sea madera reciclada.</t>
  </si>
  <si>
    <t>CAAA.2 - Contenido de formaldehído en el material de madera (tableros de partículas según UNE-EN 312, de fibras según UNE-EN 622, de virutas según UNE-EN 300, u otros). Se valorará que estén clasificados como clase E1 según norma EN 13986, de acuerdo con los procedimientos de determinación de formaldehído establecidos en la norma correspondiente UNE-EN 120, UNE-EN 717, o equivalente).</t>
  </si>
  <si>
    <t>CAAA.3 - Procedencia de la madera: Se valorará que, al menos, el 70% de la madera proceda de explotaciones forestales sostenibles o bien que sea madera reciclada.</t>
  </si>
  <si>
    <r>
      <t>CAET.3 - Mesa ajustable en altura 75 cm</t>
    </r>
    <r>
      <rPr>
        <sz val="10"/>
        <rFont val="Calibri"/>
        <family val="2"/>
      </rPr>
      <t>±</t>
    </r>
    <r>
      <rPr>
        <sz val="10"/>
        <rFont val="Arial"/>
        <family val="2"/>
      </rPr>
      <t>10 cm</t>
    </r>
  </si>
  <si>
    <t>Indicar el número de años de garantía total incluyendo los dos años de garantía obligatoria</t>
  </si>
  <si>
    <t>Calidad de los artículos, 19 puntos</t>
  </si>
  <si>
    <t>Ergonomía de los artículos, 19 puntos</t>
  </si>
  <si>
    <t>Ambientalización de los artículos, 19 puntos</t>
  </si>
  <si>
    <t>Ampliación de la Garantía técnica de los artículos, 5 puntos</t>
  </si>
  <si>
    <t>Puntuación máxima 19 puntos</t>
  </si>
  <si>
    <t>2,80 puntos para quien acredite menor tiempo de montaje (en minutos) y en el resto, de forma inversamente proporcional</t>
  </si>
  <si>
    <t>2,70 puntos para quien acredite menor tiempo de desmontaje (en minutos) y en el resto, de forma inversamente proporcional</t>
  </si>
  <si>
    <t>Se dará 2,70 puntos a quien haya obtenido más premios otorgados por diferentes entidades y/u organismos públicos o privados y al resto inversamente proporcional</t>
  </si>
  <si>
    <t>4,75 puntos para quien aporte más formas y acabados y al resto, de forma inversamente proporcional.</t>
  </si>
  <si>
    <t>Se dará 4,75 puntos a quien haya obtenido más premios otorgados por diferentes entidades y/u organismos públicos o privados y al resto inversamente proporcional</t>
  </si>
  <si>
    <t>3,2 puntos para quien aporte más formas y acabados y al resto, de forma inversamente proporcional.</t>
  </si>
  <si>
    <t>Calidad de los artículos, 19 puntos</t>
  </si>
  <si>
    <t>Ampliación de la garantía técnica de los artículos, 5 puntos</t>
  </si>
  <si>
    <t>Puntuación máxima 5 puntos</t>
  </si>
  <si>
    <t>Se dará 5 puntos a las empresas licitadoras que ofrezcan un plazo de garantía de más años y al resto de forma inversamente proporcional. No se valorarán los dos años de garantía mínima obligatoria</t>
  </si>
  <si>
    <t>CRITERIOS DE APRECIACIÓN OBJETIVA</t>
  </si>
  <si>
    <t>CUMPLIMIENTO PRESCRIPCIONES TÉCNICAS OBLIGATORIAS</t>
  </si>
  <si>
    <t>PPTQT.5 - También será necesario disponer de diferentes acabados para la madera y diferentes componentes para la mesa: faldón, electrificación, alas y la incorporación de elementos en la serie que permita diferentes espacios en el mismo despacho.</t>
  </si>
  <si>
    <t>CAAT.3 - Procedencia de la madera: Se valorará que, al menos, el 70% de la madera proceda de explotaciones forestales sostenibles o bien que sea madera reciclada.</t>
  </si>
  <si>
    <t>Información página web de la empresa: 8 puntos</t>
  </si>
  <si>
    <t>Indicar cifra de negocios global anual año 2022</t>
  </si>
  <si>
    <t>Indicar importe de la base de deducción año 2022</t>
  </si>
  <si>
    <t>Indicar cifra de negocios global anual año 2021</t>
  </si>
  <si>
    <t>Indicar importe de la base de deducción año 2021</t>
  </si>
  <si>
    <t>Información página web de la empresa, 8 puntos</t>
  </si>
  <si>
    <t>Puntuación máxima 6 puntos</t>
  </si>
  <si>
    <t>Puntuación máxima 8 puntos</t>
  </si>
  <si>
    <t>ANEXO 6.1 - SOBRE B</t>
  </si>
  <si>
    <t>ANEXO 6.1 - SOBRE B</t>
  </si>
  <si>
    <t>Precio, 16 puntos (Anexo núm. 6.3)</t>
  </si>
  <si>
    <t>Flota de vehículos, 6 puntos (Anexo núm. 6.2.b)</t>
  </si>
  <si>
    <t>Indicar importe de la base de deducción año 2020</t>
  </si>
  <si>
    <t>Indicar cifra de negocios global anual año 2020</t>
  </si>
  <si>
    <t>Aportación de documento, según anexo 6.6, donde consten las capturas de pantalla necesarias que demuestren el cumplimiento del criterio objetivo y la URL de la empresa licitadora</t>
  </si>
  <si>
    <t>ACUERDO MARCO PARA LA CONTRATACIÓN DEL SUMINISTRO E INSTALACIÓN DE MOBILIARIO DE OFICINA COMPLEMENTARIO (Exp. CCS-2024-7).</t>
  </si>
  <si>
    <t>PPTQT.4 - Con sistema de paso cables y canal de electrificación horizontal con bandeja y vertical mediante una vertebra o cualquier otro sistema</t>
  </si>
  <si>
    <t>ACUERDO MARCO PARA LA CONTRATACIÓN DEL SUMINISTRO E INSTALACIÓN DE MOBILIARIO DE OFICINA COMPLEMENTARIO (Exp. CCS-2024-7)</t>
  </si>
  <si>
    <t>Declaro bajo mi responsabilidad como licitador/a del Acuerdo marco para la contratación del suministro e instalación de mobiliario de oficina complementario (Exp. CCS-2024-7),</t>
  </si>
  <si>
    <t>Declaro bajo mi responsabilidad como licitador/a del Acuerdo marco para la contratación del suministro e instalación de mobiliario de oficina complementario (Exp. CCS-2024-7)</t>
  </si>
  <si>
    <r>
      <t xml:space="preserve">La documentación que se pide como justificación del cumplimiento debe ser escaneada y en un solo PDF, con los documentos numerados en el mismo orden en que aparecen a continuación y con el mismo número que se indica para cada Criterio </t>
    </r>
    <r>
      <rPr>
        <sz val="10"/>
        <rFont val="Helvetica*"/>
      </rPr>
      <t>(hay criterios que no requieren adjuntar documentación y no van numerados)</t>
    </r>
    <r>
      <rPr>
        <b/>
        <sz val="10"/>
        <rFont val="Helvetica*"/>
      </rPr>
      <t>. En el caso de las fichas técnicas de los artículos debe indicarse en número de orden correspondiente en cada apartado de la ficha técnica escaneada.</t>
    </r>
  </si>
  <si>
    <t>CAQB.2 - Llave afrontadizo antichoques.</t>
  </si>
  <si>
    <t>CAQA.2 - Llave afrontadizo antichoques.</t>
  </si>
  <si>
    <t xml:space="preserve">• Certificado UNE-EN-ISO 14006 que incluya la referencia explícita del artículo ofrecido, o                                                          • Informe del Análisis del Ciclo de Vida (ACV) por la mejora ambiental del artículo básico según UNE-EN-ISO 14040 y 14044 o norma equivalente que incluya la referencia explícita del artículo ofrecido, o     • Certificado de Declaración Ambiental de Producto (DAP) o ecoetiqueta Tipo III que incluya la referencia explícita del artículo ofrecido, o                                                          • Certificado ecoetiqueta Tipo I (Etiqueta ecológica de la Unión Europea, NF Environnement, Cisne Nórdico, Ángel Azul) que incluya la referencia explícita del artículo ofrecido, o                                                          • Certificado Cradle to Cradle que incluya la referencia explícita del artículo ofrecido.
</t>
  </si>
  <si>
    <t xml:space="preserve">• Certificado de cadena de custodia (FSC, PEFC) (100%, mixto o reciclada), o                • Certificado ecoetiqueta Tipo I (Etiqueta ecológica de la Unión Europea, Cisne Nórdico) o equivalente.
</t>
  </si>
  <si>
    <t xml:space="preserve">• Ficha técnica del artículo, o                              • Declaración responsable del fabricante del tablero.
</t>
  </si>
  <si>
    <t xml:space="preserve">- Certificado de cadena de custodia (FSC, PEFC) (100%, mixto o reciclada), o                  • Certificado ecoetiqueta Tipo I (Etiqueta ecológica de la Unión Europea, Cisne Nórdico) o equivalente.
</t>
  </si>
  <si>
    <t xml:space="preserve">• Certificado UNE-EN-ISO 14006 que incluya la referencia explícita del artículo ofrecido, o                                                          • Informe del Análisis del Ciclo de Vida (ACV) por la mejora ambiental del artículo básico según UNE-EN-ISO 14040 y 14044 o norma equivalente que incluya la referencia explícita del artículo ofrecido, o     • Certificado de Declaración Ambiental de Producto (DAP) o ecoetiqueta Tipo III que incluya la referencia explícita del artículo ofrecido, o                                                          • Certificado ecoetiqueta Tipo I (Etiqueta ecológica de la Unión Europea, NF Environnement, Cisne Nórdico, Ángel Azul) que incluya la referencia explícita del artículo ofrecido, o                                                           • Certificado Cradle to Cradle que incluya la referencia explícita del artículo ofrecido.
</t>
  </si>
  <si>
    <t xml:space="preserve">• Ficha técnica del artículo, o                           • Declaración responsable del fabricante del tablero.
</t>
  </si>
  <si>
    <t xml:space="preserve">• Certificado de cadena de custodia (FSC, PEFC) (100%, mixto o reciclada), o                 • Certificado ecoetiqueta Tipo I (Etiqueta ecológica de la Unión Europea, Cisne Nórdico) o equivalente.
</t>
  </si>
  <si>
    <t>2 puntos. Se dará esta puntuación a aquellas ofertas que ofrezcan la información clara y detallada del artículo ofrecido, imágenes generales y detalles del producto, con las características de calidad y categoría del artículo, materiales, acabados disponibles, tamaños, características ergonómicas y ambientales .                            0 puntos. Si no se encuentra esta información</t>
  </si>
  <si>
    <t>2 puntos. Se dará esta puntuación a las empresas que dispongan de esta documentación para cada artículo donde se identifique claramente que el ensayo es de la marca-serie-modelo ofrecidos.                                    0 puntos si el documento del ensayo no indica la marca-serie-modelo ofrecidos. No se aceptará que esta información esté incluida en la ficha del artículo. Es necesario el documento.</t>
  </si>
  <si>
    <t>2 puntos. Se dará esta puntuación a las empresas que dispongan de esta documentación para cada artículo donde se identifique claramente que la certificación es de la marca-serie-modelo ofrecidos.                                    0 puntos si la certificación no indica la marca-serie-modelo ofertada. No se aceptará que esta información esté incluida en la ficha del artículo. Es necesario el documento.</t>
  </si>
  <si>
    <t>Disponibilidad del idioma catalán en las informaciones técnicas de los artículos en las páginas web y en los documentos que se pongan a disposición de la ejecución de este Acuerdo marco.</t>
  </si>
  <si>
    <t>Copia del documento del premio otorgado en el que conste la serie, marca o modelo ofrecidos.</t>
  </si>
  <si>
    <t>Copia del documento del premio otorgado donde conste la serie, marca o modelo ofrecidos.</t>
  </si>
  <si>
    <t>Informe de una entidad certificadora reconocida que garantice que el mobiliario ha sido sometido a los ensayos bajo los principios de seguridad funcional de los componentes, estabilidad, durabilidad de la estructura, acabados, adaptabilidad de las formas y dimensiones y que cumple esta norma. En el informe se debe identificar claramente la serie-marca-modelo ofertados</t>
  </si>
  <si>
    <t>Sí = 2,70 puntos.                  No = 0 puntos.</t>
  </si>
  <si>
    <t>Sí = 2,70 puntos.                    No = 0 puntos.</t>
  </si>
  <si>
    <t>Sí = 2,70 puntos.                       No = 0 puntos.</t>
  </si>
  <si>
    <t>Sí = 2,70 puntos.                     No = 0 puntos.</t>
  </si>
  <si>
    <t>Sí = 4,75 puntos.                   No = 0 puntos.</t>
  </si>
  <si>
    <t>Sí = 4,75 puntos.                      No = 0 puntos.</t>
  </si>
  <si>
    <t>Sí = 3,2 puntos.                      No = 0 puntos.</t>
  </si>
  <si>
    <t>Sí = 3,2 puntos.                       No = 0 puntos.</t>
  </si>
  <si>
    <t>Sí = 3,2 puntos.                     No = 0 puntos.</t>
  </si>
  <si>
    <t>Sí = 3,2 puntos.                        No = 0 puntos.</t>
  </si>
  <si>
    <t>Si = 6,34 puntos.                    No = 0 puntos.</t>
  </si>
  <si>
    <t>Si = 6,33 puntos.                  No = 0 puntos.</t>
  </si>
  <si>
    <t>Si = 6,33 puntos.                    No = 0 puntos.</t>
  </si>
  <si>
    <t>Si = 9,5 puntos.                     No = 0 puntos.</t>
  </si>
  <si>
    <t>Si = 9,5 puntos.                  No = 0 puntos.</t>
  </si>
  <si>
    <t>Si = 4 puntos.                        No = 0 puntos.</t>
  </si>
  <si>
    <t>Si = 4 puntos.                         No = 0 puntos.</t>
  </si>
  <si>
    <t>Si = 11 puntos.                   No = 0 puntos.</t>
  </si>
  <si>
    <t>Si = 4 puntos.                              No = 0 puntos.</t>
  </si>
  <si>
    <t>Si = 11 puntos.                      No = 0 puntos.</t>
  </si>
  <si>
    <t>Si = 4 puntos.                               No = 0 puntos.</t>
  </si>
  <si>
    <t>Sí = 2 puntos.                            No = 0 puntos.</t>
  </si>
  <si>
    <t>Si = 19 puntos.                           No = 0 puntos.</t>
  </si>
  <si>
    <t>Si = 11 puntos.                        No = 0 puntos.</t>
  </si>
  <si>
    <t>Sí = 2 puntos.                             No = 0 puntos.</t>
  </si>
  <si>
    <t>Realización de tareas de Investigación, Desarrollo e Innovación (I+D+I), 6 puntos</t>
  </si>
  <si>
    <t>Importe de la Base de deducción en el Impuesto sobre Sociedades o equivalente en gasto en I+D+I, en los conceptos recogidos en el artículo 35, apartado 2 de la Ley de Sociedades, en relación al volumen de negocio.</t>
  </si>
  <si>
    <t>Se dará 6 puntos a la oferta que presente un mejor porcentaje calculado sobre la media del importe de la base de deducción en I+D+I, en estos años, en relación con su volumen de negocio y al resto se les puntuará de forma inversamente proporcional</t>
  </si>
  <si>
    <t>Declaración del fabricante del importe de la base de deducción en el Impuesto sobre Sociedades o equivalente en gasto en I+D+I, en los conceptos recogidos en el apartado 2 del artículo 35 de la Ley de Sociedades, en los ejercicios 2020, 2021 y 2022 y declaración de la cifra de negocios global anual en cada uno de estos ejercicios</t>
  </si>
  <si>
    <t>Porcentaje calculado sobre la media del importe de la base de deducción en I+D+I, en estos años, en relación con su volumen de negocio</t>
  </si>
  <si>
    <t>CAE.1 - Criterio: I+D+I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</si>
</sst>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family val="2"/>
      <scheme val="minor"/>
    </font>
    <font>
      <sz val="10"/>
      <name val="Helvetica*"/>
    </font>
    <font>
      <b/>
      <sz val="10"/>
      <name val="Helvetica*"/>
    </font>
    <font>
      <sz val="10"/>
      <name val="Arial"/>
      <family val="2"/>
    </font>
    <font>
      <sz val="10"/>
      <name val="Calibri"/>
      <family val="2"/>
    </font>
    <font>
      <sz val="10"/>
      <color indexed="8"/>
      <name val="Helvetica*"/>
    </font>
    <font>
      <b/>
      <sz val="10"/>
      <color indexed="8"/>
      <name val="Helvetica*"/>
    </font>
    <font>
      <sz val="10"/>
      <color theme="1"/>
      <name val="Helvetica*"/>
    </font>
    <font>
      <b/>
      <sz val="10"/>
      <color theme="0"/>
      <name val="Helvetica*"/>
    </font>
  </fonts>
  <fills count="9">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rgb="FF92D050"/>
        <bgColor indexed="64"/>
      </patternFill>
    </fill>
    <fill>
      <patternFill patternType="solid">
        <fgColor indexed="22"/>
        <bgColor indexed="64"/>
      </patternFill>
    </fill>
    <fill>
      <patternFill patternType="solid">
        <fgColor theme="8"/>
        <bgColor indexed="64"/>
      </patternFill>
    </fill>
    <fill>
      <patternFill patternType="solid">
        <fgColor rgb="FFFFFF00"/>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s>
  <cellStyleXfs count="1">
    <xf numFmtId="0" fontId="0" fillId="0" borderId="0"/>
  </cellStyleXfs>
  <cellXfs count="164">
    <xf numFmtId="0" fontId="0" fillId="0" borderId="0" xfId="0"/>
    <xf numFmtId="0" fontId="1" fillId="0" borderId="0" xfId="0" applyFont="1" applyFill="1" applyAlignment="1" applyProtection="1">
      <alignment vertical="center"/>
    </xf>
    <xf numFmtId="0" fontId="1" fillId="0" borderId="0" xfId="0" applyFont="1" applyFill="1" applyAlignment="1" applyProtection="1">
      <alignment horizontal="left" vertical="center" wrapText="1"/>
    </xf>
    <xf numFmtId="4" fontId="1" fillId="0" borderId="0" xfId="0" applyNumberFormat="1" applyFont="1" applyFill="1" applyAlignment="1" applyProtection="1">
      <alignment horizontal="center" vertical="center" wrapText="1"/>
    </xf>
    <xf numFmtId="0" fontId="2" fillId="0" borderId="0" xfId="0" applyFont="1" applyFill="1" applyAlignment="1" applyProtection="1">
      <alignment vertical="center"/>
    </xf>
    <xf numFmtId="0" fontId="1" fillId="0" borderId="0" xfId="0" applyFont="1" applyFill="1" applyBorder="1" applyAlignment="1" applyProtection="1">
      <alignment horizontal="center" vertical="center"/>
    </xf>
    <xf numFmtId="0" fontId="1" fillId="0" borderId="0" xfId="0" applyFont="1" applyFill="1" applyBorder="1" applyAlignment="1" applyProtection="1">
      <alignment vertical="center"/>
    </xf>
    <xf numFmtId="0" fontId="1" fillId="0" borderId="0" xfId="0" applyFont="1" applyFill="1" applyBorder="1" applyAlignment="1" applyProtection="1">
      <alignment horizontal="left" vertical="center" wrapText="1"/>
    </xf>
    <xf numFmtId="0" fontId="1" fillId="0" borderId="0" xfId="0" applyFont="1" applyFill="1" applyAlignment="1" applyProtection="1">
      <alignment horizontal="right" vertical="center"/>
    </xf>
    <xf numFmtId="0" fontId="1" fillId="0" borderId="2" xfId="0" applyFont="1" applyFill="1" applyBorder="1" applyAlignment="1" applyProtection="1">
      <alignment horizontal="right" vertical="center"/>
    </xf>
    <xf numFmtId="0" fontId="1" fillId="3" borderId="1" xfId="0" applyFont="1" applyFill="1" applyBorder="1" applyAlignment="1" applyProtection="1">
      <alignment horizontal="left" vertical="center" wrapText="1"/>
      <protection locked="0"/>
    </xf>
    <xf numFmtId="0" fontId="2" fillId="0" borderId="0" xfId="0" quotePrefix="1" applyFont="1" applyProtection="1"/>
    <xf numFmtId="0" fontId="2" fillId="0" borderId="0" xfId="0" quotePrefix="1" applyFont="1" applyAlignment="1" applyProtection="1">
      <alignment horizontal="left"/>
    </xf>
    <xf numFmtId="0" fontId="2" fillId="4" borderId="0" xfId="0" quotePrefix="1" applyFont="1" applyFill="1" applyProtection="1"/>
    <xf numFmtId="0" fontId="2" fillId="2" borderId="5" xfId="0" applyFont="1" applyFill="1" applyBorder="1" applyAlignment="1" applyProtection="1">
      <alignment horizontal="left" vertical="center" wrapText="1"/>
    </xf>
    <xf numFmtId="0" fontId="2" fillId="2" borderId="5" xfId="0" applyFont="1" applyFill="1" applyBorder="1" applyAlignment="1" applyProtection="1">
      <alignment horizontal="center" vertical="center" wrapText="1"/>
    </xf>
    <xf numFmtId="0" fontId="2" fillId="2" borderId="5" xfId="0" applyFont="1" applyFill="1" applyBorder="1" applyAlignment="1" applyProtection="1">
      <alignment vertical="center" wrapText="1"/>
    </xf>
    <xf numFmtId="4" fontId="2" fillId="2" borderId="1" xfId="0" applyNumberFormat="1" applyFont="1" applyFill="1" applyBorder="1" applyAlignment="1" applyProtection="1">
      <alignment horizontal="center" vertical="center" wrapText="1"/>
    </xf>
    <xf numFmtId="0" fontId="1" fillId="0" borderId="1" xfId="0" applyFont="1" applyBorder="1" applyAlignment="1" applyProtection="1">
      <alignment vertical="center" wrapText="1"/>
    </xf>
    <xf numFmtId="0" fontId="1" fillId="0" borderId="1" xfId="0" applyFont="1" applyBorder="1" applyAlignment="1" applyProtection="1">
      <alignment horizontal="center" vertical="center" wrapText="1"/>
    </xf>
    <xf numFmtId="4" fontId="1" fillId="5" borderId="1" xfId="0" applyNumberFormat="1" applyFont="1" applyFill="1" applyBorder="1" applyAlignment="1" applyProtection="1">
      <alignment horizontal="center" vertical="center" wrapText="1"/>
    </xf>
    <xf numFmtId="0" fontId="1" fillId="0" borderId="2" xfId="0" applyFont="1" applyFill="1" applyBorder="1" applyAlignment="1" applyProtection="1">
      <alignment vertical="center" wrapText="1"/>
    </xf>
    <xf numFmtId="0" fontId="1" fillId="0" borderId="2" xfId="0" applyFont="1" applyFill="1" applyBorder="1" applyAlignment="1" applyProtection="1">
      <alignment horizontal="center" vertical="center" wrapText="1"/>
    </xf>
    <xf numFmtId="0" fontId="1" fillId="0" borderId="6" xfId="0" applyFont="1" applyFill="1" applyBorder="1" applyAlignment="1" applyProtection="1">
      <alignment horizontal="left" vertical="center" wrapText="1"/>
    </xf>
    <xf numFmtId="4" fontId="1" fillId="0" borderId="2" xfId="0" applyNumberFormat="1"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1" xfId="0" applyFont="1" applyFill="1" applyBorder="1" applyAlignment="1" applyProtection="1">
      <alignment vertical="center" wrapText="1"/>
    </xf>
    <xf numFmtId="0" fontId="1" fillId="0" borderId="5" xfId="0" applyFont="1" applyBorder="1" applyAlignment="1" applyProtection="1">
      <alignment horizontal="center" vertical="center" wrapText="1"/>
    </xf>
    <xf numFmtId="0" fontId="1" fillId="0" borderId="6" xfId="0" applyFont="1" applyFill="1" applyBorder="1" applyAlignment="1" applyProtection="1">
      <alignment horizontal="center" vertical="center" wrapText="1"/>
    </xf>
    <xf numFmtId="0" fontId="1" fillId="0" borderId="6" xfId="0" applyFont="1" applyFill="1" applyBorder="1" applyAlignment="1" applyProtection="1">
      <alignment vertical="center" wrapText="1"/>
    </xf>
    <xf numFmtId="0" fontId="1" fillId="0" borderId="2" xfId="0" applyFont="1" applyFill="1" applyBorder="1" applyAlignment="1" applyProtection="1">
      <alignment horizontal="left" vertical="center" wrapText="1"/>
    </xf>
    <xf numFmtId="4" fontId="2" fillId="5" borderId="1" xfId="0" applyNumberFormat="1" applyFont="1" applyFill="1" applyBorder="1" applyAlignment="1" applyProtection="1">
      <alignment horizontal="center" wrapText="1"/>
    </xf>
    <xf numFmtId="4" fontId="2" fillId="0" borderId="2" xfId="0" applyNumberFormat="1" applyFont="1" applyFill="1" applyBorder="1" applyAlignment="1" applyProtection="1">
      <alignment horizontal="center" wrapText="1"/>
    </xf>
    <xf numFmtId="4" fontId="2" fillId="5" borderId="5" xfId="0" applyNumberFormat="1" applyFont="1" applyFill="1" applyBorder="1" applyAlignment="1" applyProtection="1">
      <alignment horizontal="center" wrapText="1"/>
    </xf>
    <xf numFmtId="4" fontId="2" fillId="0" borderId="6" xfId="0" applyNumberFormat="1" applyFont="1" applyFill="1" applyBorder="1" applyAlignment="1" applyProtection="1">
      <alignment horizontal="center" wrapText="1"/>
    </xf>
    <xf numFmtId="0" fontId="2" fillId="0" borderId="0" xfId="0" applyFont="1" applyAlignment="1" applyProtection="1">
      <alignment horizontal="justify"/>
    </xf>
    <xf numFmtId="0" fontId="1" fillId="0" borderId="0" xfId="0" applyFont="1" applyAlignment="1" applyProtection="1">
      <alignment horizontal="center"/>
    </xf>
    <xf numFmtId="0" fontId="1" fillId="0" borderId="0" xfId="0" applyFont="1" applyAlignment="1" applyProtection="1"/>
    <xf numFmtId="0" fontId="2" fillId="4" borderId="0" xfId="0" quotePrefix="1" applyFont="1" applyFill="1" applyAlignment="1" applyProtection="1">
      <alignment horizontal="justify"/>
    </xf>
    <xf numFmtId="0" fontId="2" fillId="0" borderId="0" xfId="0" quotePrefix="1" applyFont="1" applyAlignment="1" applyProtection="1">
      <alignment horizontal="justify"/>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center" vertical="center" wrapText="1"/>
    </xf>
    <xf numFmtId="4" fontId="1" fillId="0" borderId="0" xfId="0" applyNumberFormat="1" applyFont="1" applyFill="1" applyBorder="1" applyAlignment="1" applyProtection="1">
      <alignment horizontal="center" vertical="center" wrapText="1"/>
    </xf>
    <xf numFmtId="0" fontId="2" fillId="4" borderId="0" xfId="0" quotePrefix="1" applyFont="1" applyFill="1" applyAlignment="1" applyProtection="1">
      <alignment horizontal="left"/>
    </xf>
    <xf numFmtId="0" fontId="1" fillId="0" borderId="0" xfId="0" applyFont="1" applyAlignment="1" applyProtection="1">
      <alignment vertical="center"/>
    </xf>
    <xf numFmtId="0" fontId="1" fillId="0" borderId="2" xfId="0" applyFont="1" applyFill="1" applyBorder="1" applyAlignment="1" applyProtection="1">
      <alignment horizontal="left" vertical="center"/>
    </xf>
    <xf numFmtId="0" fontId="1" fillId="0" borderId="0" xfId="0" applyFont="1" applyAlignment="1" applyProtection="1">
      <alignment horizontal="left" vertical="center" wrapText="1"/>
    </xf>
    <xf numFmtId="4" fontId="1" fillId="0" borderId="0" xfId="0" applyNumberFormat="1" applyFont="1" applyAlignment="1" applyProtection="1">
      <alignment horizontal="center" vertical="center" wrapText="1"/>
    </xf>
    <xf numFmtId="0" fontId="2" fillId="0" borderId="0" xfId="0" applyFont="1" applyAlignment="1" applyProtection="1">
      <alignment horizontal="center" vertical="center"/>
    </xf>
    <xf numFmtId="0" fontId="1" fillId="0" borderId="0" xfId="0" applyFont="1" applyAlignment="1" applyProtection="1">
      <alignment horizontal="left" vertical="center"/>
    </xf>
    <xf numFmtId="0" fontId="1" fillId="0" borderId="0" xfId="0" applyFont="1" applyAlignment="1" applyProtection="1">
      <alignment horizontal="center" vertical="center"/>
    </xf>
    <xf numFmtId="0" fontId="1" fillId="0" borderId="0" xfId="0" applyFont="1" applyProtection="1"/>
    <xf numFmtId="0" fontId="2" fillId="0" borderId="0" xfId="0" applyFont="1" applyAlignment="1" applyProtection="1">
      <alignment vertical="center"/>
    </xf>
    <xf numFmtId="0" fontId="1" fillId="6" borderId="0" xfId="0" applyFont="1" applyFill="1" applyAlignment="1" applyProtection="1">
      <alignment horizontal="center" vertical="center"/>
    </xf>
    <xf numFmtId="0" fontId="1" fillId="6" borderId="0" xfId="0" applyFont="1" applyFill="1" applyAlignment="1" applyProtection="1">
      <alignment vertical="center"/>
    </xf>
    <xf numFmtId="0" fontId="1" fillId="6" borderId="0" xfId="0" applyFont="1" applyFill="1" applyAlignment="1" applyProtection="1">
      <alignment horizontal="left" vertical="center" wrapText="1"/>
    </xf>
    <xf numFmtId="4" fontId="1" fillId="6" borderId="0" xfId="0" applyNumberFormat="1" applyFont="1" applyFill="1" applyAlignment="1" applyProtection="1">
      <alignment horizontal="center" vertical="center" wrapText="1"/>
    </xf>
    <xf numFmtId="0" fontId="2" fillId="0" borderId="0" xfId="0" applyFont="1" applyAlignment="1" applyProtection="1">
      <alignment horizontal="left"/>
    </xf>
    <xf numFmtId="0" fontId="3" fillId="0" borderId="1" xfId="0" applyFont="1" applyBorder="1" applyAlignment="1" applyProtection="1">
      <alignment horizontal="left" vertical="center" wrapText="1"/>
    </xf>
    <xf numFmtId="0" fontId="1" fillId="3" borderId="1" xfId="0" applyFont="1" applyFill="1" applyBorder="1" applyAlignment="1" applyProtection="1">
      <alignment horizontal="left" vertical="center"/>
      <protection locked="0"/>
    </xf>
    <xf numFmtId="0" fontId="2" fillId="4" borderId="0" xfId="0" quotePrefix="1" applyFont="1" applyFill="1" applyAlignment="1" applyProtection="1">
      <alignment vertical="center"/>
    </xf>
    <xf numFmtId="0" fontId="2" fillId="2" borderId="1" xfId="0" applyFont="1" applyFill="1" applyBorder="1" applyAlignment="1" applyProtection="1">
      <alignment horizontal="justify" vertical="center" wrapText="1"/>
    </xf>
    <xf numFmtId="0" fontId="3" fillId="0" borderId="1" xfId="0" applyFont="1" applyBorder="1" applyAlignment="1" applyProtection="1">
      <alignment vertical="center" wrapText="1"/>
    </xf>
    <xf numFmtId="0" fontId="2" fillId="7" borderId="0" xfId="0" applyFont="1" applyFill="1" applyAlignment="1" applyProtection="1">
      <alignment horizontal="left" vertical="center"/>
    </xf>
    <xf numFmtId="0" fontId="1" fillId="7" borderId="0" xfId="0" applyFont="1" applyFill="1" applyAlignment="1" applyProtection="1">
      <alignment vertical="center"/>
    </xf>
    <xf numFmtId="4" fontId="2" fillId="5" borderId="1" xfId="0" applyNumberFormat="1" applyFont="1" applyFill="1" applyBorder="1" applyAlignment="1" applyProtection="1">
      <alignment horizontal="center" vertical="center" wrapText="1"/>
    </xf>
    <xf numFmtId="0" fontId="2" fillId="0" borderId="0" xfId="0" applyFont="1" applyFill="1" applyAlignment="1" applyProtection="1">
      <alignment horizontal="left"/>
    </xf>
    <xf numFmtId="0" fontId="1" fillId="0" borderId="4" xfId="0" applyFont="1" applyBorder="1" applyAlignment="1" applyProtection="1">
      <alignment horizontal="center" vertical="center" wrapText="1"/>
    </xf>
    <xf numFmtId="0" fontId="3" fillId="0" borderId="0" xfId="0" applyFont="1" applyBorder="1" applyAlignment="1" applyProtection="1">
      <alignment horizontal="left" vertical="center" wrapText="1"/>
    </xf>
    <xf numFmtId="0" fontId="1" fillId="0" borderId="0" xfId="0" applyFont="1" applyBorder="1" applyAlignment="1" applyProtection="1">
      <alignment horizontal="center" vertical="center" wrapText="1"/>
    </xf>
    <xf numFmtId="0" fontId="1" fillId="0" borderId="0" xfId="0" applyFont="1" applyBorder="1" applyAlignment="1" applyProtection="1">
      <alignment vertical="center" wrapText="1"/>
    </xf>
    <xf numFmtId="0" fontId="1" fillId="0" borderId="1" xfId="0" applyFont="1" applyBorder="1" applyAlignment="1" applyProtection="1">
      <alignment horizontal="justify" vertical="center" wrapText="1"/>
    </xf>
    <xf numFmtId="0" fontId="1" fillId="0" borderId="3" xfId="0" quotePrefix="1" applyFont="1" applyBorder="1" applyAlignment="1" applyProtection="1">
      <alignment vertical="center" wrapText="1"/>
    </xf>
    <xf numFmtId="0" fontId="2" fillId="0" borderId="0" xfId="0" quotePrefix="1" applyFont="1" applyFill="1" applyAlignment="1" applyProtection="1">
      <alignment vertical="center"/>
    </xf>
    <xf numFmtId="0" fontId="1" fillId="0" borderId="0" xfId="0" applyFont="1" applyFill="1" applyAlignment="1" applyProtection="1">
      <alignment horizontal="center"/>
    </xf>
    <xf numFmtId="0" fontId="1" fillId="0" borderId="0" xfId="0" applyFont="1" applyFill="1" applyBorder="1" applyAlignment="1" applyProtection="1">
      <alignment horizontal="left" vertical="center"/>
    </xf>
    <xf numFmtId="0" fontId="2" fillId="7" borderId="0" xfId="0" applyFont="1" applyFill="1" applyBorder="1" applyAlignment="1" applyProtection="1">
      <alignment horizontal="left" vertical="center"/>
    </xf>
    <xf numFmtId="0" fontId="5" fillId="7" borderId="0" xfId="0" applyFont="1" applyFill="1" applyAlignment="1" applyProtection="1">
      <alignment horizontal="left" vertical="center" wrapText="1"/>
    </xf>
    <xf numFmtId="0" fontId="5" fillId="0" borderId="0" xfId="0" applyFont="1" applyAlignment="1" applyProtection="1">
      <alignment vertical="center"/>
    </xf>
    <xf numFmtId="0" fontId="5" fillId="0" borderId="0" xfId="0" applyFont="1" applyAlignment="1" applyProtection="1">
      <alignment horizontal="center" vertical="center"/>
    </xf>
    <xf numFmtId="0" fontId="5" fillId="0" borderId="0" xfId="0" applyFont="1" applyAlignment="1" applyProtection="1">
      <alignment horizontal="left" vertical="center"/>
    </xf>
    <xf numFmtId="4" fontId="5" fillId="0" borderId="0" xfId="0" applyNumberFormat="1" applyFont="1" applyAlignment="1" applyProtection="1">
      <alignment horizontal="center" vertical="center" wrapText="1"/>
    </xf>
    <xf numFmtId="0" fontId="5" fillId="0" borderId="0" xfId="0" applyFont="1" applyFill="1" applyAlignment="1" applyProtection="1">
      <alignment vertical="center"/>
    </xf>
    <xf numFmtId="0" fontId="5" fillId="0" borderId="0" xfId="0" applyFont="1" applyFill="1" applyAlignment="1" applyProtection="1">
      <alignment horizontal="center" vertical="center"/>
    </xf>
    <xf numFmtId="0" fontId="5" fillId="0" borderId="0" xfId="0" applyFont="1" applyFill="1" applyAlignment="1" applyProtection="1">
      <alignment horizontal="left" wrapText="1"/>
    </xf>
    <xf numFmtId="4" fontId="5" fillId="0" borderId="0" xfId="0" applyNumberFormat="1" applyFont="1" applyFill="1" applyBorder="1" applyAlignment="1" applyProtection="1">
      <alignment horizontal="center" vertical="center" wrapText="1"/>
    </xf>
    <xf numFmtId="0" fontId="6" fillId="2" borderId="1" xfId="0" applyFont="1" applyFill="1" applyBorder="1" applyAlignment="1" applyProtection="1">
      <alignment horizontal="left" vertical="center" wrapText="1"/>
    </xf>
    <xf numFmtId="0" fontId="6" fillId="2" borderId="1" xfId="0" applyFont="1" applyFill="1" applyBorder="1" applyAlignment="1" applyProtection="1">
      <alignment horizontal="center" vertical="center" wrapText="1"/>
    </xf>
    <xf numFmtId="0" fontId="6" fillId="2" borderId="1" xfId="0" applyFont="1" applyFill="1" applyBorder="1" applyAlignment="1" applyProtection="1">
      <alignment vertical="center" wrapText="1"/>
    </xf>
    <xf numFmtId="0" fontId="5" fillId="3" borderId="1" xfId="0" applyFont="1" applyFill="1" applyBorder="1" applyAlignment="1" applyProtection="1">
      <alignment horizontal="left" wrapText="1"/>
      <protection locked="0"/>
    </xf>
    <xf numFmtId="4" fontId="6" fillId="2" borderId="1" xfId="0" applyNumberFormat="1" applyFont="1" applyFill="1" applyBorder="1" applyAlignment="1" applyProtection="1">
      <alignment horizontal="center" vertical="center" wrapText="1"/>
    </xf>
    <xf numFmtId="0" fontId="7" fillId="0" borderId="0" xfId="0" applyFont="1" applyAlignment="1" applyProtection="1">
      <alignment horizontal="center" vertical="center"/>
    </xf>
    <xf numFmtId="0" fontId="7" fillId="0" borderId="0" xfId="0" applyFont="1" applyProtection="1"/>
    <xf numFmtId="0" fontId="6" fillId="7" borderId="8" xfId="0" applyFont="1" applyFill="1" applyBorder="1" applyAlignment="1" applyProtection="1">
      <alignment horizontal="left" vertical="center" wrapText="1"/>
    </xf>
    <xf numFmtId="4" fontId="6" fillId="5" borderId="10" xfId="0" applyNumberFormat="1" applyFont="1" applyFill="1" applyBorder="1" applyAlignment="1" applyProtection="1">
      <alignment horizontal="center" vertical="center" wrapText="1"/>
    </xf>
    <xf numFmtId="0" fontId="5" fillId="0" borderId="0" xfId="0" applyFont="1" applyAlignment="1" applyProtection="1">
      <alignment horizontal="left" vertical="center" wrapText="1"/>
    </xf>
    <xf numFmtId="0" fontId="5" fillId="3" borderId="1" xfId="0" applyFont="1" applyFill="1" applyBorder="1" applyAlignment="1" applyProtection="1">
      <alignment horizontal="left" vertical="center" wrapText="1"/>
      <protection locked="0"/>
    </xf>
    <xf numFmtId="4" fontId="5" fillId="5" borderId="1" xfId="0" applyNumberFormat="1" applyFont="1" applyFill="1" applyBorder="1" applyAlignment="1" applyProtection="1">
      <alignment horizontal="center" vertical="center" wrapText="1"/>
    </xf>
    <xf numFmtId="0" fontId="5" fillId="0" borderId="0" xfId="0" applyFont="1" applyFill="1" applyAlignment="1" applyProtection="1">
      <alignment horizontal="justify"/>
    </xf>
    <xf numFmtId="0" fontId="6" fillId="0" borderId="0" xfId="0" applyFont="1" applyFill="1" applyBorder="1" applyAlignment="1" applyProtection="1">
      <alignment horizontal="left" vertical="center" wrapText="1"/>
    </xf>
    <xf numFmtId="4" fontId="6" fillId="0" borderId="0" xfId="0" applyNumberFormat="1" applyFont="1" applyFill="1" applyBorder="1" applyAlignment="1" applyProtection="1">
      <alignment horizontal="center" wrapText="1"/>
    </xf>
    <xf numFmtId="0" fontId="2" fillId="0" borderId="0" xfId="0" applyFont="1" applyFill="1" applyAlignment="1" applyProtection="1">
      <alignment horizontal="justify"/>
    </xf>
    <xf numFmtId="0" fontId="5" fillId="0" borderId="0" xfId="0" applyFont="1" applyFill="1" applyBorder="1" applyAlignment="1" applyProtection="1">
      <alignment horizontal="left" vertical="center" wrapText="1"/>
    </xf>
    <xf numFmtId="4" fontId="5" fillId="0" borderId="0" xfId="0" applyNumberFormat="1" applyFont="1" applyFill="1" applyBorder="1" applyAlignment="1" applyProtection="1">
      <alignment horizontal="center" wrapText="1"/>
    </xf>
    <xf numFmtId="0" fontId="5" fillId="0" borderId="1" xfId="0" applyFont="1" applyBorder="1" applyAlignment="1" applyProtection="1">
      <alignment vertical="center" wrapText="1"/>
    </xf>
    <xf numFmtId="0" fontId="5" fillId="0" borderId="0" xfId="0" applyFont="1" applyFill="1" applyAlignment="1" applyProtection="1">
      <alignment horizontal="center"/>
    </xf>
    <xf numFmtId="0" fontId="6" fillId="0" borderId="0" xfId="0" applyFont="1" applyFill="1" applyAlignment="1" applyProtection="1">
      <alignment horizontal="left" vertical="center"/>
    </xf>
    <xf numFmtId="0" fontId="6" fillId="7" borderId="11" xfId="0" applyFont="1" applyFill="1" applyBorder="1" applyAlignment="1" applyProtection="1">
      <alignment horizontal="left" vertical="center" wrapText="1"/>
    </xf>
    <xf numFmtId="4" fontId="6" fillId="5" borderId="10" xfId="0" applyNumberFormat="1" applyFont="1" applyFill="1" applyBorder="1" applyAlignment="1" applyProtection="1">
      <alignment horizontal="center" wrapText="1"/>
    </xf>
    <xf numFmtId="4" fontId="6" fillId="0" borderId="0" xfId="0" applyNumberFormat="1" applyFont="1" applyFill="1" applyBorder="1" applyAlignment="1" applyProtection="1">
      <alignment horizontal="center" vertical="center" wrapText="1"/>
    </xf>
    <xf numFmtId="4" fontId="2" fillId="5" borderId="6" xfId="0" applyNumberFormat="1" applyFont="1" applyFill="1" applyBorder="1" applyAlignment="1" applyProtection="1">
      <alignment horizontal="center" wrapText="1"/>
    </xf>
    <xf numFmtId="0" fontId="8" fillId="6" borderId="0" xfId="0" applyFont="1" applyFill="1" applyAlignment="1" applyProtection="1">
      <alignment vertical="center"/>
    </xf>
    <xf numFmtId="0" fontId="8" fillId="6" borderId="0" xfId="0" applyFont="1" applyFill="1" applyAlignment="1" applyProtection="1">
      <alignment horizontal="left"/>
    </xf>
    <xf numFmtId="0" fontId="1" fillId="0" borderId="1" xfId="0" applyFont="1" applyBorder="1" applyAlignment="1" applyProtection="1">
      <alignment horizontal="left" vertical="center" wrapText="1"/>
    </xf>
    <xf numFmtId="0" fontId="2" fillId="2" borderId="1" xfId="0" applyFont="1" applyFill="1" applyBorder="1" applyAlignment="1" applyProtection="1">
      <alignment horizontal="left" vertical="center" wrapText="1"/>
    </xf>
    <xf numFmtId="0" fontId="1" fillId="0" borderId="0" xfId="0" applyFont="1" applyFill="1" applyAlignment="1" applyProtection="1">
      <alignment horizontal="center" vertical="center"/>
    </xf>
    <xf numFmtId="0" fontId="5" fillId="0" borderId="1" xfId="0" applyFont="1" applyBorder="1" applyAlignment="1" applyProtection="1">
      <alignment horizontal="center" vertical="center" wrapText="1"/>
    </xf>
    <xf numFmtId="0" fontId="0" fillId="0" borderId="0" xfId="0" applyAlignment="1" applyProtection="1">
      <alignment horizontal="left"/>
    </xf>
    <xf numFmtId="4" fontId="0" fillId="0" borderId="0" xfId="0" applyNumberFormat="1" applyAlignment="1" applyProtection="1">
      <alignment horizontal="right"/>
    </xf>
    <xf numFmtId="0" fontId="0" fillId="0" borderId="0" xfId="0" applyProtection="1"/>
    <xf numFmtId="0" fontId="0" fillId="0" borderId="0" xfId="0" applyAlignment="1" applyProtection="1">
      <alignment horizontal="left"/>
      <protection locked="0"/>
    </xf>
    <xf numFmtId="0" fontId="1" fillId="0" borderId="0" xfId="0" applyFont="1" applyFill="1" applyAlignment="1" applyProtection="1">
      <alignment horizontal="center" vertical="center"/>
    </xf>
    <xf numFmtId="0" fontId="2" fillId="2" borderId="1" xfId="0" applyFont="1" applyFill="1" applyBorder="1" applyAlignment="1" applyProtection="1">
      <alignment horizontal="left" vertical="center" wrapText="1"/>
    </xf>
    <xf numFmtId="0" fontId="1" fillId="3"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left" vertical="center" wrapText="1"/>
      <protection locked="0"/>
    </xf>
    <xf numFmtId="0" fontId="1" fillId="0" borderId="0" xfId="0" applyFont="1" applyFill="1" applyBorder="1" applyAlignment="1" applyProtection="1">
      <alignment vertical="center"/>
      <protection locked="0"/>
    </xf>
    <xf numFmtId="0" fontId="1" fillId="3" borderId="5"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0" borderId="0" xfId="0" applyFont="1" applyFill="1" applyAlignment="1" applyProtection="1">
      <alignment vertical="center" wrapText="1"/>
    </xf>
    <xf numFmtId="0" fontId="5" fillId="0" borderId="0" xfId="0" applyFont="1" applyAlignment="1" applyProtection="1">
      <alignment vertical="center" wrapText="1"/>
    </xf>
    <xf numFmtId="0" fontId="0" fillId="0" borderId="0" xfId="0" applyFill="1" applyProtection="1"/>
    <xf numFmtId="0" fontId="2" fillId="0" borderId="0" xfId="0" applyFont="1" applyFill="1" applyBorder="1" applyAlignment="1" applyProtection="1">
      <alignment horizontal="center" vertical="center"/>
    </xf>
    <xf numFmtId="0" fontId="2" fillId="0" borderId="0" xfId="0" applyFont="1" applyFill="1" applyAlignment="1" applyProtection="1">
      <alignment horizontal="center" vertical="center" wrapText="1"/>
    </xf>
    <xf numFmtId="0" fontId="1" fillId="0" borderId="0" xfId="0" applyFont="1" applyFill="1" applyAlignment="1" applyProtection="1">
      <alignment horizontal="center" vertical="center"/>
    </xf>
    <xf numFmtId="0" fontId="2" fillId="2" borderId="0" xfId="0" applyFont="1" applyFill="1" applyAlignment="1" applyProtection="1">
      <alignment horizontal="center" vertical="center"/>
    </xf>
    <xf numFmtId="0" fontId="2" fillId="0" borderId="0" xfId="0" applyFont="1" applyFill="1" applyAlignment="1" applyProtection="1">
      <alignment horizontal="center" vertical="center"/>
    </xf>
    <xf numFmtId="0" fontId="1" fillId="3" borderId="1"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1" fillId="3" borderId="4" xfId="0" applyFont="1" applyFill="1" applyBorder="1" applyAlignment="1" applyProtection="1">
      <alignment horizontal="center" vertical="center"/>
      <protection locked="0"/>
    </xf>
    <xf numFmtId="0" fontId="1" fillId="0" borderId="1" xfId="0" applyFont="1" applyBorder="1" applyAlignment="1" applyProtection="1">
      <alignment horizontal="left" vertical="center" wrapText="1"/>
    </xf>
    <xf numFmtId="0" fontId="2" fillId="2" borderId="7" xfId="0" applyFont="1" applyFill="1" applyBorder="1" applyAlignment="1" applyProtection="1">
      <alignment horizontal="left" vertical="center" wrapText="1"/>
    </xf>
    <xf numFmtId="0" fontId="2" fillId="2" borderId="8" xfId="0" applyFont="1" applyFill="1" applyBorder="1" applyAlignment="1" applyProtection="1">
      <alignment horizontal="left" vertical="center" wrapText="1"/>
    </xf>
    <xf numFmtId="0" fontId="1" fillId="0" borderId="3" xfId="0" applyFont="1" applyBorder="1" applyAlignment="1" applyProtection="1">
      <alignment horizontal="left" vertical="center" wrapText="1"/>
    </xf>
    <xf numFmtId="0" fontId="1" fillId="0" borderId="4" xfId="0" applyFont="1" applyBorder="1" applyAlignment="1" applyProtection="1">
      <alignment horizontal="left" vertical="center" wrapText="1"/>
    </xf>
    <xf numFmtId="0" fontId="2" fillId="2" borderId="1" xfId="0" applyFont="1" applyFill="1" applyBorder="1" applyAlignment="1" applyProtection="1">
      <alignment horizontal="left" vertical="center" wrapText="1"/>
    </xf>
    <xf numFmtId="0" fontId="1" fillId="0" borderId="5" xfId="0" applyFont="1" applyBorder="1" applyAlignment="1" applyProtection="1">
      <alignment horizontal="left" vertical="center" wrapText="1"/>
    </xf>
    <xf numFmtId="0" fontId="2" fillId="2" borderId="3" xfId="0" applyFont="1" applyFill="1" applyBorder="1" applyAlignment="1" applyProtection="1">
      <alignment horizontal="left" vertical="center" wrapText="1"/>
    </xf>
    <xf numFmtId="0" fontId="2" fillId="2" borderId="4" xfId="0" applyFont="1" applyFill="1" applyBorder="1" applyAlignment="1" applyProtection="1">
      <alignment horizontal="left" vertical="center" wrapText="1"/>
    </xf>
    <xf numFmtId="0" fontId="2" fillId="0" borderId="4" xfId="0" applyFont="1" applyBorder="1" applyAlignment="1" applyProtection="1">
      <alignment horizontal="left" vertical="center" wrapText="1"/>
    </xf>
    <xf numFmtId="0" fontId="1" fillId="0" borderId="3" xfId="0" applyFont="1" applyBorder="1" applyAlignment="1" applyProtection="1">
      <alignment horizontal="left" vertical="center"/>
    </xf>
    <xf numFmtId="0" fontId="1" fillId="0" borderId="4" xfId="0" applyFont="1" applyBorder="1" applyAlignment="1" applyProtection="1">
      <alignment horizontal="left" vertical="center"/>
    </xf>
    <xf numFmtId="0" fontId="1" fillId="0" borderId="3" xfId="0" applyFont="1" applyFill="1" applyBorder="1" applyAlignment="1" applyProtection="1">
      <alignment horizontal="left" vertical="center" wrapText="1"/>
    </xf>
    <xf numFmtId="0" fontId="1" fillId="0" borderId="4" xfId="0" applyFont="1" applyFill="1" applyBorder="1" applyAlignment="1" applyProtection="1">
      <alignment horizontal="left" vertical="center" wrapText="1"/>
    </xf>
    <xf numFmtId="0" fontId="8" fillId="6" borderId="0" xfId="0" applyFont="1" applyFill="1" applyAlignment="1" applyProtection="1">
      <alignment horizontal="center" vertical="center"/>
    </xf>
    <xf numFmtId="0" fontId="8" fillId="6" borderId="0" xfId="0" applyFont="1" applyFill="1" applyAlignment="1" applyProtection="1">
      <alignment horizontal="center"/>
    </xf>
    <xf numFmtId="4" fontId="6" fillId="2" borderId="5" xfId="0" applyNumberFormat="1" applyFont="1" applyFill="1" applyBorder="1" applyAlignment="1" applyProtection="1">
      <alignment horizontal="center" vertical="center" wrapText="1"/>
    </xf>
    <xf numFmtId="4" fontId="6" fillId="2" borderId="9" xfId="0" applyNumberFormat="1" applyFont="1" applyFill="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left" vertical="center" wrapText="1"/>
    </xf>
    <xf numFmtId="10" fontId="6" fillId="8" borderId="1" xfId="0" applyNumberFormat="1" applyFont="1" applyFill="1" applyBorder="1" applyAlignment="1" applyProtection="1">
      <alignment horizontal="center" vertical="center" wrapText="1"/>
    </xf>
    <xf numFmtId="4" fontId="5" fillId="5" borderId="5" xfId="0" applyNumberFormat="1" applyFont="1" applyFill="1" applyBorder="1" applyAlignment="1" applyProtection="1">
      <alignment horizontal="center" vertical="center" wrapText="1"/>
    </xf>
    <xf numFmtId="4" fontId="5" fillId="5" borderId="9" xfId="0" applyNumberFormat="1" applyFont="1" applyFill="1" applyBorder="1" applyAlignment="1" applyProtection="1">
      <alignment horizontal="center" vertical="center" wrapText="1"/>
    </xf>
    <xf numFmtId="4" fontId="5" fillId="5" borderId="10" xfId="0" applyNumberFormat="1"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122464</xdr:rowOff>
    </xdr:from>
    <xdr:to>
      <xdr:col>1</xdr:col>
      <xdr:colOff>424543</xdr:colOff>
      <xdr:row>4</xdr:row>
      <xdr:rowOff>126546</xdr:rowOff>
    </xdr:to>
    <xdr:pic>
      <xdr:nvPicPr>
        <xdr:cNvPr id="2" name="Imatge 1" descr="Generalitat de Catalunya, Departament d'Economia i Hisenda, Comissió Central de Subministraments" title="Logotip">
          <a:extLst>
            <a:ext uri="{FF2B5EF4-FFF2-40B4-BE49-F238E27FC236}">
              <a16:creationId xmlns:a16="http://schemas.microsoft.com/office/drawing/2014/main" id="{D14E957E-381A-569F-D275-477D5A5B9F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22464"/>
          <a:ext cx="2533650" cy="657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107156</xdr:colOff>
      <xdr:row>0</xdr:row>
      <xdr:rowOff>107157</xdr:rowOff>
    </xdr:from>
    <xdr:to>
      <xdr:col>1</xdr:col>
      <xdr:colOff>338553</xdr:colOff>
      <xdr:row>4</xdr:row>
      <xdr:rowOff>79489</xdr:rowOff>
    </xdr:to>
    <xdr:pic>
      <xdr:nvPicPr>
        <xdr:cNvPr id="2" name="Imatge 1" descr="Generalitat de Catalunya, Departament d'Economia i Hisenda, Comissió Central de Subministraments" title="Logotip">
          <a:extLst>
            <a:ext uri="{FF2B5EF4-FFF2-40B4-BE49-F238E27FC236}">
              <a16:creationId xmlns:a16="http://schemas.microsoft.com/office/drawing/2014/main" id="{BCE7FDE4-F7F5-4396-AAF2-EEF7313F51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156" y="107157"/>
          <a:ext cx="2541210" cy="639082"/>
        </a:xfrm>
        <a:prstGeom prst="rect">
          <a:avLst/>
        </a:prstGeom>
      </xdr:spPr>
    </xdr:pic>
    <xdr:clientData/>
  </xdr:twoCellAnchor>
</xdr:wsDr>
</file>

<file path=xl/theme/theme1.xml><?xml version="1.0" encoding="utf-8"?>
<a:theme xmlns:a="http://schemas.openxmlformats.org/drawingml/2006/main" name="Tema de l'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H153"/>
  <sheetViews>
    <sheetView topLeftCell="A69" zoomScaleNormal="100" workbookViewId="0">
      <selection activeCell="A76" sqref="A76:XFD76"/>
    </sheetView>
  </sheetViews>
  <sheetFormatPr defaultColWidth="9.140625" defaultRowHeight="12.75"/>
  <cols>
    <col min="1" max="1" width="34.5703125" style="44" customWidth="1"/>
    <col min="2" max="2" width="32.85546875" style="50" customWidth="1"/>
    <col min="3" max="3" width="35.5703125" style="44" customWidth="1"/>
    <col min="4" max="4" width="24.140625" style="46" customWidth="1"/>
    <col min="5" max="5" width="22.42578125" style="47" customWidth="1"/>
    <col min="6" max="7" width="9.140625" style="1" customWidth="1"/>
    <col min="8" max="16384" width="9.140625" style="44"/>
  </cols>
  <sheetData>
    <row r="8" spans="1:5" s="1" customFormat="1">
      <c r="A8" s="133" t="s">
        <v>197</v>
      </c>
      <c r="B8" s="133"/>
      <c r="C8" s="133"/>
      <c r="D8" s="133"/>
      <c r="E8" s="133"/>
    </row>
    <row r="9" spans="1:5" s="1" customFormat="1">
      <c r="B9" s="121"/>
      <c r="D9" s="2"/>
      <c r="E9" s="3"/>
    </row>
    <row r="10" spans="1:5" s="1" customFormat="1">
      <c r="B10" s="121"/>
      <c r="D10" s="2"/>
      <c r="E10" s="3"/>
    </row>
    <row r="11" spans="1:5" s="1" customFormat="1">
      <c r="A11" s="134" t="s">
        <v>190</v>
      </c>
      <c r="B11" s="134"/>
      <c r="C11" s="134"/>
      <c r="D11" s="134"/>
      <c r="E11" s="134"/>
    </row>
    <row r="12" spans="1:5" s="1" customFormat="1">
      <c r="A12" s="134" t="s">
        <v>179</v>
      </c>
      <c r="B12" s="134"/>
      <c r="C12" s="134"/>
      <c r="D12" s="134"/>
      <c r="E12" s="134"/>
    </row>
    <row r="13" spans="1:5" s="1" customFormat="1">
      <c r="A13" s="132" t="s">
        <v>0</v>
      </c>
      <c r="B13" s="132"/>
      <c r="C13" s="132"/>
      <c r="D13" s="132"/>
      <c r="E13" s="132"/>
    </row>
    <row r="14" spans="1:5" s="1" customFormat="1">
      <c r="A14" s="135" t="s">
        <v>1</v>
      </c>
      <c r="B14" s="135"/>
      <c r="C14" s="135"/>
      <c r="D14" s="135"/>
      <c r="E14" s="135"/>
    </row>
    <row r="15" spans="1:5" s="1" customFormat="1">
      <c r="A15" s="4"/>
      <c r="B15" s="5"/>
      <c r="C15" s="6"/>
      <c r="D15" s="7"/>
      <c r="E15" s="3"/>
    </row>
    <row r="16" spans="1:5" s="1" customFormat="1">
      <c r="A16" s="8" t="s">
        <v>2</v>
      </c>
      <c r="B16" s="136" t="s">
        <v>3</v>
      </c>
      <c r="C16" s="136"/>
      <c r="D16" s="136"/>
      <c r="E16" s="3"/>
    </row>
    <row r="17" spans="1:5" s="1" customFormat="1">
      <c r="A17" s="8" t="s">
        <v>4</v>
      </c>
      <c r="B17" s="123" t="s">
        <v>3</v>
      </c>
      <c r="C17" s="9" t="s">
        <v>5</v>
      </c>
      <c r="D17" s="10" t="s">
        <v>3</v>
      </c>
      <c r="E17" s="3"/>
    </row>
    <row r="18" spans="1:5" s="1" customFormat="1">
      <c r="A18" s="8" t="s">
        <v>6</v>
      </c>
      <c r="B18" s="136" t="s">
        <v>3</v>
      </c>
      <c r="C18" s="136"/>
      <c r="D18" s="136"/>
      <c r="E18" s="3"/>
    </row>
    <row r="19" spans="1:5" s="1" customFormat="1">
      <c r="B19" s="121"/>
      <c r="D19" s="2"/>
      <c r="E19" s="3"/>
    </row>
    <row r="20" spans="1:5" s="1" customFormat="1">
      <c r="A20" s="1" t="s">
        <v>201</v>
      </c>
      <c r="B20" s="121"/>
      <c r="D20" s="2"/>
      <c r="E20" s="3"/>
    </row>
    <row r="21" spans="1:5" s="1" customFormat="1">
      <c r="A21" s="1" t="s">
        <v>7</v>
      </c>
      <c r="B21" s="121"/>
      <c r="D21" s="2"/>
      <c r="E21" s="3"/>
    </row>
    <row r="22" spans="1:5" s="1" customFormat="1">
      <c r="B22" s="121"/>
      <c r="D22" s="2"/>
      <c r="E22" s="3"/>
    </row>
    <row r="23" spans="1:5" s="1" customFormat="1">
      <c r="A23" s="4" t="s">
        <v>8</v>
      </c>
      <c r="B23" s="5"/>
      <c r="C23" s="6"/>
      <c r="D23" s="7"/>
      <c r="E23" s="3"/>
    </row>
    <row r="24" spans="1:5" s="1" customFormat="1">
      <c r="A24" s="4"/>
      <c r="B24" s="5"/>
      <c r="C24" s="6"/>
      <c r="D24" s="7"/>
      <c r="E24" s="3"/>
    </row>
    <row r="25" spans="1:5" s="1" customFormat="1">
      <c r="A25" s="4" t="s">
        <v>9</v>
      </c>
      <c r="B25" s="137" t="s">
        <v>3</v>
      </c>
      <c r="C25" s="138"/>
      <c r="D25" s="139"/>
      <c r="E25" s="3"/>
    </row>
    <row r="26" spans="1:5" s="1" customFormat="1">
      <c r="A26" s="4"/>
      <c r="B26" s="5"/>
      <c r="C26" s="5"/>
      <c r="D26" s="7"/>
      <c r="E26" s="3"/>
    </row>
    <row r="27" spans="1:5" s="1" customFormat="1">
      <c r="A27" s="11" t="s">
        <v>10</v>
      </c>
      <c r="B27" s="5"/>
      <c r="C27" s="6"/>
      <c r="D27" s="7"/>
      <c r="E27" s="3"/>
    </row>
    <row r="28" spans="1:5" s="1" customFormat="1">
      <c r="A28" s="4" t="s">
        <v>11</v>
      </c>
      <c r="B28" s="137" t="s">
        <v>3</v>
      </c>
      <c r="C28" s="138"/>
      <c r="D28" s="139"/>
      <c r="E28" s="3"/>
    </row>
    <row r="29" spans="1:5" s="1" customFormat="1">
      <c r="A29" s="12" t="s">
        <v>12</v>
      </c>
      <c r="B29" s="5"/>
      <c r="C29" s="6"/>
      <c r="D29" s="7"/>
      <c r="E29" s="3"/>
    </row>
    <row r="30" spans="1:5" s="1" customFormat="1">
      <c r="A30" s="4" t="s">
        <v>11</v>
      </c>
      <c r="B30" s="137" t="s">
        <v>3</v>
      </c>
      <c r="C30" s="138"/>
      <c r="D30" s="139"/>
      <c r="E30" s="3"/>
    </row>
    <row r="31" spans="1:5" s="1" customFormat="1">
      <c r="A31" s="12" t="s">
        <v>13</v>
      </c>
      <c r="B31" s="5"/>
      <c r="C31" s="6"/>
      <c r="D31" s="7"/>
      <c r="E31" s="3"/>
    </row>
    <row r="32" spans="1:5" s="1" customFormat="1">
      <c r="A32" s="4" t="s">
        <v>11</v>
      </c>
      <c r="B32" s="137" t="s">
        <v>3</v>
      </c>
      <c r="C32" s="138"/>
      <c r="D32" s="139"/>
      <c r="E32" s="3"/>
    </row>
    <row r="33" spans="1:8" s="1" customFormat="1">
      <c r="A33" s="4"/>
      <c r="B33" s="5"/>
      <c r="C33" s="125"/>
      <c r="D33" s="7"/>
      <c r="E33" s="3"/>
    </row>
    <row r="34" spans="1:8" s="1" customFormat="1">
      <c r="A34" s="132" t="s">
        <v>14</v>
      </c>
      <c r="B34" s="132"/>
      <c r="C34" s="132"/>
      <c r="D34" s="132"/>
      <c r="E34" s="132"/>
    </row>
    <row r="35" spans="1:8" s="1" customFormat="1">
      <c r="A35" s="4"/>
      <c r="B35" s="5"/>
      <c r="C35" s="6"/>
      <c r="D35" s="7"/>
      <c r="E35" s="3"/>
    </row>
    <row r="36" spans="1:8" s="1" customFormat="1">
      <c r="A36" s="4"/>
      <c r="B36" s="5"/>
      <c r="C36" s="6"/>
      <c r="D36" s="7"/>
      <c r="E36" s="3"/>
    </row>
    <row r="37" spans="1:8" s="1" customFormat="1">
      <c r="A37" s="13" t="s">
        <v>10</v>
      </c>
      <c r="B37" s="121"/>
      <c r="D37" s="2"/>
      <c r="E37" s="42"/>
      <c r="F37" s="6"/>
      <c r="G37" s="6"/>
      <c r="H37" s="6"/>
    </row>
    <row r="38" spans="1:8" s="1" customFormat="1">
      <c r="A38" s="4"/>
      <c r="B38" s="5"/>
      <c r="C38" s="6"/>
      <c r="D38" s="7"/>
      <c r="E38" s="42"/>
      <c r="F38" s="131"/>
      <c r="G38" s="131"/>
      <c r="H38" s="6"/>
    </row>
    <row r="39" spans="1:8" s="1" customFormat="1">
      <c r="A39" s="4"/>
      <c r="B39" s="5"/>
      <c r="C39" s="6"/>
      <c r="D39" s="7"/>
      <c r="E39" s="3"/>
    </row>
    <row r="40" spans="1:8" s="1" customFormat="1" ht="25.5">
      <c r="A40" s="14" t="s">
        <v>15</v>
      </c>
      <c r="B40" s="15" t="s">
        <v>16</v>
      </c>
      <c r="C40" s="16" t="s">
        <v>17</v>
      </c>
      <c r="D40" s="14" t="s">
        <v>18</v>
      </c>
      <c r="E40" s="17" t="s">
        <v>19</v>
      </c>
    </row>
    <row r="41" spans="1:8" s="1" customFormat="1" ht="140.25">
      <c r="A41" s="18" t="s">
        <v>20</v>
      </c>
      <c r="B41" s="19" t="s">
        <v>21</v>
      </c>
      <c r="C41" s="18" t="s">
        <v>218</v>
      </c>
      <c r="D41" s="10" t="s">
        <v>3</v>
      </c>
      <c r="E41" s="20"/>
    </row>
    <row r="42" spans="1:8" s="6" customFormat="1">
      <c r="A42" s="21"/>
      <c r="B42" s="22"/>
      <c r="C42" s="21"/>
      <c r="D42" s="23"/>
      <c r="E42" s="24"/>
    </row>
    <row r="43" spans="1:8" s="1" customFormat="1" ht="25.5">
      <c r="A43" s="122" t="s">
        <v>22</v>
      </c>
      <c r="B43" s="25" t="s">
        <v>16</v>
      </c>
      <c r="C43" s="26" t="s">
        <v>17</v>
      </c>
      <c r="D43" s="14" t="s">
        <v>18</v>
      </c>
      <c r="E43" s="17" t="s">
        <v>19</v>
      </c>
    </row>
    <row r="44" spans="1:8" s="1" customFormat="1" ht="140.25">
      <c r="A44" s="18" t="s">
        <v>23</v>
      </c>
      <c r="B44" s="27" t="s">
        <v>24</v>
      </c>
      <c r="C44" s="18" t="s">
        <v>218</v>
      </c>
      <c r="D44" s="10" t="s">
        <v>3</v>
      </c>
      <c r="E44" s="20"/>
    </row>
    <row r="45" spans="1:8" s="6" customFormat="1">
      <c r="A45" s="21"/>
      <c r="B45" s="28"/>
      <c r="C45" s="29"/>
      <c r="D45" s="23"/>
      <c r="E45" s="24"/>
    </row>
    <row r="46" spans="1:8" s="1" customFormat="1" ht="38.25">
      <c r="A46" s="122" t="s">
        <v>25</v>
      </c>
      <c r="B46" s="25" t="s">
        <v>16</v>
      </c>
      <c r="C46" s="26" t="s">
        <v>17</v>
      </c>
      <c r="D46" s="14" t="s">
        <v>18</v>
      </c>
      <c r="E46" s="17" t="s">
        <v>19</v>
      </c>
    </row>
    <row r="47" spans="1:8" s="1" customFormat="1" ht="140.25">
      <c r="A47" s="18" t="s">
        <v>26</v>
      </c>
      <c r="B47" s="27" t="s">
        <v>27</v>
      </c>
      <c r="C47" s="18" t="s">
        <v>218</v>
      </c>
      <c r="D47" s="10" t="s">
        <v>3</v>
      </c>
      <c r="E47" s="20"/>
    </row>
    <row r="48" spans="1:8" s="6" customFormat="1">
      <c r="A48" s="29"/>
      <c r="B48" s="28"/>
      <c r="C48" s="29"/>
      <c r="D48" s="30"/>
      <c r="E48" s="24"/>
    </row>
    <row r="49" spans="1:7" s="1" customFormat="1" ht="38.25">
      <c r="A49" s="122" t="s">
        <v>28</v>
      </c>
      <c r="B49" s="25" t="s">
        <v>16</v>
      </c>
      <c r="C49" s="26" t="s">
        <v>17</v>
      </c>
      <c r="D49" s="14" t="s">
        <v>18</v>
      </c>
      <c r="E49" s="17" t="s">
        <v>19</v>
      </c>
    </row>
    <row r="50" spans="1:7" s="1" customFormat="1" ht="140.25">
      <c r="A50" s="18" t="s">
        <v>29</v>
      </c>
      <c r="B50" s="27" t="s">
        <v>30</v>
      </c>
      <c r="C50" s="18" t="s">
        <v>218</v>
      </c>
      <c r="D50" s="10" t="s">
        <v>3</v>
      </c>
      <c r="E50" s="20"/>
    </row>
    <row r="51" spans="1:7" s="1" customFormat="1">
      <c r="A51" s="21"/>
      <c r="B51" s="22"/>
      <c r="C51" s="21"/>
      <c r="D51" s="30"/>
      <c r="E51" s="24"/>
    </row>
    <row r="52" spans="1:7" s="1" customFormat="1" ht="25.5">
      <c r="A52" s="141" t="s">
        <v>31</v>
      </c>
      <c r="B52" s="142"/>
      <c r="C52" s="26" t="s">
        <v>32</v>
      </c>
      <c r="D52" s="122" t="s">
        <v>18</v>
      </c>
      <c r="E52" s="17" t="s">
        <v>19</v>
      </c>
    </row>
    <row r="53" spans="1:7" s="1" customFormat="1" ht="51">
      <c r="A53" s="140" t="s">
        <v>33</v>
      </c>
      <c r="B53" s="140"/>
      <c r="C53" s="18" t="s">
        <v>34</v>
      </c>
      <c r="D53" s="10" t="s">
        <v>3</v>
      </c>
      <c r="E53" s="31"/>
    </row>
    <row r="54" spans="1:7" s="1" customFormat="1" ht="38.25">
      <c r="A54" s="140" t="s">
        <v>35</v>
      </c>
      <c r="B54" s="140"/>
      <c r="C54" s="18" t="s">
        <v>36</v>
      </c>
      <c r="D54" s="10" t="s">
        <v>3</v>
      </c>
      <c r="E54" s="31"/>
    </row>
    <row r="55" spans="1:7" s="1" customFormat="1" ht="38.25">
      <c r="A55" s="140" t="s">
        <v>37</v>
      </c>
      <c r="B55" s="140"/>
      <c r="C55" s="18" t="s">
        <v>38</v>
      </c>
      <c r="D55" s="10" t="s">
        <v>3</v>
      </c>
      <c r="E55" s="31"/>
    </row>
    <row r="56" spans="1:7" s="1" customFormat="1" ht="38.25">
      <c r="A56" s="143" t="s">
        <v>198</v>
      </c>
      <c r="B56" s="144"/>
      <c r="C56" s="18" t="s">
        <v>38</v>
      </c>
      <c r="D56" s="10" t="s">
        <v>3</v>
      </c>
      <c r="E56" s="31"/>
    </row>
    <row r="57" spans="1:7" s="1" customFormat="1" ht="53.1" customHeight="1">
      <c r="A57" s="140" t="s">
        <v>180</v>
      </c>
      <c r="B57" s="140"/>
      <c r="C57" s="18" t="s">
        <v>38</v>
      </c>
      <c r="D57" s="10" t="s">
        <v>3</v>
      </c>
      <c r="E57" s="31"/>
    </row>
    <row r="58" spans="1:7" s="6" customFormat="1">
      <c r="A58" s="30"/>
      <c r="B58" s="30"/>
      <c r="C58" s="21"/>
      <c r="D58" s="30"/>
      <c r="E58" s="32"/>
    </row>
    <row r="59" spans="1:7" s="1" customFormat="1" ht="25.5">
      <c r="A59" s="145" t="s">
        <v>39</v>
      </c>
      <c r="B59" s="145"/>
      <c r="C59" s="26" t="s">
        <v>32</v>
      </c>
      <c r="D59" s="122" t="s">
        <v>18</v>
      </c>
      <c r="E59" s="17" t="s">
        <v>19</v>
      </c>
    </row>
    <row r="60" spans="1:7" s="1" customFormat="1" ht="38.25">
      <c r="A60" s="140" t="s">
        <v>154</v>
      </c>
      <c r="B60" s="140"/>
      <c r="C60" s="18" t="s">
        <v>36</v>
      </c>
      <c r="D60" s="10" t="s">
        <v>3</v>
      </c>
      <c r="E60" s="31"/>
      <c r="F60" s="128"/>
      <c r="G60" s="128"/>
    </row>
    <row r="61" spans="1:7" s="1" customFormat="1" ht="38.25">
      <c r="A61" s="140" t="s">
        <v>40</v>
      </c>
      <c r="B61" s="140"/>
      <c r="C61" s="18" t="s">
        <v>36</v>
      </c>
      <c r="D61" s="10" t="s">
        <v>3</v>
      </c>
      <c r="E61" s="31"/>
      <c r="G61" s="128"/>
    </row>
    <row r="62" spans="1:7" s="1" customFormat="1" ht="38.25">
      <c r="A62" s="140" t="s">
        <v>155</v>
      </c>
      <c r="B62" s="140"/>
      <c r="C62" s="18" t="s">
        <v>36</v>
      </c>
      <c r="D62" s="10" t="s">
        <v>3</v>
      </c>
      <c r="E62" s="31"/>
    </row>
    <row r="63" spans="1:7" s="1" customFormat="1" ht="38.25">
      <c r="A63" s="140" t="s">
        <v>41</v>
      </c>
      <c r="B63" s="140"/>
      <c r="C63" s="18" t="s">
        <v>36</v>
      </c>
      <c r="D63" s="10" t="s">
        <v>3</v>
      </c>
      <c r="E63" s="33"/>
      <c r="G63" s="128"/>
    </row>
    <row r="64" spans="1:7" s="1" customFormat="1" ht="38.25">
      <c r="A64" s="140" t="s">
        <v>42</v>
      </c>
      <c r="B64" s="140"/>
      <c r="C64" s="18" t="s">
        <v>36</v>
      </c>
      <c r="D64" s="10" t="s">
        <v>3</v>
      </c>
      <c r="E64" s="31"/>
    </row>
    <row r="65" spans="1:6" s="1" customFormat="1" ht="38.25">
      <c r="A65" s="140" t="s">
        <v>43</v>
      </c>
      <c r="B65" s="140"/>
      <c r="C65" s="18" t="s">
        <v>36</v>
      </c>
      <c r="D65" s="126"/>
      <c r="E65" s="33"/>
    </row>
    <row r="66" spans="1:6" s="1" customFormat="1" ht="38.25">
      <c r="A66" s="140" t="s">
        <v>44</v>
      </c>
      <c r="B66" s="140"/>
      <c r="C66" s="18" t="s">
        <v>36</v>
      </c>
      <c r="D66" s="126"/>
      <c r="E66" s="33"/>
    </row>
    <row r="67" spans="1:6" s="1" customFormat="1" ht="38.25">
      <c r="A67" s="146" t="s">
        <v>45</v>
      </c>
      <c r="B67" s="146"/>
      <c r="C67" s="18" t="s">
        <v>36</v>
      </c>
      <c r="D67" s="126"/>
      <c r="E67" s="33"/>
      <c r="F67" s="128"/>
    </row>
    <row r="68" spans="1:6" s="1" customFormat="1" ht="38.25">
      <c r="A68" s="146" t="s">
        <v>156</v>
      </c>
      <c r="B68" s="146"/>
      <c r="C68" s="18" t="s">
        <v>36</v>
      </c>
      <c r="D68" s="127"/>
      <c r="E68" s="110"/>
    </row>
    <row r="69" spans="1:6" s="6" customFormat="1">
      <c r="A69" s="30"/>
      <c r="B69" s="30"/>
      <c r="C69" s="21"/>
      <c r="D69" s="30"/>
      <c r="E69" s="34"/>
    </row>
    <row r="70" spans="1:6" s="1" customFormat="1" ht="25.5">
      <c r="A70" s="145" t="s">
        <v>46</v>
      </c>
      <c r="B70" s="145"/>
      <c r="C70" s="26" t="s">
        <v>32</v>
      </c>
      <c r="D70" s="122" t="s">
        <v>18</v>
      </c>
      <c r="E70" s="17" t="s">
        <v>19</v>
      </c>
    </row>
    <row r="71" spans="1:6" s="1" customFormat="1" ht="38.25">
      <c r="A71" s="140" t="s">
        <v>47</v>
      </c>
      <c r="B71" s="140"/>
      <c r="C71" s="18" t="s">
        <v>48</v>
      </c>
      <c r="D71" s="10" t="s">
        <v>3</v>
      </c>
      <c r="E71" s="20"/>
    </row>
    <row r="72" spans="1:6" s="1" customFormat="1">
      <c r="A72" s="35"/>
      <c r="B72" s="36"/>
      <c r="C72" s="37"/>
      <c r="D72" s="7"/>
      <c r="E72" s="3"/>
    </row>
    <row r="73" spans="1:6" s="1" customFormat="1">
      <c r="A73" s="35"/>
      <c r="B73" s="36"/>
      <c r="C73" s="37"/>
      <c r="D73" s="7"/>
      <c r="E73" s="3"/>
    </row>
    <row r="74" spans="1:6" s="1" customFormat="1" ht="25.5">
      <c r="A74" s="38" t="s">
        <v>12</v>
      </c>
      <c r="B74" s="36"/>
      <c r="C74" s="37"/>
      <c r="D74" s="7"/>
      <c r="E74" s="3"/>
    </row>
    <row r="75" spans="1:6" s="1" customFormat="1">
      <c r="A75" s="39"/>
      <c r="B75" s="36"/>
      <c r="C75" s="37"/>
      <c r="D75" s="7"/>
      <c r="E75" s="3"/>
    </row>
    <row r="76" spans="1:6" s="1" customFormat="1">
      <c r="A76" s="39"/>
      <c r="B76" s="36"/>
      <c r="C76" s="37"/>
      <c r="D76" s="7"/>
      <c r="E76" s="3"/>
    </row>
    <row r="77" spans="1:6" s="1" customFormat="1" ht="25.5">
      <c r="A77" s="26" t="s">
        <v>49</v>
      </c>
      <c r="B77" s="25" t="s">
        <v>16</v>
      </c>
      <c r="C77" s="26" t="s">
        <v>17</v>
      </c>
      <c r="D77" s="122" t="s">
        <v>18</v>
      </c>
      <c r="E77" s="17" t="s">
        <v>19</v>
      </c>
    </row>
    <row r="78" spans="1:6" s="1" customFormat="1" ht="140.25">
      <c r="A78" s="18" t="s">
        <v>50</v>
      </c>
      <c r="B78" s="19" t="s">
        <v>51</v>
      </c>
      <c r="C78" s="18" t="s">
        <v>218</v>
      </c>
      <c r="D78" s="10" t="s">
        <v>3</v>
      </c>
      <c r="E78" s="20"/>
    </row>
    <row r="79" spans="1:6" s="6" customFormat="1">
      <c r="A79" s="40"/>
      <c r="B79" s="41"/>
      <c r="C79" s="40"/>
      <c r="D79" s="7"/>
      <c r="E79" s="42"/>
    </row>
    <row r="80" spans="1:6" s="1" customFormat="1" ht="25.5">
      <c r="A80" s="26" t="s">
        <v>52</v>
      </c>
      <c r="B80" s="25" t="s">
        <v>16</v>
      </c>
      <c r="C80" s="26" t="s">
        <v>17</v>
      </c>
      <c r="D80" s="122" t="s">
        <v>18</v>
      </c>
      <c r="E80" s="17" t="s">
        <v>19</v>
      </c>
    </row>
    <row r="81" spans="1:7" s="1" customFormat="1" ht="140.25">
      <c r="A81" s="18" t="s">
        <v>53</v>
      </c>
      <c r="B81" s="19" t="s">
        <v>54</v>
      </c>
      <c r="C81" s="18" t="s">
        <v>218</v>
      </c>
      <c r="D81" s="10" t="s">
        <v>3</v>
      </c>
      <c r="E81" s="20"/>
    </row>
    <row r="82" spans="1:7" s="6" customFormat="1">
      <c r="A82" s="40"/>
      <c r="B82" s="41"/>
      <c r="C82" s="40"/>
      <c r="D82" s="7"/>
      <c r="E82" s="42"/>
    </row>
    <row r="83" spans="1:7" s="1" customFormat="1" ht="25.5">
      <c r="A83" s="26" t="s">
        <v>55</v>
      </c>
      <c r="B83" s="25" t="s">
        <v>16</v>
      </c>
      <c r="C83" s="26" t="s">
        <v>17</v>
      </c>
      <c r="D83" s="122" t="s">
        <v>18</v>
      </c>
      <c r="E83" s="17" t="s">
        <v>19</v>
      </c>
    </row>
    <row r="84" spans="1:7" s="1" customFormat="1" ht="140.25">
      <c r="A84" s="18" t="s">
        <v>56</v>
      </c>
      <c r="B84" s="27" t="s">
        <v>57</v>
      </c>
      <c r="C84" s="18" t="s">
        <v>218</v>
      </c>
      <c r="D84" s="10" t="s">
        <v>3</v>
      </c>
      <c r="E84" s="20"/>
    </row>
    <row r="85" spans="1:7" s="6" customFormat="1">
      <c r="A85" s="21"/>
      <c r="B85" s="28"/>
      <c r="C85" s="29"/>
      <c r="D85" s="30"/>
      <c r="E85" s="24"/>
    </row>
    <row r="86" spans="1:7" s="1" customFormat="1" ht="25.5">
      <c r="A86" s="147" t="s">
        <v>58</v>
      </c>
      <c r="B86" s="148"/>
      <c r="C86" s="26" t="s">
        <v>32</v>
      </c>
      <c r="D86" s="122" t="s">
        <v>18</v>
      </c>
      <c r="E86" s="17" t="s">
        <v>19</v>
      </c>
    </row>
    <row r="87" spans="1:7" s="1" customFormat="1" ht="51">
      <c r="A87" s="140" t="s">
        <v>59</v>
      </c>
      <c r="B87" s="140"/>
      <c r="C87" s="18" t="s">
        <v>34</v>
      </c>
      <c r="D87" s="10" t="s">
        <v>3</v>
      </c>
      <c r="E87" s="20"/>
      <c r="G87" s="128"/>
    </row>
    <row r="88" spans="1:7" s="1" customFormat="1" ht="38.25">
      <c r="A88" s="140" t="s">
        <v>60</v>
      </c>
      <c r="B88" s="140"/>
      <c r="C88" s="18" t="s">
        <v>36</v>
      </c>
      <c r="D88" s="10" t="s">
        <v>3</v>
      </c>
      <c r="E88" s="20"/>
      <c r="G88" s="128"/>
    </row>
    <row r="89" spans="1:7" s="1" customFormat="1" ht="38.25">
      <c r="A89" s="143" t="s">
        <v>61</v>
      </c>
      <c r="B89" s="144"/>
      <c r="C89" s="18" t="s">
        <v>36</v>
      </c>
      <c r="D89" s="10" t="s">
        <v>3</v>
      </c>
      <c r="E89" s="20"/>
      <c r="G89" s="128"/>
    </row>
    <row r="90" spans="1:7" s="1" customFormat="1" ht="38.25">
      <c r="A90" s="143" t="s">
        <v>62</v>
      </c>
      <c r="B90" s="144"/>
      <c r="C90" s="18" t="s">
        <v>36</v>
      </c>
      <c r="D90" s="10" t="s">
        <v>3</v>
      </c>
      <c r="E90" s="20"/>
    </row>
    <row r="91" spans="1:7" s="1" customFormat="1" ht="38.25">
      <c r="A91" s="143" t="s">
        <v>63</v>
      </c>
      <c r="B91" s="144"/>
      <c r="C91" s="18" t="s">
        <v>36</v>
      </c>
      <c r="D91" s="10" t="s">
        <v>3</v>
      </c>
      <c r="E91" s="20"/>
    </row>
    <row r="92" spans="1:7" s="1" customFormat="1" ht="38.25">
      <c r="A92" s="143" t="s">
        <v>64</v>
      </c>
      <c r="B92" s="144"/>
      <c r="C92" s="18" t="s">
        <v>36</v>
      </c>
      <c r="D92" s="10" t="s">
        <v>3</v>
      </c>
      <c r="E92" s="20"/>
      <c r="G92" s="128"/>
    </row>
    <row r="93" spans="1:7" s="1" customFormat="1" ht="38.25">
      <c r="A93" s="143" t="s">
        <v>65</v>
      </c>
      <c r="B93" s="144"/>
      <c r="C93" s="18" t="s">
        <v>36</v>
      </c>
      <c r="D93" s="10" t="s">
        <v>3</v>
      </c>
      <c r="E93" s="20"/>
      <c r="G93" s="128"/>
    </row>
    <row r="94" spans="1:7" s="1" customFormat="1" ht="38.25">
      <c r="A94" s="143" t="s">
        <v>66</v>
      </c>
      <c r="B94" s="149"/>
      <c r="C94" s="18" t="s">
        <v>36</v>
      </c>
      <c r="D94" s="10" t="s">
        <v>3</v>
      </c>
      <c r="E94" s="20"/>
      <c r="G94" s="128"/>
    </row>
    <row r="95" spans="1:7" s="6" customFormat="1">
      <c r="A95" s="30"/>
      <c r="B95" s="30"/>
      <c r="C95" s="21"/>
      <c r="D95" s="30"/>
      <c r="E95" s="24"/>
    </row>
    <row r="96" spans="1:7" s="1" customFormat="1" ht="25.5">
      <c r="A96" s="147" t="s">
        <v>67</v>
      </c>
      <c r="B96" s="148"/>
      <c r="C96" s="26" t="s">
        <v>32</v>
      </c>
      <c r="D96" s="122" t="s">
        <v>18</v>
      </c>
      <c r="E96" s="17" t="s">
        <v>19</v>
      </c>
    </row>
    <row r="97" spans="1:7" s="1" customFormat="1" ht="38.25">
      <c r="A97" s="143" t="s">
        <v>68</v>
      </c>
      <c r="B97" s="149"/>
      <c r="C97" s="18" t="s">
        <v>36</v>
      </c>
      <c r="D97" s="10" t="s">
        <v>3</v>
      </c>
      <c r="E97" s="20"/>
      <c r="G97" s="128"/>
    </row>
    <row r="98" spans="1:7" s="1" customFormat="1" ht="38.25">
      <c r="A98" s="143" t="s">
        <v>69</v>
      </c>
      <c r="B98" s="144"/>
      <c r="C98" s="18" t="s">
        <v>36</v>
      </c>
      <c r="D98" s="10" t="s">
        <v>3</v>
      </c>
      <c r="E98" s="20"/>
      <c r="G98" s="128"/>
    </row>
    <row r="99" spans="1:7" s="1" customFormat="1" ht="38.25">
      <c r="A99" s="143" t="s">
        <v>70</v>
      </c>
      <c r="B99" s="144"/>
      <c r="C99" s="18" t="s">
        <v>36</v>
      </c>
      <c r="D99" s="10" t="s">
        <v>3</v>
      </c>
      <c r="E99" s="20"/>
      <c r="G99" s="128"/>
    </row>
    <row r="100" spans="1:7" s="1" customFormat="1" ht="38.25">
      <c r="A100" s="143" t="s">
        <v>71</v>
      </c>
      <c r="B100" s="144"/>
      <c r="C100" s="18" t="s">
        <v>36</v>
      </c>
      <c r="D100" s="10"/>
      <c r="E100" s="20"/>
      <c r="G100" s="128"/>
    </row>
    <row r="101" spans="1:7" s="1" customFormat="1" ht="38.25">
      <c r="A101" s="143" t="s">
        <v>72</v>
      </c>
      <c r="B101" s="144"/>
      <c r="C101" s="18" t="s">
        <v>36</v>
      </c>
      <c r="D101" s="10" t="s">
        <v>3</v>
      </c>
      <c r="E101" s="20"/>
      <c r="G101" s="128"/>
    </row>
    <row r="102" spans="1:7" s="1" customFormat="1">
      <c r="A102" s="30"/>
      <c r="B102" s="30"/>
      <c r="C102" s="21"/>
      <c r="D102" s="30"/>
      <c r="E102" s="24"/>
    </row>
    <row r="103" spans="1:7" s="1" customFormat="1" ht="25.5">
      <c r="A103" s="147" t="s">
        <v>73</v>
      </c>
      <c r="B103" s="148"/>
      <c r="C103" s="26" t="s">
        <v>32</v>
      </c>
      <c r="D103" s="122" t="s">
        <v>18</v>
      </c>
      <c r="E103" s="17" t="s">
        <v>19</v>
      </c>
    </row>
    <row r="104" spans="1:7" s="1" customFormat="1" ht="38.25">
      <c r="A104" s="143" t="s">
        <v>74</v>
      </c>
      <c r="B104" s="144"/>
      <c r="C104" s="18" t="s">
        <v>48</v>
      </c>
      <c r="D104" s="10" t="s">
        <v>3</v>
      </c>
      <c r="E104" s="20"/>
    </row>
    <row r="105" spans="1:7" s="1" customFormat="1">
      <c r="A105" s="35"/>
      <c r="B105" s="36"/>
      <c r="C105" s="37"/>
      <c r="D105" s="7"/>
      <c r="E105" s="3"/>
    </row>
    <row r="106" spans="1:7" s="1" customFormat="1">
      <c r="A106" s="35"/>
      <c r="B106" s="36"/>
      <c r="C106" s="37"/>
      <c r="D106" s="7"/>
      <c r="E106" s="3"/>
    </row>
    <row r="107" spans="1:7" s="1" customFormat="1">
      <c r="A107" s="43" t="s">
        <v>75</v>
      </c>
      <c r="B107" s="36"/>
      <c r="C107" s="37"/>
      <c r="D107" s="7"/>
      <c r="E107" s="3"/>
    </row>
    <row r="108" spans="1:7" s="1" customFormat="1">
      <c r="A108" s="39"/>
      <c r="B108" s="36"/>
      <c r="C108" s="37"/>
      <c r="D108" s="7"/>
      <c r="E108" s="3"/>
    </row>
    <row r="109" spans="1:7" s="1" customFormat="1">
      <c r="A109" s="39"/>
      <c r="B109" s="36"/>
      <c r="C109" s="37"/>
      <c r="D109" s="7"/>
      <c r="E109" s="3"/>
    </row>
    <row r="110" spans="1:7" s="1" customFormat="1" ht="25.5">
      <c r="A110" s="26" t="s">
        <v>76</v>
      </c>
      <c r="B110" s="25" t="s">
        <v>16</v>
      </c>
      <c r="C110" s="26" t="s">
        <v>17</v>
      </c>
      <c r="D110" s="122" t="s">
        <v>18</v>
      </c>
      <c r="E110" s="17" t="s">
        <v>19</v>
      </c>
    </row>
    <row r="111" spans="1:7" s="1" customFormat="1" ht="140.25">
      <c r="A111" s="18" t="s">
        <v>50</v>
      </c>
      <c r="B111" s="19" t="s">
        <v>51</v>
      </c>
      <c r="C111" s="18" t="s">
        <v>218</v>
      </c>
      <c r="D111" s="10" t="s">
        <v>3</v>
      </c>
      <c r="E111" s="20"/>
    </row>
    <row r="112" spans="1:7" s="6" customFormat="1">
      <c r="A112" s="40"/>
      <c r="B112" s="41"/>
      <c r="C112" s="40"/>
      <c r="D112" s="7"/>
      <c r="E112" s="42"/>
    </row>
    <row r="113" spans="1:7" s="1" customFormat="1" ht="25.5">
      <c r="A113" s="26" t="s">
        <v>77</v>
      </c>
      <c r="B113" s="25" t="s">
        <v>16</v>
      </c>
      <c r="C113" s="26" t="s">
        <v>17</v>
      </c>
      <c r="D113" s="122" t="s">
        <v>18</v>
      </c>
      <c r="E113" s="17" t="s">
        <v>19</v>
      </c>
    </row>
    <row r="114" spans="1:7" s="1" customFormat="1" ht="140.25">
      <c r="A114" s="18" t="s">
        <v>53</v>
      </c>
      <c r="B114" s="19" t="s">
        <v>54</v>
      </c>
      <c r="C114" s="18" t="s">
        <v>218</v>
      </c>
      <c r="D114" s="10" t="s">
        <v>3</v>
      </c>
      <c r="E114" s="20"/>
    </row>
    <row r="115" spans="1:7" s="6" customFormat="1">
      <c r="A115" s="40"/>
      <c r="B115" s="41"/>
      <c r="C115" s="40"/>
      <c r="D115" s="7"/>
      <c r="E115" s="42"/>
    </row>
    <row r="116" spans="1:7" s="1" customFormat="1" ht="25.5">
      <c r="A116" s="26" t="s">
        <v>78</v>
      </c>
      <c r="B116" s="25" t="s">
        <v>16</v>
      </c>
      <c r="C116" s="26" t="s">
        <v>17</v>
      </c>
      <c r="D116" s="122" t="s">
        <v>18</v>
      </c>
      <c r="E116" s="17" t="s">
        <v>19</v>
      </c>
    </row>
    <row r="117" spans="1:7" s="1" customFormat="1" ht="140.25">
      <c r="A117" s="18" t="s">
        <v>56</v>
      </c>
      <c r="B117" s="27" t="s">
        <v>57</v>
      </c>
      <c r="C117" s="18" t="s">
        <v>218</v>
      </c>
      <c r="D117" s="10" t="s">
        <v>3</v>
      </c>
      <c r="E117" s="20"/>
    </row>
    <row r="118" spans="1:7" s="6" customFormat="1">
      <c r="A118" s="30"/>
      <c r="B118" s="22"/>
      <c r="C118" s="29"/>
      <c r="D118" s="30"/>
      <c r="E118" s="24"/>
    </row>
    <row r="119" spans="1:7" s="1" customFormat="1" ht="25.5">
      <c r="A119" s="147" t="s">
        <v>79</v>
      </c>
      <c r="B119" s="148"/>
      <c r="C119" s="26" t="s">
        <v>32</v>
      </c>
      <c r="D119" s="122" t="s">
        <v>80</v>
      </c>
      <c r="E119" s="17" t="s">
        <v>19</v>
      </c>
    </row>
    <row r="120" spans="1:7" s="1" customFormat="1" ht="51">
      <c r="A120" s="140" t="s">
        <v>81</v>
      </c>
      <c r="B120" s="140"/>
      <c r="C120" s="18" t="s">
        <v>34</v>
      </c>
      <c r="D120" s="10" t="s">
        <v>3</v>
      </c>
      <c r="E120" s="20"/>
      <c r="G120" s="128"/>
    </row>
    <row r="121" spans="1:7" s="1" customFormat="1" ht="38.25">
      <c r="A121" s="140" t="s">
        <v>82</v>
      </c>
      <c r="B121" s="140"/>
      <c r="C121" s="18" t="s">
        <v>36</v>
      </c>
      <c r="D121" s="10" t="s">
        <v>3</v>
      </c>
      <c r="E121" s="20"/>
      <c r="G121" s="128"/>
    </row>
    <row r="122" spans="1:7" s="1" customFormat="1" ht="38.25">
      <c r="A122" s="143" t="s">
        <v>83</v>
      </c>
      <c r="B122" s="144"/>
      <c r="C122" s="18" t="s">
        <v>36</v>
      </c>
      <c r="D122" s="10" t="s">
        <v>3</v>
      </c>
      <c r="E122" s="20"/>
      <c r="G122" s="128"/>
    </row>
    <row r="123" spans="1:7" s="1" customFormat="1" ht="38.25">
      <c r="A123" s="143" t="s">
        <v>84</v>
      </c>
      <c r="B123" s="144"/>
      <c r="C123" s="18" t="s">
        <v>36</v>
      </c>
      <c r="D123" s="10" t="s">
        <v>3</v>
      </c>
      <c r="E123" s="20"/>
      <c r="G123" s="128"/>
    </row>
    <row r="124" spans="1:7" s="1" customFormat="1" ht="38.25">
      <c r="A124" s="143" t="s">
        <v>85</v>
      </c>
      <c r="B124" s="144"/>
      <c r="C124" s="18" t="s">
        <v>36</v>
      </c>
      <c r="D124" s="10" t="s">
        <v>3</v>
      </c>
      <c r="E124" s="20"/>
      <c r="G124" s="128"/>
    </row>
    <row r="125" spans="1:7">
      <c r="A125" s="30"/>
      <c r="B125" s="30"/>
      <c r="C125" s="21"/>
      <c r="D125" s="30"/>
      <c r="E125" s="24"/>
    </row>
    <row r="126" spans="1:7" s="1" customFormat="1" ht="25.5">
      <c r="A126" s="147" t="s">
        <v>86</v>
      </c>
      <c r="B126" s="148"/>
      <c r="C126" s="26" t="s">
        <v>32</v>
      </c>
      <c r="D126" s="122" t="s">
        <v>80</v>
      </c>
      <c r="E126" s="17" t="s">
        <v>19</v>
      </c>
    </row>
    <row r="127" spans="1:7" s="1" customFormat="1" ht="38.25">
      <c r="A127" s="150" t="s">
        <v>87</v>
      </c>
      <c r="B127" s="151"/>
      <c r="C127" s="18" t="s">
        <v>36</v>
      </c>
      <c r="D127" s="10" t="s">
        <v>3</v>
      </c>
      <c r="E127" s="20"/>
      <c r="G127" s="128"/>
    </row>
    <row r="128" spans="1:7" s="1" customFormat="1" ht="38.25">
      <c r="A128" s="150" t="s">
        <v>88</v>
      </c>
      <c r="B128" s="151"/>
      <c r="C128" s="18" t="s">
        <v>36</v>
      </c>
      <c r="D128" s="10" t="s">
        <v>3</v>
      </c>
      <c r="E128" s="20"/>
      <c r="G128" s="128"/>
    </row>
    <row r="129" spans="1:7" s="1" customFormat="1" ht="38.25">
      <c r="A129" s="150" t="s">
        <v>89</v>
      </c>
      <c r="B129" s="151"/>
      <c r="C129" s="18" t="s">
        <v>36</v>
      </c>
      <c r="D129" s="10" t="s">
        <v>3</v>
      </c>
      <c r="E129" s="20"/>
      <c r="G129" s="128"/>
    </row>
    <row r="130" spans="1:7" s="1" customFormat="1" ht="38.25">
      <c r="A130" s="150" t="s">
        <v>90</v>
      </c>
      <c r="B130" s="151"/>
      <c r="C130" s="18" t="s">
        <v>36</v>
      </c>
      <c r="D130" s="10" t="s">
        <v>3</v>
      </c>
      <c r="E130" s="20"/>
      <c r="G130" s="128"/>
    </row>
    <row r="131" spans="1:7" s="1" customFormat="1" ht="38.25">
      <c r="A131" s="152" t="s">
        <v>91</v>
      </c>
      <c r="B131" s="153"/>
      <c r="C131" s="18" t="s">
        <v>36</v>
      </c>
      <c r="D131" s="10" t="s">
        <v>3</v>
      </c>
      <c r="E131" s="20"/>
      <c r="G131" s="128"/>
    </row>
    <row r="132" spans="1:7" s="1" customFormat="1">
      <c r="A132" s="45"/>
      <c r="B132" s="45"/>
      <c r="C132" s="21"/>
      <c r="D132" s="30"/>
      <c r="E132" s="24"/>
    </row>
    <row r="133" spans="1:7" s="1" customFormat="1" ht="25.5">
      <c r="A133" s="147" t="s">
        <v>92</v>
      </c>
      <c r="B133" s="148"/>
      <c r="C133" s="26" t="s">
        <v>32</v>
      </c>
      <c r="D133" s="122" t="s">
        <v>80</v>
      </c>
      <c r="E133" s="17" t="s">
        <v>19</v>
      </c>
    </row>
    <row r="134" spans="1:7" s="1" customFormat="1" ht="38.25">
      <c r="A134" s="150" t="s">
        <v>93</v>
      </c>
      <c r="B134" s="151"/>
      <c r="C134" s="18" t="s">
        <v>48</v>
      </c>
      <c r="D134" s="10" t="s">
        <v>3</v>
      </c>
      <c r="E134" s="20"/>
    </row>
    <row r="135" spans="1:7" s="1" customFormat="1">
      <c r="A135" s="4"/>
      <c r="B135" s="5"/>
      <c r="C135" s="6"/>
      <c r="D135" s="7"/>
      <c r="E135" s="3"/>
    </row>
    <row r="136" spans="1:7">
      <c r="A136" s="4"/>
      <c r="B136" s="5"/>
      <c r="C136" s="6"/>
      <c r="D136" s="7"/>
      <c r="E136" s="3"/>
    </row>
    <row r="137" spans="1:7" s="119" customFormat="1" ht="15">
      <c r="A137" s="117"/>
      <c r="B137" s="118"/>
      <c r="C137" s="117"/>
      <c r="F137" s="130"/>
      <c r="G137" s="130"/>
    </row>
    <row r="138" spans="1:7" s="119" customFormat="1" ht="15">
      <c r="A138" s="117"/>
      <c r="B138" s="118"/>
      <c r="C138" s="117"/>
      <c r="F138" s="130"/>
      <c r="G138" s="130"/>
    </row>
    <row r="139" spans="1:7" s="119" customFormat="1" ht="15">
      <c r="A139" s="117"/>
      <c r="B139" s="118"/>
      <c r="C139" s="117"/>
      <c r="F139" s="130"/>
      <c r="G139" s="130"/>
    </row>
    <row r="140" spans="1:7" s="119" customFormat="1" ht="15">
      <c r="A140" s="117"/>
      <c r="B140" s="118"/>
      <c r="C140" s="117"/>
      <c r="F140" s="130"/>
      <c r="G140" s="130"/>
    </row>
    <row r="141" spans="1:7">
      <c r="B141" s="44"/>
    </row>
    <row r="142" spans="1:7">
      <c r="B142" s="44"/>
    </row>
    <row r="143" spans="1:7">
      <c r="B143" s="44"/>
    </row>
    <row r="144" spans="1:7">
      <c r="B144" s="44"/>
    </row>
    <row r="145" spans="2:5">
      <c r="B145" s="44"/>
    </row>
    <row r="146" spans="2:5">
      <c r="B146" s="44"/>
    </row>
    <row r="151" spans="2:5">
      <c r="B151" s="44"/>
    </row>
    <row r="153" spans="2:5">
      <c r="B153" s="48"/>
      <c r="D153" s="49"/>
      <c r="E153" s="44"/>
    </row>
  </sheetData>
  <sheetProtection algorithmName="SHA-512" hashValue="9thbP+tcAB3Qy1Ek60v0bK+Q1DGWB2GOt/EvgxBg9OZvZ/MBQvzM8gVnGSlzXSq76sO3vFkGP2JWMn8HjMxyAw==" saltValue="TZXj/eQv0o9vrssTVLfkrQ==" spinCount="100000" sheet="1" objects="1" scenarios="1"/>
  <mergeCells count="61">
    <mergeCell ref="A134:B134"/>
    <mergeCell ref="A121:B121"/>
    <mergeCell ref="A122:B122"/>
    <mergeCell ref="A123:B123"/>
    <mergeCell ref="A124:B124"/>
    <mergeCell ref="A126:B126"/>
    <mergeCell ref="A127:B127"/>
    <mergeCell ref="A128:B128"/>
    <mergeCell ref="A129:B129"/>
    <mergeCell ref="A130:B130"/>
    <mergeCell ref="A131:B131"/>
    <mergeCell ref="A133:B133"/>
    <mergeCell ref="A120:B120"/>
    <mergeCell ref="A93:B93"/>
    <mergeCell ref="A94:B94"/>
    <mergeCell ref="A96:B96"/>
    <mergeCell ref="A97:B97"/>
    <mergeCell ref="A98:B98"/>
    <mergeCell ref="A99:B99"/>
    <mergeCell ref="A100:B100"/>
    <mergeCell ref="A101:B101"/>
    <mergeCell ref="A103:B103"/>
    <mergeCell ref="A104:B104"/>
    <mergeCell ref="A119:B119"/>
    <mergeCell ref="A92:B92"/>
    <mergeCell ref="A65:B65"/>
    <mergeCell ref="A66:B66"/>
    <mergeCell ref="A67:B67"/>
    <mergeCell ref="A70:B70"/>
    <mergeCell ref="A71:B71"/>
    <mergeCell ref="A86:B86"/>
    <mergeCell ref="A68:B68"/>
    <mergeCell ref="A87:B87"/>
    <mergeCell ref="A88:B88"/>
    <mergeCell ref="A89:B89"/>
    <mergeCell ref="A90:B90"/>
    <mergeCell ref="A91:B91"/>
    <mergeCell ref="A64:B64"/>
    <mergeCell ref="A52:B52"/>
    <mergeCell ref="A53:B53"/>
    <mergeCell ref="A54:B54"/>
    <mergeCell ref="A55:B55"/>
    <mergeCell ref="A56:B56"/>
    <mergeCell ref="A57:B57"/>
    <mergeCell ref="A59:B59"/>
    <mergeCell ref="A60:B60"/>
    <mergeCell ref="A61:B61"/>
    <mergeCell ref="A62:B62"/>
    <mergeCell ref="A63:B63"/>
    <mergeCell ref="A34:E34"/>
    <mergeCell ref="A8:E8"/>
    <mergeCell ref="A11:E11"/>
    <mergeCell ref="A12:E12"/>
    <mergeCell ref="A13:E13"/>
    <mergeCell ref="A14:E14"/>
    <mergeCell ref="B16:D16"/>
    <mergeCell ref="B18:D18"/>
    <mergeCell ref="B25:D25"/>
    <mergeCell ref="B28:D28"/>
    <mergeCell ref="B30:D30"/>
    <mergeCell ref="B32:D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8:G206"/>
  <sheetViews>
    <sheetView tabSelected="1" zoomScaleNormal="100" workbookViewId="0">
      <selection activeCell="G3" sqref="G3"/>
    </sheetView>
  </sheetViews>
  <sheetFormatPr defaultColWidth="9.140625" defaultRowHeight="12.75"/>
  <cols>
    <col min="1" max="1" width="34.5703125" style="78" customWidth="1"/>
    <col min="2" max="2" width="24.85546875" style="79" customWidth="1"/>
    <col min="3" max="3" width="35.5703125" style="78" customWidth="1"/>
    <col min="4" max="4" width="24.5703125" style="95" customWidth="1"/>
    <col min="5" max="5" width="20.5703125" style="81" customWidth="1"/>
    <col min="6" max="6" width="18.140625" style="78" bestFit="1" customWidth="1"/>
    <col min="7" max="7" width="39.85546875" style="78" bestFit="1" customWidth="1"/>
    <col min="8" max="16384" width="9.140625" style="78"/>
  </cols>
  <sheetData>
    <row r="8" spans="1:5" s="1" customFormat="1">
      <c r="A8" s="133" t="s">
        <v>199</v>
      </c>
      <c r="B8" s="133"/>
      <c r="C8" s="133"/>
      <c r="D8" s="133"/>
      <c r="E8" s="133"/>
    </row>
    <row r="9" spans="1:5" s="1" customFormat="1">
      <c r="B9" s="115"/>
      <c r="D9" s="2"/>
      <c r="E9" s="3"/>
    </row>
    <row r="10" spans="1:5" s="1" customFormat="1">
      <c r="B10" s="115"/>
      <c r="D10" s="2"/>
      <c r="E10" s="3"/>
    </row>
    <row r="11" spans="1:5" s="1" customFormat="1">
      <c r="A11" s="134" t="s">
        <v>191</v>
      </c>
      <c r="B11" s="134"/>
      <c r="C11" s="134"/>
      <c r="D11" s="134"/>
      <c r="E11" s="134"/>
    </row>
    <row r="12" spans="1:5" s="1" customFormat="1">
      <c r="A12" s="134" t="s">
        <v>178</v>
      </c>
      <c r="B12" s="134"/>
      <c r="C12" s="134"/>
      <c r="D12" s="134"/>
      <c r="E12" s="134"/>
    </row>
    <row r="13" spans="1:5" s="1" customFormat="1">
      <c r="A13" s="132" t="s">
        <v>0</v>
      </c>
      <c r="B13" s="132"/>
      <c r="C13" s="132"/>
      <c r="D13" s="132"/>
      <c r="E13" s="132"/>
    </row>
    <row r="14" spans="1:5" s="1" customFormat="1">
      <c r="A14" s="135" t="s">
        <v>1</v>
      </c>
      <c r="B14" s="135"/>
      <c r="C14" s="135"/>
      <c r="D14" s="135"/>
      <c r="E14" s="135"/>
    </row>
    <row r="15" spans="1:5" s="1" customFormat="1">
      <c r="A15" s="4"/>
      <c r="B15" s="5"/>
      <c r="C15" s="6"/>
      <c r="D15" s="7"/>
      <c r="E15" s="3"/>
    </row>
    <row r="16" spans="1:5" s="1" customFormat="1">
      <c r="A16" s="8" t="s">
        <v>2</v>
      </c>
      <c r="B16" s="136" t="s">
        <v>3</v>
      </c>
      <c r="C16" s="136"/>
      <c r="D16" s="136"/>
      <c r="E16" s="3"/>
    </row>
    <row r="17" spans="1:5" s="1" customFormat="1">
      <c r="A17" s="8" t="s">
        <v>4</v>
      </c>
      <c r="B17" s="123" t="s">
        <v>3</v>
      </c>
      <c r="C17" s="9" t="s">
        <v>5</v>
      </c>
      <c r="D17" s="10" t="s">
        <v>3</v>
      </c>
      <c r="E17" s="3"/>
    </row>
    <row r="18" spans="1:5" s="1" customFormat="1">
      <c r="A18" s="8" t="s">
        <v>6</v>
      </c>
      <c r="B18" s="136" t="s">
        <v>3</v>
      </c>
      <c r="C18" s="136"/>
      <c r="D18" s="136"/>
      <c r="E18" s="3"/>
    </row>
    <row r="19" spans="1:5" s="1" customFormat="1">
      <c r="B19" s="115"/>
      <c r="D19" s="2"/>
      <c r="E19" s="3"/>
    </row>
    <row r="20" spans="1:5" s="1" customFormat="1">
      <c r="A20" s="1" t="s">
        <v>200</v>
      </c>
      <c r="B20" s="115"/>
      <c r="D20" s="2"/>
      <c r="E20" s="3"/>
    </row>
    <row r="21" spans="1:5" s="1" customFormat="1">
      <c r="A21" s="1" t="s">
        <v>94</v>
      </c>
      <c r="B21" s="115"/>
      <c r="D21" s="2"/>
      <c r="E21" s="3"/>
    </row>
    <row r="22" spans="1:5" s="1" customFormat="1">
      <c r="B22" s="115"/>
      <c r="D22" s="2"/>
      <c r="E22" s="3"/>
    </row>
    <row r="23" spans="1:5" s="1" customFormat="1">
      <c r="A23" s="4" t="s">
        <v>8</v>
      </c>
      <c r="B23" s="5"/>
      <c r="C23" s="6"/>
      <c r="D23" s="7"/>
      <c r="E23" s="3"/>
    </row>
    <row r="24" spans="1:5" s="1" customFormat="1">
      <c r="A24" s="4"/>
      <c r="B24" s="5"/>
      <c r="C24" s="6"/>
      <c r="D24" s="7"/>
      <c r="E24" s="3"/>
    </row>
    <row r="25" spans="1:5" s="1" customFormat="1">
      <c r="A25" s="4" t="s">
        <v>9</v>
      </c>
      <c r="B25" s="137" t="s">
        <v>3</v>
      </c>
      <c r="C25" s="138"/>
      <c r="D25" s="139"/>
      <c r="E25" s="3"/>
    </row>
    <row r="26" spans="1:5" s="1" customFormat="1">
      <c r="A26" s="4"/>
      <c r="B26" s="5"/>
      <c r="C26" s="5"/>
      <c r="D26" s="7"/>
      <c r="E26" s="3"/>
    </row>
    <row r="27" spans="1:5" s="1" customFormat="1">
      <c r="A27" s="11" t="s">
        <v>10</v>
      </c>
      <c r="B27" s="5"/>
      <c r="C27" s="6"/>
      <c r="D27" s="7"/>
      <c r="E27" s="3"/>
    </row>
    <row r="28" spans="1:5" s="1" customFormat="1">
      <c r="A28" s="4" t="s">
        <v>11</v>
      </c>
      <c r="B28" s="137" t="s">
        <v>3</v>
      </c>
      <c r="C28" s="138"/>
      <c r="D28" s="139"/>
      <c r="E28" s="3"/>
    </row>
    <row r="29" spans="1:5" s="1" customFormat="1">
      <c r="A29" s="12" t="s">
        <v>12</v>
      </c>
      <c r="B29" s="5"/>
      <c r="C29" s="6"/>
      <c r="D29" s="7"/>
      <c r="E29" s="3"/>
    </row>
    <row r="30" spans="1:5" s="1" customFormat="1">
      <c r="A30" s="4" t="s">
        <v>11</v>
      </c>
      <c r="B30" s="137" t="s">
        <v>3</v>
      </c>
      <c r="C30" s="138"/>
      <c r="D30" s="139"/>
      <c r="E30" s="3"/>
    </row>
    <row r="31" spans="1:5" s="1" customFormat="1">
      <c r="A31" s="12" t="s">
        <v>13</v>
      </c>
      <c r="B31" s="5"/>
      <c r="C31" s="6"/>
      <c r="D31" s="7"/>
      <c r="E31" s="3"/>
    </row>
    <row r="32" spans="1:5" s="1" customFormat="1">
      <c r="A32" s="4" t="s">
        <v>11</v>
      </c>
      <c r="B32" s="137" t="s">
        <v>3</v>
      </c>
      <c r="C32" s="138"/>
      <c r="D32" s="139"/>
      <c r="E32" s="3"/>
    </row>
    <row r="33" spans="1:5" s="1" customFormat="1">
      <c r="A33" s="4"/>
      <c r="B33" s="5"/>
      <c r="C33" s="6"/>
      <c r="D33" s="7"/>
      <c r="E33" s="3"/>
    </row>
    <row r="34" spans="1:5" s="44" customFormat="1">
      <c r="A34" s="35"/>
      <c r="B34" s="48"/>
      <c r="C34" s="51"/>
      <c r="D34" s="46"/>
      <c r="E34" s="47"/>
    </row>
    <row r="35" spans="1:5" s="1" customFormat="1">
      <c r="A35" s="52" t="s">
        <v>95</v>
      </c>
      <c r="B35" s="115"/>
      <c r="D35" s="2"/>
      <c r="E35" s="3"/>
    </row>
    <row r="36" spans="1:5" s="1" customFormat="1">
      <c r="A36" s="52"/>
      <c r="B36" s="115"/>
      <c r="D36" s="2"/>
      <c r="E36" s="3"/>
    </row>
    <row r="37" spans="1:5" s="44" customFormat="1">
      <c r="A37" s="52" t="s">
        <v>96</v>
      </c>
      <c r="B37" s="50"/>
      <c r="D37" s="46"/>
      <c r="E37" s="47"/>
    </row>
    <row r="38" spans="1:5" s="44" customFormat="1">
      <c r="B38" s="50"/>
      <c r="D38" s="46"/>
      <c r="E38" s="47"/>
    </row>
    <row r="39" spans="1:5" s="44" customFormat="1">
      <c r="A39" s="111" t="s">
        <v>163</v>
      </c>
      <c r="B39" s="53"/>
      <c r="C39" s="54"/>
      <c r="D39" s="55"/>
      <c r="E39" s="56"/>
    </row>
    <row r="40" spans="1:5" s="44" customFormat="1">
      <c r="A40" s="111" t="s">
        <v>164</v>
      </c>
      <c r="B40" s="53"/>
      <c r="C40" s="54"/>
      <c r="D40" s="55"/>
      <c r="E40" s="56"/>
    </row>
    <row r="41" spans="1:5" s="44" customFormat="1">
      <c r="A41" s="111" t="s">
        <v>165</v>
      </c>
      <c r="B41" s="53"/>
      <c r="C41" s="54"/>
      <c r="D41" s="55"/>
      <c r="E41" s="56"/>
    </row>
    <row r="42" spans="1:5" s="44" customFormat="1">
      <c r="A42" s="111" t="s">
        <v>192</v>
      </c>
      <c r="B42" s="53"/>
      <c r="C42" s="54"/>
      <c r="D42" s="55"/>
      <c r="E42" s="56"/>
    </row>
    <row r="43" spans="1:5" s="44" customFormat="1">
      <c r="A43" s="111" t="s">
        <v>244</v>
      </c>
      <c r="B43" s="53"/>
      <c r="C43" s="54"/>
      <c r="D43" s="55"/>
      <c r="E43" s="56"/>
    </row>
    <row r="44" spans="1:5" s="44" customFormat="1">
      <c r="A44" s="111" t="s">
        <v>182</v>
      </c>
      <c r="B44" s="53"/>
      <c r="C44" s="54"/>
      <c r="D44" s="55"/>
      <c r="E44" s="56"/>
    </row>
    <row r="45" spans="1:5" s="44" customFormat="1">
      <c r="A45" s="111" t="s">
        <v>193</v>
      </c>
      <c r="B45" s="53"/>
      <c r="C45" s="54"/>
      <c r="D45" s="55"/>
      <c r="E45" s="56"/>
    </row>
    <row r="46" spans="1:5" s="44" customFormat="1">
      <c r="A46" s="111" t="s">
        <v>166</v>
      </c>
      <c r="B46" s="53"/>
      <c r="C46" s="54"/>
      <c r="D46" s="55"/>
      <c r="E46" s="56"/>
    </row>
    <row r="47" spans="1:5" s="44" customFormat="1">
      <c r="A47" s="112" t="s">
        <v>97</v>
      </c>
      <c r="B47" s="53"/>
      <c r="C47" s="54"/>
      <c r="D47" s="55"/>
      <c r="E47" s="56"/>
    </row>
    <row r="48" spans="1:5" s="44" customFormat="1">
      <c r="A48" s="57"/>
      <c r="B48" s="50"/>
      <c r="D48" s="46"/>
      <c r="E48" s="47"/>
    </row>
    <row r="49" spans="1:5" s="44" customFormat="1" ht="56.25" customHeight="1">
      <c r="A49" s="132" t="s">
        <v>202</v>
      </c>
      <c r="B49" s="132"/>
      <c r="C49" s="132"/>
      <c r="D49" s="132"/>
      <c r="E49" s="132"/>
    </row>
    <row r="50" spans="1:5" s="44" customFormat="1">
      <c r="A50" s="57"/>
      <c r="B50" s="50"/>
      <c r="D50" s="46"/>
      <c r="E50" s="47"/>
    </row>
    <row r="51" spans="1:5" s="44" customFormat="1">
      <c r="A51" s="57"/>
      <c r="B51" s="50"/>
      <c r="D51" s="46"/>
      <c r="E51" s="47"/>
    </row>
    <row r="52" spans="1:5" s="49" customFormat="1">
      <c r="A52" s="155" t="s">
        <v>174</v>
      </c>
      <c r="B52" s="155"/>
      <c r="C52" s="155"/>
      <c r="D52" s="155"/>
      <c r="E52" s="155"/>
    </row>
    <row r="53" spans="1:5" s="49" customFormat="1">
      <c r="A53" s="57"/>
      <c r="B53" s="50"/>
      <c r="D53" s="2"/>
      <c r="E53" s="42"/>
    </row>
    <row r="54" spans="1:5" s="49" customFormat="1">
      <c r="A54" s="57"/>
      <c r="B54" s="50"/>
      <c r="D54" s="2"/>
      <c r="E54" s="42"/>
    </row>
    <row r="55" spans="1:5" s="49" customFormat="1">
      <c r="A55" s="13" t="s">
        <v>10</v>
      </c>
      <c r="B55" s="50"/>
      <c r="D55" s="2"/>
      <c r="E55" s="42"/>
    </row>
    <row r="56" spans="1:5" s="1" customFormat="1">
      <c r="A56" s="11"/>
      <c r="B56" s="115"/>
      <c r="C56" s="49"/>
      <c r="D56" s="2"/>
      <c r="E56" s="42"/>
    </row>
    <row r="57" spans="1:5" s="44" customFormat="1">
      <c r="A57" s="4"/>
      <c r="B57" s="5"/>
      <c r="C57" s="6"/>
      <c r="D57" s="7"/>
      <c r="E57" s="3"/>
    </row>
    <row r="58" spans="1:5" s="44" customFormat="1" ht="36" customHeight="1">
      <c r="A58" s="114" t="s">
        <v>98</v>
      </c>
      <c r="B58" s="25" t="s">
        <v>167</v>
      </c>
      <c r="C58" s="26" t="s">
        <v>32</v>
      </c>
      <c r="D58" s="114" t="s">
        <v>99</v>
      </c>
      <c r="E58" s="17" t="s">
        <v>100</v>
      </c>
    </row>
    <row r="59" spans="1:5" s="44" customFormat="1" ht="75.75" customHeight="1">
      <c r="A59" s="58" t="s">
        <v>101</v>
      </c>
      <c r="B59" s="19" t="s">
        <v>168</v>
      </c>
      <c r="C59" s="18" t="s">
        <v>102</v>
      </c>
      <c r="D59" s="10" t="s">
        <v>3</v>
      </c>
      <c r="E59" s="20"/>
    </row>
    <row r="60" spans="1:5" s="1" customFormat="1" ht="75.75" customHeight="1">
      <c r="A60" s="58" t="s">
        <v>103</v>
      </c>
      <c r="B60" s="19" t="s">
        <v>169</v>
      </c>
      <c r="C60" s="18" t="s">
        <v>102</v>
      </c>
      <c r="D60" s="10" t="s">
        <v>3</v>
      </c>
      <c r="E60" s="20"/>
    </row>
    <row r="61" spans="1:5" s="1" customFormat="1" ht="46.5" customHeight="1">
      <c r="A61" s="58" t="s">
        <v>104</v>
      </c>
      <c r="B61" s="19" t="s">
        <v>219</v>
      </c>
      <c r="C61" s="18" t="s">
        <v>102</v>
      </c>
      <c r="D61" s="10" t="s">
        <v>3</v>
      </c>
      <c r="E61" s="20"/>
    </row>
    <row r="62" spans="1:5" s="1" customFormat="1" ht="48" customHeight="1">
      <c r="A62" s="58" t="s">
        <v>105</v>
      </c>
      <c r="B62" s="19" t="s">
        <v>220</v>
      </c>
      <c r="C62" s="18" t="s">
        <v>102</v>
      </c>
      <c r="D62" s="10" t="s">
        <v>3</v>
      </c>
      <c r="E62" s="20"/>
    </row>
    <row r="63" spans="1:5" s="1" customFormat="1" ht="48" customHeight="1">
      <c r="A63" s="58" t="s">
        <v>106</v>
      </c>
      <c r="B63" s="19" t="s">
        <v>221</v>
      </c>
      <c r="C63" s="18" t="s">
        <v>102</v>
      </c>
      <c r="D63" s="10" t="s">
        <v>3</v>
      </c>
      <c r="E63" s="20"/>
    </row>
    <row r="64" spans="1:5" s="1" customFormat="1" ht="94.5" customHeight="1">
      <c r="A64" s="58" t="s">
        <v>107</v>
      </c>
      <c r="B64" s="19" t="s">
        <v>222</v>
      </c>
      <c r="C64" s="18" t="s">
        <v>102</v>
      </c>
      <c r="D64" s="10" t="s">
        <v>3</v>
      </c>
      <c r="E64" s="20"/>
    </row>
    <row r="65" spans="1:5" s="44" customFormat="1" ht="95.25" customHeight="1">
      <c r="A65" s="58" t="s">
        <v>108</v>
      </c>
      <c r="B65" s="19" t="s">
        <v>170</v>
      </c>
      <c r="C65" s="113" t="s">
        <v>217</v>
      </c>
      <c r="D65" s="59" t="s">
        <v>3</v>
      </c>
      <c r="E65" s="20"/>
    </row>
    <row r="66" spans="1:5" s="44" customFormat="1">
      <c r="B66" s="48"/>
      <c r="D66" s="46" t="s">
        <v>109</v>
      </c>
      <c r="E66" s="20">
        <f>SUM(E59:E65)</f>
        <v>0</v>
      </c>
    </row>
    <row r="67" spans="1:5" s="44" customFormat="1">
      <c r="B67" s="48"/>
      <c r="D67" s="46"/>
      <c r="E67" s="42"/>
    </row>
    <row r="68" spans="1:5" s="44" customFormat="1">
      <c r="A68" s="60" t="s">
        <v>12</v>
      </c>
      <c r="B68" s="48"/>
      <c r="D68" s="46"/>
      <c r="E68" s="42"/>
    </row>
    <row r="69" spans="1:5" s="44" customFormat="1">
      <c r="B69" s="48"/>
      <c r="D69" s="46"/>
      <c r="E69" s="42"/>
    </row>
    <row r="70" spans="1:5" s="44" customFormat="1">
      <c r="B70" s="48"/>
      <c r="D70" s="46"/>
      <c r="E70" s="42"/>
    </row>
    <row r="71" spans="1:5" s="44" customFormat="1" ht="25.5">
      <c r="A71" s="114" t="s">
        <v>110</v>
      </c>
      <c r="B71" s="25" t="s">
        <v>167</v>
      </c>
      <c r="C71" s="26" t="s">
        <v>32</v>
      </c>
      <c r="D71" s="114" t="s">
        <v>99</v>
      </c>
      <c r="E71" s="17" t="s">
        <v>100</v>
      </c>
    </row>
    <row r="72" spans="1:5" s="44" customFormat="1" ht="38.25">
      <c r="A72" s="58" t="s">
        <v>111</v>
      </c>
      <c r="B72" s="19" t="s">
        <v>223</v>
      </c>
      <c r="C72" s="18" t="s">
        <v>102</v>
      </c>
      <c r="D72" s="10" t="s">
        <v>3</v>
      </c>
      <c r="E72" s="20"/>
    </row>
    <row r="73" spans="1:5" s="44" customFormat="1" ht="63.75" customHeight="1">
      <c r="A73" s="58" t="s">
        <v>203</v>
      </c>
      <c r="B73" s="19" t="s">
        <v>224</v>
      </c>
      <c r="C73" s="18" t="s">
        <v>102</v>
      </c>
      <c r="D73" s="10" t="s">
        <v>3</v>
      </c>
      <c r="E73" s="20"/>
    </row>
    <row r="74" spans="1:5" s="44" customFormat="1" ht="90.75" customHeight="1">
      <c r="A74" s="58" t="s">
        <v>112</v>
      </c>
      <c r="B74" s="19" t="s">
        <v>171</v>
      </c>
      <c r="C74" s="18" t="s">
        <v>102</v>
      </c>
      <c r="D74" s="10" t="s">
        <v>3</v>
      </c>
      <c r="E74" s="20"/>
    </row>
    <row r="75" spans="1:5" s="44" customFormat="1" ht="90.6" customHeight="1">
      <c r="A75" s="58" t="s">
        <v>113</v>
      </c>
      <c r="B75" s="19" t="s">
        <v>172</v>
      </c>
      <c r="C75" s="113" t="s">
        <v>216</v>
      </c>
      <c r="D75" s="59" t="s">
        <v>3</v>
      </c>
      <c r="E75" s="20"/>
    </row>
    <row r="76" spans="1:5" s="44" customFormat="1">
      <c r="B76" s="50"/>
      <c r="D76" s="46" t="s">
        <v>109</v>
      </c>
      <c r="E76" s="20">
        <f>SUM(E72:E75)</f>
        <v>0</v>
      </c>
    </row>
    <row r="77" spans="1:5" s="44" customFormat="1">
      <c r="B77" s="50"/>
      <c r="D77" s="46"/>
      <c r="E77" s="42"/>
    </row>
    <row r="78" spans="1:5" s="44" customFormat="1">
      <c r="A78" s="60" t="s">
        <v>13</v>
      </c>
      <c r="B78" s="50"/>
      <c r="D78" s="46"/>
      <c r="E78" s="47"/>
    </row>
    <row r="79" spans="1:5" s="44" customFormat="1">
      <c r="B79" s="50"/>
      <c r="D79" s="46"/>
      <c r="E79" s="47"/>
    </row>
    <row r="80" spans="1:5" s="44" customFormat="1">
      <c r="B80" s="50"/>
      <c r="D80" s="46"/>
      <c r="E80" s="47"/>
    </row>
    <row r="81" spans="1:5" s="44" customFormat="1" ht="25.5">
      <c r="A81" s="61" t="s">
        <v>114</v>
      </c>
      <c r="B81" s="25" t="s">
        <v>167</v>
      </c>
      <c r="C81" s="26" t="s">
        <v>32</v>
      </c>
      <c r="D81" s="114" t="s">
        <v>99</v>
      </c>
      <c r="E81" s="17" t="s">
        <v>100</v>
      </c>
    </row>
    <row r="82" spans="1:5" s="44" customFormat="1" ht="38.25">
      <c r="A82" s="58" t="s">
        <v>115</v>
      </c>
      <c r="B82" s="19" t="s">
        <v>225</v>
      </c>
      <c r="C82" s="18" t="s">
        <v>102</v>
      </c>
      <c r="D82" s="10" t="s">
        <v>3</v>
      </c>
      <c r="E82" s="20"/>
    </row>
    <row r="83" spans="1:5" s="44" customFormat="1" ht="38.25">
      <c r="A83" s="58" t="s">
        <v>204</v>
      </c>
      <c r="B83" s="19" t="s">
        <v>226</v>
      </c>
      <c r="C83" s="18" t="s">
        <v>102</v>
      </c>
      <c r="D83" s="10" t="s">
        <v>3</v>
      </c>
      <c r="E83" s="20"/>
    </row>
    <row r="84" spans="1:5" s="44" customFormat="1" ht="64.5" customHeight="1">
      <c r="A84" s="58" t="s">
        <v>116</v>
      </c>
      <c r="B84" s="19" t="s">
        <v>227</v>
      </c>
      <c r="C84" s="18" t="s">
        <v>102</v>
      </c>
      <c r="D84" s="10" t="s">
        <v>3</v>
      </c>
      <c r="E84" s="20"/>
    </row>
    <row r="85" spans="1:5" s="44" customFormat="1" ht="63.75" customHeight="1">
      <c r="A85" s="58" t="s">
        <v>117</v>
      </c>
      <c r="B85" s="19" t="s">
        <v>173</v>
      </c>
      <c r="C85" s="18" t="s">
        <v>102</v>
      </c>
      <c r="D85" s="10" t="s">
        <v>3</v>
      </c>
      <c r="E85" s="20"/>
    </row>
    <row r="86" spans="1:5" s="44" customFormat="1" ht="87.75" customHeight="1">
      <c r="A86" s="62" t="s">
        <v>118</v>
      </c>
      <c r="B86" s="19" t="s">
        <v>228</v>
      </c>
      <c r="C86" s="18" t="s">
        <v>102</v>
      </c>
      <c r="D86" s="10" t="s">
        <v>3</v>
      </c>
      <c r="E86" s="20"/>
    </row>
    <row r="87" spans="1:5" s="44" customFormat="1" ht="89.25">
      <c r="A87" s="58" t="s">
        <v>119</v>
      </c>
      <c r="B87" s="19" t="s">
        <v>120</v>
      </c>
      <c r="C87" s="113" t="s">
        <v>216</v>
      </c>
      <c r="D87" s="59" t="s">
        <v>3</v>
      </c>
      <c r="E87" s="20"/>
    </row>
    <row r="88" spans="1:5" s="44" customFormat="1">
      <c r="B88" s="50"/>
      <c r="D88" s="46" t="s">
        <v>109</v>
      </c>
      <c r="E88" s="20">
        <f>SUM(E82:E87)</f>
        <v>0</v>
      </c>
    </row>
    <row r="89" spans="1:5" s="44" customFormat="1">
      <c r="B89" s="50"/>
      <c r="D89" s="46"/>
      <c r="E89" s="42"/>
    </row>
    <row r="90" spans="1:5" s="44" customFormat="1">
      <c r="B90" s="50"/>
      <c r="C90" s="63" t="s">
        <v>121</v>
      </c>
      <c r="D90" s="64"/>
      <c r="E90" s="65">
        <f>(E66+E76+E88)/3</f>
        <v>0</v>
      </c>
    </row>
    <row r="91" spans="1:5" s="44" customFormat="1">
      <c r="B91" s="50"/>
      <c r="D91" s="46"/>
      <c r="E91" s="42"/>
    </row>
    <row r="92" spans="1:5" s="44" customFormat="1">
      <c r="B92" s="50"/>
      <c r="D92" s="46"/>
      <c r="E92" s="42"/>
    </row>
    <row r="93" spans="1:5" s="44" customFormat="1">
      <c r="A93" s="154" t="s">
        <v>164</v>
      </c>
      <c r="B93" s="154"/>
      <c r="C93" s="154"/>
      <c r="D93" s="154"/>
      <c r="E93" s="154"/>
    </row>
    <row r="94" spans="1:5" s="44" customFormat="1">
      <c r="B94" s="50"/>
      <c r="D94" s="46"/>
      <c r="E94" s="42"/>
    </row>
    <row r="95" spans="1:5" s="44" customFormat="1">
      <c r="B95" s="50"/>
      <c r="D95" s="46"/>
      <c r="E95" s="42"/>
    </row>
    <row r="96" spans="1:5" s="49" customFormat="1">
      <c r="A96" s="60" t="s">
        <v>10</v>
      </c>
      <c r="B96" s="50"/>
      <c r="C96" s="44"/>
      <c r="D96" s="46"/>
      <c r="E96" s="42"/>
    </row>
    <row r="97" spans="1:5" s="1" customFormat="1">
      <c r="A97" s="66"/>
      <c r="B97" s="115"/>
      <c r="C97" s="49"/>
      <c r="D97" s="2"/>
      <c r="E97" s="42"/>
    </row>
    <row r="98" spans="1:5" s="44" customFormat="1">
      <c r="A98" s="4"/>
      <c r="B98" s="5"/>
      <c r="C98" s="6"/>
      <c r="D98" s="7"/>
      <c r="E98" s="3"/>
    </row>
    <row r="99" spans="1:5" s="44" customFormat="1" ht="25.5">
      <c r="A99" s="114" t="s">
        <v>122</v>
      </c>
      <c r="B99" s="25" t="s">
        <v>167</v>
      </c>
      <c r="C99" s="26" t="s">
        <v>32</v>
      </c>
      <c r="D99" s="114" t="s">
        <v>99</v>
      </c>
      <c r="E99" s="17" t="s">
        <v>100</v>
      </c>
    </row>
    <row r="100" spans="1:5" s="44" customFormat="1" ht="38.25">
      <c r="A100" s="58" t="s">
        <v>123</v>
      </c>
      <c r="B100" s="67" t="s">
        <v>229</v>
      </c>
      <c r="C100" s="18" t="s">
        <v>124</v>
      </c>
      <c r="D100" s="10" t="s">
        <v>3</v>
      </c>
      <c r="E100" s="20"/>
    </row>
    <row r="101" spans="1:5" s="44" customFormat="1" ht="38.25">
      <c r="A101" s="58" t="s">
        <v>125</v>
      </c>
      <c r="B101" s="67" t="s">
        <v>230</v>
      </c>
      <c r="C101" s="18" t="s">
        <v>124</v>
      </c>
      <c r="D101" s="10" t="s">
        <v>3</v>
      </c>
      <c r="E101" s="20"/>
    </row>
    <row r="102" spans="1:5" s="44" customFormat="1" ht="38.25">
      <c r="A102" s="58" t="s">
        <v>161</v>
      </c>
      <c r="B102" s="67" t="s">
        <v>231</v>
      </c>
      <c r="C102" s="18" t="s">
        <v>124</v>
      </c>
      <c r="D102" s="10" t="s">
        <v>3</v>
      </c>
      <c r="E102" s="20"/>
    </row>
    <row r="103" spans="1:5" s="44" customFormat="1">
      <c r="B103" s="50"/>
      <c r="D103" s="46" t="s">
        <v>109</v>
      </c>
      <c r="E103" s="20">
        <f>SUM(E100:E102)</f>
        <v>0</v>
      </c>
    </row>
    <row r="104" spans="1:5" s="44" customFormat="1">
      <c r="B104" s="50"/>
      <c r="D104" s="46"/>
      <c r="E104" s="42"/>
    </row>
    <row r="105" spans="1:5" s="44" customFormat="1">
      <c r="A105" s="60" t="s">
        <v>12</v>
      </c>
      <c r="B105" s="50"/>
      <c r="D105" s="46"/>
      <c r="E105" s="42"/>
    </row>
    <row r="106" spans="1:5" s="44" customFormat="1">
      <c r="B106" s="50"/>
      <c r="D106" s="46"/>
      <c r="E106" s="42"/>
    </row>
    <row r="107" spans="1:5" s="44" customFormat="1">
      <c r="B107" s="50"/>
      <c r="D107" s="46"/>
      <c r="E107" s="42"/>
    </row>
    <row r="108" spans="1:5" s="44" customFormat="1" ht="25.5">
      <c r="A108" s="114" t="s">
        <v>126</v>
      </c>
      <c r="B108" s="25" t="s">
        <v>167</v>
      </c>
      <c r="C108" s="26" t="s">
        <v>32</v>
      </c>
      <c r="D108" s="114" t="s">
        <v>99</v>
      </c>
      <c r="E108" s="17" t="s">
        <v>100</v>
      </c>
    </row>
    <row r="109" spans="1:5" s="44" customFormat="1" ht="38.25">
      <c r="A109" s="58" t="s">
        <v>127</v>
      </c>
      <c r="B109" s="67" t="s">
        <v>232</v>
      </c>
      <c r="C109" s="18" t="s">
        <v>124</v>
      </c>
      <c r="D109" s="10" t="s">
        <v>3</v>
      </c>
      <c r="E109" s="20"/>
    </row>
    <row r="110" spans="1:5" s="44" customFormat="1" ht="38.25">
      <c r="A110" s="58" t="s">
        <v>128</v>
      </c>
      <c r="B110" s="67" t="s">
        <v>233</v>
      </c>
      <c r="C110" s="18" t="s">
        <v>124</v>
      </c>
      <c r="D110" s="10" t="s">
        <v>3</v>
      </c>
      <c r="E110" s="20"/>
    </row>
    <row r="111" spans="1:5" s="44" customFormat="1">
      <c r="A111" s="68"/>
      <c r="B111" s="69"/>
      <c r="C111" s="70"/>
      <c r="D111" s="46" t="s">
        <v>109</v>
      </c>
      <c r="E111" s="20">
        <f>SUM(E109:E110)</f>
        <v>0</v>
      </c>
    </row>
    <row r="112" spans="1:5" s="44" customFormat="1">
      <c r="A112" s="68"/>
      <c r="B112" s="69"/>
      <c r="C112" s="70"/>
      <c r="D112" s="46"/>
      <c r="E112" s="69"/>
    </row>
    <row r="113" spans="1:5" s="44" customFormat="1">
      <c r="A113" s="60" t="s">
        <v>13</v>
      </c>
      <c r="B113" s="69"/>
      <c r="C113" s="70"/>
      <c r="D113" s="46"/>
      <c r="E113" s="69"/>
    </row>
    <row r="114" spans="1:5" s="44" customFormat="1">
      <c r="A114" s="68"/>
      <c r="B114" s="69"/>
      <c r="C114" s="70"/>
      <c r="D114" s="46"/>
      <c r="E114" s="69"/>
    </row>
    <row r="115" spans="1:5" s="44" customFormat="1">
      <c r="A115" s="68"/>
      <c r="B115" s="69"/>
      <c r="C115" s="70"/>
      <c r="D115" s="46"/>
      <c r="E115" s="69"/>
    </row>
    <row r="116" spans="1:5" s="44" customFormat="1" ht="25.5">
      <c r="A116" s="114" t="s">
        <v>129</v>
      </c>
      <c r="B116" s="25" t="s">
        <v>167</v>
      </c>
      <c r="C116" s="26" t="s">
        <v>32</v>
      </c>
      <c r="D116" s="114" t="s">
        <v>99</v>
      </c>
      <c r="E116" s="17" t="s">
        <v>100</v>
      </c>
    </row>
    <row r="117" spans="1:5" s="44" customFormat="1" ht="38.25">
      <c r="A117" s="58" t="s">
        <v>130</v>
      </c>
      <c r="B117" s="67" t="s">
        <v>241</v>
      </c>
      <c r="C117" s="18" t="s">
        <v>124</v>
      </c>
      <c r="D117" s="10" t="s">
        <v>3</v>
      </c>
      <c r="E117" s="20"/>
    </row>
    <row r="118" spans="1:5" s="44" customFormat="1">
      <c r="B118" s="50"/>
      <c r="D118" s="46" t="s">
        <v>109</v>
      </c>
      <c r="E118" s="20">
        <f>SUM(E117)</f>
        <v>0</v>
      </c>
    </row>
    <row r="119" spans="1:5" s="44" customFormat="1">
      <c r="A119" s="68"/>
      <c r="B119" s="69"/>
      <c r="C119" s="70"/>
      <c r="D119" s="46"/>
      <c r="E119" s="69"/>
    </row>
    <row r="120" spans="1:5" s="44" customFormat="1">
      <c r="B120" s="50"/>
      <c r="C120" s="63" t="s">
        <v>131</v>
      </c>
      <c r="D120" s="64"/>
      <c r="E120" s="65">
        <f>(E103+E111+E118)/3</f>
        <v>0</v>
      </c>
    </row>
    <row r="121" spans="1:5" s="44" customFormat="1">
      <c r="B121" s="50"/>
      <c r="D121" s="46"/>
      <c r="E121" s="42"/>
    </row>
    <row r="122" spans="1:5" s="44" customFormat="1">
      <c r="B122" s="50"/>
      <c r="D122" s="46"/>
      <c r="E122" s="42"/>
    </row>
    <row r="123" spans="1:5" s="44" customFormat="1">
      <c r="A123" s="154" t="s">
        <v>165</v>
      </c>
      <c r="B123" s="154"/>
      <c r="C123" s="154"/>
      <c r="D123" s="154"/>
      <c r="E123" s="154"/>
    </row>
    <row r="124" spans="1:5" s="44" customFormat="1">
      <c r="B124" s="50"/>
      <c r="D124" s="46"/>
      <c r="E124" s="42"/>
    </row>
    <row r="125" spans="1:5" s="44" customFormat="1">
      <c r="B125" s="50"/>
      <c r="D125" s="46"/>
      <c r="E125" s="42"/>
    </row>
    <row r="126" spans="1:5" s="44" customFormat="1">
      <c r="A126" s="60" t="s">
        <v>10</v>
      </c>
      <c r="B126" s="50"/>
      <c r="D126" s="46"/>
      <c r="E126" s="47"/>
    </row>
    <row r="127" spans="1:5" s="44" customFormat="1">
      <c r="B127" s="50"/>
      <c r="D127" s="46"/>
      <c r="E127" s="47"/>
    </row>
    <row r="128" spans="1:5" s="44" customFormat="1">
      <c r="B128" s="50"/>
      <c r="D128" s="46"/>
      <c r="E128" s="47"/>
    </row>
    <row r="129" spans="1:5" s="44" customFormat="1" ht="25.5">
      <c r="A129" s="61" t="s">
        <v>132</v>
      </c>
      <c r="B129" s="25" t="s">
        <v>167</v>
      </c>
      <c r="C129" s="26" t="s">
        <v>32</v>
      </c>
      <c r="D129" s="114" t="s">
        <v>99</v>
      </c>
      <c r="E129" s="17" t="s">
        <v>100</v>
      </c>
    </row>
    <row r="130" spans="1:5" s="44" customFormat="1" ht="258.75" customHeight="1">
      <c r="A130" s="71" t="s">
        <v>133</v>
      </c>
      <c r="B130" s="19" t="s">
        <v>242</v>
      </c>
      <c r="C130" s="72" t="s">
        <v>205</v>
      </c>
      <c r="D130" s="10" t="s">
        <v>3</v>
      </c>
      <c r="E130" s="20"/>
    </row>
    <row r="131" spans="1:5" s="44" customFormat="1" ht="168" customHeight="1">
      <c r="A131" s="71" t="s">
        <v>134</v>
      </c>
      <c r="B131" s="19" t="s">
        <v>234</v>
      </c>
      <c r="C131" s="72" t="s">
        <v>135</v>
      </c>
      <c r="D131" s="10" t="s">
        <v>3</v>
      </c>
      <c r="E131" s="20"/>
    </row>
    <row r="132" spans="1:5" s="44" customFormat="1" ht="76.5">
      <c r="A132" s="71" t="s">
        <v>181</v>
      </c>
      <c r="B132" s="19" t="s">
        <v>235</v>
      </c>
      <c r="C132" s="72" t="s">
        <v>206</v>
      </c>
      <c r="D132" s="10" t="s">
        <v>3</v>
      </c>
      <c r="E132" s="20"/>
    </row>
    <row r="133" spans="1:5" s="44" customFormat="1">
      <c r="A133" s="35"/>
      <c r="B133" s="36"/>
      <c r="D133" s="46" t="s">
        <v>109</v>
      </c>
      <c r="E133" s="20">
        <f>E130+E131+E132</f>
        <v>0</v>
      </c>
    </row>
    <row r="134" spans="1:5" s="44" customFormat="1">
      <c r="A134" s="35"/>
      <c r="B134" s="36"/>
      <c r="D134" s="46"/>
      <c r="E134" s="42"/>
    </row>
    <row r="135" spans="1:5" s="1" customFormat="1">
      <c r="A135" s="60" t="s">
        <v>12</v>
      </c>
      <c r="B135" s="36"/>
      <c r="C135" s="44"/>
      <c r="D135" s="46"/>
      <c r="E135" s="42"/>
    </row>
    <row r="136" spans="1:5" s="44" customFormat="1">
      <c r="A136" s="73"/>
      <c r="B136" s="74"/>
      <c r="C136" s="1"/>
      <c r="D136" s="2"/>
      <c r="E136" s="42"/>
    </row>
    <row r="137" spans="1:5" s="44" customFormat="1">
      <c r="B137" s="50"/>
      <c r="D137" s="46"/>
      <c r="E137" s="47"/>
    </row>
    <row r="138" spans="1:5" s="44" customFormat="1" ht="25.5">
      <c r="A138" s="61" t="s">
        <v>136</v>
      </c>
      <c r="B138" s="25" t="s">
        <v>167</v>
      </c>
      <c r="C138" s="26" t="s">
        <v>32</v>
      </c>
      <c r="D138" s="114" t="s">
        <v>99</v>
      </c>
      <c r="E138" s="17" t="s">
        <v>100</v>
      </c>
    </row>
    <row r="139" spans="1:5" s="44" customFormat="1" ht="256.5" customHeight="1">
      <c r="A139" s="71" t="s">
        <v>137</v>
      </c>
      <c r="B139" s="19" t="s">
        <v>236</v>
      </c>
      <c r="C139" s="72" t="s">
        <v>205</v>
      </c>
      <c r="D139" s="10" t="s">
        <v>3</v>
      </c>
      <c r="E139" s="20"/>
    </row>
    <row r="140" spans="1:5" s="44" customFormat="1" ht="165.75" customHeight="1">
      <c r="A140" s="71" t="s">
        <v>157</v>
      </c>
      <c r="B140" s="19" t="s">
        <v>237</v>
      </c>
      <c r="C140" s="72" t="s">
        <v>207</v>
      </c>
      <c r="D140" s="10" t="s">
        <v>3</v>
      </c>
      <c r="E140" s="20"/>
    </row>
    <row r="141" spans="1:5" s="44" customFormat="1" ht="76.5">
      <c r="A141" s="71" t="s">
        <v>158</v>
      </c>
      <c r="B141" s="19" t="s">
        <v>234</v>
      </c>
      <c r="C141" s="72" t="s">
        <v>208</v>
      </c>
      <c r="D141" s="10" t="s">
        <v>3</v>
      </c>
      <c r="E141" s="20"/>
    </row>
    <row r="142" spans="1:5" s="44" customFormat="1">
      <c r="B142" s="50"/>
      <c r="D142" s="46" t="s">
        <v>109</v>
      </c>
      <c r="E142" s="20">
        <f>SUM(E139:E141)</f>
        <v>0</v>
      </c>
    </row>
    <row r="143" spans="1:5" s="44" customFormat="1">
      <c r="B143" s="50"/>
      <c r="D143" s="46"/>
      <c r="E143" s="47"/>
    </row>
    <row r="144" spans="1:5" s="44" customFormat="1">
      <c r="A144" s="13" t="s">
        <v>13</v>
      </c>
      <c r="B144" s="50"/>
      <c r="D144" s="49"/>
    </row>
    <row r="145" spans="1:5" s="44" customFormat="1">
      <c r="B145" s="50"/>
      <c r="D145" s="46"/>
      <c r="E145" s="47"/>
    </row>
    <row r="146" spans="1:5" s="44" customFormat="1">
      <c r="B146" s="50"/>
      <c r="D146" s="46"/>
      <c r="E146" s="47"/>
    </row>
    <row r="147" spans="1:5" s="44" customFormat="1" ht="25.5">
      <c r="A147" s="61" t="s">
        <v>138</v>
      </c>
      <c r="B147" s="25" t="s">
        <v>167</v>
      </c>
      <c r="C147" s="26" t="s">
        <v>32</v>
      </c>
      <c r="D147" s="114" t="s">
        <v>99</v>
      </c>
      <c r="E147" s="17" t="s">
        <v>100</v>
      </c>
    </row>
    <row r="148" spans="1:5" s="44" customFormat="1" ht="259.5" customHeight="1">
      <c r="A148" s="71" t="s">
        <v>139</v>
      </c>
      <c r="B148" s="19" t="s">
        <v>238</v>
      </c>
      <c r="C148" s="72" t="s">
        <v>209</v>
      </c>
      <c r="D148" s="10" t="s">
        <v>3</v>
      </c>
      <c r="E148" s="20"/>
    </row>
    <row r="149" spans="1:5" s="44" customFormat="1" ht="160.5" customHeight="1">
      <c r="A149" s="71" t="s">
        <v>159</v>
      </c>
      <c r="B149" s="19" t="s">
        <v>234</v>
      </c>
      <c r="C149" s="72" t="s">
        <v>210</v>
      </c>
      <c r="D149" s="10" t="s">
        <v>3</v>
      </c>
      <c r="E149" s="20"/>
    </row>
    <row r="150" spans="1:5" s="44" customFormat="1" ht="78.75" customHeight="1">
      <c r="A150" s="71" t="s">
        <v>160</v>
      </c>
      <c r="B150" s="19" t="s">
        <v>239</v>
      </c>
      <c r="C150" s="72" t="s">
        <v>211</v>
      </c>
      <c r="D150" s="10" t="s">
        <v>3</v>
      </c>
      <c r="E150" s="20"/>
    </row>
    <row r="151" spans="1:5" s="44" customFormat="1">
      <c r="B151" s="50"/>
      <c r="D151" s="46" t="s">
        <v>109</v>
      </c>
      <c r="E151" s="20">
        <f>SUM(E148:E150)</f>
        <v>0</v>
      </c>
    </row>
    <row r="152" spans="1:5" s="1" customFormat="1">
      <c r="A152" s="44"/>
      <c r="B152" s="50"/>
      <c r="C152" s="44"/>
      <c r="D152" s="46"/>
      <c r="E152" s="47"/>
    </row>
    <row r="153" spans="1:5">
      <c r="A153" s="75"/>
      <c r="B153" s="75"/>
      <c r="C153" s="76" t="s">
        <v>140</v>
      </c>
      <c r="D153" s="77"/>
      <c r="E153" s="65">
        <f>(E133+E142+E151)/3</f>
        <v>0</v>
      </c>
    </row>
    <row r="154" spans="1:5">
      <c r="D154" s="80"/>
    </row>
    <row r="155" spans="1:5">
      <c r="D155" s="80"/>
    </row>
    <row r="156" spans="1:5">
      <c r="A156" s="154" t="s">
        <v>244</v>
      </c>
      <c r="B156" s="154"/>
      <c r="C156" s="154"/>
      <c r="D156" s="154"/>
      <c r="E156" s="154"/>
    </row>
    <row r="157" spans="1:5">
      <c r="A157" s="82"/>
      <c r="B157" s="83"/>
      <c r="C157" s="82"/>
      <c r="D157" s="84"/>
      <c r="E157" s="85"/>
    </row>
    <row r="159" spans="1:5" ht="42" customHeight="1">
      <c r="A159" s="86" t="s">
        <v>249</v>
      </c>
      <c r="B159" s="87" t="s">
        <v>188</v>
      </c>
      <c r="C159" s="88" t="s">
        <v>32</v>
      </c>
      <c r="D159" s="114" t="s">
        <v>194</v>
      </c>
      <c r="E159" s="156" t="s">
        <v>248</v>
      </c>
    </row>
    <row r="160" spans="1:5">
      <c r="A160" s="140" t="s">
        <v>245</v>
      </c>
      <c r="B160" s="158" t="s">
        <v>246</v>
      </c>
      <c r="C160" s="159" t="s">
        <v>247</v>
      </c>
      <c r="D160" s="89" t="s">
        <v>3</v>
      </c>
      <c r="E160" s="157"/>
    </row>
    <row r="161" spans="1:5" ht="42" customHeight="1">
      <c r="A161" s="140"/>
      <c r="B161" s="158"/>
      <c r="C161" s="159"/>
      <c r="D161" s="114" t="s">
        <v>195</v>
      </c>
      <c r="E161" s="157"/>
    </row>
    <row r="162" spans="1:5">
      <c r="A162" s="140"/>
      <c r="B162" s="158"/>
      <c r="C162" s="159"/>
      <c r="D162" s="89" t="s">
        <v>3</v>
      </c>
      <c r="E162" s="157"/>
    </row>
    <row r="163" spans="1:5" ht="42" customHeight="1">
      <c r="A163" s="140"/>
      <c r="B163" s="158"/>
      <c r="C163" s="159"/>
      <c r="D163" s="114" t="s">
        <v>186</v>
      </c>
      <c r="E163" s="157"/>
    </row>
    <row r="164" spans="1:5">
      <c r="A164" s="140"/>
      <c r="B164" s="158"/>
      <c r="C164" s="159"/>
      <c r="D164" s="89" t="s">
        <v>3</v>
      </c>
      <c r="E164" s="157"/>
    </row>
    <row r="165" spans="1:5" ht="42" customHeight="1">
      <c r="A165" s="140"/>
      <c r="B165" s="158"/>
      <c r="C165" s="159"/>
      <c r="D165" s="114" t="s">
        <v>185</v>
      </c>
      <c r="E165" s="160" t="e">
        <f>(D160+D164+D168)/(D162+D166+D170)</f>
        <v>#VALUE!</v>
      </c>
    </row>
    <row r="166" spans="1:5">
      <c r="A166" s="140"/>
      <c r="B166" s="158"/>
      <c r="C166" s="159"/>
      <c r="D166" s="89" t="s">
        <v>3</v>
      </c>
      <c r="E166" s="160"/>
    </row>
    <row r="167" spans="1:5" ht="46.5" customHeight="1">
      <c r="A167" s="140"/>
      <c r="B167" s="158"/>
      <c r="C167" s="159"/>
      <c r="D167" s="114" t="s">
        <v>184</v>
      </c>
      <c r="E167" s="90" t="s">
        <v>100</v>
      </c>
    </row>
    <row r="168" spans="1:5">
      <c r="A168" s="140"/>
      <c r="B168" s="158"/>
      <c r="C168" s="159"/>
      <c r="D168" s="89" t="s">
        <v>3</v>
      </c>
      <c r="E168" s="161"/>
    </row>
    <row r="169" spans="1:5" ht="42.75" customHeight="1">
      <c r="A169" s="140"/>
      <c r="B169" s="158"/>
      <c r="C169" s="159"/>
      <c r="D169" s="124" t="s">
        <v>183</v>
      </c>
      <c r="E169" s="162"/>
    </row>
    <row r="170" spans="1:5">
      <c r="A170" s="140"/>
      <c r="B170" s="158"/>
      <c r="C170" s="159"/>
      <c r="D170" s="89" t="s">
        <v>3</v>
      </c>
      <c r="E170" s="163"/>
    </row>
    <row r="171" spans="1:5">
      <c r="B171" s="91"/>
      <c r="C171" s="92"/>
      <c r="D171" s="93" t="s">
        <v>141</v>
      </c>
      <c r="E171" s="94">
        <f>E168</f>
        <v>0</v>
      </c>
    </row>
    <row r="174" spans="1:5" s="82" customFormat="1">
      <c r="A174" s="154" t="s">
        <v>187</v>
      </c>
      <c r="B174" s="154"/>
      <c r="C174" s="154"/>
      <c r="D174" s="154"/>
      <c r="E174" s="154"/>
    </row>
    <row r="175" spans="1:5" s="82" customFormat="1">
      <c r="A175" s="101"/>
      <c r="B175" s="83"/>
      <c r="D175" s="102"/>
      <c r="E175" s="85"/>
    </row>
    <row r="176" spans="1:5">
      <c r="A176" s="82"/>
      <c r="B176" s="83"/>
      <c r="C176" s="82"/>
      <c r="D176" s="102"/>
      <c r="E176" s="103"/>
    </row>
    <row r="177" spans="1:7" ht="25.5">
      <c r="A177" s="86" t="s">
        <v>142</v>
      </c>
      <c r="B177" s="87" t="s">
        <v>189</v>
      </c>
      <c r="C177" s="88" t="s">
        <v>32</v>
      </c>
      <c r="D177" s="86" t="s">
        <v>143</v>
      </c>
      <c r="E177" s="90" t="s">
        <v>100</v>
      </c>
    </row>
    <row r="178" spans="1:7" ht="80.25" customHeight="1">
      <c r="A178" s="104" t="s">
        <v>144</v>
      </c>
      <c r="B178" s="116" t="s">
        <v>240</v>
      </c>
      <c r="C178" s="104" t="s">
        <v>196</v>
      </c>
      <c r="D178" s="96" t="s">
        <v>3</v>
      </c>
      <c r="E178" s="97"/>
      <c r="G178" s="129"/>
    </row>
    <row r="179" spans="1:7" ht="217.5" customHeight="1">
      <c r="A179" s="104" t="s">
        <v>145</v>
      </c>
      <c r="B179" s="116" t="s">
        <v>212</v>
      </c>
      <c r="C179" s="129" t="s">
        <v>196</v>
      </c>
      <c r="D179" s="96" t="s">
        <v>3</v>
      </c>
      <c r="E179" s="97"/>
      <c r="G179" s="129"/>
    </row>
    <row r="180" spans="1:7" ht="213" customHeight="1">
      <c r="A180" s="104" t="s">
        <v>146</v>
      </c>
      <c r="B180" s="116" t="s">
        <v>214</v>
      </c>
      <c r="C180" s="104" t="s">
        <v>196</v>
      </c>
      <c r="D180" s="96" t="s">
        <v>3</v>
      </c>
      <c r="E180" s="97"/>
      <c r="G180" s="129"/>
    </row>
    <row r="181" spans="1:7" ht="201.75" customHeight="1">
      <c r="A181" s="104" t="s">
        <v>147</v>
      </c>
      <c r="B181" s="116" t="s">
        <v>213</v>
      </c>
      <c r="C181" s="104" t="s">
        <v>196</v>
      </c>
      <c r="D181" s="96" t="s">
        <v>3</v>
      </c>
      <c r="E181" s="97"/>
      <c r="G181" s="129"/>
    </row>
    <row r="182" spans="1:7" s="82" customFormat="1">
      <c r="A182" s="78"/>
      <c r="B182" s="79"/>
      <c r="C182" s="78"/>
      <c r="D182" s="93" t="s">
        <v>141</v>
      </c>
      <c r="E182" s="94">
        <f>SUM(E178:E181)</f>
        <v>0</v>
      </c>
    </row>
    <row r="183" spans="1:7" s="82" customFormat="1">
      <c r="A183" s="98"/>
      <c r="B183" s="105"/>
      <c r="D183" s="102"/>
      <c r="E183" s="103"/>
    </row>
    <row r="184" spans="1:7" s="82" customFormat="1">
      <c r="A184" s="98"/>
      <c r="B184" s="105"/>
      <c r="D184" s="102"/>
      <c r="E184" s="103"/>
    </row>
    <row r="185" spans="1:7" s="82" customFormat="1">
      <c r="A185" s="154" t="s">
        <v>175</v>
      </c>
      <c r="B185" s="154"/>
      <c r="C185" s="154"/>
      <c r="D185" s="154"/>
      <c r="E185" s="154"/>
    </row>
    <row r="186" spans="1:7" s="82" customFormat="1">
      <c r="A186" s="106"/>
      <c r="B186" s="83"/>
      <c r="D186" s="102"/>
      <c r="E186" s="103"/>
    </row>
    <row r="187" spans="1:7" s="82" customFormat="1">
      <c r="A187" s="106"/>
      <c r="B187" s="83"/>
      <c r="D187" s="102"/>
      <c r="E187" s="103"/>
    </row>
    <row r="188" spans="1:7" s="82" customFormat="1" ht="60.75" customHeight="1">
      <c r="A188" s="114" t="s">
        <v>148</v>
      </c>
      <c r="B188" s="25" t="s">
        <v>176</v>
      </c>
      <c r="C188" s="88" t="s">
        <v>32</v>
      </c>
      <c r="D188" s="86" t="s">
        <v>149</v>
      </c>
      <c r="E188" s="90" t="s">
        <v>100</v>
      </c>
    </row>
    <row r="189" spans="1:7" s="82" customFormat="1" ht="102">
      <c r="A189" s="71" t="s">
        <v>150</v>
      </c>
      <c r="B189" s="19" t="s">
        <v>177</v>
      </c>
      <c r="C189" s="18" t="s">
        <v>162</v>
      </c>
      <c r="D189" s="96" t="s">
        <v>3</v>
      </c>
      <c r="E189" s="97"/>
      <c r="G189" s="129"/>
    </row>
    <row r="190" spans="1:7" s="82" customFormat="1">
      <c r="A190" s="98"/>
      <c r="B190" s="83"/>
      <c r="D190" s="107" t="s">
        <v>141</v>
      </c>
      <c r="E190" s="108">
        <f>SUM(E189)</f>
        <v>0</v>
      </c>
    </row>
    <row r="191" spans="1:7" s="82" customFormat="1">
      <c r="A191" s="98"/>
      <c r="B191" s="83"/>
      <c r="D191" s="99"/>
      <c r="E191" s="100"/>
    </row>
    <row r="192" spans="1:7" s="82" customFormat="1">
      <c r="A192" s="98"/>
      <c r="B192" s="83"/>
      <c r="D192" s="99"/>
      <c r="E192" s="100"/>
    </row>
    <row r="193" spans="1:7">
      <c r="D193" s="99"/>
      <c r="E193" s="109"/>
    </row>
    <row r="194" spans="1:7" s="82" customFormat="1">
      <c r="A194" s="78"/>
      <c r="B194" s="79"/>
      <c r="C194" s="78"/>
      <c r="D194" s="99"/>
      <c r="E194" s="109"/>
    </row>
    <row r="195" spans="1:7" s="82" customFormat="1">
      <c r="A195" s="154" t="s">
        <v>151</v>
      </c>
      <c r="B195" s="154"/>
      <c r="C195" s="154"/>
      <c r="D195" s="154"/>
      <c r="E195" s="154"/>
    </row>
    <row r="196" spans="1:7" s="82" customFormat="1">
      <c r="A196" s="101"/>
      <c r="B196" s="83"/>
      <c r="D196" s="102"/>
      <c r="E196" s="85"/>
    </row>
    <row r="197" spans="1:7">
      <c r="A197" s="82"/>
      <c r="B197" s="83"/>
      <c r="C197" s="82"/>
      <c r="D197" s="102"/>
      <c r="E197" s="103"/>
    </row>
    <row r="198" spans="1:7" ht="25.5">
      <c r="A198" s="86" t="s">
        <v>152</v>
      </c>
      <c r="B198" s="87" t="s">
        <v>153</v>
      </c>
      <c r="C198" s="88" t="s">
        <v>32</v>
      </c>
      <c r="D198" s="86" t="s">
        <v>143</v>
      </c>
      <c r="E198" s="90" t="s">
        <v>100</v>
      </c>
    </row>
    <row r="199" spans="1:7" ht="76.5">
      <c r="A199" s="104" t="s">
        <v>215</v>
      </c>
      <c r="B199" s="116" t="s">
        <v>243</v>
      </c>
      <c r="C199" s="104" t="s">
        <v>196</v>
      </c>
      <c r="D199" s="96" t="s">
        <v>3</v>
      </c>
      <c r="E199" s="97"/>
      <c r="G199" s="129"/>
    </row>
    <row r="200" spans="1:7">
      <c r="D200" s="93" t="s">
        <v>141</v>
      </c>
      <c r="E200" s="94">
        <f>SUM(E198:E199)</f>
        <v>0</v>
      </c>
    </row>
    <row r="203" spans="1:7" s="119" customFormat="1" ht="15">
      <c r="A203" s="120"/>
      <c r="B203" s="118"/>
      <c r="C203" s="117"/>
    </row>
    <row r="204" spans="1:7" s="119" customFormat="1" ht="15">
      <c r="A204" s="120"/>
      <c r="B204" s="118"/>
      <c r="C204" s="117"/>
    </row>
    <row r="205" spans="1:7" s="119" customFormat="1" ht="15">
      <c r="A205" s="120"/>
      <c r="B205" s="118"/>
      <c r="C205" s="117"/>
    </row>
    <row r="206" spans="1:7" s="119" customFormat="1" ht="15">
      <c r="A206" s="120"/>
      <c r="B206" s="118"/>
      <c r="C206" s="117"/>
    </row>
  </sheetData>
  <sheetProtection algorithmName="SHA-512" hashValue="8hfu86yyCk/q+X3iTeZNlvrKcsAPyvXJ0IvHj2L2D7t+j2usfsudicfKBRdFXEtaSpScc44aeFEQpnSTCUAJ4g==" saltValue="z7jFsoiT/vdM3nKKwAqIuQ==" spinCount="100000" sheet="1" objects="1" scenarios="1"/>
  <mergeCells count="25">
    <mergeCell ref="A195:E195"/>
    <mergeCell ref="A52:E52"/>
    <mergeCell ref="A93:E93"/>
    <mergeCell ref="A123:E123"/>
    <mergeCell ref="A156:E156"/>
    <mergeCell ref="E159:E164"/>
    <mergeCell ref="A160:A170"/>
    <mergeCell ref="B160:B170"/>
    <mergeCell ref="C160:C170"/>
    <mergeCell ref="E165:E166"/>
    <mergeCell ref="E168:E170"/>
    <mergeCell ref="A174:E174"/>
    <mergeCell ref="A185:E185"/>
    <mergeCell ref="A49:E49"/>
    <mergeCell ref="A8:E8"/>
    <mergeCell ref="A11:E11"/>
    <mergeCell ref="A12:E12"/>
    <mergeCell ref="A13:E13"/>
    <mergeCell ref="A14:E14"/>
    <mergeCell ref="B16:D16"/>
    <mergeCell ref="B18:D18"/>
    <mergeCell ref="B25:D25"/>
    <mergeCell ref="B28:D28"/>
    <mergeCell ref="B30:D30"/>
    <mergeCell ref="B32:D32"/>
  </mergeCells>
  <pageMargins left="0.7" right="0.7" top="0.75" bottom="0.75" header="0.3" footer="0.3"/>
  <pageSetup paperSize="9" scale="6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2</vt:i4>
      </vt:variant>
    </vt:vector>
  </HeadingPairs>
  <TitlesOfParts>
    <vt:vector size="2" baseType="lpstr">
      <vt:lpstr>PPT</vt:lpstr>
      <vt:lpstr>CRITERIOS OBJETIVOS</vt:lpstr>
    </vt:vector>
  </TitlesOfParts>
  <Company>CTTI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Fetscher Vela, Albert</dc:creator>
  <cp:lastModifiedBy>Sosu, Stefania Andreea</cp:lastModifiedBy>
  <cp:lastPrinted>2022-04-06T09:10:11Z</cp:lastPrinted>
  <dcterms:created xsi:type="dcterms:W3CDTF">2021-12-03T07:04:16Z</dcterms:created>
  <dcterms:modified xsi:type="dcterms:W3CDTF">2024-06-14T10:16:23Z</dcterms:modified>
</cp:coreProperties>
</file>