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1.- Preparació plecs\Annexos PCAP\Anexos mobiliari protegits\"/>
    </mc:Choice>
  </mc:AlternateContent>
  <xr:revisionPtr revIDLastSave="0" documentId="8_{B39A37C1-E4D6-471E-A492-D770783652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ò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F22" i="1" l="1"/>
  <c r="G22" i="1" s="1"/>
  <c r="F23" i="1"/>
  <c r="G23" i="1" s="1"/>
  <c r="F24" i="1"/>
  <c r="G24" i="1" s="1"/>
  <c r="F25" i="1"/>
  <c r="G25" i="1" s="1"/>
  <c r="F26" i="1"/>
  <c r="G26" i="1" s="1"/>
  <c r="F21" i="1"/>
  <c r="G21" i="1" s="1"/>
  <c r="G27" i="1" l="1"/>
</calcChain>
</file>

<file path=xl/sharedStrings.xml><?xml version="1.0" encoding="utf-8"?>
<sst xmlns="http://schemas.openxmlformats.org/spreadsheetml/2006/main" count="30" uniqueCount="27">
  <si>
    <t>Lot</t>
  </si>
  <si>
    <t>Producte</t>
  </si>
  <si>
    <t>Sèrie, Marca, model</t>
  </si>
  <si>
    <t>Fabricant</t>
  </si>
  <si>
    <t>El percentatge de descompte a aplicar a tots els productes del catàleg és de:</t>
  </si>
  <si>
    <t>Indicar %</t>
  </si>
  <si>
    <t>TOTAL OFERTA</t>
  </si>
  <si>
    <t>Bancada en fusta, 3 places sense braços:
Estructura i peus metàl·lics. Seient i respatller en fusta envernissada. 
Preparada per collar a terra. Llargada 150 cm.</t>
  </si>
  <si>
    <t>Bancada en fusta, 3 places amb braços en els extrems:
Estructura i peus metàl·lics. Seient i respatller en fusta envernissada. 
Preparada per collar a terra. Llargada 150 cm.</t>
  </si>
  <si>
    <t>Preu unitari catàleg (sense IVA)</t>
  </si>
  <si>
    <t>% de descompte ofert</t>
  </si>
  <si>
    <t>Referència fabricant</t>
  </si>
  <si>
    <t>Preu unitari ofert (sense IVA)</t>
  </si>
  <si>
    <t>El/la senyor/a:</t>
  </si>
  <si>
    <t>c</t>
  </si>
  <si>
    <t>en nom propi:</t>
  </si>
  <si>
    <t>o com a representant:</t>
  </si>
  <si>
    <t>de l'empresa:</t>
  </si>
  <si>
    <t>Import unitari màxim (sense IVA)</t>
  </si>
  <si>
    <t>Bancada en fusta, 4 places sense braços. 
Estructura i peus metàl·lics, seient i respatller en fusta envernissada. 
Preparada per collar a terra. Llargada 200 cm.</t>
  </si>
  <si>
    <t>Bancada en fusta, 5 places sense braços. 
Estructura i peus metàl·lics, seient i respatller en fusta envernissada. 
Preparada per collar a terra. Llargada 250 cm.</t>
  </si>
  <si>
    <t>Bancada en fusta, 4 places amb braços en els extrems. 
Estructura i peus metàl·lics, seient i respatller en fusta envernissada. 
Preparada per collar a terra. Llargada 200 cm.</t>
  </si>
  <si>
    <t>Bancada en fusta, 5 places amb braços en els extrems. 
Estructura i peus metàl·lics, seient i respatller en fusta envernissada. 
Preparada per collar a terra. Llargada 250 cm.</t>
  </si>
  <si>
    <t>Lot 6. Bancades en fusta</t>
  </si>
  <si>
    <t>Annex 6.3 Oferta econòmica</t>
  </si>
  <si>
    <t>ACORD MARC PER A LA CONTRACTACIÓ DEL SUBMINISTRAMENT I INSTAL·LACIÓ DE MOBILIARI COMPLEMENTARI D’OFICINA (CCS-2024-7)</t>
  </si>
  <si>
    <t>Les empreses només hauran d'emplenar la cel·la D18 (% de descompte, sense el símbol de %) i les columnes E (Preu unitari catàleg, sense el símbol d'€), H (Sèrie, Marca, model) I (Fabricant) i J (Referència del fabricant)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</si>
</sst>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/>
    <xf numFmtId="0" fontId="6" fillId="0" borderId="0" xfId="0" applyFont="1" applyFill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43" fontId="3" fillId="0" borderId="4" xfId="0" applyNumberFormat="1" applyFont="1" applyBorder="1" applyAlignment="1">
      <alignment vertical="center"/>
    </xf>
    <xf numFmtId="43" fontId="3" fillId="0" borderId="4" xfId="1" applyFont="1" applyBorder="1" applyAlignment="1" applyProtection="1">
      <alignment vertical="center"/>
      <protection locked="0"/>
    </xf>
    <xf numFmtId="165" fontId="3" fillId="0" borderId="4" xfId="0" applyNumberFormat="1" applyFont="1" applyBorder="1" applyAlignment="1">
      <alignment vertical="center"/>
    </xf>
    <xf numFmtId="43" fontId="8" fillId="0" borderId="4" xfId="1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/>
    <xf numFmtId="43" fontId="5" fillId="0" borderId="4" xfId="0" applyNumberFormat="1" applyFont="1" applyBorder="1" applyProtection="1"/>
    <xf numFmtId="43" fontId="3" fillId="0" borderId="0" xfId="0" applyNumberFormat="1" applyFont="1"/>
    <xf numFmtId="166" fontId="3" fillId="0" borderId="0" xfId="0" applyNumberFormat="1" applyFont="1"/>
    <xf numFmtId="0" fontId="5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4" borderId="8" xfId="0" applyFont="1" applyFill="1" applyBorder="1" applyAlignment="1" applyProtection="1"/>
    <xf numFmtId="0" fontId="9" fillId="4" borderId="9" xfId="0" applyFont="1" applyFill="1" applyBorder="1" applyAlignment="1" applyProtection="1"/>
    <xf numFmtId="0" fontId="9" fillId="4" borderId="7" xfId="0" applyFont="1" applyFill="1" applyBorder="1" applyAlignment="1" applyProtection="1"/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98777</xdr:colOff>
      <xdr:row>0</xdr:row>
      <xdr:rowOff>98777</xdr:rowOff>
    </xdr:from>
    <xdr:to>
      <xdr:col>2</xdr:col>
      <xdr:colOff>1104546</xdr:colOff>
      <xdr:row>4</xdr:row>
      <xdr:rowOff>18344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740B1192-7B81-114B-DF6A-C9E7184F6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" y="98777"/>
          <a:ext cx="253682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27"/>
  <sheetViews>
    <sheetView tabSelected="1" zoomScale="90" zoomScaleNormal="90" workbookViewId="0">
      <selection activeCell="G1" sqref="G1:G1048576"/>
    </sheetView>
  </sheetViews>
  <sheetFormatPr defaultColWidth="9.140625" defaultRowHeight="14.25" x14ac:dyDescent="0.2"/>
  <cols>
    <col min="1" max="1" width="5" style="2" customWidth="1"/>
    <col min="2" max="2" width="17.85546875" style="2" customWidth="1"/>
    <col min="3" max="3" width="67.85546875" style="2" bestFit="1" customWidth="1"/>
    <col min="4" max="4" width="19.42578125" style="2" bestFit="1" customWidth="1"/>
    <col min="5" max="5" width="16.140625" style="2" customWidth="1"/>
    <col min="6" max="6" width="17.5703125" style="2" bestFit="1" customWidth="1"/>
    <col min="7" max="7" width="16.140625" style="2" customWidth="1"/>
    <col min="8" max="8" width="12" style="2" customWidth="1"/>
    <col min="9" max="10" width="18.140625" style="2" customWidth="1"/>
    <col min="11" max="11" width="13.140625" style="2" customWidth="1"/>
    <col min="12" max="16384" width="9.140625" style="2"/>
  </cols>
  <sheetData>
    <row r="4" spans="2:11" ht="15" x14ac:dyDescent="0.2">
      <c r="B4" s="1"/>
      <c r="D4" s="3"/>
      <c r="E4" s="3"/>
      <c r="F4" s="3"/>
      <c r="G4" s="3"/>
    </row>
    <row r="5" spans="2:11" ht="15" x14ac:dyDescent="0.2">
      <c r="B5" s="1"/>
      <c r="D5" s="3"/>
      <c r="E5" s="3"/>
      <c r="F5" s="3"/>
      <c r="G5" s="3"/>
    </row>
    <row r="6" spans="2:11" ht="15.75" x14ac:dyDescent="0.25">
      <c r="B6" s="4"/>
      <c r="D6" s="3"/>
      <c r="E6" s="3"/>
      <c r="F6" s="3"/>
      <c r="G6" s="3"/>
    </row>
    <row r="8" spans="2:11" s="8" customFormat="1" ht="15" x14ac:dyDescent="0.25">
      <c r="B8" s="5" t="s">
        <v>25</v>
      </c>
      <c r="C8" s="6"/>
      <c r="D8" s="6"/>
      <c r="E8" s="6"/>
      <c r="F8" s="6"/>
      <c r="G8" s="6"/>
      <c r="H8" s="7"/>
    </row>
    <row r="9" spans="2:11" s="8" customFormat="1" ht="15" x14ac:dyDescent="0.25">
      <c r="B9" s="5" t="s">
        <v>24</v>
      </c>
      <c r="C9" s="6"/>
      <c r="D9" s="6"/>
      <c r="E9" s="6"/>
      <c r="F9" s="6"/>
      <c r="G9" s="6"/>
      <c r="H9" s="7"/>
    </row>
    <row r="10" spans="2:11" s="8" customFormat="1" ht="15" x14ac:dyDescent="0.25">
      <c r="B10" s="31" t="s">
        <v>23</v>
      </c>
      <c r="C10" s="32"/>
      <c r="D10" s="32"/>
      <c r="E10" s="32"/>
      <c r="F10" s="32"/>
      <c r="G10" s="32"/>
      <c r="H10" s="33"/>
    </row>
    <row r="11" spans="2:11" s="8" customFormat="1" ht="15" x14ac:dyDescent="0.25"/>
    <row r="12" spans="2:11" s="8" customFormat="1" ht="15" x14ac:dyDescent="0.25">
      <c r="B12" s="9" t="s">
        <v>13</v>
      </c>
      <c r="C12" s="39" t="s">
        <v>14</v>
      </c>
      <c r="D12" s="39"/>
      <c r="E12" s="39"/>
    </row>
    <row r="13" spans="2:11" s="8" customFormat="1" ht="15" x14ac:dyDescent="0.25">
      <c r="B13" s="9" t="s">
        <v>15</v>
      </c>
      <c r="C13" s="10" t="s">
        <v>14</v>
      </c>
      <c r="D13" s="11" t="s">
        <v>16</v>
      </c>
      <c r="E13" s="12" t="s">
        <v>14</v>
      </c>
    </row>
    <row r="14" spans="2:11" s="8" customFormat="1" ht="15" x14ac:dyDescent="0.25">
      <c r="B14" s="9" t="s">
        <v>17</v>
      </c>
      <c r="C14" s="39" t="s">
        <v>14</v>
      </c>
      <c r="D14" s="39"/>
      <c r="E14" s="39"/>
    </row>
    <row r="15" spans="2:11" s="8" customFormat="1" ht="15.75" thickBot="1" x14ac:dyDescent="0.3"/>
    <row r="16" spans="2:11" s="8" customFormat="1" ht="15.75" thickBot="1" x14ac:dyDescent="0.3">
      <c r="B16" s="36" t="s">
        <v>26</v>
      </c>
      <c r="C16" s="37"/>
      <c r="D16" s="37"/>
      <c r="E16" s="37"/>
      <c r="F16" s="37"/>
      <c r="G16" s="37"/>
      <c r="H16" s="37"/>
      <c r="I16" s="37"/>
      <c r="J16" s="37"/>
      <c r="K16" s="38"/>
    </row>
    <row r="17" spans="2:11" s="8" customFormat="1" ht="15.75" thickBot="1" x14ac:dyDescent="0.3"/>
    <row r="18" spans="2:11" s="8" customFormat="1" ht="15.75" thickBot="1" x14ac:dyDescent="0.3">
      <c r="B18" s="34" t="s">
        <v>4</v>
      </c>
      <c r="C18" s="35"/>
      <c r="D18" s="13" t="s">
        <v>5</v>
      </c>
      <c r="E18" s="14"/>
      <c r="F18" s="14"/>
    </row>
    <row r="19" spans="2:11" s="8" customFormat="1" ht="15" x14ac:dyDescent="0.25"/>
    <row r="20" spans="2:11" s="18" customFormat="1" ht="45" x14ac:dyDescent="0.2">
      <c r="B20" s="15" t="s">
        <v>0</v>
      </c>
      <c r="C20" s="15" t="s">
        <v>1</v>
      </c>
      <c r="D20" s="16" t="s">
        <v>18</v>
      </c>
      <c r="E20" s="16" t="s">
        <v>9</v>
      </c>
      <c r="F20" s="16" t="s">
        <v>10</v>
      </c>
      <c r="G20" s="17" t="s">
        <v>12</v>
      </c>
      <c r="H20" s="15" t="s">
        <v>2</v>
      </c>
      <c r="I20" s="15" t="s">
        <v>3</v>
      </c>
      <c r="J20" s="15" t="s">
        <v>11</v>
      </c>
    </row>
    <row r="21" spans="2:11" ht="42.75" x14ac:dyDescent="0.2">
      <c r="B21" s="19">
        <v>15</v>
      </c>
      <c r="C21" s="20" t="s">
        <v>7</v>
      </c>
      <c r="D21" s="21">
        <v>403.81412499999999</v>
      </c>
      <c r="E21" s="22">
        <v>0</v>
      </c>
      <c r="F21" s="23" t="str">
        <f>$D$18</f>
        <v>Indicar %</v>
      </c>
      <c r="G21" s="24" t="e">
        <f>E21-(E21*F21%)</f>
        <v>#VALUE!</v>
      </c>
      <c r="H21" s="25"/>
      <c r="I21" s="25"/>
      <c r="J21" s="25"/>
      <c r="K21" s="30"/>
    </row>
    <row r="22" spans="2:11" ht="42.75" x14ac:dyDescent="0.2">
      <c r="B22" s="26">
        <v>15</v>
      </c>
      <c r="C22" s="20" t="s">
        <v>19</v>
      </c>
      <c r="D22" s="21">
        <v>509.66987499999993</v>
      </c>
      <c r="E22" s="22">
        <v>0</v>
      </c>
      <c r="F22" s="23" t="str">
        <f t="shared" ref="F22:F26" si="0">$D$18</f>
        <v>Indicar %</v>
      </c>
      <c r="G22" s="24" t="e">
        <f t="shared" ref="G22:G26" si="1">E22-(E22*F22%)</f>
        <v>#VALUE!</v>
      </c>
      <c r="H22" s="25"/>
      <c r="I22" s="25"/>
      <c r="J22" s="25"/>
      <c r="K22" s="30"/>
    </row>
    <row r="23" spans="2:11" ht="42.75" x14ac:dyDescent="0.2">
      <c r="B23" s="26">
        <v>15</v>
      </c>
      <c r="C23" s="20" t="s">
        <v>20</v>
      </c>
      <c r="D23" s="21">
        <v>673.02125000000012</v>
      </c>
      <c r="E23" s="22">
        <v>0</v>
      </c>
      <c r="F23" s="23" t="str">
        <f t="shared" si="0"/>
        <v>Indicar %</v>
      </c>
      <c r="G23" s="24" t="e">
        <f t="shared" si="1"/>
        <v>#VALUE!</v>
      </c>
      <c r="H23" s="25"/>
      <c r="I23" s="25"/>
      <c r="J23" s="25"/>
      <c r="K23" s="30"/>
    </row>
    <row r="24" spans="2:11" ht="42.75" x14ac:dyDescent="0.2">
      <c r="B24" s="19">
        <v>15</v>
      </c>
      <c r="C24" s="20" t="s">
        <v>8</v>
      </c>
      <c r="D24" s="21">
        <v>433.125</v>
      </c>
      <c r="E24" s="22">
        <v>0</v>
      </c>
      <c r="F24" s="23" t="str">
        <f t="shared" si="0"/>
        <v>Indicar %</v>
      </c>
      <c r="G24" s="24" t="e">
        <f t="shared" si="1"/>
        <v>#VALUE!</v>
      </c>
      <c r="H24" s="25"/>
      <c r="I24" s="25"/>
      <c r="J24" s="25"/>
      <c r="K24" s="30"/>
    </row>
    <row r="25" spans="2:11" ht="42.75" x14ac:dyDescent="0.2">
      <c r="B25" s="26">
        <v>15</v>
      </c>
      <c r="C25" s="20" t="s">
        <v>21</v>
      </c>
      <c r="D25" s="21">
        <v>577.5</v>
      </c>
      <c r="E25" s="22">
        <v>0</v>
      </c>
      <c r="F25" s="23" t="str">
        <f t="shared" si="0"/>
        <v>Indicar %</v>
      </c>
      <c r="G25" s="24" t="e">
        <f t="shared" si="1"/>
        <v>#VALUE!</v>
      </c>
      <c r="H25" s="25"/>
      <c r="I25" s="25"/>
      <c r="J25" s="25"/>
      <c r="K25" s="30"/>
    </row>
    <row r="26" spans="2:11" ht="42.75" x14ac:dyDescent="0.2">
      <c r="B26" s="26">
        <v>15</v>
      </c>
      <c r="C26" s="20" t="s">
        <v>22</v>
      </c>
      <c r="D26" s="21">
        <v>721.875</v>
      </c>
      <c r="E26" s="22">
        <v>0</v>
      </c>
      <c r="F26" s="23" t="str">
        <f t="shared" si="0"/>
        <v>Indicar %</v>
      </c>
      <c r="G26" s="24" t="e">
        <f t="shared" si="1"/>
        <v>#VALUE!</v>
      </c>
      <c r="H26" s="25"/>
      <c r="I26" s="25"/>
      <c r="J26" s="25"/>
      <c r="K26" s="30"/>
    </row>
    <row r="27" spans="2:11" ht="15" x14ac:dyDescent="0.25">
      <c r="D27" s="29">
        <f>SUM(D21:D26)</f>
        <v>3319.0052500000002</v>
      </c>
      <c r="F27" s="27" t="s">
        <v>6</v>
      </c>
      <c r="G27" s="28" t="e">
        <f>SUM(G21:G26)</f>
        <v>#VALUE!</v>
      </c>
    </row>
  </sheetData>
  <sheetProtection algorithmName="SHA-512" hashValue="xHpMqxLaN27z1L1JrKDBccqSwQ+4qIgWuqoKWWEKNbGt7pJpFQj+zD1CLn0Me5akgBbhGLngW3h0PpED93rrKQ==" saltValue="98PVpDLAR9iiLciEYX92kQ==" spinCount="100000" sheet="1" objects="1" scenarios="1"/>
  <mergeCells count="5">
    <mergeCell ref="B10:H10"/>
    <mergeCell ref="B18:C18"/>
    <mergeCell ref="B16:K16"/>
    <mergeCell ref="C12:E12"/>
    <mergeCell ref="C14:E14"/>
  </mergeCells>
  <dataValidations count="1">
    <dataValidation type="custom" allowBlank="1" showInputMessage="1" showErrorMessage="1" sqref="E21:E26" xr:uid="{00000000-0002-0000-0000-000000000000}">
      <formula1>((E21-E21*$D$18%)&lt;=D21)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econòmica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2022-02-07T07:48:05Z</cp:lastPrinted>
  <dcterms:created xsi:type="dcterms:W3CDTF">2022-02-07T07:07:59Z</dcterms:created>
  <dcterms:modified xsi:type="dcterms:W3CDTF">2024-06-14T11:01:38Z</dcterms:modified>
</cp:coreProperties>
</file>