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47574034Y\Desktop\Annexos PCAP CAT\"/>
    </mc:Choice>
  </mc:AlternateContent>
  <xr:revisionPtr revIDLastSave="0" documentId="8_{5CC1E7D7-C5B3-412F-B72B-633F56AF1A88}" xr6:coauthVersionLast="47" xr6:coauthVersionMax="47" xr10:uidLastSave="{00000000-0000-0000-0000-000000000000}"/>
  <bookViews>
    <workbookView xWindow="-24120" yWindow="-120" windowWidth="24240" windowHeight="13140" xr2:uid="{00000000-000D-0000-FFFF-FFFF00000000}"/>
  </bookViews>
  <sheets>
    <sheet name="PPT" sheetId="1" r:id="rId1"/>
    <sheet name="CRITERIS OBJECT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0" i="2" l="1"/>
  <c r="E200" i="2" l="1"/>
  <c r="E182" i="2"/>
  <c r="E171" i="2"/>
  <c r="E165" i="2"/>
  <c r="E151" i="2"/>
  <c r="E142" i="2"/>
  <c r="E133" i="2"/>
  <c r="E118" i="2"/>
  <c r="E111" i="2"/>
  <c r="E103" i="2"/>
  <c r="E88" i="2"/>
  <c r="E76" i="2"/>
  <c r="E66" i="2"/>
  <c r="E90" i="2" l="1"/>
  <c r="E153" i="2"/>
  <c r="E120" i="2"/>
</calcChain>
</file>

<file path=xl/sharedStrings.xml><?xml version="1.0" encoding="utf-8"?>
<sst xmlns="http://schemas.openxmlformats.org/spreadsheetml/2006/main" count="580" uniqueCount="233">
  <si>
    <t xml:space="preserve">Les cel·les en gris s'emplenaran pel personal de la Ponència tècnica que valorarà les ofertes. </t>
  </si>
  <si>
    <t>Les cel·les en taronja les emplenarà l'empresa licitadora.</t>
  </si>
  <si>
    <t>El/la senyor/a:</t>
  </si>
  <si>
    <t>c</t>
  </si>
  <si>
    <t>en nom propi:</t>
  </si>
  <si>
    <t>o com a representant:</t>
  </si>
  <si>
    <t>de l'empresa:</t>
  </si>
  <si>
    <t>que els articles oferts compleixen les següents prescripcions. (Cal omplir aquest document i adjuntar la documentació acreditativa exigida)</t>
  </si>
  <si>
    <t>Lot 1.- Mobiliari d'oficina d'alta direcció</t>
  </si>
  <si>
    <t>Fabricant:</t>
  </si>
  <si>
    <t>- Taules d'oficina d'alta direcció</t>
  </si>
  <si>
    <t>Sèrie, marca o model:</t>
  </si>
  <si>
    <t>- Bucs d'oficina d'alta direcció</t>
  </si>
  <si>
    <t>- Armaris d'oficina d'alta direcció</t>
  </si>
  <si>
    <t>La documentació que es demana com a justificació del compliment ha de ser escanejada i en un sol PDF, amb els documents numerats en el mateix ordre en que apareixen a continuació i amb el mateix número que s'indica per a cada PPT. En el cas de les fitxes tècniques dels articles s'ha d'indicar en número d'ordre corresponent en cada apartat de la fitxa tècnica escanejada.</t>
  </si>
  <si>
    <t>PPTNT.1 - Dimensions</t>
  </si>
  <si>
    <t>Norma que cal complir</t>
  </si>
  <si>
    <t>Justificació compliment</t>
  </si>
  <si>
    <t>Documentació aportada</t>
  </si>
  <si>
    <t>Compliment Prescripció (Sí/No)</t>
  </si>
  <si>
    <t>Dimensions de les taules de treball i escriptoris per executar les feines d'oficina posició d'assegut/da, assegut/da-de peu o de peu.</t>
  </si>
  <si>
    <t>UNE-EN 527-1:2011</t>
  </si>
  <si>
    <t>Informe d’una entitat certificadora reconeguda que garanteixi que el mobiliari ha estat sotmès als assajos sota els principis de seguretat funcional dels components, estabilitat, durabilitat de l’estructura, acabats, adaptabilitat de les formes i les dimensions i que compleix aquesta norma. En l'informe s'ha d'identificar clarament la sèrie-marca-model ofertats</t>
  </si>
  <si>
    <t>PPTNT.2 - Requisits mecànics de seguretat</t>
  </si>
  <si>
    <t>Requisits mecànics de seguretat aplicables a taules de treball.</t>
  </si>
  <si>
    <t xml:space="preserve">UNE-EN 527-2:2003                                                 o                                              UNE -EN 527-2:2016 </t>
  </si>
  <si>
    <t>PPTNT.3 - Determinació de l'estabilitat i la resistència mecànica de l'estructura</t>
  </si>
  <si>
    <t>Determinació de l'estabilitat i la resistència mecànica de l'estructura de les taules de treball d'oficina.</t>
  </si>
  <si>
    <t>UNE-EN 527-3:2003                                             o                                                      UNE-EN 527-2:2016</t>
  </si>
  <si>
    <t>PPTNT.4 - Determinació de l'estabilitat i la resistència mecànica de l'estructura</t>
  </si>
  <si>
    <t>Determinació de la resistència, durabilitat i seguretat. Requisit per a taules de reunions.</t>
  </si>
  <si>
    <t>UNE-EN 15372:2008                                o                                               UNE-EN 15372:2016</t>
  </si>
  <si>
    <t>PPTQT - Qualitat de l'article</t>
  </si>
  <si>
    <t>Justificació del compliment</t>
  </si>
  <si>
    <t>PPTQT.1 - El mobiliari haurà de ser en fusta que asseguri una alta qualitat i alt valor representatiu, en tots els elements que composin la sèrie</t>
  </si>
  <si>
    <t>Fitxa tècnica de l'article on es pugui demostrar que el mobiliari és d'alta qualitat i de representació i/o mostra de l'article</t>
  </si>
  <si>
    <t>PPTQT.2 - Taulell amb gruix mínim de 2 cm o més.</t>
  </si>
  <si>
    <t>Fitxa tècnica de l'article on es pugui demostrar aquesta qualitat i/o mostra de l'article</t>
  </si>
  <si>
    <t>PPTQT.3 - El vernís utilitzat per als articles de fusta haurà de ser amb dissolvents a l'aigua</t>
  </si>
  <si>
    <t>Fitxa tècnica de l'article on es pugui demostrar aquesta qualitat i mostra de l'article</t>
  </si>
  <si>
    <t>PPTET - Ergonomia de l'article</t>
  </si>
  <si>
    <t>PPTET.2 - Sense cantoneres o arestes agudes.</t>
  </si>
  <si>
    <t>PPTET.4 - Baixa transmissió tèrmica.</t>
  </si>
  <si>
    <t>PPTET.5 - Possibilitat d'ala auxiliar a nivell de la taula i ajustable als 2 costats, amb pota extraïble i sense obstacles al punt d'unió.</t>
  </si>
  <si>
    <t>PPTET.6 - Canalització per al cablejat no conductora.</t>
  </si>
  <si>
    <t>PPTET.7 - Comportament triboelèctric d’aquestes superfícies. Capacitat de dissipació de la càrrega electrostàtica generada per les superfícies.</t>
  </si>
  <si>
    <t>PPTET.8 - Que no hi hagi parts metàl·liques de l'estructura de la taula en contacte amb el treballador, a una distància inferior a 40cm.</t>
  </si>
  <si>
    <t>PPTAT - Ambientalització de l'article</t>
  </si>
  <si>
    <t>PPTAT.1 - Tota la fusta i material de fusta procedirà de fonts legítimes.</t>
  </si>
  <si>
    <t>Certificats de cadena de custodia FSC o PEFC, Llicència FLEGT o una declaració responsable del fabricant.</t>
  </si>
  <si>
    <t>PPTNB.1 - Seguretat</t>
  </si>
  <si>
    <t>Requeriments de seguretat aplicables a mobiliari d'arxiu d'oficina.</t>
  </si>
  <si>
    <t>UNE-EN 14073-2:2005</t>
  </si>
  <si>
    <t>PPTNB.2 - Estabilitat i resistència estructural</t>
  </si>
  <si>
    <t>Determinació de l'estabilitat i la resistència estructural</t>
  </si>
  <si>
    <t>UNE-EN 14073-3:2005</t>
  </si>
  <si>
    <t>PPTNB.3 - Resistència i durabilitat de les parts mòbils</t>
  </si>
  <si>
    <t>Determinació de la resistència i la durabilitat de les parts mòbils de les taules de treball i mobiliari d'arxiu.</t>
  </si>
  <si>
    <t>UNE-EN 14074:2005</t>
  </si>
  <si>
    <t>PPTQB - Qualitat de l'article</t>
  </si>
  <si>
    <t>PPTQB.1 - El mobiliari haurà de ser en fusta que asseguri una alta qualitat i alt valor representatiu, en tots els elements que composin la sèrie</t>
  </si>
  <si>
    <t>PPTQB.2 - El vernís utilitzat per als articles de fusta haurà de ser amb dissolvents a l'aigua</t>
  </si>
  <si>
    <t>PPTQB.3 - També caldrà disposar de diferents acabats per a la fusta i diferents components per als bucs, que permeti diferents espais que composin la sèrie</t>
  </si>
  <si>
    <t>PPTQB.4 - Guies metàl·liques en els calaixos i guies telescòpiques.</t>
  </si>
  <si>
    <t>PPTQB.5 - Rodes antifils.</t>
  </si>
  <si>
    <t>PPTQB.6 - Diferents mides en alçada, fondària i amplada.</t>
  </si>
  <si>
    <t>PPTQB.7 - Diferent nombre de calaixos i calaix d'arxiu.</t>
  </si>
  <si>
    <t>PPTQB.8 - Amb pany i clau mestre.</t>
  </si>
  <si>
    <t>PPTEB - Ergonomia de l'article</t>
  </si>
  <si>
    <t>PPTEB.1 - Dimensions que no sobresurtin de la taula o ala.</t>
  </si>
  <si>
    <t xml:space="preserve">PPTEB.2 - Independents. </t>
  </si>
  <si>
    <t xml:space="preserve">PPTEB.3 - Sense cantoneres ni arestes agudes. </t>
  </si>
  <si>
    <t>PPTEB.4 - Amb rodes.</t>
  </si>
  <si>
    <t>PPTEB.5 - Sistema antibolcada.</t>
  </si>
  <si>
    <t>PPTAB - Ambientalització de l'article</t>
  </si>
  <si>
    <t>PPTAB.1 - Tota la fusta i material de fusta procedirà de fonts legítimes.</t>
  </si>
  <si>
    <t>- Armaris d'oficina d’alta direcció</t>
  </si>
  <si>
    <t>PPTNA.1 - Seguretat</t>
  </si>
  <si>
    <t>PPTNA.2 - Estabilitat i resistència estructural</t>
  </si>
  <si>
    <t>PPTNA.3 - Resistència i durabilitat de les parts mòbils</t>
  </si>
  <si>
    <t>PPTQA - Qualitat de l'article</t>
  </si>
  <si>
    <t xml:space="preserve">Documentació aportada </t>
  </si>
  <si>
    <t>PPTQA.1 - El mobiliari haurà de ser en fusta que asseguri una alta qualitat i alt valor representatiu, en tots els elements que composin la sèrie</t>
  </si>
  <si>
    <t>PPTQA.2 - El vernís utilitzat per als articles de fusta haurà de ser amb dissolvents a l'aigua</t>
  </si>
  <si>
    <t>PPTQA.3 - També caldrà disposar de diferents acabats per a la fusta i diferents components per als armaris, que permeti diferents espais que composin la sèrie</t>
  </si>
  <si>
    <t>PPTQA.4 - Amb pany i clau mestre.</t>
  </si>
  <si>
    <t>PPTQA.5 - Possibilitat de sòcol.</t>
  </si>
  <si>
    <t>PPTEA - Ergonomia de l'article</t>
  </si>
  <si>
    <t>PPTEA.1 - Sistema antibolcada.</t>
  </si>
  <si>
    <t>PPTEA.2 - Prestatgeries ajustables.</t>
  </si>
  <si>
    <t>PPTEA.3 - Sense cantoneres ni arestes agudes.</t>
  </si>
  <si>
    <t>PPTEA.4 - Tiradors de les portes no conductors.</t>
  </si>
  <si>
    <t>PPTEA.5 - Tiradors de les portes ergonòmics, suficientment grans que puguin ser manipulables comodament per les mans.</t>
  </si>
  <si>
    <t>PPTAA - Ambientalització de l'article</t>
  </si>
  <si>
    <t>PPTAA.1 - Tota la fusta i material de fusta procedirà de fonts legítimes.</t>
  </si>
  <si>
    <t>que els articles oferts compleixen els següents criteris. (Cal omplir aquest document i adjuntar la documentació acreditativa exigida)</t>
  </si>
  <si>
    <t>La puntuació màxima en els criteris d’adjudicació d’apreciació objectiva serà de 100 punts.</t>
  </si>
  <si>
    <t>Els criteris d’adjudicació seran els següents:</t>
  </si>
  <si>
    <t>Disponibilitat d'idioma català a les informacions tècniques dels articles a les pàgines web, 2 punts</t>
  </si>
  <si>
    <t xml:space="preserve">CAQT - Criteri </t>
  </si>
  <si>
    <t>Indicar tipus de compliment</t>
  </si>
  <si>
    <t>Puntuació obtinguda</t>
  </si>
  <si>
    <t>CAQT.1 - Facilitat del muntatge (temps en minuts).</t>
  </si>
  <si>
    <t>Fitxa tècnica de l'article i Catàleg fabricant a la pàgina web on es demostri aquesta qualitat.</t>
  </si>
  <si>
    <t>CAQT.2 - Facilitat de desmuntatge (temps en minuts).</t>
  </si>
  <si>
    <t>CAQT.3 - Possibilitat faldó metàl·lic.</t>
  </si>
  <si>
    <t>CAQT.4 - El cargolam utilitzat és universal.</t>
  </si>
  <si>
    <t>CAQT.5 - Estructura metàl·lica autoportant independent.</t>
  </si>
  <si>
    <t>CAQT.6 - Possibilitat passacables</t>
  </si>
  <si>
    <t>CAQT.7 - Obtenció de premis de la sèrie, marca o model, en els últims 4 anys</t>
  </si>
  <si>
    <t>Còpia del document del premi atorgat on consti la sèrie, marca o model oferta.</t>
  </si>
  <si>
    <t>TOTAL ARTICLE</t>
  </si>
  <si>
    <t>CAQB - Criteri</t>
  </si>
  <si>
    <t>CAQB.1 - Rodes amb fre.</t>
  </si>
  <si>
    <t xml:space="preserve">CAQB.2 - Clau afrontadissa antixocs. </t>
  </si>
  <si>
    <t>CAQB.3 - Diferents formes i/o acabats dels tiradors.</t>
  </si>
  <si>
    <t>CAQB.4 - Obtenció de premis de la sèrie, marca o model, en els últims 4 anys</t>
  </si>
  <si>
    <t>Còpia del document del premi atorgat on consti la sèrie, marca o model ofertada.</t>
  </si>
  <si>
    <t>CAQA - Criteri</t>
  </si>
  <si>
    <t>CAQA.1 - Guia al sostre de l’armari per a màxim aprofitament de l’espai.</t>
  </si>
  <si>
    <t>CAQA.2 - Clau afrontadissa antixocs.</t>
  </si>
  <si>
    <t>CAQA.3 - Sistema de tancament progressiu.</t>
  </si>
  <si>
    <t>CAQA.4 - Diferents formes i/o acabats dels tiradors.</t>
  </si>
  <si>
    <t>CAQA.5 - Possibilitat de sòcol.</t>
  </si>
  <si>
    <t>CAQA.6 - Obtenció de premis de la sèrie, marca o model, en els últims 4 anys</t>
  </si>
  <si>
    <t>Es donarà 3 punts a qui hagi obtingut més premis atorgats per diferents entitats i/o organismes públics o privats i a la resta inversament proporcional</t>
  </si>
  <si>
    <t>TOTAL CRITERI QUALITAT DE L'ARTICLE</t>
  </si>
  <si>
    <t>CAET - Criteri</t>
  </si>
  <si>
    <t>CAET.1 - Connexió a la taula de presa de terra.</t>
  </si>
  <si>
    <t>Fitxa tècnica de l'article, Catàleg fabricant a la pàgina web on es demostri aquesta qualitat.</t>
  </si>
  <si>
    <t>CAET.2 - Possibilitat de faldó.</t>
  </si>
  <si>
    <t>CAEB - Criteri</t>
  </si>
  <si>
    <t>CAEB.1 - Material dissipatiu</t>
  </si>
  <si>
    <t>CAEB.2 - Calaixos extraïbles.</t>
  </si>
  <si>
    <t>CAEA- Criteri</t>
  </si>
  <si>
    <t>CAEA.1 - Material dissipatiu</t>
  </si>
  <si>
    <t>TOTAL CRITERI ERGONOMIA DE L'ARTICLE</t>
  </si>
  <si>
    <t>CAAT - Criteri</t>
  </si>
  <si>
    <t>CAAT.1 - Ecodisseny.</t>
  </si>
  <si>
    <t>CAAT.2 - Contingut formaldehid en material de fusta: En cas del material de fusta (taulers de partícules segons UNE-EN 312, de fibres segons UNE-EN 622, d’encenalls segons UNE-EN 300, o altres) es valorarà que siguin classificats com classe E1 conforme la norma EN 13986, d’acord amb els procediments de determinació de formaldehid establerts en la norma corresponent UNE-EN 120, UNE-EN 717 o equivalent.</t>
  </si>
  <si>
    <t>Si = 4 punts.                                  No = 0 punts.</t>
  </si>
  <si>
    <t>Fitxa de dades tècniques de l'article o declaració responsable del fabricant del tauler.</t>
  </si>
  <si>
    <t>CAAB - Criteri</t>
  </si>
  <si>
    <t>CAAB.1 - Ecodisseny.</t>
  </si>
  <si>
    <t>CAAA - Criteri</t>
  </si>
  <si>
    <t>CAAA.1 - Ecodisseny.</t>
  </si>
  <si>
    <t>TOTAL CRITERI AMBIENTALITZACIÓ DE L'ARTICLE</t>
  </si>
  <si>
    <t>CAE.1 - Criteri: R+D+I</t>
  </si>
  <si>
    <t>Percentatge calculat sobre la mitjana de l’import de la base de deducció en R+D+I, en aquests anys, en relació amb el seu volum de negoci</t>
  </si>
  <si>
    <t>TOTAL CRITERI</t>
  </si>
  <si>
    <t>Criteri: Informació pàgina web de l'empresa</t>
  </si>
  <si>
    <t>Indicar la justificació aportada</t>
  </si>
  <si>
    <t>Disponibilitat i funcionalitat d'un catàleg en castellà o català, accesible mitjançant Internet, en el que hi figurin els productes que el licitador fabrica o distribueix, corresponent a aquest lot.</t>
  </si>
  <si>
    <t>Sí = 2 punts.                                  No = 0 punts.</t>
  </si>
  <si>
    <t>Información sobre les característiques tècniques i fisiques dels articles d'aquest lot</t>
  </si>
  <si>
    <t>2 punts. Es donarà aquesta puntuació a aquelles ofertes que ofereixinla una informació clara i detallada de l'article ofertat, imatges generals i detalls del producte, amb les característiques de qualitat i categoria de l'article, materials, acabats disponibles, mides, característiques ergonòmiques i ambientals.                                                                       0 punts. Si no es troba aquesta informació</t>
  </si>
  <si>
    <t>Informació sobre les certificacions emeses per experts independents, sobre el compliment de requeriment ambientals</t>
  </si>
  <si>
    <t>2 punts. Es donarà aquesta puntuació a les empreses que disposin d'aquesta documentació per a cada article on s'identifiqui clarament que la certificació és de la marca-sèrie-model ofertada.                                            0 punts si la certificació no indica la marca-sèrie-model ofertada. No s'acceptarà que aquesta informació estigui inclosa en la fitxa de l'article. Cal el document.</t>
  </si>
  <si>
    <t>Informació sobre les certificacions emeses per experts independents, dels assajos tècnics</t>
  </si>
  <si>
    <t>2 punts. Es donarà aquesta puntuació a les empreses que disposin d'aquesta documentació per a cada article on s'identifiqui clarament que l'assaig és de la marca-sèrie-model ofertada.                                         0 punts si el document de l'assaig no indica la marca-sèrie-model ofertada. No s'acceptarà que aquesta informació estigui inclosa en la fitxa de l'article. Cal el document.</t>
  </si>
  <si>
    <t>CAE.2 - Criteri: Ampliació de la garantia tècnica dels articles</t>
  </si>
  <si>
    <t>Indicar nombre d'anys de garantia totals (incloent els dos anys obligatoris)</t>
  </si>
  <si>
    <t>Ampliació del termini de garantia tècnica dels l’articles, que es fixa en un mínim de 2 anys. (el termini s’oferirà en anys complets).</t>
  </si>
  <si>
    <t>Disponibilitat d’idioma català a les informacions tècniques dels articles a les pàgines web, 2 punts</t>
  </si>
  <si>
    <t>CAE.4 - Criteri: Disponibilitat idioma</t>
  </si>
  <si>
    <t>Puntuació màxima 2 punts</t>
  </si>
  <si>
    <t xml:space="preserve">Disponibilitat d’idioma català a les informacions tècniques dels articles en les pàgines web i en els documents que es posin a disposició de l’execució d’aquest Acord marc . </t>
  </si>
  <si>
    <t>PPTET.1 - Superfície poc brillant. Que no reflecteixi la llum incident, d'acord amb la norma UNE-EN ISO 9241-5:1999.</t>
  </si>
  <si>
    <r>
      <t xml:space="preserve">PPTET.3 - Taula anivellable: 74 cm ± </t>
    </r>
    <r>
      <rPr>
        <sz val="10"/>
        <rFont val="Arial"/>
        <family val="2"/>
      </rPr>
      <t>2cm</t>
    </r>
  </si>
  <si>
    <t>PPTET.9 - Amplada mínima de l'espai lliure per a les cames d'un 1m</t>
  </si>
  <si>
    <t xml:space="preserve">• Certificat UNE-EN-ISO 14006 que inclogui la referència explícita de l'article ofert, o
• Informe de l'Anàlisi del Cicle de Vida (ACV) per la millora ambiental de l'article bàsic segons UNE-EN-ISO 14040 i 14044 o norma equivalent que inclogui la referència explícita de l'article ofert, o
• Certificat de Declaració Ambiental de Producte (DAP) o ecoetiqueta Tipus III que inclogui la referència explícita de l'article ofert, o
• Certificat ecoetiqueta Tipus I (Etiqueta ecològica de la Unió Europea, NF Environnement, Cigne Nòrdic, Àngel Blau) que inclogui la referència explícita de l'article ofert, o
• Certificat Cradle to Cradle que inclogui la referència explícita de l'article ofert.
</t>
  </si>
  <si>
    <t xml:space="preserve">• Certificat de cadena de custòdia (FSC, PEFC) (100%, mixt o reciclada), o
• Certificat ecoetiqueta Tipus I (Etiqueta ecològica de la Unió Europea, Cigne Nòrdic) o equivalent.
</t>
  </si>
  <si>
    <t xml:space="preserve">• Certificat de cadena de custòdia (FSC, PEFC) (100%, mixt o reciclada), o
• Certificat ecoetiqueta Tipus I (Etiqueta ecològica de la Unió Europea, Cigne Nòrdic) o equivalent.
</t>
  </si>
  <si>
    <t>CAAB.2 - Contingut de formaldehid en el material de fusta (taulers de partícules segons UNE-EN 312, de fibres segons UNE-EN 622, d’encenalls segons UNE-EN 300, o d’altres). Es valorarà que estiguin classificats com a classe E1 segons la norma EN 13986, d’acord amb els procediments de determinació de formaldehid establerts a la norma corresponent UNE-EN 120, UNE-EN 717, o equivalent).</t>
  </si>
  <si>
    <t xml:space="preserve">• Fitxa tècnica de l’article, o
• Declaració responsable del fabricant del tauler.
</t>
  </si>
  <si>
    <t>CAAB.3 - Procedència de la fusta: Es valorarà que, com a mínim, el 70% de la fusta procedeixi d’explotacions forestals sostenibles o bé que sigui fusta reciclada.</t>
  </si>
  <si>
    <t xml:space="preserve">- Certificat de cadena de custòdia (FSC, PEFC) (100%, mixt o reciclada), o
• Certificat ecoetiqueta Tipus I (Etiqueta ecològica de la Unió Europea, Cigne Nòrdic) o equivalent.
</t>
  </si>
  <si>
    <t>CAAA.2 - Contingut de formaldehid en el material de fusta (taulers de partícules segons UNE-EN 312, de fibres segons UNE-EN 622, d’encenalls segons UNE-EN 300, o d’altres). Es valorarà que estiguin classificats com a classe E1 segons la norma EN 13986, d’acord amb els procediments de determinació de formaldehid establerts a la norma corresponent UNE-EN 120, UNE-EN 717, o equivalent).</t>
  </si>
  <si>
    <t>CAAA.3 - Procedència de la fusta: Es valorarà que, com a mínim, el 70% de la fusta procedeixi d’explotacions forestals sostenibles o bé que sigui fusta reciclada.</t>
  </si>
  <si>
    <r>
      <t xml:space="preserve">CAET.3 - Taula ajustable en alçada 75 cm </t>
    </r>
    <r>
      <rPr>
        <sz val="10"/>
        <rFont val="Calibri"/>
        <family val="2"/>
      </rPr>
      <t xml:space="preserve">± </t>
    </r>
    <r>
      <rPr>
        <sz val="10"/>
        <rFont val="Arial"/>
        <family val="2"/>
      </rPr>
      <t>10 cm</t>
    </r>
  </si>
  <si>
    <t>Indicar el nombre d'anys de garantia total incloent els dos anys de garantia obligatòria</t>
  </si>
  <si>
    <t>Qualitat dels articles, 19 punts</t>
  </si>
  <si>
    <t>Ergonomia dels articles, 19 punts</t>
  </si>
  <si>
    <t>Ambientalització dels articles, 19 punts</t>
  </si>
  <si>
    <t>Ampliació de la Garantia tècnica dels articles, 5 punts</t>
  </si>
  <si>
    <t>Puntuació màxima 19 punts</t>
  </si>
  <si>
    <t>2,80 punts per a qui acrediti menor temps de muntatge (en minuts) i a la resta, de forma inversament proporcional</t>
  </si>
  <si>
    <t>2,70 punts per a qui acrediti menor temps de desmuntatge (en minuts) i a la resta, de forma inversament proporcional</t>
  </si>
  <si>
    <t>Sí = 2,70 punts.                                  No = 0 punts.</t>
  </si>
  <si>
    <t>Es donarà 2,70 punts a qui hagi obtingut més premis atorgats per diferents entitats i/o organismes públics o privats i a la resta inversament proporcional</t>
  </si>
  <si>
    <t>Sí = 4,75 punts.                                  No = 0 punts.</t>
  </si>
  <si>
    <t>4,75 punts per a qui aporti més formes i acabats i a la resta, de forma inversament proporcional.</t>
  </si>
  <si>
    <t>Es donarà 4,75 punts a qui hagi obtingut més premis atorgats per diferents entitats i/o organismes públics o privats i a la resta inversament proporcional</t>
  </si>
  <si>
    <t>Sí = 3,2 punts.                                  No = 0 punts.</t>
  </si>
  <si>
    <t>3,2 punts per a qui aporti més formes i acabats i a la resta, de forma inversament proporcional.</t>
  </si>
  <si>
    <t>Si = 6,34 punts.                                  No = 0 punts.</t>
  </si>
  <si>
    <t>Si = 6,33 punts.                                  No = 0 punts.</t>
  </si>
  <si>
    <t xml:space="preserve">Qualitat dels articles, 19 punts </t>
  </si>
  <si>
    <t>Si = 9,5 punts.                                  No = 0 punts.</t>
  </si>
  <si>
    <t>Si = 19 punts.                                  No = 0 punts.</t>
  </si>
  <si>
    <t>Si = 11 punts.                                  No = 0 punts.</t>
  </si>
  <si>
    <t>Ampliació de la garantia tècnica dels articles, 5 punts</t>
  </si>
  <si>
    <t>Puntuació màxima 5 punts</t>
  </si>
  <si>
    <t>És donarà 5 punts a les empreses licitadores que ofertin un termini de garantia de més anys i a la resta de forma inversament proporcional. No es valoraran els dos anys de garantia mínima obligatòria</t>
  </si>
  <si>
    <t>CRITERIS D'APRECIACIÓ OBJECTIVA</t>
  </si>
  <si>
    <t>COMPLIMENT PRESCRIPCIONS TÈCNIQUES OBLIGATÒRIES</t>
  </si>
  <si>
    <t>PPTQT.5 - També caldrà disposar de diferents acabats per a la fusta i diferents components per a la taula: faldó, electrificació, ales i la incorporació d'elements en la sèrie que permeti diferents espais en el mateix despatx.</t>
  </si>
  <si>
    <t>CAAT.3 - Procedència de la fusta: Es valorarà que, com a mínim, el 70% de la fusta procedeixi d’explotacions forestals sostenibles o bé que sigui fusta reciclada.</t>
  </si>
  <si>
    <t>Import de la Base de deducció en l’Impost sobre Societats o equivalent en despesa en R+D+I, en els conceptes recollits en l’article 35, apartat 2 de la Llei de Societats, en relació al volum de negoci.</t>
  </si>
  <si>
    <r>
      <t>La documentació que es demana com a justificació del compliment ha de ser escanejada i en un sol PDF, amb els documents numerats en el mateix ordre en que apareixen a continuació i amb el mateix número que s'indica per a cada Criteri</t>
    </r>
    <r>
      <rPr>
        <sz val="10"/>
        <rFont val="Helvetica*"/>
      </rPr>
      <t xml:space="preserve"> (hi ha criteris que no requereixen adjuntar documentació i no van numerats)</t>
    </r>
    <r>
      <rPr>
        <b/>
        <sz val="10"/>
        <rFont val="Helvetica*"/>
      </rPr>
      <t xml:space="preserve">. En el cas de les fitxes tècniques dels articles s'ha d'indicar </t>
    </r>
    <r>
      <rPr>
        <b/>
        <sz val="10"/>
        <rFont val="Helvetica*"/>
      </rPr>
      <t>en número d'ordre corresponent en cada apartat de la fitxa tècnica escanejada.</t>
    </r>
  </si>
  <si>
    <t>Realització de tasques de Recerca, Desenvolupament i Innovació (R+D+I), 6 punts</t>
  </si>
  <si>
    <t>Informació pàgina web de l'empresa: 8 punts</t>
  </si>
  <si>
    <t>Es donarà 6 punts a l’oferta que presenti un millor percentatge calculat sobre la mitjana de l’import de la base de deducció en R+D+I, en aquests anys, en relació amb el seu volum de negoci i a la resta se’ls puntuarà de forma inversament proporcional</t>
  </si>
  <si>
    <t>Indicar xifra de negocis global anual any 2022</t>
  </si>
  <si>
    <t>Indicar import de la base de deducció any 2022</t>
  </si>
  <si>
    <t>Indicar xifra de negocis global anual any 2021</t>
  </si>
  <si>
    <t>Indicar import de la base de deducció any 2021</t>
  </si>
  <si>
    <t>Informació pàgina web de l'empresa, 8 punts</t>
  </si>
  <si>
    <t>Puntuació màxima 6 punts</t>
  </si>
  <si>
    <t>Puntuació màxima 8 punts</t>
  </si>
  <si>
    <t>ANNEX  6.1 -  SOBRE B</t>
  </si>
  <si>
    <t>ANNEX 6.1 -  SOBRE B</t>
  </si>
  <si>
    <t>Preu, 16 punts (Annex núm. 6.3)</t>
  </si>
  <si>
    <t>Flota de vehicles, 6 punts (Annex núm. 6.2.b)</t>
  </si>
  <si>
    <t>Indicar import de la base de deducció any 2020</t>
  </si>
  <si>
    <t>Indicar xifra de negocis global anual any 2020</t>
  </si>
  <si>
    <t>Declaració del fabricant de l’import de la base de deducció en l’Impost sobre Societats o equivalent en despesa en R+D+I, en els conceptes recollits en l’apartat 2 de l’article 35 de la Llei de Societats, en els exercicis 2020, 2021 i 2022 i declaració de la xifra de negocis global anual en cadascun d’aquests exercicis</t>
  </si>
  <si>
    <t>Aportació de document, segons annex 6.6, on hi constin les captures de pantalla necessàries que demostrin el compliment del criteri objectiu i la URL de l'empresa licitadora</t>
  </si>
  <si>
    <t>ACORD MARC PER A LA CONTRACTACIÓ DEL SUBMINISTRAMENT I INSTAL·LACIÓ DE MOBILIARI D'OFICINA COMPLEMENTARI (Exp. CCS-2024-7).</t>
  </si>
  <si>
    <t>ACORD MARC PER A LA CONTRACTACIÓ DEL SUBMINISTRAMENT I INSTAL·LACIÓ DE MOBILIARI D'OFICINA COMPLEMENTARI (Exp. CCS-2024-7)</t>
  </si>
  <si>
    <t xml:space="preserve">Declaro sota la meva responsabilitat com a licitador/a de l’Acord marc per a la contractació del subministrament i instal·lació de mobiliari d’oficina complementari (Exp. CCS-2024-7), </t>
  </si>
  <si>
    <t>PPTQT.4 - Amb sistema de passa cables i canal d'electrificació horitzontal amb safata i vertical mitjançant una vertebra o qualsevol altre sistema</t>
  </si>
  <si>
    <t>Declaro sota la meva responsabilitat com a licitador/a de l’Acord marc per a la contractació del subministrament i instal·lació de mobiliari d’oficina complementari (Exp. CCS-2024-7)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</si>
</sst>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0"/>
      <name val="Helvetica*"/>
    </font>
    <font>
      <b/>
      <sz val="10"/>
      <name val="Helvetica*"/>
    </font>
    <font>
      <sz val="10"/>
      <name val="Arial"/>
      <family val="2"/>
    </font>
    <font>
      <sz val="10"/>
      <name val="Calibri"/>
      <family val="2"/>
    </font>
    <font>
      <sz val="10"/>
      <color indexed="8"/>
      <name val="Helvetica*"/>
    </font>
    <font>
      <b/>
      <sz val="10"/>
      <color indexed="8"/>
      <name val="Helvetica*"/>
    </font>
    <font>
      <sz val="10"/>
      <color theme="1"/>
      <name val="Helvetica*"/>
    </font>
    <font>
      <b/>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61">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1" fillId="3" borderId="1" xfId="0" applyFont="1" applyFill="1" applyBorder="1" applyAlignment="1" applyProtection="1">
      <alignment horizontal="left" vertical="center" wrapText="1"/>
      <protection locked="0"/>
    </xf>
    <xf numFmtId="0" fontId="2" fillId="0" borderId="0" xfId="0" quotePrefix="1" applyFont="1" applyProtection="1"/>
    <xf numFmtId="0" fontId="2" fillId="0" borderId="0" xfId="0" quotePrefix="1" applyFont="1" applyAlignment="1" applyProtection="1">
      <alignment horizontal="left"/>
    </xf>
    <xf numFmtId="0" fontId="2" fillId="4" borderId="0" xfId="0" quotePrefix="1" applyFont="1" applyFill="1" applyProtection="1"/>
    <xf numFmtId="0" fontId="2" fillId="2" borderId="5"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4" fontId="2" fillId="2"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4" fontId="1" fillId="5" borderId="1" xfId="0" applyNumberFormat="1"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1" fillId="0" borderId="2" xfId="0" applyFont="1" applyFill="1" applyBorder="1" applyAlignment="1" applyProtection="1">
      <alignment horizontal="center" vertical="center" wrapText="1"/>
    </xf>
    <xf numFmtId="0" fontId="1" fillId="0" borderId="6" xfId="0" applyFont="1" applyFill="1" applyBorder="1" applyAlignment="1" applyProtection="1">
      <alignment horizontal="left" vertical="center" wrapText="1"/>
    </xf>
    <xf numFmtId="4" fontId="1" fillId="0" borderId="2"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1" fillId="0" borderId="5"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6" xfId="0" applyFont="1" applyFill="1" applyBorder="1" applyAlignment="1" applyProtection="1">
      <alignment vertical="center" wrapText="1"/>
    </xf>
    <xf numFmtId="0" fontId="1" fillId="0" borderId="2" xfId="0" applyFont="1" applyFill="1" applyBorder="1" applyAlignment="1" applyProtection="1">
      <alignment horizontal="left" vertical="center" wrapText="1"/>
    </xf>
    <xf numFmtId="4" fontId="2" fillId="5" borderId="1" xfId="0" applyNumberFormat="1" applyFont="1" applyFill="1" applyBorder="1" applyAlignment="1" applyProtection="1">
      <alignment horizontal="center" wrapText="1"/>
    </xf>
    <xf numFmtId="4" fontId="2" fillId="0" borderId="2" xfId="0" applyNumberFormat="1" applyFont="1" applyFill="1" applyBorder="1" applyAlignment="1" applyProtection="1">
      <alignment horizontal="center" wrapText="1"/>
    </xf>
    <xf numFmtId="4" fontId="2" fillId="5" borderId="5" xfId="0" applyNumberFormat="1" applyFont="1" applyFill="1" applyBorder="1" applyAlignment="1" applyProtection="1">
      <alignment horizontal="center" wrapText="1"/>
    </xf>
    <xf numFmtId="4" fontId="2" fillId="0" borderId="6" xfId="0" applyNumberFormat="1" applyFont="1" applyFill="1" applyBorder="1" applyAlignment="1" applyProtection="1">
      <alignment horizontal="center" wrapText="1"/>
    </xf>
    <xf numFmtId="0" fontId="2" fillId="0" borderId="0" xfId="0" applyFont="1" applyAlignment="1" applyProtection="1">
      <alignment horizontal="justify"/>
    </xf>
    <xf numFmtId="0" fontId="1" fillId="0" borderId="0" xfId="0" applyFont="1" applyAlignment="1" applyProtection="1">
      <alignment horizontal="center"/>
    </xf>
    <xf numFmtId="0" fontId="1" fillId="0" borderId="0" xfId="0" applyFont="1" applyAlignment="1" applyProtection="1"/>
    <xf numFmtId="0" fontId="2" fillId="4" borderId="0" xfId="0" quotePrefix="1" applyFont="1" applyFill="1" applyAlignment="1" applyProtection="1">
      <alignment horizontal="justify"/>
    </xf>
    <xf numFmtId="0" fontId="2" fillId="0" borderId="0" xfId="0" quotePrefix="1" applyFont="1" applyAlignment="1" applyProtection="1">
      <alignment horizontal="justify"/>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4" fontId="1" fillId="0" borderId="0" xfId="0" applyNumberFormat="1" applyFont="1" applyFill="1" applyBorder="1" applyAlignment="1" applyProtection="1">
      <alignment horizontal="center" vertical="center" wrapText="1"/>
    </xf>
    <xf numFmtId="0" fontId="2" fillId="4" borderId="0" xfId="0" quotePrefix="1" applyFont="1" applyFill="1" applyAlignment="1" applyProtection="1">
      <alignment horizontal="left"/>
    </xf>
    <xf numFmtId="0" fontId="1" fillId="0" borderId="0" xfId="0" applyFont="1" applyAlignment="1" applyProtection="1">
      <alignment vertical="center"/>
    </xf>
    <xf numFmtId="0" fontId="1" fillId="0" borderId="2" xfId="0" applyFont="1" applyFill="1" applyBorder="1" applyAlignment="1" applyProtection="1">
      <alignment horizontal="left"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2"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Protection="1"/>
    <xf numFmtId="0" fontId="2" fillId="0" borderId="0" xfId="0" applyFont="1" applyAlignment="1" applyProtection="1">
      <alignment vertical="center"/>
    </xf>
    <xf numFmtId="0" fontId="1" fillId="6" borderId="0" xfId="0" applyFont="1" applyFill="1" applyAlignment="1" applyProtection="1">
      <alignment horizontal="center" vertical="center"/>
    </xf>
    <xf numFmtId="0" fontId="1" fillId="6" borderId="0" xfId="0" applyFont="1" applyFill="1" applyAlignment="1" applyProtection="1">
      <alignment vertical="center"/>
    </xf>
    <xf numFmtId="0" fontId="1" fillId="6" borderId="0" xfId="0" applyFont="1" applyFill="1" applyAlignment="1" applyProtection="1">
      <alignment horizontal="left" vertical="center" wrapText="1"/>
    </xf>
    <xf numFmtId="4" fontId="1" fillId="6" borderId="0" xfId="0" applyNumberFormat="1" applyFont="1" applyFill="1" applyAlignment="1" applyProtection="1">
      <alignment horizontal="center" vertical="center" wrapText="1"/>
    </xf>
    <xf numFmtId="0" fontId="2" fillId="0" borderId="0" xfId="0" applyFont="1" applyAlignment="1" applyProtection="1">
      <alignment horizontal="left"/>
    </xf>
    <xf numFmtId="0" fontId="3" fillId="0" borderId="1" xfId="0" applyFont="1" applyBorder="1" applyAlignment="1" applyProtection="1">
      <alignment horizontal="left" vertical="center" wrapText="1"/>
    </xf>
    <xf numFmtId="0" fontId="1" fillId="3" borderId="1" xfId="0" applyFont="1" applyFill="1" applyBorder="1" applyAlignment="1" applyProtection="1">
      <alignment horizontal="left" vertical="center"/>
      <protection locked="0"/>
    </xf>
    <xf numFmtId="0" fontId="2" fillId="4" borderId="0" xfId="0" quotePrefix="1" applyFont="1" applyFill="1" applyAlignment="1" applyProtection="1">
      <alignment vertical="center"/>
    </xf>
    <xf numFmtId="0" fontId="2" fillId="2" borderId="1" xfId="0" applyFont="1" applyFill="1" applyBorder="1" applyAlignment="1" applyProtection="1">
      <alignment horizontal="justify" vertical="center" wrapText="1"/>
    </xf>
    <xf numFmtId="0" fontId="3" fillId="0" borderId="1" xfId="0" applyFont="1" applyBorder="1" applyAlignment="1" applyProtection="1">
      <alignment vertical="center" wrapText="1"/>
    </xf>
    <xf numFmtId="0" fontId="2" fillId="7" borderId="0" xfId="0" applyFont="1" applyFill="1" applyAlignment="1" applyProtection="1">
      <alignment horizontal="left" vertical="center"/>
    </xf>
    <xf numFmtId="0" fontId="1" fillId="7" borderId="0" xfId="0" applyFont="1" applyFill="1" applyAlignment="1" applyProtection="1">
      <alignment vertical="center"/>
    </xf>
    <xf numFmtId="4" fontId="2" fillId="5" borderId="1" xfId="0" applyNumberFormat="1" applyFont="1" applyFill="1" applyBorder="1" applyAlignment="1" applyProtection="1">
      <alignment horizontal="center" vertical="center" wrapText="1"/>
    </xf>
    <xf numFmtId="0" fontId="2" fillId="0" borderId="0" xfId="0" applyFont="1" applyFill="1" applyAlignment="1" applyProtection="1">
      <alignment horizontal="left"/>
    </xf>
    <xf numFmtId="0" fontId="1" fillId="0" borderId="4"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1" fillId="0" borderId="1" xfId="0" applyFont="1" applyBorder="1" applyAlignment="1" applyProtection="1">
      <alignment horizontal="justify" vertical="center" wrapText="1"/>
    </xf>
    <xf numFmtId="0" fontId="1" fillId="0" borderId="3" xfId="0" quotePrefix="1" applyFont="1" applyBorder="1" applyAlignment="1" applyProtection="1">
      <alignment vertical="center" wrapText="1"/>
    </xf>
    <xf numFmtId="0" fontId="2" fillId="0" borderId="0" xfId="0" quotePrefix="1" applyFont="1" applyFill="1" applyAlignment="1" applyProtection="1">
      <alignment vertical="center"/>
    </xf>
    <xf numFmtId="0" fontId="1" fillId="0" borderId="0" xfId="0" applyFont="1" applyFill="1" applyAlignment="1" applyProtection="1">
      <alignment horizontal="center"/>
    </xf>
    <xf numFmtId="0" fontId="1" fillId="0" borderId="0" xfId="0" applyFont="1" applyFill="1" applyBorder="1" applyAlignment="1" applyProtection="1">
      <alignment horizontal="left" vertical="center"/>
    </xf>
    <xf numFmtId="0" fontId="2" fillId="7" borderId="0" xfId="0" applyFont="1" applyFill="1" applyBorder="1" applyAlignment="1" applyProtection="1">
      <alignment horizontal="left" vertical="center"/>
    </xf>
    <xf numFmtId="0" fontId="5" fillId="7" borderId="0" xfId="0" applyFont="1" applyFill="1" applyAlignment="1" applyProtection="1">
      <alignment horizontal="left" vertical="center" wrapText="1"/>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4" fontId="5" fillId="0" borderId="0" xfId="0" applyNumberFormat="1" applyFont="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wrapText="1"/>
    </xf>
    <xf numFmtId="4" fontId="5" fillId="0" borderId="0"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vertical="center" wrapText="1"/>
    </xf>
    <xf numFmtId="0" fontId="5" fillId="3" borderId="1" xfId="0" applyFont="1" applyFill="1" applyBorder="1" applyAlignment="1" applyProtection="1">
      <alignment horizontal="left" wrapText="1"/>
      <protection locked="0"/>
    </xf>
    <xf numFmtId="4" fontId="6" fillId="2" borderId="1"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xf>
    <xf numFmtId="0" fontId="7" fillId="0" borderId="0" xfId="0" applyFont="1" applyProtection="1"/>
    <xf numFmtId="0" fontId="6" fillId="7" borderId="8" xfId="0" applyFont="1" applyFill="1" applyBorder="1" applyAlignment="1" applyProtection="1">
      <alignment horizontal="left" vertical="center" wrapText="1"/>
    </xf>
    <xf numFmtId="4" fontId="6" fillId="5" borderId="10"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5" fillId="3" borderId="1" xfId="0" applyFont="1" applyFill="1" applyBorder="1" applyAlignment="1" applyProtection="1">
      <alignment horizontal="left" vertical="center" wrapText="1"/>
      <protection locked="0"/>
    </xf>
    <xf numFmtId="4" fontId="5" fillId="5" borderId="1" xfId="0" applyNumberFormat="1" applyFont="1" applyFill="1" applyBorder="1" applyAlignment="1" applyProtection="1">
      <alignment horizontal="center" vertical="center" wrapText="1"/>
    </xf>
    <xf numFmtId="0" fontId="5" fillId="0" borderId="0" xfId="0" applyFont="1" applyFill="1" applyAlignment="1" applyProtection="1">
      <alignment horizontal="justify"/>
    </xf>
    <xf numFmtId="0" fontId="6" fillId="0" borderId="0" xfId="0" applyFont="1" applyFill="1" applyBorder="1" applyAlignment="1" applyProtection="1">
      <alignment horizontal="left" vertical="center" wrapText="1"/>
    </xf>
    <xf numFmtId="4" fontId="6"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0" fontId="5" fillId="0" borderId="0" xfId="0" applyFont="1" applyFill="1" applyBorder="1" applyAlignment="1" applyProtection="1">
      <alignment horizontal="left" vertical="center" wrapText="1"/>
    </xf>
    <xf numFmtId="4" fontId="5" fillId="0" borderId="0" xfId="0" applyNumberFormat="1" applyFont="1" applyFill="1" applyBorder="1" applyAlignment="1" applyProtection="1">
      <alignment horizontal="center" wrapText="1"/>
    </xf>
    <xf numFmtId="0" fontId="5" fillId="0" borderId="1" xfId="0" applyFont="1" applyBorder="1" applyAlignment="1" applyProtection="1">
      <alignment vertical="center" wrapText="1"/>
    </xf>
    <xf numFmtId="0" fontId="5" fillId="0" borderId="0" xfId="0" applyFont="1" applyFill="1" applyAlignment="1" applyProtection="1">
      <alignment horizontal="center"/>
    </xf>
    <xf numFmtId="0" fontId="6" fillId="0" borderId="0" xfId="0" applyFont="1" applyFill="1" applyAlignment="1" applyProtection="1">
      <alignment horizontal="left" vertical="center"/>
    </xf>
    <xf numFmtId="0" fontId="6" fillId="7" borderId="11" xfId="0" applyFont="1" applyFill="1" applyBorder="1" applyAlignment="1" applyProtection="1">
      <alignment horizontal="left" vertical="center" wrapText="1"/>
    </xf>
    <xf numFmtId="4" fontId="6" fillId="5" borderId="10" xfId="0" applyNumberFormat="1" applyFont="1" applyFill="1" applyBorder="1" applyAlignment="1" applyProtection="1">
      <alignment horizontal="center" wrapText="1"/>
    </xf>
    <xf numFmtId="4" fontId="6" fillId="0" borderId="0" xfId="0" applyNumberFormat="1" applyFont="1" applyFill="1" applyBorder="1" applyAlignment="1" applyProtection="1">
      <alignment horizontal="center" vertical="center" wrapText="1"/>
    </xf>
    <xf numFmtId="0" fontId="8" fillId="6" borderId="0" xfId="0" applyFont="1" applyFill="1" applyAlignment="1" applyProtection="1">
      <alignment vertical="center"/>
    </xf>
    <xf numFmtId="0" fontId="8" fillId="6" borderId="0" xfId="0" applyFont="1" applyFill="1" applyAlignment="1" applyProtection="1">
      <alignment horizontal="left"/>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 fillId="3" borderId="5" xfId="0" applyFont="1" applyFill="1" applyBorder="1" applyAlignment="1" applyProtection="1">
      <alignment horizontal="left" vertical="center" wrapText="1"/>
      <protection locked="0"/>
    </xf>
    <xf numFmtId="0" fontId="1" fillId="0" borderId="0" xfId="0" applyFont="1" applyFill="1" applyAlignment="1" applyProtection="1">
      <alignment vertical="center" wrapText="1"/>
    </xf>
    <xf numFmtId="0" fontId="5" fillId="0" borderId="0" xfId="0" applyFont="1" applyAlignment="1" applyProtection="1">
      <alignment vertical="center" wrapText="1"/>
    </xf>
    <xf numFmtId="0" fontId="0" fillId="0" borderId="0" xfId="0" applyFill="1" applyProtection="1"/>
    <xf numFmtId="0" fontId="2" fillId="0" borderId="0" xfId="0"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0" borderId="1" xfId="0" applyFont="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 fillId="0" borderId="5" xfId="0" applyFont="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0" borderId="4" xfId="0" applyFont="1" applyBorder="1" applyAlignment="1" applyProtection="1">
      <alignment horizontal="left" vertical="center" wrapText="1"/>
    </xf>
    <xf numFmtId="0" fontId="1" fillId="0" borderId="3" xfId="0" applyFont="1" applyBorder="1" applyAlignment="1" applyProtection="1">
      <alignment horizontal="left" vertical="center"/>
    </xf>
    <xf numFmtId="0" fontId="1" fillId="0" borderId="4" xfId="0" applyFont="1" applyBorder="1" applyAlignment="1" applyProtection="1">
      <alignment horizontal="left" vertical="center"/>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8" fillId="6" borderId="0" xfId="0" applyFont="1" applyFill="1" applyAlignment="1" applyProtection="1">
      <alignment horizontal="center" vertical="center"/>
    </xf>
    <xf numFmtId="0" fontId="8" fillId="6" borderId="0" xfId="0" applyFont="1" applyFill="1" applyAlignment="1" applyProtection="1">
      <alignment horizontal="center"/>
    </xf>
    <xf numFmtId="4" fontId="6" fillId="2" borderId="5" xfId="0" applyNumberFormat="1" applyFont="1" applyFill="1" applyBorder="1" applyAlignment="1" applyProtection="1">
      <alignment horizontal="center" vertical="center" wrapText="1"/>
    </xf>
    <xf numFmtId="4" fontId="6" fillId="2" borderId="9"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10" fontId="6" fillId="8" borderId="1" xfId="0" applyNumberFormat="1" applyFont="1" applyFill="1" applyBorder="1" applyAlignment="1" applyProtection="1">
      <alignment horizontal="center" vertical="center" wrapText="1"/>
    </xf>
    <xf numFmtId="4" fontId="5" fillId="5" borderId="5" xfId="0" applyNumberFormat="1" applyFont="1" applyFill="1" applyBorder="1" applyAlignment="1" applyProtection="1">
      <alignment horizontal="center" vertical="center" wrapText="1"/>
    </xf>
    <xf numFmtId="4" fontId="5" fillId="5" borderId="9" xfId="0" applyNumberFormat="1" applyFont="1" applyFill="1" applyBorder="1" applyAlignment="1" applyProtection="1">
      <alignment horizontal="center" vertical="center" wrapText="1"/>
    </xf>
    <xf numFmtId="4" fontId="5" fillId="5" borderId="10"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0" borderId="2" xfId="0" applyFon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122464</xdr:rowOff>
    </xdr:from>
    <xdr:to>
      <xdr:col>1</xdr:col>
      <xdr:colOff>427718</xdr:colOff>
      <xdr:row>4</xdr:row>
      <xdr:rowOff>123371</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D14E957E-381A-569F-D275-477D5A5B9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2464"/>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178594</xdr:colOff>
      <xdr:row>1</xdr:row>
      <xdr:rowOff>11906</xdr:rowOff>
    </xdr:from>
    <xdr:to>
      <xdr:col>1</xdr:col>
      <xdr:colOff>408403</xdr:colOff>
      <xdr:row>4</xdr:row>
      <xdr:rowOff>116001</xdr:rowOff>
    </xdr:to>
    <xdr:pic>
      <xdr:nvPicPr>
        <xdr:cNvPr id="3" name="Imatge 2" descr="Generalitat de Catalunya, Departament d'Economia i Hisenda, Comissió Central de Subministraments" title="Logotip">
          <a:extLst>
            <a:ext uri="{FF2B5EF4-FFF2-40B4-BE49-F238E27FC236}">
              <a16:creationId xmlns:a16="http://schemas.microsoft.com/office/drawing/2014/main" id="{8106B509-8A53-41E9-A4B7-733DD900C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4" y="178594"/>
          <a:ext cx="2641222" cy="604157"/>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H153"/>
  <sheetViews>
    <sheetView tabSelected="1" zoomScale="90" zoomScaleNormal="90" workbookViewId="0">
      <selection activeCell="B19" sqref="B19"/>
    </sheetView>
  </sheetViews>
  <sheetFormatPr defaultColWidth="9.1796875" defaultRowHeight="12.5"/>
  <cols>
    <col min="1" max="1" width="34.54296875" style="44" customWidth="1"/>
    <col min="2" max="2" width="24.7265625" style="50" customWidth="1"/>
    <col min="3" max="3" width="35.54296875" style="44" customWidth="1"/>
    <col min="4" max="4" width="24.1796875" style="46" customWidth="1"/>
    <col min="5" max="5" width="22.453125" style="47" customWidth="1"/>
    <col min="6" max="7" width="9.1796875" style="1" customWidth="1"/>
    <col min="8" max="16384" width="9.1796875" style="44"/>
  </cols>
  <sheetData>
    <row r="8" spans="1:5" s="1" customFormat="1">
      <c r="A8" s="126" t="s">
        <v>228</v>
      </c>
      <c r="B8" s="126"/>
      <c r="C8" s="126"/>
      <c r="D8" s="126"/>
      <c r="E8" s="126"/>
    </row>
    <row r="9" spans="1:5" s="1" customFormat="1">
      <c r="B9" s="122"/>
      <c r="D9" s="2"/>
      <c r="E9" s="3"/>
    </row>
    <row r="10" spans="1:5" s="1" customFormat="1">
      <c r="B10" s="122"/>
      <c r="D10" s="2"/>
      <c r="E10" s="3"/>
    </row>
    <row r="11" spans="1:5" s="1" customFormat="1" ht="13">
      <c r="A11" s="127" t="s">
        <v>220</v>
      </c>
      <c r="B11" s="127"/>
      <c r="C11" s="127"/>
      <c r="D11" s="127"/>
      <c r="E11" s="127"/>
    </row>
    <row r="12" spans="1:5" s="1" customFormat="1" ht="13">
      <c r="A12" s="127" t="s">
        <v>205</v>
      </c>
      <c r="B12" s="127"/>
      <c r="C12" s="127"/>
      <c r="D12" s="127"/>
      <c r="E12" s="127"/>
    </row>
    <row r="13" spans="1:5" s="1" customFormat="1" ht="13">
      <c r="A13" s="125" t="s">
        <v>0</v>
      </c>
      <c r="B13" s="125"/>
      <c r="C13" s="125"/>
      <c r="D13" s="125"/>
      <c r="E13" s="125"/>
    </row>
    <row r="14" spans="1:5" s="1" customFormat="1" ht="13">
      <c r="A14" s="128" t="s">
        <v>1</v>
      </c>
      <c r="B14" s="128"/>
      <c r="C14" s="128"/>
      <c r="D14" s="128"/>
      <c r="E14" s="128"/>
    </row>
    <row r="15" spans="1:5" s="1" customFormat="1" ht="13">
      <c r="A15" s="4"/>
      <c r="B15" s="5"/>
      <c r="C15" s="6"/>
      <c r="D15" s="7"/>
      <c r="E15" s="3"/>
    </row>
    <row r="16" spans="1:5" s="1" customFormat="1">
      <c r="A16" s="8" t="s">
        <v>2</v>
      </c>
      <c r="B16" s="129" t="s">
        <v>3</v>
      </c>
      <c r="C16" s="129"/>
      <c r="D16" s="129"/>
      <c r="E16" s="3"/>
    </row>
    <row r="17" spans="1:5" s="1" customFormat="1">
      <c r="A17" s="8" t="s">
        <v>4</v>
      </c>
      <c r="B17" s="123" t="s">
        <v>3</v>
      </c>
      <c r="C17" s="160" t="s">
        <v>5</v>
      </c>
      <c r="D17" s="10" t="s">
        <v>3</v>
      </c>
      <c r="E17" s="3"/>
    </row>
    <row r="18" spans="1:5" s="1" customFormat="1">
      <c r="A18" s="8" t="s">
        <v>6</v>
      </c>
      <c r="B18" s="129" t="s">
        <v>3</v>
      </c>
      <c r="C18" s="129"/>
      <c r="D18" s="129"/>
      <c r="E18" s="3"/>
    </row>
    <row r="19" spans="1:5" s="1" customFormat="1">
      <c r="B19" s="122"/>
      <c r="D19" s="2"/>
      <c r="E19" s="3"/>
    </row>
    <row r="20" spans="1:5" s="1" customFormat="1">
      <c r="A20" s="1" t="s">
        <v>232</v>
      </c>
      <c r="B20" s="122"/>
      <c r="D20" s="2"/>
      <c r="E20" s="3"/>
    </row>
    <row r="21" spans="1:5" s="1" customFormat="1">
      <c r="A21" s="1" t="s">
        <v>7</v>
      </c>
      <c r="B21" s="122"/>
      <c r="D21" s="2"/>
      <c r="E21" s="3"/>
    </row>
    <row r="22" spans="1:5" s="1" customFormat="1">
      <c r="B22" s="122"/>
      <c r="D22" s="2"/>
      <c r="E22" s="3"/>
    </row>
    <row r="23" spans="1:5" s="1" customFormat="1" ht="13">
      <c r="A23" s="4" t="s">
        <v>8</v>
      </c>
      <c r="B23" s="5"/>
      <c r="C23" s="6"/>
      <c r="D23" s="7"/>
      <c r="E23" s="3"/>
    </row>
    <row r="24" spans="1:5" s="1" customFormat="1" ht="13">
      <c r="A24" s="4"/>
      <c r="B24" s="5"/>
      <c r="C24" s="6"/>
      <c r="D24" s="7"/>
      <c r="E24" s="3"/>
    </row>
    <row r="25" spans="1:5" s="1" customFormat="1" ht="13">
      <c r="A25" s="4" t="s">
        <v>9</v>
      </c>
      <c r="B25" s="130" t="s">
        <v>3</v>
      </c>
      <c r="C25" s="131"/>
      <c r="D25" s="132"/>
      <c r="E25" s="3"/>
    </row>
    <row r="26" spans="1:5" s="1" customFormat="1" ht="13">
      <c r="A26" s="4"/>
      <c r="B26" s="5"/>
      <c r="C26" s="5"/>
      <c r="D26" s="7"/>
      <c r="E26" s="3"/>
    </row>
    <row r="27" spans="1:5" s="1" customFormat="1" ht="13">
      <c r="A27" s="11" t="s">
        <v>10</v>
      </c>
      <c r="B27" s="5"/>
      <c r="C27" s="6"/>
      <c r="D27" s="7"/>
      <c r="E27" s="3"/>
    </row>
    <row r="28" spans="1:5" s="1" customFormat="1" ht="13">
      <c r="A28" s="4" t="s">
        <v>11</v>
      </c>
      <c r="B28" s="130" t="s">
        <v>3</v>
      </c>
      <c r="C28" s="131"/>
      <c r="D28" s="132"/>
      <c r="E28" s="3"/>
    </row>
    <row r="29" spans="1:5" s="1" customFormat="1" ht="13">
      <c r="A29" s="12" t="s">
        <v>12</v>
      </c>
      <c r="B29" s="5"/>
      <c r="C29" s="6"/>
      <c r="D29" s="7"/>
      <c r="E29" s="3"/>
    </row>
    <row r="30" spans="1:5" s="1" customFormat="1" ht="13">
      <c r="A30" s="4" t="s">
        <v>11</v>
      </c>
      <c r="B30" s="130" t="s">
        <v>3</v>
      </c>
      <c r="C30" s="131"/>
      <c r="D30" s="132"/>
      <c r="E30" s="3"/>
    </row>
    <row r="31" spans="1:5" s="1" customFormat="1" ht="13">
      <c r="A31" s="12" t="s">
        <v>13</v>
      </c>
      <c r="B31" s="5"/>
      <c r="C31" s="6"/>
      <c r="D31" s="7"/>
      <c r="E31" s="3"/>
    </row>
    <row r="32" spans="1:5" s="1" customFormat="1" ht="13">
      <c r="A32" s="4" t="s">
        <v>11</v>
      </c>
      <c r="B32" s="130" t="s">
        <v>3</v>
      </c>
      <c r="C32" s="131"/>
      <c r="D32" s="132"/>
      <c r="E32" s="3"/>
    </row>
    <row r="33" spans="1:8" s="1" customFormat="1" ht="13">
      <c r="A33" s="4"/>
      <c r="B33" s="5"/>
      <c r="C33" s="6"/>
      <c r="D33" s="7"/>
      <c r="E33" s="3"/>
    </row>
    <row r="34" spans="1:8" s="1" customFormat="1" ht="13">
      <c r="A34" s="125" t="s">
        <v>14</v>
      </c>
      <c r="B34" s="125"/>
      <c r="C34" s="125"/>
      <c r="D34" s="125"/>
      <c r="E34" s="125"/>
    </row>
    <row r="35" spans="1:8" s="1" customFormat="1" ht="13">
      <c r="A35" s="4"/>
      <c r="B35" s="5"/>
      <c r="C35" s="6"/>
      <c r="D35" s="7"/>
      <c r="E35" s="3"/>
    </row>
    <row r="36" spans="1:8" s="1" customFormat="1" ht="13">
      <c r="A36" s="4"/>
      <c r="B36" s="5"/>
      <c r="C36" s="6"/>
      <c r="D36" s="7"/>
      <c r="E36" s="3"/>
    </row>
    <row r="37" spans="1:8" s="1" customFormat="1" ht="13">
      <c r="A37" s="13" t="s">
        <v>10</v>
      </c>
      <c r="B37" s="122"/>
      <c r="D37" s="2"/>
      <c r="E37" s="42"/>
      <c r="F37" s="6"/>
      <c r="G37" s="6"/>
      <c r="H37" s="6"/>
    </row>
    <row r="38" spans="1:8" s="1" customFormat="1" ht="13">
      <c r="A38" s="4"/>
      <c r="B38" s="5"/>
      <c r="C38" s="6"/>
      <c r="D38" s="7"/>
      <c r="E38" s="42"/>
      <c r="F38" s="119"/>
      <c r="G38" s="119"/>
      <c r="H38" s="6"/>
    </row>
    <row r="39" spans="1:8" s="1" customFormat="1" ht="13">
      <c r="A39" s="4"/>
      <c r="B39" s="5"/>
      <c r="C39" s="6"/>
      <c r="D39" s="7"/>
      <c r="E39" s="3"/>
    </row>
    <row r="40" spans="1:8" s="1" customFormat="1" ht="26">
      <c r="A40" s="14" t="s">
        <v>15</v>
      </c>
      <c r="B40" s="15" t="s">
        <v>16</v>
      </c>
      <c r="C40" s="16" t="s">
        <v>17</v>
      </c>
      <c r="D40" s="14" t="s">
        <v>18</v>
      </c>
      <c r="E40" s="17" t="s">
        <v>19</v>
      </c>
    </row>
    <row r="41" spans="1:8" s="1" customFormat="1" ht="125">
      <c r="A41" s="18" t="s">
        <v>20</v>
      </c>
      <c r="B41" s="19" t="s">
        <v>21</v>
      </c>
      <c r="C41" s="18" t="s">
        <v>22</v>
      </c>
      <c r="D41" s="10" t="s">
        <v>3</v>
      </c>
      <c r="E41" s="20"/>
    </row>
    <row r="42" spans="1:8" s="6" customFormat="1">
      <c r="A42" s="21"/>
      <c r="B42" s="22"/>
      <c r="C42" s="21"/>
      <c r="D42" s="23"/>
      <c r="E42" s="24"/>
    </row>
    <row r="43" spans="1:8" s="1" customFormat="1" ht="26">
      <c r="A43" s="121" t="s">
        <v>23</v>
      </c>
      <c r="B43" s="25" t="s">
        <v>16</v>
      </c>
      <c r="C43" s="26" t="s">
        <v>17</v>
      </c>
      <c r="D43" s="14" t="s">
        <v>18</v>
      </c>
      <c r="E43" s="17" t="s">
        <v>19</v>
      </c>
    </row>
    <row r="44" spans="1:8" s="1" customFormat="1" ht="125">
      <c r="A44" s="18" t="s">
        <v>24</v>
      </c>
      <c r="B44" s="27" t="s">
        <v>25</v>
      </c>
      <c r="C44" s="18" t="s">
        <v>22</v>
      </c>
      <c r="D44" s="10" t="s">
        <v>3</v>
      </c>
      <c r="E44" s="20"/>
    </row>
    <row r="45" spans="1:8" s="6" customFormat="1">
      <c r="A45" s="21"/>
      <c r="B45" s="28"/>
      <c r="C45" s="29"/>
      <c r="D45" s="23"/>
      <c r="E45" s="24"/>
    </row>
    <row r="46" spans="1:8" s="1" customFormat="1" ht="39">
      <c r="A46" s="121" t="s">
        <v>26</v>
      </c>
      <c r="B46" s="25" t="s">
        <v>16</v>
      </c>
      <c r="C46" s="26" t="s">
        <v>17</v>
      </c>
      <c r="D46" s="14" t="s">
        <v>18</v>
      </c>
      <c r="E46" s="17" t="s">
        <v>19</v>
      </c>
    </row>
    <row r="47" spans="1:8" s="1" customFormat="1" ht="125">
      <c r="A47" s="18" t="s">
        <v>27</v>
      </c>
      <c r="B47" s="27" t="s">
        <v>28</v>
      </c>
      <c r="C47" s="18" t="s">
        <v>22</v>
      </c>
      <c r="D47" s="10" t="s">
        <v>3</v>
      </c>
      <c r="E47" s="20"/>
    </row>
    <row r="48" spans="1:8" s="6" customFormat="1">
      <c r="A48" s="29"/>
      <c r="B48" s="28"/>
      <c r="C48" s="29"/>
      <c r="D48" s="30"/>
      <c r="E48" s="24"/>
    </row>
    <row r="49" spans="1:7" s="1" customFormat="1" ht="39">
      <c r="A49" s="121" t="s">
        <v>29</v>
      </c>
      <c r="B49" s="25" t="s">
        <v>16</v>
      </c>
      <c r="C49" s="26" t="s">
        <v>17</v>
      </c>
      <c r="D49" s="14" t="s">
        <v>18</v>
      </c>
      <c r="E49" s="17" t="s">
        <v>19</v>
      </c>
    </row>
    <row r="50" spans="1:7" s="1" customFormat="1" ht="125">
      <c r="A50" s="18" t="s">
        <v>30</v>
      </c>
      <c r="B50" s="27" t="s">
        <v>31</v>
      </c>
      <c r="C50" s="18" t="s">
        <v>22</v>
      </c>
      <c r="D50" s="10" t="s">
        <v>3</v>
      </c>
      <c r="E50" s="20"/>
    </row>
    <row r="51" spans="1:7" s="1" customFormat="1">
      <c r="A51" s="21"/>
      <c r="B51" s="22"/>
      <c r="C51" s="21"/>
      <c r="D51" s="30"/>
      <c r="E51" s="24"/>
    </row>
    <row r="52" spans="1:7" s="1" customFormat="1" ht="26">
      <c r="A52" s="134" t="s">
        <v>32</v>
      </c>
      <c r="B52" s="135"/>
      <c r="C52" s="26" t="s">
        <v>33</v>
      </c>
      <c r="D52" s="121" t="s">
        <v>18</v>
      </c>
      <c r="E52" s="17" t="s">
        <v>19</v>
      </c>
    </row>
    <row r="53" spans="1:7" s="1" customFormat="1" ht="53.5" customHeight="1">
      <c r="A53" s="133" t="s">
        <v>34</v>
      </c>
      <c r="B53" s="133"/>
      <c r="C53" s="18" t="s">
        <v>35</v>
      </c>
      <c r="D53" s="10" t="s">
        <v>3</v>
      </c>
      <c r="E53" s="31"/>
    </row>
    <row r="54" spans="1:7" s="1" customFormat="1" ht="37.5">
      <c r="A54" s="133" t="s">
        <v>36</v>
      </c>
      <c r="B54" s="133"/>
      <c r="C54" s="18" t="s">
        <v>37</v>
      </c>
      <c r="D54" s="10" t="s">
        <v>3</v>
      </c>
      <c r="E54" s="31"/>
    </row>
    <row r="55" spans="1:7" s="1" customFormat="1" ht="37.5">
      <c r="A55" s="133" t="s">
        <v>38</v>
      </c>
      <c r="B55" s="133"/>
      <c r="C55" s="18" t="s">
        <v>39</v>
      </c>
      <c r="D55" s="10" t="s">
        <v>3</v>
      </c>
      <c r="E55" s="31"/>
    </row>
    <row r="56" spans="1:7" s="1" customFormat="1" ht="37.5">
      <c r="A56" s="136" t="s">
        <v>231</v>
      </c>
      <c r="B56" s="137"/>
      <c r="C56" s="18" t="s">
        <v>39</v>
      </c>
      <c r="D56" s="10" t="s">
        <v>3</v>
      </c>
      <c r="E56" s="31"/>
    </row>
    <row r="57" spans="1:7" s="1" customFormat="1" ht="53.5" customHeight="1">
      <c r="A57" s="133" t="s">
        <v>206</v>
      </c>
      <c r="B57" s="133"/>
      <c r="C57" s="18" t="s">
        <v>39</v>
      </c>
      <c r="D57" s="10" t="s">
        <v>3</v>
      </c>
      <c r="E57" s="31"/>
    </row>
    <row r="58" spans="1:7" s="6" customFormat="1" ht="13">
      <c r="A58" s="30"/>
      <c r="B58" s="30"/>
      <c r="C58" s="21"/>
      <c r="D58" s="30"/>
      <c r="E58" s="32"/>
    </row>
    <row r="59" spans="1:7" s="1" customFormat="1" ht="26">
      <c r="A59" s="138" t="s">
        <v>40</v>
      </c>
      <c r="B59" s="138"/>
      <c r="C59" s="26" t="s">
        <v>33</v>
      </c>
      <c r="D59" s="121" t="s">
        <v>18</v>
      </c>
      <c r="E59" s="17" t="s">
        <v>19</v>
      </c>
    </row>
    <row r="60" spans="1:7" s="1" customFormat="1" ht="37.5">
      <c r="A60" s="133" t="s">
        <v>167</v>
      </c>
      <c r="B60" s="133"/>
      <c r="C60" s="18" t="s">
        <v>37</v>
      </c>
      <c r="D60" s="10" t="s">
        <v>3</v>
      </c>
      <c r="E60" s="31"/>
      <c r="F60" s="116"/>
      <c r="G60" s="116"/>
    </row>
    <row r="61" spans="1:7" s="1" customFormat="1" ht="37.5">
      <c r="A61" s="133" t="s">
        <v>41</v>
      </c>
      <c r="B61" s="133"/>
      <c r="C61" s="18" t="s">
        <v>37</v>
      </c>
      <c r="D61" s="10" t="s">
        <v>3</v>
      </c>
      <c r="E61" s="31"/>
      <c r="G61" s="116"/>
    </row>
    <row r="62" spans="1:7" s="1" customFormat="1" ht="37.5">
      <c r="A62" s="133" t="s">
        <v>168</v>
      </c>
      <c r="B62" s="133"/>
      <c r="C62" s="18" t="s">
        <v>37</v>
      </c>
      <c r="D62" s="10" t="s">
        <v>3</v>
      </c>
      <c r="E62" s="31"/>
    </row>
    <row r="63" spans="1:7" s="1" customFormat="1" ht="37.5">
      <c r="A63" s="133" t="s">
        <v>42</v>
      </c>
      <c r="B63" s="133"/>
      <c r="C63" s="18" t="s">
        <v>37</v>
      </c>
      <c r="D63" s="10" t="s">
        <v>3</v>
      </c>
      <c r="E63" s="33"/>
      <c r="G63" s="116"/>
    </row>
    <row r="64" spans="1:7" s="1" customFormat="1" ht="37.5">
      <c r="A64" s="133" t="s">
        <v>43</v>
      </c>
      <c r="B64" s="133"/>
      <c r="C64" s="18" t="s">
        <v>37</v>
      </c>
      <c r="D64" s="10" t="s">
        <v>3</v>
      </c>
      <c r="E64" s="31"/>
    </row>
    <row r="65" spans="1:6" s="1" customFormat="1" ht="37.5">
      <c r="A65" s="133" t="s">
        <v>44</v>
      </c>
      <c r="B65" s="133"/>
      <c r="C65" s="18" t="s">
        <v>37</v>
      </c>
      <c r="D65" s="115" t="s">
        <v>3</v>
      </c>
      <c r="E65" s="33"/>
    </row>
    <row r="66" spans="1:6" s="1" customFormat="1" ht="37.5">
      <c r="A66" s="133" t="s">
        <v>45</v>
      </c>
      <c r="B66" s="133"/>
      <c r="C66" s="18" t="s">
        <v>37</v>
      </c>
      <c r="D66" s="115" t="s">
        <v>3</v>
      </c>
      <c r="E66" s="33"/>
    </row>
    <row r="67" spans="1:6" s="1" customFormat="1" ht="37.5">
      <c r="A67" s="139" t="s">
        <v>46</v>
      </c>
      <c r="B67" s="139"/>
      <c r="C67" s="18" t="s">
        <v>37</v>
      </c>
      <c r="D67" s="10" t="s">
        <v>3</v>
      </c>
      <c r="E67" s="31"/>
      <c r="F67" s="116"/>
    </row>
    <row r="68" spans="1:6" s="1" customFormat="1" ht="37.5">
      <c r="A68" s="139" t="s">
        <v>169</v>
      </c>
      <c r="B68" s="139"/>
      <c r="C68" s="18" t="s">
        <v>37</v>
      </c>
      <c r="D68" s="10" t="s">
        <v>3</v>
      </c>
      <c r="E68" s="31"/>
    </row>
    <row r="69" spans="1:6" s="6" customFormat="1" ht="13">
      <c r="A69" s="30"/>
      <c r="B69" s="30"/>
      <c r="C69" s="21"/>
      <c r="D69" s="30"/>
      <c r="E69" s="34"/>
    </row>
    <row r="70" spans="1:6" s="1" customFormat="1" ht="26">
      <c r="A70" s="138" t="s">
        <v>47</v>
      </c>
      <c r="B70" s="138"/>
      <c r="C70" s="26" t="s">
        <v>33</v>
      </c>
      <c r="D70" s="121" t="s">
        <v>18</v>
      </c>
      <c r="E70" s="17" t="s">
        <v>19</v>
      </c>
    </row>
    <row r="71" spans="1:6" s="1" customFormat="1" ht="37.5">
      <c r="A71" s="133" t="s">
        <v>48</v>
      </c>
      <c r="B71" s="133"/>
      <c r="C71" s="18" t="s">
        <v>49</v>
      </c>
      <c r="D71" s="10" t="s">
        <v>3</v>
      </c>
      <c r="E71" s="20"/>
    </row>
    <row r="72" spans="1:6" s="1" customFormat="1" ht="13">
      <c r="A72" s="35"/>
      <c r="B72" s="36"/>
      <c r="C72" s="37"/>
      <c r="D72" s="7"/>
      <c r="E72" s="3"/>
    </row>
    <row r="73" spans="1:6" s="1" customFormat="1" ht="13">
      <c r="A73" s="35"/>
      <c r="B73" s="36"/>
      <c r="C73" s="37"/>
      <c r="D73" s="7"/>
      <c r="E73" s="3"/>
    </row>
    <row r="74" spans="1:6" s="1" customFormat="1" ht="13">
      <c r="A74" s="38" t="s">
        <v>12</v>
      </c>
      <c r="B74" s="36"/>
      <c r="C74" s="37"/>
      <c r="D74" s="7"/>
      <c r="E74" s="3"/>
    </row>
    <row r="75" spans="1:6" s="1" customFormat="1" ht="13">
      <c r="A75" s="39"/>
      <c r="B75" s="36"/>
      <c r="C75" s="37"/>
      <c r="D75" s="7"/>
      <c r="E75" s="3"/>
    </row>
    <row r="76" spans="1:6" s="1" customFormat="1" ht="13">
      <c r="A76" s="39"/>
      <c r="B76" s="36"/>
      <c r="C76" s="37"/>
      <c r="D76" s="7"/>
      <c r="E76" s="3"/>
    </row>
    <row r="77" spans="1:6" s="1" customFormat="1" ht="26">
      <c r="A77" s="26" t="s">
        <v>50</v>
      </c>
      <c r="B77" s="25" t="s">
        <v>16</v>
      </c>
      <c r="C77" s="26" t="s">
        <v>17</v>
      </c>
      <c r="D77" s="121" t="s">
        <v>18</v>
      </c>
      <c r="E77" s="17" t="s">
        <v>19</v>
      </c>
    </row>
    <row r="78" spans="1:6" s="1" customFormat="1" ht="125">
      <c r="A78" s="18" t="s">
        <v>51</v>
      </c>
      <c r="B78" s="19" t="s">
        <v>52</v>
      </c>
      <c r="C78" s="18" t="s">
        <v>22</v>
      </c>
      <c r="D78" s="10" t="s">
        <v>3</v>
      </c>
      <c r="E78" s="20"/>
    </row>
    <row r="79" spans="1:6" s="6" customFormat="1">
      <c r="A79" s="40"/>
      <c r="B79" s="41"/>
      <c r="C79" s="40"/>
      <c r="D79" s="7"/>
      <c r="E79" s="42"/>
    </row>
    <row r="80" spans="1:6" s="1" customFormat="1" ht="26">
      <c r="A80" s="26" t="s">
        <v>53</v>
      </c>
      <c r="B80" s="25" t="s">
        <v>16</v>
      </c>
      <c r="C80" s="26" t="s">
        <v>17</v>
      </c>
      <c r="D80" s="121" t="s">
        <v>18</v>
      </c>
      <c r="E80" s="17" t="s">
        <v>19</v>
      </c>
    </row>
    <row r="81" spans="1:7" s="1" customFormat="1" ht="125">
      <c r="A81" s="18" t="s">
        <v>54</v>
      </c>
      <c r="B81" s="19" t="s">
        <v>55</v>
      </c>
      <c r="C81" s="18" t="s">
        <v>22</v>
      </c>
      <c r="D81" s="10" t="s">
        <v>3</v>
      </c>
      <c r="E81" s="20"/>
    </row>
    <row r="82" spans="1:7" s="6" customFormat="1">
      <c r="A82" s="40"/>
      <c r="B82" s="41"/>
      <c r="C82" s="40"/>
      <c r="D82" s="7"/>
      <c r="E82" s="42"/>
    </row>
    <row r="83" spans="1:7" s="1" customFormat="1" ht="26">
      <c r="A83" s="26" t="s">
        <v>56</v>
      </c>
      <c r="B83" s="25" t="s">
        <v>16</v>
      </c>
      <c r="C83" s="26" t="s">
        <v>17</v>
      </c>
      <c r="D83" s="121" t="s">
        <v>18</v>
      </c>
      <c r="E83" s="17" t="s">
        <v>19</v>
      </c>
    </row>
    <row r="84" spans="1:7" s="1" customFormat="1" ht="125">
      <c r="A84" s="18" t="s">
        <v>57</v>
      </c>
      <c r="B84" s="27" t="s">
        <v>58</v>
      </c>
      <c r="C84" s="18" t="s">
        <v>22</v>
      </c>
      <c r="D84" s="10" t="s">
        <v>3</v>
      </c>
      <c r="E84" s="20"/>
    </row>
    <row r="85" spans="1:7" s="6" customFormat="1">
      <c r="A85" s="21"/>
      <c r="B85" s="28"/>
      <c r="C85" s="29"/>
      <c r="D85" s="30"/>
      <c r="E85" s="24"/>
    </row>
    <row r="86" spans="1:7" s="1" customFormat="1" ht="26">
      <c r="A86" s="140" t="s">
        <v>59</v>
      </c>
      <c r="B86" s="141"/>
      <c r="C86" s="26" t="s">
        <v>33</v>
      </c>
      <c r="D86" s="121" t="s">
        <v>18</v>
      </c>
      <c r="E86" s="17" t="s">
        <v>19</v>
      </c>
    </row>
    <row r="87" spans="1:7" s="1" customFormat="1" ht="54" customHeight="1">
      <c r="A87" s="133" t="s">
        <v>60</v>
      </c>
      <c r="B87" s="133"/>
      <c r="C87" s="18" t="s">
        <v>35</v>
      </c>
      <c r="D87" s="10" t="s">
        <v>3</v>
      </c>
      <c r="E87" s="20"/>
      <c r="G87" s="116"/>
    </row>
    <row r="88" spans="1:7" s="1" customFormat="1" ht="37.5">
      <c r="A88" s="133" t="s">
        <v>61</v>
      </c>
      <c r="B88" s="133"/>
      <c r="C88" s="18" t="s">
        <v>37</v>
      </c>
      <c r="D88" s="10" t="s">
        <v>3</v>
      </c>
      <c r="E88" s="20"/>
      <c r="G88" s="116"/>
    </row>
    <row r="89" spans="1:7" s="1" customFormat="1" ht="37.5">
      <c r="A89" s="136" t="s">
        <v>62</v>
      </c>
      <c r="B89" s="137"/>
      <c r="C89" s="18" t="s">
        <v>37</v>
      </c>
      <c r="D89" s="10" t="s">
        <v>3</v>
      </c>
      <c r="E89" s="20"/>
      <c r="G89" s="116"/>
    </row>
    <row r="90" spans="1:7" s="1" customFormat="1" ht="37.5">
      <c r="A90" s="136" t="s">
        <v>63</v>
      </c>
      <c r="B90" s="137"/>
      <c r="C90" s="18" t="s">
        <v>37</v>
      </c>
      <c r="D90" s="10" t="s">
        <v>3</v>
      </c>
      <c r="E90" s="20"/>
    </row>
    <row r="91" spans="1:7" s="1" customFormat="1" ht="37.5">
      <c r="A91" s="136" t="s">
        <v>64</v>
      </c>
      <c r="B91" s="137"/>
      <c r="C91" s="18" t="s">
        <v>37</v>
      </c>
      <c r="D91" s="10" t="s">
        <v>3</v>
      </c>
      <c r="E91" s="20"/>
    </row>
    <row r="92" spans="1:7" s="1" customFormat="1" ht="37.5">
      <c r="A92" s="136" t="s">
        <v>65</v>
      </c>
      <c r="B92" s="137"/>
      <c r="C92" s="18" t="s">
        <v>37</v>
      </c>
      <c r="D92" s="10" t="s">
        <v>3</v>
      </c>
      <c r="E92" s="20"/>
      <c r="G92" s="116"/>
    </row>
    <row r="93" spans="1:7" s="1" customFormat="1" ht="37.5">
      <c r="A93" s="136" t="s">
        <v>66</v>
      </c>
      <c r="B93" s="137"/>
      <c r="C93" s="18" t="s">
        <v>37</v>
      </c>
      <c r="D93" s="10" t="s">
        <v>3</v>
      </c>
      <c r="E93" s="20"/>
      <c r="G93" s="116"/>
    </row>
    <row r="94" spans="1:7" s="1" customFormat="1" ht="37.5">
      <c r="A94" s="136" t="s">
        <v>67</v>
      </c>
      <c r="B94" s="142"/>
      <c r="C94" s="18" t="s">
        <v>37</v>
      </c>
      <c r="D94" s="10" t="s">
        <v>3</v>
      </c>
      <c r="E94" s="20"/>
      <c r="G94" s="116"/>
    </row>
    <row r="95" spans="1:7" s="6" customFormat="1">
      <c r="A95" s="30"/>
      <c r="B95" s="30"/>
      <c r="C95" s="21"/>
      <c r="D95" s="30"/>
      <c r="E95" s="24"/>
    </row>
    <row r="96" spans="1:7" s="1" customFormat="1" ht="26">
      <c r="A96" s="140" t="s">
        <v>68</v>
      </c>
      <c r="B96" s="141"/>
      <c r="C96" s="26" t="s">
        <v>33</v>
      </c>
      <c r="D96" s="121" t="s">
        <v>18</v>
      </c>
      <c r="E96" s="17" t="s">
        <v>19</v>
      </c>
    </row>
    <row r="97" spans="1:7" s="1" customFormat="1" ht="37.5">
      <c r="A97" s="136" t="s">
        <v>69</v>
      </c>
      <c r="B97" s="142"/>
      <c r="C97" s="18" t="s">
        <v>37</v>
      </c>
      <c r="D97" s="10" t="s">
        <v>3</v>
      </c>
      <c r="E97" s="20"/>
      <c r="G97" s="116"/>
    </row>
    <row r="98" spans="1:7" s="1" customFormat="1" ht="37.5">
      <c r="A98" s="136" t="s">
        <v>70</v>
      </c>
      <c r="B98" s="137"/>
      <c r="C98" s="18" t="s">
        <v>37</v>
      </c>
      <c r="D98" s="10" t="s">
        <v>3</v>
      </c>
      <c r="E98" s="20"/>
      <c r="G98" s="116"/>
    </row>
    <row r="99" spans="1:7" s="1" customFormat="1" ht="37.5">
      <c r="A99" s="136" t="s">
        <v>71</v>
      </c>
      <c r="B99" s="137"/>
      <c r="C99" s="18" t="s">
        <v>37</v>
      </c>
      <c r="D99" s="10" t="s">
        <v>3</v>
      </c>
      <c r="E99" s="20"/>
      <c r="G99" s="116"/>
    </row>
    <row r="100" spans="1:7" s="1" customFormat="1" ht="37.5">
      <c r="A100" s="136" t="s">
        <v>72</v>
      </c>
      <c r="B100" s="137"/>
      <c r="C100" s="18" t="s">
        <v>37</v>
      </c>
      <c r="D100" s="10" t="s">
        <v>3</v>
      </c>
      <c r="E100" s="20"/>
      <c r="G100" s="116"/>
    </row>
    <row r="101" spans="1:7" s="1" customFormat="1" ht="37.5">
      <c r="A101" s="136" t="s">
        <v>73</v>
      </c>
      <c r="B101" s="137"/>
      <c r="C101" s="18" t="s">
        <v>37</v>
      </c>
      <c r="D101" s="10" t="s">
        <v>3</v>
      </c>
      <c r="E101" s="20"/>
      <c r="G101" s="116"/>
    </row>
    <row r="102" spans="1:7" s="1" customFormat="1">
      <c r="A102" s="30"/>
      <c r="B102" s="30"/>
      <c r="C102" s="21"/>
      <c r="D102" s="30"/>
      <c r="E102" s="24"/>
    </row>
    <row r="103" spans="1:7" s="1" customFormat="1" ht="26">
      <c r="A103" s="140" t="s">
        <v>74</v>
      </c>
      <c r="B103" s="141"/>
      <c r="C103" s="26" t="s">
        <v>33</v>
      </c>
      <c r="D103" s="121" t="s">
        <v>18</v>
      </c>
      <c r="E103" s="17" t="s">
        <v>19</v>
      </c>
    </row>
    <row r="104" spans="1:7" s="1" customFormat="1" ht="37.5">
      <c r="A104" s="136" t="s">
        <v>75</v>
      </c>
      <c r="B104" s="137"/>
      <c r="C104" s="18" t="s">
        <v>49</v>
      </c>
      <c r="D104" s="10" t="s">
        <v>3</v>
      </c>
      <c r="E104" s="20"/>
    </row>
    <row r="105" spans="1:7" s="1" customFormat="1" ht="13">
      <c r="A105" s="35"/>
      <c r="B105" s="36"/>
      <c r="C105" s="37"/>
      <c r="D105" s="7"/>
      <c r="E105" s="3"/>
    </row>
    <row r="106" spans="1:7" s="1" customFormat="1" ht="13">
      <c r="A106" s="35"/>
      <c r="B106" s="36"/>
      <c r="C106" s="37"/>
      <c r="D106" s="7"/>
      <c r="E106" s="3"/>
    </row>
    <row r="107" spans="1:7" s="1" customFormat="1" ht="13">
      <c r="A107" s="43" t="s">
        <v>76</v>
      </c>
      <c r="B107" s="36"/>
      <c r="C107" s="37"/>
      <c r="D107" s="7"/>
      <c r="E107" s="3"/>
    </row>
    <row r="108" spans="1:7" s="1" customFormat="1" ht="13">
      <c r="A108" s="39"/>
      <c r="B108" s="36"/>
      <c r="C108" s="37"/>
      <c r="D108" s="7"/>
      <c r="E108" s="3"/>
    </row>
    <row r="109" spans="1:7" s="1" customFormat="1" ht="13">
      <c r="A109" s="39"/>
      <c r="B109" s="36"/>
      <c r="C109" s="37"/>
      <c r="D109" s="7"/>
      <c r="E109" s="3"/>
    </row>
    <row r="110" spans="1:7" s="1" customFormat="1" ht="26">
      <c r="A110" s="26" t="s">
        <v>77</v>
      </c>
      <c r="B110" s="25" t="s">
        <v>16</v>
      </c>
      <c r="C110" s="26" t="s">
        <v>17</v>
      </c>
      <c r="D110" s="121" t="s">
        <v>18</v>
      </c>
      <c r="E110" s="17" t="s">
        <v>19</v>
      </c>
    </row>
    <row r="111" spans="1:7" s="1" customFormat="1" ht="125">
      <c r="A111" s="18" t="s">
        <v>51</v>
      </c>
      <c r="B111" s="19" t="s">
        <v>52</v>
      </c>
      <c r="C111" s="18" t="s">
        <v>22</v>
      </c>
      <c r="D111" s="10" t="s">
        <v>3</v>
      </c>
      <c r="E111" s="20"/>
    </row>
    <row r="112" spans="1:7" s="6" customFormat="1">
      <c r="A112" s="40"/>
      <c r="B112" s="41"/>
      <c r="C112" s="40"/>
      <c r="D112" s="7"/>
      <c r="E112" s="42"/>
    </row>
    <row r="113" spans="1:7" s="1" customFormat="1" ht="26">
      <c r="A113" s="26" t="s">
        <v>78</v>
      </c>
      <c r="B113" s="25" t="s">
        <v>16</v>
      </c>
      <c r="C113" s="26" t="s">
        <v>17</v>
      </c>
      <c r="D113" s="121" t="s">
        <v>18</v>
      </c>
      <c r="E113" s="17" t="s">
        <v>19</v>
      </c>
    </row>
    <row r="114" spans="1:7" s="1" customFormat="1" ht="125">
      <c r="A114" s="18" t="s">
        <v>54</v>
      </c>
      <c r="B114" s="19" t="s">
        <v>55</v>
      </c>
      <c r="C114" s="18" t="s">
        <v>22</v>
      </c>
      <c r="D114" s="10" t="s">
        <v>3</v>
      </c>
      <c r="E114" s="20"/>
    </row>
    <row r="115" spans="1:7" s="6" customFormat="1">
      <c r="A115" s="40"/>
      <c r="B115" s="41"/>
      <c r="C115" s="40"/>
      <c r="D115" s="7"/>
      <c r="E115" s="42"/>
    </row>
    <row r="116" spans="1:7" s="1" customFormat="1" ht="26">
      <c r="A116" s="26" t="s">
        <v>79</v>
      </c>
      <c r="B116" s="25" t="s">
        <v>16</v>
      </c>
      <c r="C116" s="26" t="s">
        <v>17</v>
      </c>
      <c r="D116" s="121" t="s">
        <v>18</v>
      </c>
      <c r="E116" s="17" t="s">
        <v>19</v>
      </c>
    </row>
    <row r="117" spans="1:7" s="1" customFormat="1" ht="125">
      <c r="A117" s="18" t="s">
        <v>57</v>
      </c>
      <c r="B117" s="27" t="s">
        <v>58</v>
      </c>
      <c r="C117" s="18" t="s">
        <v>22</v>
      </c>
      <c r="D117" s="10" t="s">
        <v>3</v>
      </c>
      <c r="E117" s="20"/>
    </row>
    <row r="118" spans="1:7" s="6" customFormat="1">
      <c r="A118" s="30"/>
      <c r="B118" s="22"/>
      <c r="C118" s="29"/>
      <c r="D118" s="30"/>
      <c r="E118" s="24"/>
    </row>
    <row r="119" spans="1:7" s="1" customFormat="1" ht="26">
      <c r="A119" s="140" t="s">
        <v>80</v>
      </c>
      <c r="B119" s="141"/>
      <c r="C119" s="26" t="s">
        <v>33</v>
      </c>
      <c r="D119" s="121" t="s">
        <v>81</v>
      </c>
      <c r="E119" s="17" t="s">
        <v>19</v>
      </c>
    </row>
    <row r="120" spans="1:7" s="1" customFormat="1" ht="49.5" customHeight="1">
      <c r="A120" s="133" t="s">
        <v>82</v>
      </c>
      <c r="B120" s="133"/>
      <c r="C120" s="18" t="s">
        <v>35</v>
      </c>
      <c r="D120" s="10" t="s">
        <v>3</v>
      </c>
      <c r="E120" s="20"/>
      <c r="G120" s="116"/>
    </row>
    <row r="121" spans="1:7" s="1" customFormat="1" ht="37.5">
      <c r="A121" s="133" t="s">
        <v>83</v>
      </c>
      <c r="B121" s="133"/>
      <c r="C121" s="18" t="s">
        <v>37</v>
      </c>
      <c r="D121" s="10" t="s">
        <v>3</v>
      </c>
      <c r="E121" s="20"/>
      <c r="G121" s="116"/>
    </row>
    <row r="122" spans="1:7" s="1" customFormat="1" ht="37.5">
      <c r="A122" s="136" t="s">
        <v>84</v>
      </c>
      <c r="B122" s="137"/>
      <c r="C122" s="18" t="s">
        <v>37</v>
      </c>
      <c r="D122" s="10" t="s">
        <v>3</v>
      </c>
      <c r="E122" s="20"/>
      <c r="G122" s="116"/>
    </row>
    <row r="123" spans="1:7" s="1" customFormat="1" ht="37.5">
      <c r="A123" s="136" t="s">
        <v>85</v>
      </c>
      <c r="B123" s="137"/>
      <c r="C123" s="18" t="s">
        <v>37</v>
      </c>
      <c r="D123" s="10" t="s">
        <v>3</v>
      </c>
      <c r="E123" s="20"/>
      <c r="G123" s="116"/>
    </row>
    <row r="124" spans="1:7" s="1" customFormat="1" ht="37.5">
      <c r="A124" s="136" t="s">
        <v>86</v>
      </c>
      <c r="B124" s="137"/>
      <c r="C124" s="18" t="s">
        <v>37</v>
      </c>
      <c r="D124" s="10" t="s">
        <v>3</v>
      </c>
      <c r="E124" s="20"/>
      <c r="G124" s="116"/>
    </row>
    <row r="125" spans="1:7">
      <c r="A125" s="30"/>
      <c r="B125" s="30"/>
      <c r="C125" s="21"/>
      <c r="D125" s="30"/>
      <c r="E125" s="24"/>
    </row>
    <row r="126" spans="1:7" s="1" customFormat="1" ht="26">
      <c r="A126" s="140" t="s">
        <v>87</v>
      </c>
      <c r="B126" s="141"/>
      <c r="C126" s="26" t="s">
        <v>33</v>
      </c>
      <c r="D126" s="121" t="s">
        <v>81</v>
      </c>
      <c r="E126" s="17" t="s">
        <v>19</v>
      </c>
    </row>
    <row r="127" spans="1:7" s="1" customFormat="1" ht="37.5">
      <c r="A127" s="143" t="s">
        <v>88</v>
      </c>
      <c r="B127" s="144"/>
      <c r="C127" s="18" t="s">
        <v>37</v>
      </c>
      <c r="D127" s="10" t="s">
        <v>3</v>
      </c>
      <c r="E127" s="20"/>
      <c r="G127" s="116"/>
    </row>
    <row r="128" spans="1:7" s="1" customFormat="1" ht="37.5">
      <c r="A128" s="143" t="s">
        <v>89</v>
      </c>
      <c r="B128" s="144"/>
      <c r="C128" s="18" t="s">
        <v>37</v>
      </c>
      <c r="D128" s="10" t="s">
        <v>3</v>
      </c>
      <c r="E128" s="20"/>
      <c r="G128" s="116"/>
    </row>
    <row r="129" spans="1:7" s="1" customFormat="1" ht="37.5">
      <c r="A129" s="143" t="s">
        <v>90</v>
      </c>
      <c r="B129" s="144"/>
      <c r="C129" s="18" t="s">
        <v>37</v>
      </c>
      <c r="D129" s="10" t="s">
        <v>3</v>
      </c>
      <c r="E129" s="20"/>
      <c r="G129" s="116"/>
    </row>
    <row r="130" spans="1:7" s="1" customFormat="1" ht="37.5">
      <c r="A130" s="143" t="s">
        <v>91</v>
      </c>
      <c r="B130" s="144"/>
      <c r="C130" s="18" t="s">
        <v>37</v>
      </c>
      <c r="D130" s="10" t="s">
        <v>3</v>
      </c>
      <c r="E130" s="20"/>
      <c r="G130" s="116"/>
    </row>
    <row r="131" spans="1:7" s="1" customFormat="1" ht="37.5">
      <c r="A131" s="145" t="s">
        <v>92</v>
      </c>
      <c r="B131" s="146"/>
      <c r="C131" s="18" t="s">
        <v>37</v>
      </c>
      <c r="D131" s="10" t="s">
        <v>3</v>
      </c>
      <c r="E131" s="20"/>
      <c r="G131" s="116"/>
    </row>
    <row r="132" spans="1:7" s="1" customFormat="1">
      <c r="A132" s="45"/>
      <c r="B132" s="45"/>
      <c r="C132" s="21"/>
      <c r="D132" s="30"/>
      <c r="E132" s="24"/>
    </row>
    <row r="133" spans="1:7" s="1" customFormat="1" ht="26">
      <c r="A133" s="140" t="s">
        <v>93</v>
      </c>
      <c r="B133" s="141"/>
      <c r="C133" s="26" t="s">
        <v>33</v>
      </c>
      <c r="D133" s="121" t="s">
        <v>81</v>
      </c>
      <c r="E133" s="17" t="s">
        <v>19</v>
      </c>
    </row>
    <row r="134" spans="1:7" s="1" customFormat="1" ht="37.5">
      <c r="A134" s="143" t="s">
        <v>94</v>
      </c>
      <c r="B134" s="144"/>
      <c r="C134" s="18" t="s">
        <v>49</v>
      </c>
      <c r="D134" s="10" t="s">
        <v>3</v>
      </c>
      <c r="E134" s="20"/>
    </row>
    <row r="135" spans="1:7" s="1" customFormat="1" ht="13">
      <c r="A135" s="4"/>
      <c r="B135" s="5"/>
      <c r="C135" s="6"/>
      <c r="D135" s="7"/>
      <c r="E135" s="3"/>
    </row>
    <row r="136" spans="1:7" ht="13">
      <c r="A136" s="4"/>
      <c r="B136" s="5"/>
      <c r="C136" s="6"/>
      <c r="D136" s="7"/>
      <c r="E136" s="3"/>
    </row>
    <row r="137" spans="1:7" s="114" customFormat="1" ht="14.5">
      <c r="A137" s="112"/>
      <c r="B137" s="113"/>
      <c r="C137" s="112"/>
      <c r="F137" s="118"/>
      <c r="G137" s="118"/>
    </row>
    <row r="138" spans="1:7" s="114" customFormat="1" ht="14.5">
      <c r="A138" s="112"/>
      <c r="B138" s="113"/>
      <c r="C138" s="112"/>
      <c r="F138" s="118"/>
      <c r="G138" s="118"/>
    </row>
    <row r="139" spans="1:7" s="114" customFormat="1" ht="14.5">
      <c r="A139" s="112"/>
      <c r="B139" s="113"/>
      <c r="C139" s="112"/>
      <c r="F139" s="118"/>
      <c r="G139" s="118"/>
    </row>
    <row r="140" spans="1:7" s="114" customFormat="1" ht="14.5">
      <c r="A140" s="112"/>
      <c r="B140" s="113"/>
      <c r="C140" s="112"/>
      <c r="F140" s="118"/>
      <c r="G140" s="118"/>
    </row>
    <row r="141" spans="1:7">
      <c r="B141" s="44"/>
    </row>
    <row r="142" spans="1:7">
      <c r="B142" s="44"/>
    </row>
    <row r="143" spans="1:7">
      <c r="B143" s="44"/>
    </row>
    <row r="144" spans="1:7">
      <c r="B144" s="44"/>
    </row>
    <row r="145" spans="2:5">
      <c r="B145" s="44"/>
    </row>
    <row r="146" spans="2:5">
      <c r="B146" s="44"/>
    </row>
    <row r="151" spans="2:5">
      <c r="B151" s="44"/>
    </row>
    <row r="153" spans="2:5" ht="13">
      <c r="B153" s="48"/>
      <c r="D153" s="49"/>
      <c r="E153" s="44"/>
    </row>
  </sheetData>
  <sheetProtection algorithmName="SHA-512" hashValue="TCzWX/iWEJObuonDzA+h4uJZ4sBe/ThtAZBy1Kg4LKYyGG9AUKc4b6DGvGezhJ5jFk/NLmJhHpYNq2ZooXEcfw==" saltValue="mP6kYKtOJfg2zklESM6DMg==" spinCount="100000" sheet="1" objects="1" scenarios="1"/>
  <mergeCells count="61">
    <mergeCell ref="A134:B134"/>
    <mergeCell ref="A121:B121"/>
    <mergeCell ref="A122:B122"/>
    <mergeCell ref="A123:B123"/>
    <mergeCell ref="A124:B124"/>
    <mergeCell ref="A126:B126"/>
    <mergeCell ref="A127:B127"/>
    <mergeCell ref="A128:B128"/>
    <mergeCell ref="A129:B129"/>
    <mergeCell ref="A130:B130"/>
    <mergeCell ref="A131:B131"/>
    <mergeCell ref="A133:B133"/>
    <mergeCell ref="A120:B120"/>
    <mergeCell ref="A93:B93"/>
    <mergeCell ref="A94:B94"/>
    <mergeCell ref="A96:B96"/>
    <mergeCell ref="A97:B97"/>
    <mergeCell ref="A98:B98"/>
    <mergeCell ref="A99:B99"/>
    <mergeCell ref="A100:B100"/>
    <mergeCell ref="A101:B101"/>
    <mergeCell ref="A103:B103"/>
    <mergeCell ref="A104:B104"/>
    <mergeCell ref="A119:B119"/>
    <mergeCell ref="A92:B92"/>
    <mergeCell ref="A65:B65"/>
    <mergeCell ref="A66:B66"/>
    <mergeCell ref="A67:B67"/>
    <mergeCell ref="A70:B70"/>
    <mergeCell ref="A71:B71"/>
    <mergeCell ref="A86:B86"/>
    <mergeCell ref="A68:B68"/>
    <mergeCell ref="A87:B87"/>
    <mergeCell ref="A88:B88"/>
    <mergeCell ref="A89:B89"/>
    <mergeCell ref="A90:B90"/>
    <mergeCell ref="A91:B91"/>
    <mergeCell ref="A64:B64"/>
    <mergeCell ref="A52:B52"/>
    <mergeCell ref="A53:B53"/>
    <mergeCell ref="A54:B54"/>
    <mergeCell ref="A55:B55"/>
    <mergeCell ref="A56:B56"/>
    <mergeCell ref="A57:B57"/>
    <mergeCell ref="A59:B59"/>
    <mergeCell ref="A60:B60"/>
    <mergeCell ref="A61:B61"/>
    <mergeCell ref="A62:B62"/>
    <mergeCell ref="A63:B63"/>
    <mergeCell ref="A34:E34"/>
    <mergeCell ref="A8:E8"/>
    <mergeCell ref="A11:E11"/>
    <mergeCell ref="A12:E12"/>
    <mergeCell ref="A13:E13"/>
    <mergeCell ref="A14:E14"/>
    <mergeCell ref="B16:D16"/>
    <mergeCell ref="B18:D18"/>
    <mergeCell ref="B25:D25"/>
    <mergeCell ref="B28:D28"/>
    <mergeCell ref="B30:D30"/>
    <mergeCell ref="B32:D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G206"/>
  <sheetViews>
    <sheetView zoomScale="80" zoomScaleNormal="80" workbookViewId="0">
      <selection activeCell="D199" sqref="D199"/>
    </sheetView>
  </sheetViews>
  <sheetFormatPr defaultColWidth="9.1796875" defaultRowHeight="12.5"/>
  <cols>
    <col min="1" max="1" width="34.54296875" style="78" customWidth="1"/>
    <col min="2" max="2" width="24" style="79" customWidth="1"/>
    <col min="3" max="3" width="35.54296875" style="78" customWidth="1"/>
    <col min="4" max="4" width="24.54296875" style="95" customWidth="1"/>
    <col min="5" max="5" width="20.54296875" style="81" customWidth="1"/>
    <col min="6" max="6" width="18.1796875" style="78" bestFit="1" customWidth="1"/>
    <col min="7" max="7" width="39.81640625" style="78" bestFit="1" customWidth="1"/>
    <col min="8" max="16384" width="9.1796875" style="78"/>
  </cols>
  <sheetData>
    <row r="8" spans="1:5" s="1" customFormat="1">
      <c r="A8" s="126" t="s">
        <v>229</v>
      </c>
      <c r="B8" s="126"/>
      <c r="C8" s="126"/>
      <c r="D8" s="126"/>
      <c r="E8" s="126"/>
    </row>
    <row r="9" spans="1:5" s="1" customFormat="1">
      <c r="B9" s="122"/>
      <c r="D9" s="2"/>
      <c r="E9" s="3"/>
    </row>
    <row r="10" spans="1:5" s="1" customFormat="1">
      <c r="B10" s="122"/>
      <c r="D10" s="2"/>
      <c r="E10" s="3"/>
    </row>
    <row r="11" spans="1:5" s="1" customFormat="1" ht="13">
      <c r="A11" s="127" t="s">
        <v>221</v>
      </c>
      <c r="B11" s="127"/>
      <c r="C11" s="127"/>
      <c r="D11" s="127"/>
      <c r="E11" s="127"/>
    </row>
    <row r="12" spans="1:5" s="1" customFormat="1" ht="13">
      <c r="A12" s="127" t="s">
        <v>204</v>
      </c>
      <c r="B12" s="127"/>
      <c r="C12" s="127"/>
      <c r="D12" s="127"/>
      <c r="E12" s="127"/>
    </row>
    <row r="13" spans="1:5" s="1" customFormat="1" ht="13">
      <c r="A13" s="125" t="s">
        <v>0</v>
      </c>
      <c r="B13" s="125"/>
      <c r="C13" s="125"/>
      <c r="D13" s="125"/>
      <c r="E13" s="125"/>
    </row>
    <row r="14" spans="1:5" s="1" customFormat="1" ht="13">
      <c r="A14" s="128" t="s">
        <v>1</v>
      </c>
      <c r="B14" s="128"/>
      <c r="C14" s="128"/>
      <c r="D14" s="128"/>
      <c r="E14" s="128"/>
    </row>
    <row r="15" spans="1:5" s="1" customFormat="1" ht="13">
      <c r="A15" s="4"/>
      <c r="B15" s="5"/>
      <c r="C15" s="6"/>
      <c r="D15" s="7"/>
      <c r="E15" s="3"/>
    </row>
    <row r="16" spans="1:5" s="1" customFormat="1">
      <c r="A16" s="8" t="s">
        <v>2</v>
      </c>
      <c r="B16" s="129" t="s">
        <v>3</v>
      </c>
      <c r="C16" s="129"/>
      <c r="D16" s="129"/>
      <c r="E16" s="3"/>
    </row>
    <row r="17" spans="1:5" s="1" customFormat="1">
      <c r="A17" s="8" t="s">
        <v>4</v>
      </c>
      <c r="B17" s="123" t="s">
        <v>3</v>
      </c>
      <c r="C17" s="9" t="s">
        <v>5</v>
      </c>
      <c r="D17" s="10" t="s">
        <v>3</v>
      </c>
      <c r="E17" s="3"/>
    </row>
    <row r="18" spans="1:5" s="1" customFormat="1">
      <c r="A18" s="8" t="s">
        <v>6</v>
      </c>
      <c r="B18" s="129" t="s">
        <v>3</v>
      </c>
      <c r="C18" s="129"/>
      <c r="D18" s="129"/>
      <c r="E18" s="3"/>
    </row>
    <row r="19" spans="1:5" s="1" customFormat="1">
      <c r="B19" s="122"/>
      <c r="D19" s="2"/>
      <c r="E19" s="3"/>
    </row>
    <row r="20" spans="1:5" s="1" customFormat="1">
      <c r="A20" s="1" t="s">
        <v>230</v>
      </c>
      <c r="B20" s="122"/>
      <c r="D20" s="2"/>
      <c r="E20" s="3"/>
    </row>
    <row r="21" spans="1:5" s="1" customFormat="1">
      <c r="A21" s="1" t="s">
        <v>95</v>
      </c>
      <c r="B21" s="122"/>
      <c r="D21" s="2"/>
      <c r="E21" s="3"/>
    </row>
    <row r="22" spans="1:5" s="1" customFormat="1">
      <c r="B22" s="122"/>
      <c r="D22" s="2"/>
      <c r="E22" s="3"/>
    </row>
    <row r="23" spans="1:5" s="1" customFormat="1" ht="13">
      <c r="A23" s="4" t="s">
        <v>8</v>
      </c>
      <c r="B23" s="5"/>
      <c r="C23" s="6"/>
      <c r="D23" s="7"/>
      <c r="E23" s="3"/>
    </row>
    <row r="24" spans="1:5" s="1" customFormat="1" ht="13">
      <c r="A24" s="4"/>
      <c r="B24" s="5"/>
      <c r="C24" s="6"/>
      <c r="D24" s="7"/>
      <c r="E24" s="3"/>
    </row>
    <row r="25" spans="1:5" s="1" customFormat="1" ht="13">
      <c r="A25" s="4" t="s">
        <v>9</v>
      </c>
      <c r="B25" s="157" t="s">
        <v>3</v>
      </c>
      <c r="C25" s="158"/>
      <c r="D25" s="159"/>
      <c r="E25" s="3"/>
    </row>
    <row r="26" spans="1:5" s="1" customFormat="1" ht="13">
      <c r="A26" s="4"/>
      <c r="B26" s="5"/>
      <c r="C26" s="5"/>
      <c r="D26" s="7"/>
      <c r="E26" s="3"/>
    </row>
    <row r="27" spans="1:5" s="1" customFormat="1" ht="13">
      <c r="A27" s="11" t="s">
        <v>10</v>
      </c>
      <c r="B27" s="5"/>
      <c r="C27" s="6"/>
      <c r="D27" s="7"/>
      <c r="E27" s="3"/>
    </row>
    <row r="28" spans="1:5" s="1" customFormat="1" ht="13">
      <c r="A28" s="4" t="s">
        <v>11</v>
      </c>
      <c r="B28" s="157" t="s">
        <v>3</v>
      </c>
      <c r="C28" s="158"/>
      <c r="D28" s="159"/>
      <c r="E28" s="3"/>
    </row>
    <row r="29" spans="1:5" s="1" customFormat="1" ht="13">
      <c r="A29" s="12" t="s">
        <v>12</v>
      </c>
      <c r="B29" s="5"/>
      <c r="C29" s="6"/>
      <c r="D29" s="7"/>
      <c r="E29" s="3"/>
    </row>
    <row r="30" spans="1:5" s="1" customFormat="1" ht="13">
      <c r="A30" s="4" t="s">
        <v>11</v>
      </c>
      <c r="B30" s="157" t="s">
        <v>3</v>
      </c>
      <c r="C30" s="158"/>
      <c r="D30" s="159"/>
      <c r="E30" s="3"/>
    </row>
    <row r="31" spans="1:5" s="1" customFormat="1" ht="13">
      <c r="A31" s="12" t="s">
        <v>13</v>
      </c>
      <c r="B31" s="5"/>
      <c r="C31" s="6"/>
      <c r="D31" s="7"/>
      <c r="E31" s="3"/>
    </row>
    <row r="32" spans="1:5" s="1" customFormat="1" ht="13">
      <c r="A32" s="4" t="s">
        <v>11</v>
      </c>
      <c r="B32" s="157" t="s">
        <v>3</v>
      </c>
      <c r="C32" s="158"/>
      <c r="D32" s="159"/>
      <c r="E32" s="3"/>
    </row>
    <row r="33" spans="1:5" s="1" customFormat="1" ht="13">
      <c r="A33" s="4"/>
      <c r="B33" s="5"/>
      <c r="C33" s="6"/>
      <c r="D33" s="7"/>
      <c r="E33" s="3"/>
    </row>
    <row r="34" spans="1:5" s="44" customFormat="1" ht="13">
      <c r="A34" s="35"/>
      <c r="B34" s="48"/>
      <c r="C34" s="51"/>
      <c r="D34" s="46"/>
      <c r="E34" s="47"/>
    </row>
    <row r="35" spans="1:5" s="1" customFormat="1" ht="13">
      <c r="A35" s="52" t="s">
        <v>96</v>
      </c>
      <c r="B35" s="122"/>
      <c r="D35" s="2"/>
      <c r="E35" s="3"/>
    </row>
    <row r="36" spans="1:5" s="1" customFormat="1" ht="13">
      <c r="A36" s="52"/>
      <c r="B36" s="122"/>
      <c r="D36" s="2"/>
      <c r="E36" s="3"/>
    </row>
    <row r="37" spans="1:5" s="44" customFormat="1" ht="13">
      <c r="A37" s="52" t="s">
        <v>97</v>
      </c>
      <c r="B37" s="50"/>
      <c r="D37" s="46"/>
      <c r="E37" s="47"/>
    </row>
    <row r="38" spans="1:5" s="44" customFormat="1">
      <c r="B38" s="50"/>
      <c r="D38" s="46"/>
      <c r="E38" s="47"/>
    </row>
    <row r="39" spans="1:5" s="44" customFormat="1" ht="13">
      <c r="A39" s="110" t="s">
        <v>181</v>
      </c>
      <c r="B39" s="53"/>
      <c r="C39" s="54"/>
      <c r="D39" s="55"/>
      <c r="E39" s="56"/>
    </row>
    <row r="40" spans="1:5" s="44" customFormat="1" ht="13">
      <c r="A40" s="110" t="s">
        <v>182</v>
      </c>
      <c r="B40" s="53"/>
      <c r="C40" s="54"/>
      <c r="D40" s="55"/>
      <c r="E40" s="56"/>
    </row>
    <row r="41" spans="1:5" s="44" customFormat="1" ht="13">
      <c r="A41" s="110" t="s">
        <v>183</v>
      </c>
      <c r="B41" s="53"/>
      <c r="C41" s="54"/>
      <c r="D41" s="55"/>
      <c r="E41" s="56"/>
    </row>
    <row r="42" spans="1:5" s="44" customFormat="1" ht="13">
      <c r="A42" s="110" t="s">
        <v>222</v>
      </c>
      <c r="B42" s="53"/>
      <c r="C42" s="54"/>
      <c r="D42" s="55"/>
      <c r="E42" s="56"/>
    </row>
    <row r="43" spans="1:5" s="44" customFormat="1" ht="13">
      <c r="A43" s="110" t="s">
        <v>210</v>
      </c>
      <c r="B43" s="53"/>
      <c r="C43" s="54"/>
      <c r="D43" s="55"/>
      <c r="E43" s="56"/>
    </row>
    <row r="44" spans="1:5" s="44" customFormat="1" ht="13">
      <c r="A44" s="110" t="s">
        <v>211</v>
      </c>
      <c r="B44" s="53"/>
      <c r="C44" s="54"/>
      <c r="D44" s="55"/>
      <c r="E44" s="56"/>
    </row>
    <row r="45" spans="1:5" s="44" customFormat="1" ht="13">
      <c r="A45" s="110" t="s">
        <v>223</v>
      </c>
      <c r="B45" s="53"/>
      <c r="C45" s="54"/>
      <c r="D45" s="55"/>
      <c r="E45" s="56"/>
    </row>
    <row r="46" spans="1:5" s="44" customFormat="1" ht="13">
      <c r="A46" s="110" t="s">
        <v>184</v>
      </c>
      <c r="B46" s="53"/>
      <c r="C46" s="54"/>
      <c r="D46" s="55"/>
      <c r="E46" s="56"/>
    </row>
    <row r="47" spans="1:5" s="44" customFormat="1" ht="13">
      <c r="A47" s="111" t="s">
        <v>98</v>
      </c>
      <c r="B47" s="53"/>
      <c r="C47" s="54"/>
      <c r="D47" s="55"/>
      <c r="E47" s="56"/>
    </row>
    <row r="48" spans="1:5" s="44" customFormat="1" ht="13">
      <c r="A48" s="57"/>
      <c r="B48" s="50"/>
      <c r="D48" s="46"/>
      <c r="E48" s="47"/>
    </row>
    <row r="49" spans="1:5" s="44" customFormat="1" ht="56.25" customHeight="1">
      <c r="A49" s="125" t="s">
        <v>209</v>
      </c>
      <c r="B49" s="125"/>
      <c r="C49" s="125"/>
      <c r="D49" s="125"/>
      <c r="E49" s="125"/>
    </row>
    <row r="50" spans="1:5" s="44" customFormat="1" ht="13">
      <c r="A50" s="57"/>
      <c r="B50" s="50"/>
      <c r="D50" s="46"/>
      <c r="E50" s="47"/>
    </row>
    <row r="51" spans="1:5" s="44" customFormat="1" ht="13">
      <c r="A51" s="57"/>
      <c r="B51" s="50"/>
      <c r="D51" s="46"/>
      <c r="E51" s="47"/>
    </row>
    <row r="52" spans="1:5" s="49" customFormat="1" ht="13">
      <c r="A52" s="148" t="s">
        <v>197</v>
      </c>
      <c r="B52" s="148"/>
      <c r="C52" s="148"/>
      <c r="D52" s="148"/>
      <c r="E52" s="148"/>
    </row>
    <row r="53" spans="1:5" s="49" customFormat="1" ht="13">
      <c r="A53" s="57"/>
      <c r="B53" s="50"/>
      <c r="D53" s="2"/>
      <c r="E53" s="42"/>
    </row>
    <row r="54" spans="1:5" s="49" customFormat="1" ht="13">
      <c r="A54" s="57"/>
      <c r="B54" s="50"/>
      <c r="D54" s="2"/>
      <c r="E54" s="42"/>
    </row>
    <row r="55" spans="1:5" s="49" customFormat="1" ht="13">
      <c r="A55" s="13" t="s">
        <v>10</v>
      </c>
      <c r="B55" s="50"/>
      <c r="D55" s="2"/>
      <c r="E55" s="42"/>
    </row>
    <row r="56" spans="1:5" s="1" customFormat="1" ht="13">
      <c r="A56" s="11"/>
      <c r="B56" s="122"/>
      <c r="C56" s="49"/>
      <c r="D56" s="2"/>
      <c r="E56" s="42"/>
    </row>
    <row r="57" spans="1:5" s="44" customFormat="1" ht="13">
      <c r="A57" s="4"/>
      <c r="B57" s="5"/>
      <c r="C57" s="6"/>
      <c r="D57" s="7"/>
      <c r="E57" s="3"/>
    </row>
    <row r="58" spans="1:5" s="44" customFormat="1" ht="29.25" customHeight="1">
      <c r="A58" s="121" t="s">
        <v>99</v>
      </c>
      <c r="B58" s="25" t="s">
        <v>185</v>
      </c>
      <c r="C58" s="26" t="s">
        <v>33</v>
      </c>
      <c r="D58" s="121" t="s">
        <v>100</v>
      </c>
      <c r="E58" s="17" t="s">
        <v>101</v>
      </c>
    </row>
    <row r="59" spans="1:5" s="44" customFormat="1" ht="75.75" customHeight="1">
      <c r="A59" s="58" t="s">
        <v>102</v>
      </c>
      <c r="B59" s="19" t="s">
        <v>186</v>
      </c>
      <c r="C59" s="18" t="s">
        <v>103</v>
      </c>
      <c r="D59" s="10" t="s">
        <v>3</v>
      </c>
      <c r="E59" s="20"/>
    </row>
    <row r="60" spans="1:5" s="1" customFormat="1" ht="75.75" customHeight="1">
      <c r="A60" s="58" t="s">
        <v>104</v>
      </c>
      <c r="B60" s="19" t="s">
        <v>187</v>
      </c>
      <c r="C60" s="18" t="s">
        <v>103</v>
      </c>
      <c r="D60" s="10" t="s">
        <v>3</v>
      </c>
      <c r="E60" s="20"/>
    </row>
    <row r="61" spans="1:5" s="1" customFormat="1" ht="46.5" customHeight="1">
      <c r="A61" s="58" t="s">
        <v>105</v>
      </c>
      <c r="B61" s="19" t="s">
        <v>188</v>
      </c>
      <c r="C61" s="18" t="s">
        <v>103</v>
      </c>
      <c r="D61" s="10" t="s">
        <v>3</v>
      </c>
      <c r="E61" s="20"/>
    </row>
    <row r="62" spans="1:5" s="1" customFormat="1" ht="48" customHeight="1">
      <c r="A62" s="58" t="s">
        <v>106</v>
      </c>
      <c r="B62" s="19" t="s">
        <v>188</v>
      </c>
      <c r="C62" s="18" t="s">
        <v>103</v>
      </c>
      <c r="D62" s="10" t="s">
        <v>3</v>
      </c>
      <c r="E62" s="20"/>
    </row>
    <row r="63" spans="1:5" s="1" customFormat="1" ht="48" customHeight="1">
      <c r="A63" s="58" t="s">
        <v>107</v>
      </c>
      <c r="B63" s="19" t="s">
        <v>188</v>
      </c>
      <c r="C63" s="18" t="s">
        <v>103</v>
      </c>
      <c r="D63" s="10" t="s">
        <v>3</v>
      </c>
      <c r="E63" s="20"/>
    </row>
    <row r="64" spans="1:5" s="1" customFormat="1" ht="94.5" customHeight="1">
      <c r="A64" s="58" t="s">
        <v>108</v>
      </c>
      <c r="B64" s="19" t="s">
        <v>188</v>
      </c>
      <c r="C64" s="18" t="s">
        <v>103</v>
      </c>
      <c r="D64" s="10" t="s">
        <v>3</v>
      </c>
      <c r="E64" s="20"/>
    </row>
    <row r="65" spans="1:5" s="44" customFormat="1" ht="95.25" customHeight="1">
      <c r="A65" s="58" t="s">
        <v>109</v>
      </c>
      <c r="B65" s="19" t="s">
        <v>189</v>
      </c>
      <c r="C65" s="120" t="s">
        <v>110</v>
      </c>
      <c r="D65" s="59" t="s">
        <v>3</v>
      </c>
      <c r="E65" s="20"/>
    </row>
    <row r="66" spans="1:5" s="44" customFormat="1" ht="13">
      <c r="B66" s="48"/>
      <c r="D66" s="46" t="s">
        <v>111</v>
      </c>
      <c r="E66" s="20">
        <f>SUM(E59:E65)</f>
        <v>0</v>
      </c>
    </row>
    <row r="67" spans="1:5" s="44" customFormat="1" ht="13">
      <c r="B67" s="48"/>
      <c r="D67" s="46"/>
      <c r="E67" s="42"/>
    </row>
    <row r="68" spans="1:5" s="44" customFormat="1" ht="13">
      <c r="A68" s="60" t="s">
        <v>12</v>
      </c>
      <c r="B68" s="48"/>
      <c r="D68" s="46"/>
      <c r="E68" s="42"/>
    </row>
    <row r="69" spans="1:5" s="44" customFormat="1" ht="13">
      <c r="B69" s="48"/>
      <c r="D69" s="46"/>
      <c r="E69" s="42"/>
    </row>
    <row r="70" spans="1:5" s="44" customFormat="1" ht="13">
      <c r="B70" s="48"/>
      <c r="D70" s="46"/>
      <c r="E70" s="42"/>
    </row>
    <row r="71" spans="1:5" s="44" customFormat="1" ht="27.75" customHeight="1">
      <c r="A71" s="121" t="s">
        <v>112</v>
      </c>
      <c r="B71" s="25" t="s">
        <v>185</v>
      </c>
      <c r="C71" s="26" t="s">
        <v>33</v>
      </c>
      <c r="D71" s="121" t="s">
        <v>100</v>
      </c>
      <c r="E71" s="17" t="s">
        <v>101</v>
      </c>
    </row>
    <row r="72" spans="1:5" s="44" customFormat="1" ht="43.5" customHeight="1">
      <c r="A72" s="58" t="s">
        <v>113</v>
      </c>
      <c r="B72" s="19" t="s">
        <v>190</v>
      </c>
      <c r="C72" s="18" t="s">
        <v>103</v>
      </c>
      <c r="D72" s="10" t="s">
        <v>3</v>
      </c>
      <c r="E72" s="20"/>
    </row>
    <row r="73" spans="1:5" s="44" customFormat="1" ht="63.75" customHeight="1">
      <c r="A73" s="58" t="s">
        <v>114</v>
      </c>
      <c r="B73" s="19" t="s">
        <v>190</v>
      </c>
      <c r="C73" s="18" t="s">
        <v>103</v>
      </c>
      <c r="D73" s="10" t="s">
        <v>3</v>
      </c>
      <c r="E73" s="20"/>
    </row>
    <row r="74" spans="1:5" s="44" customFormat="1" ht="90.75" customHeight="1">
      <c r="A74" s="58" t="s">
        <v>115</v>
      </c>
      <c r="B74" s="19" t="s">
        <v>191</v>
      </c>
      <c r="C74" s="18" t="s">
        <v>103</v>
      </c>
      <c r="D74" s="10" t="s">
        <v>3</v>
      </c>
      <c r="E74" s="20"/>
    </row>
    <row r="75" spans="1:5" s="44" customFormat="1" ht="90.75" customHeight="1">
      <c r="A75" s="58" t="s">
        <v>116</v>
      </c>
      <c r="B75" s="19" t="s">
        <v>192</v>
      </c>
      <c r="C75" s="120" t="s">
        <v>117</v>
      </c>
      <c r="D75" s="59" t="s">
        <v>3</v>
      </c>
      <c r="E75" s="20"/>
    </row>
    <row r="76" spans="1:5" s="44" customFormat="1">
      <c r="B76" s="50"/>
      <c r="D76" s="46" t="s">
        <v>111</v>
      </c>
      <c r="E76" s="20">
        <f>SUM(E72:E75)</f>
        <v>0</v>
      </c>
    </row>
    <row r="77" spans="1:5" s="44" customFormat="1">
      <c r="B77" s="50"/>
      <c r="D77" s="46"/>
      <c r="E77" s="42"/>
    </row>
    <row r="78" spans="1:5" s="44" customFormat="1" ht="13">
      <c r="A78" s="60" t="s">
        <v>13</v>
      </c>
      <c r="B78" s="50"/>
      <c r="D78" s="46"/>
      <c r="E78" s="47"/>
    </row>
    <row r="79" spans="1:5" s="44" customFormat="1">
      <c r="B79" s="50"/>
      <c r="D79" s="46"/>
      <c r="E79" s="47"/>
    </row>
    <row r="80" spans="1:5" s="44" customFormat="1">
      <c r="B80" s="50"/>
      <c r="D80" s="46"/>
      <c r="E80" s="47"/>
    </row>
    <row r="81" spans="1:5" s="44" customFormat="1" ht="29.25" customHeight="1">
      <c r="A81" s="61" t="s">
        <v>118</v>
      </c>
      <c r="B81" s="25" t="s">
        <v>185</v>
      </c>
      <c r="C81" s="26" t="s">
        <v>33</v>
      </c>
      <c r="D81" s="121" t="s">
        <v>100</v>
      </c>
      <c r="E81" s="17" t="s">
        <v>101</v>
      </c>
    </row>
    <row r="82" spans="1:5" s="44" customFormat="1" ht="45" customHeight="1">
      <c r="A82" s="58" t="s">
        <v>119</v>
      </c>
      <c r="B82" s="19" t="s">
        <v>193</v>
      </c>
      <c r="C82" s="18" t="s">
        <v>103</v>
      </c>
      <c r="D82" s="10" t="s">
        <v>3</v>
      </c>
      <c r="E82" s="20"/>
    </row>
    <row r="83" spans="1:5" s="44" customFormat="1" ht="43.5" customHeight="1">
      <c r="A83" s="58" t="s">
        <v>120</v>
      </c>
      <c r="B83" s="19" t="s">
        <v>193</v>
      </c>
      <c r="C83" s="18" t="s">
        <v>103</v>
      </c>
      <c r="D83" s="10" t="s">
        <v>3</v>
      </c>
      <c r="E83" s="20"/>
    </row>
    <row r="84" spans="1:5" s="44" customFormat="1" ht="64.5" customHeight="1">
      <c r="A84" s="58" t="s">
        <v>121</v>
      </c>
      <c r="B84" s="19" t="s">
        <v>193</v>
      </c>
      <c r="C84" s="18" t="s">
        <v>103</v>
      </c>
      <c r="D84" s="10" t="s">
        <v>3</v>
      </c>
      <c r="E84" s="20"/>
    </row>
    <row r="85" spans="1:5" s="44" customFormat="1" ht="63.75" customHeight="1">
      <c r="A85" s="58" t="s">
        <v>122</v>
      </c>
      <c r="B85" s="19" t="s">
        <v>194</v>
      </c>
      <c r="C85" s="18" t="s">
        <v>103</v>
      </c>
      <c r="D85" s="10" t="s">
        <v>3</v>
      </c>
      <c r="E85" s="20"/>
    </row>
    <row r="86" spans="1:5" s="44" customFormat="1" ht="87.75" customHeight="1">
      <c r="A86" s="62" t="s">
        <v>123</v>
      </c>
      <c r="B86" s="19" t="s">
        <v>193</v>
      </c>
      <c r="C86" s="18" t="s">
        <v>103</v>
      </c>
      <c r="D86" s="10" t="s">
        <v>3</v>
      </c>
      <c r="E86" s="20"/>
    </row>
    <row r="87" spans="1:5" s="44" customFormat="1" ht="83.5" customHeight="1">
      <c r="A87" s="58" t="s">
        <v>124</v>
      </c>
      <c r="B87" s="19" t="s">
        <v>125</v>
      </c>
      <c r="C87" s="120" t="s">
        <v>117</v>
      </c>
      <c r="D87" s="59" t="s">
        <v>3</v>
      </c>
      <c r="E87" s="20"/>
    </row>
    <row r="88" spans="1:5" s="44" customFormat="1">
      <c r="B88" s="50"/>
      <c r="D88" s="46" t="s">
        <v>111</v>
      </c>
      <c r="E88" s="20">
        <f>SUM(E82:E87)</f>
        <v>0</v>
      </c>
    </row>
    <row r="89" spans="1:5" s="44" customFormat="1">
      <c r="B89" s="50"/>
      <c r="D89" s="46"/>
      <c r="E89" s="42"/>
    </row>
    <row r="90" spans="1:5" s="44" customFormat="1" ht="13">
      <c r="B90" s="50"/>
      <c r="C90" s="63" t="s">
        <v>126</v>
      </c>
      <c r="D90" s="64"/>
      <c r="E90" s="65">
        <f>(E66+E76+E88)/3</f>
        <v>0</v>
      </c>
    </row>
    <row r="91" spans="1:5" s="44" customFormat="1">
      <c r="B91" s="50"/>
      <c r="D91" s="46"/>
      <c r="E91" s="42"/>
    </row>
    <row r="92" spans="1:5" s="44" customFormat="1">
      <c r="B92" s="50"/>
      <c r="D92" s="46"/>
      <c r="E92" s="42"/>
    </row>
    <row r="93" spans="1:5" s="44" customFormat="1" ht="13">
      <c r="A93" s="147" t="s">
        <v>182</v>
      </c>
      <c r="B93" s="147"/>
      <c r="C93" s="147"/>
      <c r="D93" s="147"/>
      <c r="E93" s="147"/>
    </row>
    <row r="94" spans="1:5" s="44" customFormat="1">
      <c r="B94" s="50"/>
      <c r="D94" s="46"/>
      <c r="E94" s="42"/>
    </row>
    <row r="95" spans="1:5" s="44" customFormat="1">
      <c r="B95" s="50"/>
      <c r="D95" s="46"/>
      <c r="E95" s="42"/>
    </row>
    <row r="96" spans="1:5" s="49" customFormat="1" ht="13">
      <c r="A96" s="60" t="s">
        <v>10</v>
      </c>
      <c r="B96" s="50"/>
      <c r="C96" s="44"/>
      <c r="D96" s="46"/>
      <c r="E96" s="42"/>
    </row>
    <row r="97" spans="1:5" s="1" customFormat="1" ht="13">
      <c r="A97" s="66"/>
      <c r="B97" s="122"/>
      <c r="C97" s="49"/>
      <c r="D97" s="2"/>
      <c r="E97" s="42"/>
    </row>
    <row r="98" spans="1:5" s="44" customFormat="1" ht="13">
      <c r="A98" s="4"/>
      <c r="B98" s="5"/>
      <c r="C98" s="6"/>
      <c r="D98" s="7"/>
      <c r="E98" s="3"/>
    </row>
    <row r="99" spans="1:5" s="44" customFormat="1" ht="31.5" customHeight="1">
      <c r="A99" s="121" t="s">
        <v>127</v>
      </c>
      <c r="B99" s="25" t="s">
        <v>185</v>
      </c>
      <c r="C99" s="26" t="s">
        <v>33</v>
      </c>
      <c r="D99" s="121" t="s">
        <v>100</v>
      </c>
      <c r="E99" s="17" t="s">
        <v>101</v>
      </c>
    </row>
    <row r="100" spans="1:5" s="44" customFormat="1" ht="45.65" customHeight="1">
      <c r="A100" s="58" t="s">
        <v>128</v>
      </c>
      <c r="B100" s="67" t="s">
        <v>195</v>
      </c>
      <c r="C100" s="18" t="s">
        <v>129</v>
      </c>
      <c r="D100" s="10" t="s">
        <v>3</v>
      </c>
      <c r="E100" s="20"/>
    </row>
    <row r="101" spans="1:5" s="44" customFormat="1" ht="45" customHeight="1">
      <c r="A101" s="58" t="s">
        <v>130</v>
      </c>
      <c r="B101" s="67" t="s">
        <v>196</v>
      </c>
      <c r="C101" s="18" t="s">
        <v>129</v>
      </c>
      <c r="D101" s="10" t="s">
        <v>3</v>
      </c>
      <c r="E101" s="20"/>
    </row>
    <row r="102" spans="1:5" s="44" customFormat="1" ht="46" customHeight="1">
      <c r="A102" s="58" t="s">
        <v>179</v>
      </c>
      <c r="B102" s="67" t="s">
        <v>196</v>
      </c>
      <c r="C102" s="18" t="s">
        <v>129</v>
      </c>
      <c r="D102" s="10" t="s">
        <v>3</v>
      </c>
      <c r="E102" s="20"/>
    </row>
    <row r="103" spans="1:5" s="44" customFormat="1">
      <c r="B103" s="50"/>
      <c r="D103" s="46" t="s">
        <v>111</v>
      </c>
      <c r="E103" s="20">
        <f>SUM(E100:E102)</f>
        <v>0</v>
      </c>
    </row>
    <row r="104" spans="1:5" s="44" customFormat="1">
      <c r="B104" s="50"/>
      <c r="D104" s="46"/>
      <c r="E104" s="42"/>
    </row>
    <row r="105" spans="1:5" s="44" customFormat="1" ht="13">
      <c r="A105" s="60" t="s">
        <v>12</v>
      </c>
      <c r="B105" s="50"/>
      <c r="D105" s="46"/>
      <c r="E105" s="42"/>
    </row>
    <row r="106" spans="1:5" s="44" customFormat="1">
      <c r="B106" s="50"/>
      <c r="D106" s="46"/>
      <c r="E106" s="42"/>
    </row>
    <row r="107" spans="1:5" s="44" customFormat="1">
      <c r="B107" s="50"/>
      <c r="D107" s="46"/>
      <c r="E107" s="42"/>
    </row>
    <row r="108" spans="1:5" s="44" customFormat="1" ht="29.25" customHeight="1">
      <c r="A108" s="121" t="s">
        <v>131</v>
      </c>
      <c r="B108" s="25" t="s">
        <v>185</v>
      </c>
      <c r="C108" s="26" t="s">
        <v>33</v>
      </c>
      <c r="D108" s="121" t="s">
        <v>100</v>
      </c>
      <c r="E108" s="17" t="s">
        <v>101</v>
      </c>
    </row>
    <row r="109" spans="1:5" s="44" customFormat="1" ht="44.5" customHeight="1">
      <c r="A109" s="58" t="s">
        <v>132</v>
      </c>
      <c r="B109" s="67" t="s">
        <v>198</v>
      </c>
      <c r="C109" s="18" t="s">
        <v>129</v>
      </c>
      <c r="D109" s="10" t="s">
        <v>3</v>
      </c>
      <c r="E109" s="20"/>
    </row>
    <row r="110" spans="1:5" s="44" customFormat="1" ht="47.5" customHeight="1">
      <c r="A110" s="58" t="s">
        <v>133</v>
      </c>
      <c r="B110" s="67" t="s">
        <v>198</v>
      </c>
      <c r="C110" s="18" t="s">
        <v>129</v>
      </c>
      <c r="D110" s="10" t="s">
        <v>3</v>
      </c>
      <c r="E110" s="20"/>
    </row>
    <row r="111" spans="1:5" s="44" customFormat="1">
      <c r="A111" s="68"/>
      <c r="B111" s="69"/>
      <c r="C111" s="70"/>
      <c r="D111" s="46" t="s">
        <v>111</v>
      </c>
      <c r="E111" s="20">
        <f>SUM(E109:E110)</f>
        <v>0</v>
      </c>
    </row>
    <row r="112" spans="1:5" s="44" customFormat="1">
      <c r="A112" s="68"/>
      <c r="B112" s="69"/>
      <c r="C112" s="70"/>
      <c r="D112" s="46"/>
      <c r="E112" s="69"/>
    </row>
    <row r="113" spans="1:5" s="44" customFormat="1" ht="13">
      <c r="A113" s="60" t="s">
        <v>13</v>
      </c>
      <c r="B113" s="69"/>
      <c r="C113" s="70"/>
      <c r="D113" s="46"/>
      <c r="E113" s="69"/>
    </row>
    <row r="114" spans="1:5" s="44" customFormat="1">
      <c r="A114" s="68"/>
      <c r="B114" s="69"/>
      <c r="C114" s="70"/>
      <c r="D114" s="46"/>
      <c r="E114" s="69"/>
    </row>
    <row r="115" spans="1:5" s="44" customFormat="1">
      <c r="A115" s="68"/>
      <c r="B115" s="69"/>
      <c r="C115" s="70"/>
      <c r="D115" s="46"/>
      <c r="E115" s="69"/>
    </row>
    <row r="116" spans="1:5" s="44" customFormat="1" ht="26">
      <c r="A116" s="121" t="s">
        <v>134</v>
      </c>
      <c r="B116" s="25" t="s">
        <v>185</v>
      </c>
      <c r="C116" s="26" t="s">
        <v>33</v>
      </c>
      <c r="D116" s="121" t="s">
        <v>100</v>
      </c>
      <c r="E116" s="17" t="s">
        <v>101</v>
      </c>
    </row>
    <row r="117" spans="1:5" s="44" customFormat="1" ht="43.5" customHeight="1">
      <c r="A117" s="58" t="s">
        <v>135</v>
      </c>
      <c r="B117" s="67" t="s">
        <v>199</v>
      </c>
      <c r="C117" s="18" t="s">
        <v>129</v>
      </c>
      <c r="D117" s="10" t="s">
        <v>3</v>
      </c>
      <c r="E117" s="20"/>
    </row>
    <row r="118" spans="1:5" s="44" customFormat="1">
      <c r="B118" s="50"/>
      <c r="D118" s="46" t="s">
        <v>111</v>
      </c>
      <c r="E118" s="20">
        <f>SUM(E117)</f>
        <v>0</v>
      </c>
    </row>
    <row r="119" spans="1:5" s="44" customFormat="1">
      <c r="A119" s="68"/>
      <c r="B119" s="69"/>
      <c r="C119" s="70"/>
      <c r="D119" s="46"/>
      <c r="E119" s="69"/>
    </row>
    <row r="120" spans="1:5" s="44" customFormat="1" ht="13">
      <c r="B120" s="50"/>
      <c r="C120" s="63" t="s">
        <v>136</v>
      </c>
      <c r="D120" s="64"/>
      <c r="E120" s="65">
        <f>(E103+E111+E118)/3</f>
        <v>0</v>
      </c>
    </row>
    <row r="121" spans="1:5" s="44" customFormat="1">
      <c r="B121" s="50"/>
      <c r="D121" s="46"/>
      <c r="E121" s="42"/>
    </row>
    <row r="122" spans="1:5" s="44" customFormat="1">
      <c r="B122" s="50"/>
      <c r="D122" s="46"/>
      <c r="E122" s="42"/>
    </row>
    <row r="123" spans="1:5" s="44" customFormat="1" ht="13">
      <c r="A123" s="147" t="s">
        <v>183</v>
      </c>
      <c r="B123" s="147"/>
      <c r="C123" s="147"/>
      <c r="D123" s="147"/>
      <c r="E123" s="147"/>
    </row>
    <row r="124" spans="1:5" s="44" customFormat="1">
      <c r="B124" s="50"/>
      <c r="D124" s="46"/>
      <c r="E124" s="42"/>
    </row>
    <row r="125" spans="1:5" s="44" customFormat="1">
      <c r="B125" s="50"/>
      <c r="D125" s="46"/>
      <c r="E125" s="42"/>
    </row>
    <row r="126" spans="1:5" s="44" customFormat="1" ht="13">
      <c r="A126" s="60" t="s">
        <v>10</v>
      </c>
      <c r="B126" s="50"/>
      <c r="D126" s="46"/>
      <c r="E126" s="47"/>
    </row>
    <row r="127" spans="1:5" s="44" customFormat="1">
      <c r="B127" s="50"/>
      <c r="D127" s="46"/>
      <c r="E127" s="47"/>
    </row>
    <row r="128" spans="1:5" s="44" customFormat="1">
      <c r="B128" s="50"/>
      <c r="D128" s="46"/>
      <c r="E128" s="47"/>
    </row>
    <row r="129" spans="1:5" s="44" customFormat="1" ht="31.5" customHeight="1">
      <c r="A129" s="61" t="s">
        <v>137</v>
      </c>
      <c r="B129" s="25" t="s">
        <v>185</v>
      </c>
      <c r="C129" s="26" t="s">
        <v>33</v>
      </c>
      <c r="D129" s="121" t="s">
        <v>100</v>
      </c>
      <c r="E129" s="17" t="s">
        <v>101</v>
      </c>
    </row>
    <row r="130" spans="1:5" s="44" customFormat="1" ht="258.75" customHeight="1">
      <c r="A130" s="71" t="s">
        <v>138</v>
      </c>
      <c r="B130" s="19" t="s">
        <v>200</v>
      </c>
      <c r="C130" s="72" t="s">
        <v>170</v>
      </c>
      <c r="D130" s="10" t="s">
        <v>3</v>
      </c>
      <c r="E130" s="20"/>
    </row>
    <row r="131" spans="1:5" s="44" customFormat="1" ht="163.5" customHeight="1">
      <c r="A131" s="71" t="s">
        <v>139</v>
      </c>
      <c r="B131" s="19" t="s">
        <v>140</v>
      </c>
      <c r="C131" s="72" t="s">
        <v>141</v>
      </c>
      <c r="D131" s="10" t="s">
        <v>3</v>
      </c>
      <c r="E131" s="20"/>
    </row>
    <row r="132" spans="1:5" s="44" customFormat="1" ht="87.5">
      <c r="A132" s="71" t="s">
        <v>207</v>
      </c>
      <c r="B132" s="19" t="s">
        <v>140</v>
      </c>
      <c r="C132" s="72" t="s">
        <v>172</v>
      </c>
      <c r="D132" s="10" t="s">
        <v>3</v>
      </c>
      <c r="E132" s="20"/>
    </row>
    <row r="133" spans="1:5" s="44" customFormat="1" ht="13">
      <c r="A133" s="35"/>
      <c r="B133" s="36"/>
      <c r="D133" s="46" t="s">
        <v>111</v>
      </c>
      <c r="E133" s="20">
        <f>E130+E131+E132</f>
        <v>0</v>
      </c>
    </row>
    <row r="134" spans="1:5" s="44" customFormat="1" ht="13">
      <c r="A134" s="35"/>
      <c r="B134" s="36"/>
      <c r="D134" s="46"/>
      <c r="E134" s="42"/>
    </row>
    <row r="135" spans="1:5" s="1" customFormat="1" ht="13">
      <c r="A135" s="60" t="s">
        <v>12</v>
      </c>
      <c r="B135" s="36"/>
      <c r="C135" s="44"/>
      <c r="D135" s="46"/>
      <c r="E135" s="42"/>
    </row>
    <row r="136" spans="1:5" s="44" customFormat="1" ht="13">
      <c r="A136" s="73"/>
      <c r="B136" s="74"/>
      <c r="C136" s="1"/>
      <c r="D136" s="2"/>
      <c r="E136" s="42"/>
    </row>
    <row r="137" spans="1:5" s="44" customFormat="1">
      <c r="B137" s="50"/>
      <c r="D137" s="46"/>
      <c r="E137" s="47"/>
    </row>
    <row r="138" spans="1:5" s="44" customFormat="1" ht="31.5" customHeight="1">
      <c r="A138" s="61" t="s">
        <v>142</v>
      </c>
      <c r="B138" s="25" t="s">
        <v>185</v>
      </c>
      <c r="C138" s="26" t="s">
        <v>33</v>
      </c>
      <c r="D138" s="121" t="s">
        <v>100</v>
      </c>
      <c r="E138" s="17" t="s">
        <v>101</v>
      </c>
    </row>
    <row r="139" spans="1:5" s="44" customFormat="1" ht="268.5" customHeight="1">
      <c r="A139" s="71" t="s">
        <v>143</v>
      </c>
      <c r="B139" s="19" t="s">
        <v>200</v>
      </c>
      <c r="C139" s="72" t="s">
        <v>170</v>
      </c>
      <c r="D139" s="10" t="s">
        <v>3</v>
      </c>
      <c r="E139" s="20"/>
    </row>
    <row r="140" spans="1:5" s="44" customFormat="1" ht="165.75" customHeight="1">
      <c r="A140" s="71" t="s">
        <v>173</v>
      </c>
      <c r="B140" s="19" t="s">
        <v>140</v>
      </c>
      <c r="C140" s="72" t="s">
        <v>174</v>
      </c>
      <c r="D140" s="10" t="s">
        <v>3</v>
      </c>
      <c r="E140" s="20"/>
    </row>
    <row r="141" spans="1:5" s="44" customFormat="1" ht="75">
      <c r="A141" s="71" t="s">
        <v>175</v>
      </c>
      <c r="B141" s="19" t="s">
        <v>140</v>
      </c>
      <c r="C141" s="72" t="s">
        <v>176</v>
      </c>
      <c r="D141" s="10" t="s">
        <v>3</v>
      </c>
      <c r="E141" s="20"/>
    </row>
    <row r="142" spans="1:5" s="44" customFormat="1">
      <c r="B142" s="50"/>
      <c r="D142" s="46" t="s">
        <v>111</v>
      </c>
      <c r="E142" s="20">
        <f>SUM(E139:E141)</f>
        <v>0</v>
      </c>
    </row>
    <row r="143" spans="1:5" s="44" customFormat="1">
      <c r="B143" s="50"/>
      <c r="D143" s="46"/>
      <c r="E143" s="47"/>
    </row>
    <row r="144" spans="1:5" s="44" customFormat="1" ht="13">
      <c r="A144" s="13" t="s">
        <v>13</v>
      </c>
      <c r="B144" s="50"/>
      <c r="D144" s="49"/>
    </row>
    <row r="145" spans="1:5" s="44" customFormat="1">
      <c r="B145" s="50"/>
      <c r="D145" s="46"/>
      <c r="E145" s="47"/>
    </row>
    <row r="146" spans="1:5" s="44" customFormat="1">
      <c r="B146" s="50"/>
      <c r="D146" s="46"/>
      <c r="E146" s="47"/>
    </row>
    <row r="147" spans="1:5" s="44" customFormat="1" ht="30" customHeight="1">
      <c r="A147" s="61" t="s">
        <v>144</v>
      </c>
      <c r="B147" s="25" t="s">
        <v>185</v>
      </c>
      <c r="C147" s="26" t="s">
        <v>33</v>
      </c>
      <c r="D147" s="121" t="s">
        <v>100</v>
      </c>
      <c r="E147" s="17" t="s">
        <v>101</v>
      </c>
    </row>
    <row r="148" spans="1:5" s="44" customFormat="1" ht="259.5" customHeight="1">
      <c r="A148" s="71" t="s">
        <v>145</v>
      </c>
      <c r="B148" s="19" t="s">
        <v>200</v>
      </c>
      <c r="C148" s="72" t="s">
        <v>170</v>
      </c>
      <c r="D148" s="10" t="s">
        <v>3</v>
      </c>
      <c r="E148" s="20"/>
    </row>
    <row r="149" spans="1:5" s="44" customFormat="1" ht="160.5" customHeight="1">
      <c r="A149" s="71" t="s">
        <v>177</v>
      </c>
      <c r="B149" s="19" t="s">
        <v>140</v>
      </c>
      <c r="C149" s="72" t="s">
        <v>174</v>
      </c>
      <c r="D149" s="10" t="s">
        <v>3</v>
      </c>
      <c r="E149" s="20"/>
    </row>
    <row r="150" spans="1:5" s="44" customFormat="1" ht="78.75" customHeight="1">
      <c r="A150" s="71" t="s">
        <v>178</v>
      </c>
      <c r="B150" s="19" t="s">
        <v>140</v>
      </c>
      <c r="C150" s="72" t="s">
        <v>171</v>
      </c>
      <c r="D150" s="10" t="s">
        <v>3</v>
      </c>
      <c r="E150" s="20"/>
    </row>
    <row r="151" spans="1:5" s="44" customFormat="1">
      <c r="B151" s="50"/>
      <c r="D151" s="46" t="s">
        <v>111</v>
      </c>
      <c r="E151" s="20">
        <f>SUM(E148:E150)</f>
        <v>0</v>
      </c>
    </row>
    <row r="152" spans="1:5" s="1" customFormat="1">
      <c r="A152" s="44"/>
      <c r="B152" s="50"/>
      <c r="C152" s="44"/>
      <c r="D152" s="46"/>
      <c r="E152" s="47"/>
    </row>
    <row r="153" spans="1:5" ht="13">
      <c r="A153" s="75"/>
      <c r="B153" s="75"/>
      <c r="C153" s="76" t="s">
        <v>146</v>
      </c>
      <c r="D153" s="77"/>
      <c r="E153" s="65">
        <f>(E133+E142+E151)/3</f>
        <v>0</v>
      </c>
    </row>
    <row r="154" spans="1:5">
      <c r="D154" s="80"/>
    </row>
    <row r="155" spans="1:5">
      <c r="D155" s="80"/>
    </row>
    <row r="156" spans="1:5" ht="13">
      <c r="A156" s="147" t="s">
        <v>210</v>
      </c>
      <c r="B156" s="147"/>
      <c r="C156" s="147"/>
      <c r="D156" s="147"/>
      <c r="E156" s="147"/>
    </row>
    <row r="157" spans="1:5">
      <c r="A157" s="82"/>
      <c r="B157" s="83"/>
      <c r="C157" s="82"/>
      <c r="D157" s="84"/>
      <c r="E157" s="85"/>
    </row>
    <row r="159" spans="1:5" ht="42" customHeight="1">
      <c r="A159" s="86" t="s">
        <v>147</v>
      </c>
      <c r="B159" s="87" t="s">
        <v>218</v>
      </c>
      <c r="C159" s="88" t="s">
        <v>33</v>
      </c>
      <c r="D159" s="121" t="s">
        <v>224</v>
      </c>
      <c r="E159" s="149" t="s">
        <v>148</v>
      </c>
    </row>
    <row r="160" spans="1:5">
      <c r="A160" s="133" t="s">
        <v>208</v>
      </c>
      <c r="B160" s="151" t="s">
        <v>212</v>
      </c>
      <c r="C160" s="152" t="s">
        <v>226</v>
      </c>
      <c r="D160" s="89" t="s">
        <v>3</v>
      </c>
      <c r="E160" s="150"/>
    </row>
    <row r="161" spans="1:5" ht="42" customHeight="1">
      <c r="A161" s="133"/>
      <c r="B161" s="151"/>
      <c r="C161" s="152"/>
      <c r="D161" s="121" t="s">
        <v>225</v>
      </c>
      <c r="E161" s="150"/>
    </row>
    <row r="162" spans="1:5">
      <c r="A162" s="133"/>
      <c r="B162" s="151"/>
      <c r="C162" s="152"/>
      <c r="D162" s="89" t="s">
        <v>3</v>
      </c>
      <c r="E162" s="150"/>
    </row>
    <row r="163" spans="1:5" ht="42" customHeight="1">
      <c r="A163" s="133"/>
      <c r="B163" s="151"/>
      <c r="C163" s="152"/>
      <c r="D163" s="121" t="s">
        <v>216</v>
      </c>
      <c r="E163" s="150"/>
    </row>
    <row r="164" spans="1:5">
      <c r="A164" s="133"/>
      <c r="B164" s="151"/>
      <c r="C164" s="152"/>
      <c r="D164" s="89" t="s">
        <v>3</v>
      </c>
      <c r="E164" s="150"/>
    </row>
    <row r="165" spans="1:5" ht="42" customHeight="1">
      <c r="A165" s="133"/>
      <c r="B165" s="151"/>
      <c r="C165" s="152"/>
      <c r="D165" s="121" t="s">
        <v>215</v>
      </c>
      <c r="E165" s="153" t="e">
        <f>(D160+D164+D168)/(D162+D166+D170)</f>
        <v>#VALUE!</v>
      </c>
    </row>
    <row r="166" spans="1:5">
      <c r="A166" s="133"/>
      <c r="B166" s="151"/>
      <c r="C166" s="152"/>
      <c r="D166" s="89" t="s">
        <v>3</v>
      </c>
      <c r="E166" s="153"/>
    </row>
    <row r="167" spans="1:5" ht="46.5" customHeight="1">
      <c r="A167" s="133"/>
      <c r="B167" s="151"/>
      <c r="C167" s="152"/>
      <c r="D167" s="121" t="s">
        <v>214</v>
      </c>
      <c r="E167" s="90" t="s">
        <v>101</v>
      </c>
    </row>
    <row r="168" spans="1:5">
      <c r="A168" s="133"/>
      <c r="B168" s="151"/>
      <c r="C168" s="152"/>
      <c r="D168" s="89" t="s">
        <v>3</v>
      </c>
      <c r="E168" s="154"/>
    </row>
    <row r="169" spans="1:5" ht="42.75" customHeight="1">
      <c r="A169" s="133"/>
      <c r="B169" s="151"/>
      <c r="C169" s="152"/>
      <c r="D169" s="121" t="s">
        <v>213</v>
      </c>
      <c r="E169" s="155"/>
    </row>
    <row r="170" spans="1:5">
      <c r="A170" s="133"/>
      <c r="B170" s="151"/>
      <c r="C170" s="152"/>
      <c r="D170" s="89" t="s">
        <v>3</v>
      </c>
      <c r="E170" s="156"/>
    </row>
    <row r="171" spans="1:5" ht="13">
      <c r="B171" s="91"/>
      <c r="C171" s="92"/>
      <c r="D171" s="93" t="s">
        <v>149</v>
      </c>
      <c r="E171" s="94">
        <f>E168</f>
        <v>0</v>
      </c>
    </row>
    <row r="174" spans="1:5" s="82" customFormat="1" ht="13">
      <c r="A174" s="147" t="s">
        <v>217</v>
      </c>
      <c r="B174" s="147"/>
      <c r="C174" s="147"/>
      <c r="D174" s="147"/>
      <c r="E174" s="147"/>
    </row>
    <row r="175" spans="1:5" s="82" customFormat="1" ht="13">
      <c r="A175" s="101"/>
      <c r="B175" s="83"/>
      <c r="D175" s="102"/>
      <c r="E175" s="85"/>
    </row>
    <row r="176" spans="1:5">
      <c r="A176" s="82"/>
      <c r="B176" s="83"/>
      <c r="C176" s="82"/>
      <c r="D176" s="102"/>
      <c r="E176" s="103"/>
    </row>
    <row r="177" spans="1:7" ht="33" customHeight="1">
      <c r="A177" s="86" t="s">
        <v>150</v>
      </c>
      <c r="B177" s="87" t="s">
        <v>219</v>
      </c>
      <c r="C177" s="88" t="s">
        <v>33</v>
      </c>
      <c r="D177" s="86" t="s">
        <v>151</v>
      </c>
      <c r="E177" s="90" t="s">
        <v>101</v>
      </c>
    </row>
    <row r="178" spans="1:7" ht="75.75" customHeight="1">
      <c r="A178" s="104" t="s">
        <v>152</v>
      </c>
      <c r="B178" s="124" t="s">
        <v>153</v>
      </c>
      <c r="C178" s="104" t="s">
        <v>227</v>
      </c>
      <c r="D178" s="96" t="s">
        <v>3</v>
      </c>
      <c r="E178" s="97"/>
      <c r="G178" s="117"/>
    </row>
    <row r="179" spans="1:7" ht="217.5" customHeight="1">
      <c r="A179" s="104" t="s">
        <v>154</v>
      </c>
      <c r="B179" s="124" t="s">
        <v>155</v>
      </c>
      <c r="C179" s="117" t="s">
        <v>227</v>
      </c>
      <c r="D179" s="96" t="s">
        <v>3</v>
      </c>
      <c r="E179" s="97"/>
      <c r="G179" s="117"/>
    </row>
    <row r="180" spans="1:7" ht="213" customHeight="1">
      <c r="A180" s="104" t="s">
        <v>156</v>
      </c>
      <c r="B180" s="124" t="s">
        <v>157</v>
      </c>
      <c r="C180" s="104" t="s">
        <v>227</v>
      </c>
      <c r="D180" s="96" t="s">
        <v>3</v>
      </c>
      <c r="E180" s="97"/>
      <c r="G180" s="117"/>
    </row>
    <row r="181" spans="1:7" ht="201.75" customHeight="1">
      <c r="A181" s="104" t="s">
        <v>158</v>
      </c>
      <c r="B181" s="124" t="s">
        <v>159</v>
      </c>
      <c r="C181" s="104" t="s">
        <v>227</v>
      </c>
      <c r="D181" s="96" t="s">
        <v>3</v>
      </c>
      <c r="E181" s="97"/>
      <c r="G181" s="117"/>
    </row>
    <row r="182" spans="1:7" s="82" customFormat="1" ht="13">
      <c r="A182" s="78"/>
      <c r="B182" s="79"/>
      <c r="C182" s="78"/>
      <c r="D182" s="93" t="s">
        <v>149</v>
      </c>
      <c r="E182" s="94">
        <f>SUM(E178:E181)</f>
        <v>0</v>
      </c>
    </row>
    <row r="183" spans="1:7" s="82" customFormat="1">
      <c r="A183" s="98"/>
      <c r="B183" s="105"/>
      <c r="D183" s="102"/>
      <c r="E183" s="103"/>
    </row>
    <row r="184" spans="1:7" s="82" customFormat="1">
      <c r="A184" s="98"/>
      <c r="B184" s="105"/>
      <c r="D184" s="102"/>
      <c r="E184" s="103"/>
    </row>
    <row r="185" spans="1:7" s="82" customFormat="1" ht="13">
      <c r="A185" s="147" t="s">
        <v>201</v>
      </c>
      <c r="B185" s="147"/>
      <c r="C185" s="147"/>
      <c r="D185" s="147"/>
      <c r="E185" s="147"/>
    </row>
    <row r="186" spans="1:7" s="82" customFormat="1" ht="13">
      <c r="A186" s="106"/>
      <c r="B186" s="83"/>
      <c r="D186" s="102"/>
      <c r="E186" s="103"/>
    </row>
    <row r="187" spans="1:7" s="82" customFormat="1" ht="13">
      <c r="A187" s="106"/>
      <c r="B187" s="83"/>
      <c r="D187" s="102"/>
      <c r="E187" s="103"/>
    </row>
    <row r="188" spans="1:7" s="82" customFormat="1" ht="60.75" customHeight="1">
      <c r="A188" s="121" t="s">
        <v>160</v>
      </c>
      <c r="B188" s="25" t="s">
        <v>202</v>
      </c>
      <c r="C188" s="88" t="s">
        <v>33</v>
      </c>
      <c r="D188" s="86" t="s">
        <v>161</v>
      </c>
      <c r="E188" s="90" t="s">
        <v>101</v>
      </c>
    </row>
    <row r="189" spans="1:7" s="82" customFormat="1" ht="126.75" customHeight="1">
      <c r="A189" s="71" t="s">
        <v>162</v>
      </c>
      <c r="B189" s="19" t="s">
        <v>203</v>
      </c>
      <c r="C189" s="18" t="s">
        <v>180</v>
      </c>
      <c r="D189" s="96" t="s">
        <v>3</v>
      </c>
      <c r="E189" s="97"/>
      <c r="G189" s="117"/>
    </row>
    <row r="190" spans="1:7" s="82" customFormat="1" ht="13">
      <c r="A190" s="98"/>
      <c r="B190" s="83"/>
      <c r="D190" s="107" t="s">
        <v>149</v>
      </c>
      <c r="E190" s="108">
        <f>SUM(E189)</f>
        <v>0</v>
      </c>
    </row>
    <row r="191" spans="1:7" s="82" customFormat="1" ht="13">
      <c r="A191" s="98"/>
      <c r="B191" s="83"/>
      <c r="D191" s="99"/>
      <c r="E191" s="100"/>
    </row>
    <row r="192" spans="1:7" s="82" customFormat="1" ht="13">
      <c r="A192" s="98"/>
      <c r="B192" s="83"/>
      <c r="D192" s="99"/>
      <c r="E192" s="100"/>
    </row>
    <row r="193" spans="1:7" ht="13">
      <c r="D193" s="99"/>
      <c r="E193" s="109"/>
    </row>
    <row r="194" spans="1:7" s="82" customFormat="1" ht="13">
      <c r="A194" s="78"/>
      <c r="B194" s="79"/>
      <c r="C194" s="78"/>
      <c r="D194" s="99"/>
      <c r="E194" s="109"/>
    </row>
    <row r="195" spans="1:7" s="82" customFormat="1" ht="13">
      <c r="A195" s="147" t="s">
        <v>163</v>
      </c>
      <c r="B195" s="147"/>
      <c r="C195" s="147"/>
      <c r="D195" s="147"/>
      <c r="E195" s="147"/>
    </row>
    <row r="196" spans="1:7" s="82" customFormat="1" ht="13">
      <c r="A196" s="101"/>
      <c r="B196" s="83"/>
      <c r="D196" s="102"/>
      <c r="E196" s="85"/>
    </row>
    <row r="197" spans="1:7">
      <c r="A197" s="82"/>
      <c r="B197" s="83"/>
      <c r="C197" s="82"/>
      <c r="D197" s="102"/>
      <c r="E197" s="103"/>
    </row>
    <row r="198" spans="1:7" ht="32.25" customHeight="1">
      <c r="A198" s="86" t="s">
        <v>164</v>
      </c>
      <c r="B198" s="87" t="s">
        <v>165</v>
      </c>
      <c r="C198" s="88" t="s">
        <v>33</v>
      </c>
      <c r="D198" s="86" t="s">
        <v>151</v>
      </c>
      <c r="E198" s="90" t="s">
        <v>101</v>
      </c>
    </row>
    <row r="199" spans="1:7" ht="69.650000000000006" customHeight="1">
      <c r="A199" s="104" t="s">
        <v>166</v>
      </c>
      <c r="B199" s="124" t="s">
        <v>153</v>
      </c>
      <c r="C199" s="104" t="s">
        <v>227</v>
      </c>
      <c r="D199" s="96" t="s">
        <v>3</v>
      </c>
      <c r="E199" s="97"/>
      <c r="G199" s="117"/>
    </row>
    <row r="200" spans="1:7" ht="13">
      <c r="D200" s="93" t="s">
        <v>149</v>
      </c>
      <c r="E200" s="94">
        <f>SUM(E198:E199)</f>
        <v>0</v>
      </c>
    </row>
    <row r="203" spans="1:7" s="114" customFormat="1" ht="14.5">
      <c r="A203" s="112"/>
      <c r="B203" s="113"/>
      <c r="C203" s="112"/>
    </row>
    <row r="204" spans="1:7" s="114" customFormat="1" ht="14.5">
      <c r="A204" s="112"/>
      <c r="B204" s="113"/>
      <c r="C204" s="112"/>
    </row>
    <row r="205" spans="1:7" s="114" customFormat="1" ht="14.5">
      <c r="A205" s="112"/>
      <c r="B205" s="113"/>
      <c r="C205" s="112"/>
    </row>
    <row r="206" spans="1:7" s="114" customFormat="1" ht="14.5">
      <c r="A206" s="112"/>
      <c r="B206" s="113"/>
      <c r="C206" s="112"/>
    </row>
  </sheetData>
  <mergeCells count="25">
    <mergeCell ref="A195:E195"/>
    <mergeCell ref="A52:E52"/>
    <mergeCell ref="A93:E93"/>
    <mergeCell ref="A123:E123"/>
    <mergeCell ref="A156:E156"/>
    <mergeCell ref="E159:E164"/>
    <mergeCell ref="A160:A170"/>
    <mergeCell ref="B160:B170"/>
    <mergeCell ref="C160:C170"/>
    <mergeCell ref="E165:E166"/>
    <mergeCell ref="E168:E170"/>
    <mergeCell ref="A174:E174"/>
    <mergeCell ref="A185:E185"/>
    <mergeCell ref="A49:E49"/>
    <mergeCell ref="A8:E8"/>
    <mergeCell ref="A11:E11"/>
    <mergeCell ref="A12:E12"/>
    <mergeCell ref="A13:E13"/>
    <mergeCell ref="A14:E14"/>
    <mergeCell ref="B16:D16"/>
    <mergeCell ref="B18:D18"/>
    <mergeCell ref="B25:D25"/>
    <mergeCell ref="B28:D28"/>
    <mergeCell ref="B30:D30"/>
    <mergeCell ref="B32:D32"/>
  </mergeCells>
  <pageMargins left="0.7" right="0.7"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CRITERIS OBJECTIUS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Diaz Muñoz, Martín</cp:lastModifiedBy>
  <cp:lastPrinted>2022-04-06T09:10:11Z</cp:lastPrinted>
  <dcterms:created xsi:type="dcterms:W3CDTF">2021-12-03T07:04:16Z</dcterms:created>
  <dcterms:modified xsi:type="dcterms:W3CDTF">2024-06-14T08:34:48Z</dcterms:modified>
</cp:coreProperties>
</file>