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codeName="ThisWorkbook"/>
  <mc:AlternateContent xmlns:mc="http://schemas.openxmlformats.org/markup-compatibility/2006">
    <mc:Choice Requires="x15">
      <x15ac:absPath xmlns:x15ac="http://schemas.microsoft.com/office/spreadsheetml/2010/11/ac" url="https://tmbbcn.sharepoint.com/sites/ALiC/Licitacions1/12000332 - AM Reparacions urgents serveis aigua sanitaria/Organs de Treball/"/>
    </mc:Choice>
  </mc:AlternateContent>
  <xr:revisionPtr revIDLastSave="2" documentId="13_ncr:1_{1B1A7308-35D3-490E-B5AC-7F5B55AF9AAE}" xr6:coauthVersionLast="47" xr6:coauthVersionMax="47" xr10:uidLastSave="{4326ECDC-B85C-4DE3-91B2-09FCD4902BC1}"/>
  <bookViews>
    <workbookView xWindow="0" yWindow="0" windowWidth="28800" windowHeight="14025" xr2:uid="{00000000-000D-0000-FFFF-FFFF00000000}"/>
  </bookViews>
  <sheets>
    <sheet name="Valoració" sheetId="2" r:id="rId1"/>
  </sheets>
  <definedNames>
    <definedName name="_xlnm._FilterDatabase" localSheetId="0" hidden="1">Valoració!$G$1:$G$319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 l="1"/>
  <c r="I234" i="2"/>
  <c r="I307" i="2"/>
  <c r="I306" i="2"/>
  <c r="I257" i="2"/>
  <c r="I264" i="2"/>
  <c r="I263" i="2"/>
  <c r="I260" i="2"/>
  <c r="I259" i="2"/>
  <c r="I223" i="2"/>
  <c r="I219" i="2"/>
  <c r="I215" i="2"/>
  <c r="I194" i="2"/>
  <c r="I190" i="2"/>
  <c r="I186" i="2"/>
  <c r="I146" i="2"/>
  <c r="I145" i="2"/>
  <c r="I142" i="2"/>
  <c r="I141" i="2"/>
  <c r="I127" i="2"/>
  <c r="I113" i="2"/>
  <c r="I99" i="2"/>
  <c r="I85" i="2"/>
  <c r="I54" i="2"/>
  <c r="I35" i="2"/>
  <c r="I34" i="2"/>
  <c r="I15" i="2"/>
  <c r="I300" i="2"/>
  <c r="I301" i="2" s="1"/>
  <c r="I286" i="2"/>
  <c r="I294" i="2"/>
  <c r="I292" i="2"/>
  <c r="I291" i="2"/>
  <c r="I290" i="2"/>
  <c r="I288" i="2"/>
  <c r="I279" i="2"/>
  <c r="I278" i="2"/>
  <c r="I277" i="2"/>
  <c r="I275" i="2"/>
  <c r="I274" i="2"/>
  <c r="I258" i="2"/>
  <c r="I261" i="2"/>
  <c r="I262" i="2"/>
  <c r="I265" i="2"/>
  <c r="I266" i="2"/>
  <c r="I268" i="2"/>
  <c r="I126" i="2"/>
  <c r="I128" i="2"/>
  <c r="I129" i="2"/>
  <c r="I130" i="2"/>
  <c r="I111" i="2"/>
  <c r="I112" i="2"/>
  <c r="I114" i="2"/>
  <c r="I115" i="2"/>
  <c r="I116" i="2"/>
  <c r="I97" i="2"/>
  <c r="I98" i="2"/>
  <c r="I100" i="2"/>
  <c r="I101" i="2"/>
  <c r="I84" i="2"/>
  <c r="I86" i="2"/>
  <c r="I87" i="2"/>
  <c r="I16" i="2"/>
  <c r="I18" i="2"/>
  <c r="I17" i="2"/>
  <c r="I27" i="2"/>
  <c r="I26" i="2"/>
  <c r="I38" i="2"/>
  <c r="I37" i="2"/>
  <c r="I36" i="2"/>
  <c r="I47" i="2"/>
  <c r="I46" i="2"/>
  <c r="I56" i="2"/>
  <c r="I55" i="2"/>
  <c r="I63" i="2"/>
  <c r="I64" i="2"/>
  <c r="I77" i="2"/>
  <c r="I78" i="2" s="1"/>
  <c r="I89" i="2"/>
  <c r="I88" i="2"/>
  <c r="I104" i="2"/>
  <c r="I102" i="2"/>
  <c r="I119" i="2"/>
  <c r="I118" i="2"/>
  <c r="I251" i="2"/>
  <c r="I133" i="2"/>
  <c r="I131" i="2"/>
  <c r="I140" i="2"/>
  <c r="I143" i="2"/>
  <c r="I144" i="2"/>
  <c r="I147" i="2"/>
  <c r="I149" i="2"/>
  <c r="I148" i="2"/>
  <c r="I156" i="2"/>
  <c r="I157" i="2"/>
  <c r="I164" i="2"/>
  <c r="I162" i="2"/>
  <c r="I161" i="2"/>
  <c r="I160" i="2"/>
  <c r="I158" i="2"/>
  <c r="I176" i="2"/>
  <c r="I175" i="2"/>
  <c r="I174" i="2"/>
  <c r="I172" i="2"/>
  <c r="I171" i="2"/>
  <c r="I185" i="2"/>
  <c r="I187" i="2"/>
  <c r="I188" i="2"/>
  <c r="I189" i="2"/>
  <c r="I191" i="2"/>
  <c r="I192" i="2"/>
  <c r="I193" i="2"/>
  <c r="I195" i="2"/>
  <c r="I184" i="2"/>
  <c r="I205" i="2"/>
  <c r="I204" i="2"/>
  <c r="I203" i="2"/>
  <c r="I202" i="2"/>
  <c r="I213" i="2"/>
  <c r="I214" i="2"/>
  <c r="I216" i="2"/>
  <c r="I217" i="2"/>
  <c r="I218" i="2"/>
  <c r="I220" i="2"/>
  <c r="I221" i="2"/>
  <c r="I222" i="2"/>
  <c r="I224" i="2"/>
  <c r="I225" i="2"/>
  <c r="I226" i="2"/>
  <c r="I235" i="2"/>
  <c r="I237" i="2"/>
  <c r="I238" i="2"/>
  <c r="I239" i="2"/>
  <c r="I241" i="2"/>
  <c r="I242" i="2"/>
  <c r="I243" i="2"/>
  <c r="I212" i="2"/>
  <c r="I308" i="2" l="1"/>
  <c r="I28" i="2"/>
  <c r="I57" i="2"/>
  <c r="I227" i="2"/>
  <c r="I65" i="2"/>
  <c r="I206" i="2"/>
  <c r="I196" i="2"/>
  <c r="I233" i="2"/>
  <c r="I240" i="2"/>
  <c r="I236" i="2"/>
  <c r="I173" i="2"/>
  <c r="I177" i="2"/>
  <c r="I159" i="2"/>
  <c r="I163" i="2"/>
  <c r="I150" i="2"/>
  <c r="I151" i="2" s="1"/>
  <c r="I132" i="2"/>
  <c r="I134" i="2" s="1"/>
  <c r="I250" i="2"/>
  <c r="I252" i="2" s="1"/>
  <c r="I117" i="2"/>
  <c r="I120" i="2" s="1"/>
  <c r="I103" i="2"/>
  <c r="I105" i="2" s="1"/>
  <c r="I90" i="2"/>
  <c r="I91" i="2" s="1"/>
  <c r="I71" i="2"/>
  <c r="I72" i="2" s="1"/>
  <c r="I45" i="2"/>
  <c r="I48" i="2" s="1"/>
  <c r="I19" i="2"/>
  <c r="I20" i="2" s="1"/>
  <c r="I267" i="2"/>
  <c r="I269" i="2" s="1"/>
  <c r="I276" i="2"/>
  <c r="I280" i="2"/>
  <c r="I289" i="2"/>
  <c r="I293" i="2"/>
  <c r="I39" i="2"/>
  <c r="I281" i="2" l="1"/>
  <c r="I178" i="2"/>
  <c r="I165" i="2"/>
  <c r="I244" i="2"/>
  <c r="I287" i="2"/>
  <c r="I295" i="2" s="1"/>
  <c r="I310" i="2" l="1"/>
</calcChain>
</file>

<file path=xl/sharedStrings.xml><?xml version="1.0" encoding="utf-8"?>
<sst xmlns="http://schemas.openxmlformats.org/spreadsheetml/2006/main" count="1091" uniqueCount="558">
  <si>
    <t>ACORD MARC PER TREBALLS DE FONTANERIA</t>
  </si>
  <si>
    <t>PRESSUPOST</t>
  </si>
  <si>
    <t>Descripción de la partida</t>
  </si>
  <si>
    <t xml:space="preserve">Precio 
Unitario
MÁXIMO </t>
  </si>
  <si>
    <t>Precio
Unitario PROVEDOR</t>
  </si>
  <si>
    <t>Medición
ESTIMADA</t>
  </si>
  <si>
    <t>Importe</t>
  </si>
  <si>
    <t>Resenm de la descripción de la partida</t>
  </si>
  <si>
    <t>Obra</t>
  </si>
  <si>
    <t>01</t>
  </si>
  <si>
    <t>PresupuestoAM_FONTANERIA 2022</t>
  </si>
  <si>
    <t>Presupuesto AM_FONTANERIA 2022</t>
  </si>
  <si>
    <t>Capítulo</t>
  </si>
  <si>
    <t>P1</t>
  </si>
  <si>
    <t>TREBALLS AUXILIARS DEL SERVEI</t>
  </si>
  <si>
    <t>Título 3</t>
  </si>
  <si>
    <t>TREBALLS ESPECIALS</t>
  </si>
  <si>
    <t>01.P1.01</t>
  </si>
  <si>
    <t>H010000800</t>
  </si>
  <si>
    <t>U</t>
  </si>
  <si>
    <t>DESMUNTATGE D'ISNTAL·LACIÓ D'AIGUA SANITARIA, TUB, SUPORTACIÓ, ACCESSORIS I VÀLVULES DE TALL EXISTENT.
S'INCLOU LA NETEJA I EL TRANSPORT A UN ABOCADOR HOMOLOGAT DELS RESIDUS I EL LLIURAMENT DEL CERTIFICAT CORRESPONENT A LA DIRECCIÓ FACULTATIVA. TREBALLS EN HORARI NOCTUR I REDUÏT.</t>
  </si>
  <si>
    <t>DESMUNTATGE D'INSTAL·LACIÓ D'AIGUA SANITARIA (P - 18)</t>
  </si>
  <si>
    <t>H010000010</t>
  </si>
  <si>
    <t>M</t>
  </si>
  <si>
    <t xml:space="preserve">MATERIAL I MÀ D'OBRA NECESSÀRIA PER LA EXECUCIÓ DE PAS DE VOLTA DE TÚNEL I LA INSTAL·LACIÓ DE 20 METRES DE TUB DE 63 MM DE DIÀMETRE DE POLIETILÈ SENSE UNIONS AMB FIXACIONS DE GRAPES ISOFÒNIQUES CADA 60 CM SOBRE LA CATENÀRIA I LES ANDANES.
S'INCLOUEN ELS ELEMENTS DE TREBALL EN ALÇADA NECESSARIS EN HORARI NOCTURN I REDUÏT AMB UN PILOT HOMOLOGAT DE METRO. </t>
  </si>
  <si>
    <t>PAS DE VOLTA DE TÚNEL (P - 17)</t>
  </si>
  <si>
    <t>HAAS21</t>
  </si>
  <si>
    <t xml:space="preserve">ASSISTENCIA URGENT PER REPARACIÓ D'AVARIA EN INSTAL·LACIÓ D'AIGUA, INCLOENT MÀ D'OBRA DE DOS OPERARIS DURANT 1/2 JORNADA (4 HORES) EN HORARI NOCTURN I REDUÏT, DE 21:00H A 7:00H, PER LA REPARACIÓ URGENT DE FUITA D'AIGÜA O ASISTENCIA A AVARIA EN INSTAL·LACIÓ O INVENTARI INSTAL·LACIÓ EXISTENT O PEL DESMUNTATGE I REPOSICIÓ D'ELEMENTS AFECTATS PER AVARIA COM FALÇ SOSTRE, REGISTRES, CANALS O LAMES (APERTURA I TANCAMENT), EL PETIT MATERIAL PER TAL DE DEIXAR-LO EN FUNCIONAMENT I LES ETIQUETES D'IDENTIFICACIÓ NECESSÀRIES AL RECORREGUT DE PAS D'INSTAL·LACIONS
S'INCLOU EL DESPLAZAMENT, SOLDADURES EN TUB D'ACER GALVANITZAT, NEGRE O INOX 316L, AIXÍ COM EL PETIT MATERIAL PER TAL DE DEIXAR-LO EN FUNCIONAMENT. </t>
  </si>
  <si>
    <t>1/2 JORNADA HORARI NOCTURN REPARACIÓ FUITA D'AIGUA (P - 91)</t>
  </si>
  <si>
    <t>HAAS22</t>
  </si>
  <si>
    <t xml:space="preserve">ASSISTENCIA URGENT PER REPARACIÓ D'AVARIA EN INSTAL·LACIÓ D'AIGUA, INCLOENT MÀ D'OBRA DE DOS OPERARIS DURANT 1/2 JORNADA (4 HORES) EN HORARI DIURN, DE 7:00H A 21:00H, PER LA REPARACIÓ URGENT DE FUITA D'AIGÜA O ASISTENCIA A AVARIA EN INSTAL·LACIÓ O INVENTARI INSTAL·LACIÓ EXISTENT O PEL DESMUNTATGE I REPOSICIÓ D'ELEMENTS AFECTATS PER AVARIA COM FALÇ SOSTRE, REGISTRES, CANALS O LAMES (APERTURA I TANCAMENT), EL PETIT MATERIAL PER TAL DE DEIXAR-LO EN FUNCIONAMENT I LES ETIQUETES D'IDENTIFICACIÓ NECESSÀRIES AL RECORREGUT DE PAS D'INSTAL·LACIONS
S'INCLOU EL DESPLAZAMENT, SOLDADURES EN TUB D'ACER GALVANITZAT, NEGRE O INOX 316L, AIXÍ COM EL PETIT MATERIAL PER TAL DE DEIXAR-LO EN FUNCIONAMENT. </t>
  </si>
  <si>
    <t>1/2 JORNADA HORARI DIURN REPARACIÓ FUITA D'AIGUA (P - 92)</t>
  </si>
  <si>
    <t>H010000801</t>
  </si>
  <si>
    <t>SUBMINISTRAMENT I INSTAL·LACIÓ DE PROTECCIÓ D'ACER INOXIDABLE POLIT DE 2 METRES LINEALS, PER CANONADA VISTA ACCESSIBLE AL PASSATGE O SUSCEPTIBLE DE REBRE COPS.
S'INCLOUEN ELS SUPORTS O FIXACIONS NECESSÀRIES, AIXÍ COM LES PECES DE CANVIS DE DIRECCIÓ ENTREMITJOS I ACCESSORIS PER PROTEGIR EL RECORREGUT I PEL SEU CORRECTE ACABAT, GARANTINT UNA PROTECCIÓ MECÀNICA ADEQUADA.</t>
  </si>
  <si>
    <t>PROTECCIÓ MECÀNICA D'ACER INOXIDABLE (P - 19)</t>
  </si>
  <si>
    <t>HAAS23</t>
  </si>
  <si>
    <t xml:space="preserve">ASSISTENCIA URGENT D'UN EQUIP DE SOLDADORS DE CANONADES DE FERRO GALVANITZAT O INOX 316L, INCLOENT LA MÀ D'OBRA D'UN OPERARI QUALIFICAT I UN AJUDANT DURANT 1/2 JORNADA (4 HORES), EN HORARI DIURN, DE 7:00H A 21:00H, PER LA REPARACIÓ URGENT DE FUITA D'AIGÜA O ASISTENCIA A AVARIA EN INSTAL·LACIÓ
S'INCLOU EL DESPLAZAMENT, SOLDADURES EN TUB D'ACER GALVANITZAT, NEGRE O INOX 316L, AIXÍ COM EL PETIT MATERIAL PER TAL DE DEIXAR-LO EN FUNCIONAMENT. </t>
  </si>
  <si>
    <t>1/2 JORNADA SOLDADOR (P - 93)</t>
  </si>
  <si>
    <t>TOTAL</t>
  </si>
  <si>
    <t>02</t>
  </si>
  <si>
    <t>EQUIPS D'ELEVACIÓ</t>
  </si>
  <si>
    <t>01.P1.02</t>
  </si>
  <si>
    <t>W1T00P1</t>
  </si>
  <si>
    <t>TRANSPORT I LLOGUER DE PLATAFORMA ELEVADORA ELÈCTRICA AMB BRAÇ ARTICULAT DE 15 M D'ALÇADA DE TREBALL I 8 M D'ABAST HORITZONTAL I APTES PER TREBALLS AMB RAMPES O PLANS INCLINATS.
INCLOU LES ENTREGUES I RECOLLIDES AMB 4 DIES DE LLOGUER  PER EXECUTAR ELS TREBALLS, ASSEGURANÇA, GESTIÓ DE RESIDUS, COMISIÓ DE BATERIES I ELS LLIURAMENT DE CERTIFICATS DE MANTENIMENT I REVISIÓ, MANUALS D'INSTRUCCIONS I AVALUACIÓ DE RISCOS DURANT LA UTILITZACIÓ. 
LES CARACTERÍSTIQUES DE LA PLATAFORMA SERAN LES NECESSÀRIES PER A PODER REALITZAR DE FORMA SEGURA ELS TREBALLS I COMPLIR ELS REQUERIMENTS DEL CENTRE DE TREBALL O ESPAI QUE TREBALLI.</t>
  </si>
  <si>
    <t>LLOGUER ELEVADOR ARTICULAT 15M (P - 156)</t>
  </si>
  <si>
    <t>W1T00P9</t>
  </si>
  <si>
    <t>DIA EXTRA DE LLOGUER DE PLATAFORMA ELEVADORA ELÈCTRICA AMB BRAÇ ARTICULAT DE 15 M D'ALÇADA DE TREBALL I 8 M D'ABAST HORITZONTAL I APTES PER TREBALLS AMB RAMPES O PLANS INCLINATS.
INCLOU ASSEGURANÇA, COMISIÓ DE BATERIES.</t>
  </si>
  <si>
    <t>DIES DE LLOGUER ELEVADOR ARTICULAT 15M (P - 157)</t>
  </si>
  <si>
    <t>03</t>
  </si>
  <si>
    <t>RASES VIA PUBLICA</t>
  </si>
  <si>
    <t>01.P1.03</t>
  </si>
  <si>
    <t>G010003</t>
  </si>
  <si>
    <t>MA D'OBRA I MATERIAL NECESSARI PER LA EXECUCIÓ D'UN METRO DE RASA DE 40CM D'AMPLE I FINS A 60 CM DE PROFUNDITAT EN TERRENY DE CARRER AMB PAVIMENT SUPERFICIAL I ESTRUCTURA D'ANIVELLACIÓ DE FORMIGÓ O SIMILAR. S'INCLOU LA GESTIÓ I TRAMITACIÓ DELS PERMISOS D'OBRA AMB L'AJUNTAMENT, MUNICIPI O REGIDORIA CORRESPONENT, AIXÍ COM ELS DESPLAÇAMENTS I VISITES A L'AJUNTAMENT I/O AMB L'INSPECTOR ASSIGNAT I ELS MITJANS MANUALS I DE MAQUINARIA NECESSARIS PER LA SEVA EXECUCIÓ AMB ELS ELEMENTS DE SENYALITZACIÓ I SECTORITZACIÓ DE ZONA D'OBRES NECESSARIS.
EN AQUESTA PARTIDA ES VALORA EL COBRIMENT I TAPAT POSTERIOR AMB EL ELEMENTS D'ACABAT EXISTENTS I ELS S REMATS NECESSARIS, COM TERRAZOS, CERÀMICS, PINTURA, ETC, AIXÍ COM LA NETEJA DE LA ZONA AFECTADA.</t>
  </si>
  <si>
    <t>RASA EN CARRER -FONS 60CM (P - 1)</t>
  </si>
  <si>
    <t>G010004</t>
  </si>
  <si>
    <t>MA D'OBRA I MATERIAL NECESSARI PER LA EXECUCIÓ DE UNA ARQUETA DE REGISTRE PREFABRICADA DE 600X600MM EN VIA PUBLICA PER EXTERIOR. S'INCLOU ARQUETA PREFABRICADA AMB TAPA METAL·ICA PER TRANSIT RODANT, EL REPICAT, FORMIGONAT, SISTEMA DE DRENATGE I LA INSTAL·LACIÓ PREMARC METÀL·LIC I TAPA MATÀL·LICA NORMALITZADA MARCA FABREGUES O SIMILAR. 
S'INCLOU LA SUPERVISIÓ D'UN TÈCNIC D'OBRA QUALIFICAT, AIXÍ COM LES PROTECCIONS NECESSÀRIES PER DU A TERME ELS TREBALLS SEGONS NORMATIVA VIGENT,  I ELS MITJANS MANUALS I MECÀNICS NECESSARIS PER LA SEVA EXECUCIÓ, ACOPI DE TERRA EN SACS I POSTERIOR REPOSICIÓ DEL PAVIMENTAT AFECTAT PER TAL DE DEIXAR-LO TOTALMENT ACABAT SEGONS INDICACIONS D'AJUNTAMENT. TREBALLS ES REALITZARAN AMB ELS ELEMENTS DE SECTORITZACIÓ, PROTECCIÓ I SENYALITZACIÓ DE LA ZONA D'OBRES NECESSARIS.</t>
  </si>
  <si>
    <t>ARQUETA DE REGISTRE CARRER (P - 2)</t>
  </si>
  <si>
    <t>G010005</t>
  </si>
  <si>
    <t>MA D'OBRA I MATERIAL NECESSARI PER LA EXECUCIÓ D'UN METRO DE RASA EN PARET DE TOTXANA, MAXIMBRAT O SIMILAR, AMB UN AMPLE I FONDARIA DE 6 CM. 
EN AQUESTA PARTIDA ES VALORA EL COBRIMENT I TAPAT POSTERIOR AMB EL ELEMENTS D'ACABAT EXISTENTS I ELS REMATS NECESSARIS, COM CERÀMICS, PINTURA, ETC, AIXÍ COM LA NETEJA DE LA ZONA AFECTADA.</t>
  </si>
  <si>
    <t>RASAS EN PARET (P - 3)</t>
  </si>
  <si>
    <t>G010023</t>
  </si>
  <si>
    <t>MA D'OBRA I MATERIAL NECESSARI PER L'EXECUCIÓ D'EXCAVACIÓ EN CARRER DE UN (1) METRE QUADRAT EN SUPERFÍCIE I FINS A DOS (2) METRES DE FONDÀRIA. 
S'INCLOU LA SUPERVISIÓ D'UN TÈCNIC D'OBRA QUALIFICAT, AIXÍ COM L'APUNTALAMENT I PROTECCIONS NECESSÀRIES PER DU A TERME ELS TREBALLS SEGONS NORMATIVA VIGENT,  I ELS MITJANS MANUALS I MECÀNICS NECESSARIS PER LA SEVA EXECUCIÓ, ACOPI DE TERRA EN SACS I POSTERIOR TAPAR DE LA PERFORACIÓ. TREBALLS ES REALITZARAN AMB ELS ELEMENTS DE SECTORITZACIÓ, PROTECCIÓ I SENYALITZACIÓ DE LA ZONA D'OBRES NECESSARIS.</t>
  </si>
  <si>
    <t>EXCAVACIÓ EN CARRER DE 1M2 X 2M DE FONDÀRIA (P - 4)</t>
  </si>
  <si>
    <t>G010025</t>
  </si>
  <si>
    <t>MA D'OBRA I MATERIAL NECESSARI PER LA RECONSTRUCCIÓ D'ARQUETA EN VIA PUBLICA, SEGONS ESPECIFICACIÓN DE AGBAR. S'INCLOU EL REPICAT, FORMIGONAT, DRENATGE I LA INSTAL·LACIÓ PREMARC METÀL·LIC I TAPA MATÀL·LICA NORMALITZADA PER LA DISTRIBUIDORA TIPUS FABREGUES, MODEL E-PJT-60X120-FONT-4133-2  O SIMILAR PACTAT AMB L'AJUNTAMENT. 
S'INCLOU LA SUPERVISIÓ D'UN TÈCNIC D'OBRA QUALIFICAT, PERMISOS D'OBRA, DESPLAÇAMENTS I VISITES A L'AJUNTAMENT I AMB L'INSPECTOR ASSIGNAT, AIXÍ COM LES PROTECCIONS NECESSÀRIES PER DU A TERME ELS TREBALLS SEGONS NORMATIVA VIGENT,  I ELS MITJANS MANUALS I MECÀNICS NECESSARIS PER LA SEVA EXECUCIÓ, ACOPI DE TERRA EN SACS I POSTERIOR REPOSICIÓ DEL PAVIMENTAT AFECTAT PER TAL DE DEIXAR-LO TOTALMENT ACABAT SEGONS INDICACIONS D'AJUNTAMENT. TREBALLS ES REALITZARAN AMB ELS ELEMENTS DE SECTORITZACIÓ, PROTECCIÓ I SENYALITZACIÓ DE LA ZONA D'OBRES NECESSARIS.</t>
  </si>
  <si>
    <t>RECONSTRUC. ARQUETA COMPTADOR CARRER (P - 5)</t>
  </si>
  <si>
    <t>04</t>
  </si>
  <si>
    <t>PASSOS DE PARET</t>
  </si>
  <si>
    <t>01.P1.04</t>
  </si>
  <si>
    <t>G020000</t>
  </si>
  <si>
    <t>MA D'OBRA I MATERIAL NECESSARI PER LA EXECUCIÓ D'UN PAS DE 100MM DE DIAMETRE EN PANTALLA DE FORMIGÓ ESTRUCTURAL DE FINS A 1'5MTS D'AMPLE. SINCLOUEN ELS MITJANS MANUALS I DE MAQUINARIA NECESSARIS PER LA SEVA EXECUCIÓ EN HORARI NOCTURN I REDUÏT.
EN AQUESTA PRATIDA ES VALOREN ELS REMATS PER TAPAR FORAT UN COP FETA LA INSTAL·LACIÓ, COM ESPUMA IGNÍFUGA, GUIX, O METRIAL D'OBRA, PINTURA, ETC, AIXÍ COM LA NETEJA DE LA ZONA AFECTADA.</t>
  </si>
  <si>
    <t>PAS DE PANTALLA DE FORMIGÓ ESTRUCTURAL DE 1,5MTS D'AMPLE (P - 6)</t>
  </si>
  <si>
    <t>G020001</t>
  </si>
  <si>
    <t>MA D'OBRA I MATERIAL NECESSARI PER LA EXECUCIÓ D'UN PAS DE 100MM DE DIAMETRE EN PANTALLA DE FORMIGÓ ESTRUCTURAL DE FINS A 60 CM D'AMPLE. SINCLOUEN ELS MITJANS MANUALS I DE MAQUINARIA NECESSARIS PER LA SEVA EXECUCIÓ EN HORARI NOCTURN I REDUÏT.
EN AQUESTA PRATIDA ES VALOREN ELS REMATS PER TAPAR FORAT UN COP FETA LA INSTAL·LACIÓ, COM ESPUMA IGNÍFUGA, GUIX, O METRIAL D'OBRA, PINTURA, ETC, AIXÍ COM LA NETEJA DE LA ZONA AFECTADA.</t>
  </si>
  <si>
    <t>PAS DE PANTALLA DE FORMIGÓ ESTRUCTURAL DE 60 CM D'AMPLE (P - 7)</t>
  </si>
  <si>
    <t>G020002</t>
  </si>
  <si>
    <t>MA D'OBRA I MATERIAL NECESSARI PER LA EXECUCIÓ D'UN PAS DE 100MM DE DIAMETRE EN PARET O ENVÀ NO ETRUCTURAL. SINCLOUEN ELS MITJANS MANUALS I DE MAQUINARIA NECESSARIS PER LA SEVA EXECUCIÓ EN HORARI NOCTURN I REDUÏT.
EN AQUESTA PRATIDA ES VALOREN ELS REMATS PER TAPAR FORAT UN COP FETA LA INSTAL·LACIÓ, COM ESPUMA IGNÍFUGA, GUIX, O METRIAL D'OBRA, PINTURA, ETC, AIXÍ COM LA NETEJA DE LA ZONA AFECTADA.</t>
  </si>
  <si>
    <t>PAS DE PARED METRE O ENVÀ NO ESTRUCTURAL  (P - 8)</t>
  </si>
  <si>
    <t>05</t>
  </si>
  <si>
    <t>ACABATS OBRA</t>
  </si>
  <si>
    <t>01.P1.05</t>
  </si>
  <si>
    <t>G030002</t>
  </si>
  <si>
    <t>MA D'OBRA I MATERIAL D'OBRA NECESSARI PEL TANCAMENT I CORRECTE ACABAT DE PAS DE PARET O PAS D'INSTAL·LACIONS. EL TANCAMENT GARANTIRÀ UNA ´´EI120´´. SINCLOUEN ELS MITJANS MANUALS I DE MAQUINARIA NECESSARIS PER LA SEVA EXECUCIÓ EN HORARI NOCTURN I REDUÏT.
EN AQUESTA PRATIDA ES VALOREN ELS REMATS PER TAPAR, COM MATERIAL D'OBRA, PAVIMENTS, PINTURA, ETC, AIXÍ COM LA NETEJA DE LA ZONA AFECTADA.</t>
  </si>
  <si>
    <t>TAPAT DE PAS DE PARET I ACABAT D'OBRA (P - 9)</t>
  </si>
  <si>
    <t>G030003</t>
  </si>
  <si>
    <t>MA D'OBRA I MATERIAL D'OBRA NECESSARI PEL TANCAMENT I CORRECTE ACABAT DE PAS DE PARET O PAS D'INSTAL·LACIONS A UNA ALÇADA DE FINS A 8 METRES. EL TANCAMENT GARANTIRÀ UNA ´´EI120´´. SINCLOUEN ELS MITJANS MANUALS I DE MAQUINARIA NECESSARIS PER LA SEVA EXECUCIÓ EN HORARI NOCTURN I REDUÏT.
EN AQUESTA PRATIDA ES VALOREN ELS REMATS PER TAPAR, COM MATERIAL D'OBRA, PAVIMENTS, PINTURA, ETC, AIXÍ COM LA NETEJA DE LA ZONA AFECTADA.</t>
  </si>
  <si>
    <t>TAPAT DE PAS DE PARET I ACABAT D'OBRA - ALÇADA- (P - 10)</t>
  </si>
  <si>
    <t>G030004</t>
  </si>
  <si>
    <t>MITJA JORNADA D'OPERARI I AJUDANT DE MA D'OBRA I MATERIAL NECESSARI PELS PETITS TREBALLS D'ACABAT D'OBRA PER TAL DE DEIXAR UN CORRECTE ACABAT ALS PASSOS DE PARET, PAVIMENTS, REMATS DE GUIX, PLADUR O PLACA DE SOSTRE. SINCLOUEN ELS MITJANS MANUALS I DE MAQUINARIA NECESSARIS PER LA SEVA EXECUCIÓ EN HORARI NOCTURN I REDUÏT.
EN AQUESTA PRATIDA ES VALOREN ELS REMATS PER TAPAR, COM MATERIAL D'OBRA, PAVIMENTS, PINTURA, ETC, AIXÍ COM LA NETEJA DE LA ZONA AFECTADA.</t>
  </si>
  <si>
    <t>REMATS I ACABATD'OBRA (P - 11)</t>
  </si>
  <si>
    <t>06</t>
  </si>
  <si>
    <t xml:space="preserve"> CANALITZACIONS OBRA</t>
  </si>
  <si>
    <t>CANALITZACIONS OBRA</t>
  </si>
  <si>
    <t>01.P1.06</t>
  </si>
  <si>
    <t>G040025</t>
  </si>
  <si>
    <t>SUBMINISTRAMENT I INSTAL·LACIÓ DE METRO LINIAL DE TUB ANELLAT FLEXIBLE DE POLIOLEFINA DE 90MM DE DIÀMETRE DE DE PARET MÚLTIPLE, INTERIOR LLISA I EXTERIOR CORRUGADA, PER CANALITZACIONS ENTERRADES, IP54. DE COLOR VERMELL, AMB GUIA DE NILÓ I MANEGUET D'UNIÓ INCORPORAT. 
EL TUB DISPOSARÀ DEL COMPLIMENT DE NORMA UNE-EN 500086-2-4, TIPUS N,  AMB UNA RESISTÈNCIA MECÀNICA &gt;450N I UNA PROTECCIÓ IP55 EN TOT EL SEU RECORREGUT, INCLOENT ELEMENTS D'UNIÓ I ACCESSORIS.
S'INCLOU EL SEGELLAT DELS EXTREMS AIXÍ COM ELS MITJANS MANUALS I MECÀNICS NECESSARIS PER LA SEVA COL·LOCACIÓ.</t>
  </si>
  <si>
    <t>TUB ANELLAT DE POLIOLEFINA DE DOBLE CAPA REFORÇAT VERMELL 90MM/100MM (P - 12)</t>
  </si>
  <si>
    <t>G040026</t>
  </si>
  <si>
    <t>SUBMINISTRAMENT I INSTAL·LACIÓ D'UN TRAM D'UN METRO DE TUB PREFABRICAT DE FORMIGÓ DE 100MM O 120MM DE DIÀMETRE, COL·LOCAT ALS TRAMS HORITZONTALS DE RASA  DE CARRER I GARANTIR LA PROTECCIÓ MECÀNICA DEL TUB ANELLAT REFORÇAT VERMELL. FABRICANT GLS, MODEL TU100/TU120 O SIMILAR. 
S'INCLOU LA COL·LOCACIÓ DE LÀMINA PLÀSTICA DE SENYALITZACIÓ VERMELLA O BLAVA, SEGONS NORMATIVA VIGENT.</t>
  </si>
  <si>
    <t>TUB PREFABRICAT DE FORMIGÓ DE 100MM O 120MM DE DIÀMETR (P - 13)</t>
  </si>
  <si>
    <t>07</t>
  </si>
  <si>
    <t>ARMARIS I TANCAMENTS D'OBRA</t>
  </si>
  <si>
    <t>01.P1.07</t>
  </si>
  <si>
    <t>G05F02</t>
  </si>
  <si>
    <t>SUBMINISTRAMENT I INSTAL·LACIÓ D'ARMARI PREFABRICAT MONOBLOC DE FORMIGÓ REFORÇAT AMB FIBRE DE VIDRE AMB PORTA D'ACER GALVANITZAT AMB PORTA METAL·LICA, PER INTEMPERIE DE 1090X2210X480MM (AMPLADA X ALÇADA X FONDARIA). MARCA CAHORS, MODEL Z10 O SIMILAR.
QUEDA INCLÒS LA MÀ D'OBRA DE PALETERIA I EXCAVACIÓ PER TAL D'INSTAL·LAR-LO AMB SÓCOL, REPOSICIÓ DEL PAVIMENT, PANY UNIFICADA DE CIA AÏGUA, ETIQUETA D'IDENTIFICACIÓ I DEMÈS ACCESSORIS DE MUNTATGE NECESSARIS PER DEIXAR-LO CORRETAMENT MUNTAT.</t>
  </si>
  <si>
    <t>ARMARI PREFABRICAT FORMIGÓ - PER BATERIA DE DISTRIBUCIÓ (P - 14)</t>
  </si>
  <si>
    <t>P2</t>
  </si>
  <si>
    <t>SUBMIN. I INSTAL. ELEMENTS ENTRADA I CONNEXIÓ INST</t>
  </si>
  <si>
    <t>01.P2</t>
  </si>
  <si>
    <t>H02010ACU1</t>
  </si>
  <si>
    <t>SUBMINISTRAMENT I INSTAL·LACIÓ DE CONTROLADOR INTEL·LIGENT D'AIGUA. INSTAL·LAT EN LA CANONADA PRINCIPAL D'AIGUA, O DERIVACIÓ DE LA INSTAL·LACIÓ INTERIOR, A UNA ALÇADA ENTRE 2,3 I 2,5 METRES I FÀCILMENT VISIBLE PELS USUARIS, L'EQUIP MESURARÀ I CONTROLARÀ EL CONSUM D'AIGUA D'UNA INSTAL·LACIÓ I DETECTARÀ FUITES PER MITJÀ D'UN ALGORITME PROPI, TALLANT DE FORMA AUTÒNOMA EL SUBMINISTRAMENT D'AIGUA EN CAS DE DETECTAR FUITES PER A REDUIR ELS COSTOS DE FACTURACIÓ I LES AFECTACIONS A ALTRES INSTAL·LACIONS, INCLOENT:
      - SUBMINISTRAMENT I INSTAL·LACIÓ DE SISTEMA DE CONTROL DE FUITES TIPUS RE.GUARD O SIMILAR, INCLOENT SUPORTS DE FIXACIÓ I PEÇES DE MUNTATGE.
      - SUBMINISTRAMENT I INSTAL·LACIÓ DE HUB DE COMUNICACIÓ PER CONNECTAR-LO AL SWICH O XARXA SENSE FIL EXISTENT.
      - ESTESA DE 90 MTS DE CABLE ESTRUCTURAT CAT6 PER SAFATES EXISTENTS, AMB CONNECTORS FEMELLA O MASCLE A CADA EXTREM I CERTIFICACIÓ DE L'AMPLE DE BANDA DE COMUNICACIÓ.
      - TREBALLS DE MODIFICACIÓ/ADAPTACIÓ D'ESCOMESA NECESSARIS PER UBICAR CORRECTAMENT L'EQUIP, AMB UN MÀXIM DE 5 METRES DE TUB DE NIRON DE 40MM.
      - INSTAL·LACIÓ DE SENSORITZACIÓ PER MITJÀ DE COMPTADOR NO INVASIU.
      - SUPORTS I FIXACIONS DE MUNTATGE,
      - ELS ELEMENTS NECESSARIS PER MUNTAR UN BY-PASS FORMAT PRINCIPALMENT PER: DOS VÀLVULES D'ESFERA DE TRES VIES DE 3/4´´ PER MUNTATGE D'ACTUADOR TIPUS ´´T´´ O ´´L´´, MARCA GENEBRE (REF. 3272E 05 / 3282E 05) I 90CM DE CANONA DE NIRON DE 40MM AMB DOS COLZES.
      - 10 METRES DE MULTICONDUCTOR 3G2,5MM, ENFUNDAT AMB TUB DE POLIAMIDA DE 25MM I UNA PRESA DE CORRENT SCHUKO 2P+T IP55, CONNEXIONS A ELEMENTS EXISTENTS.
AIXÍ COM TAMBÉ S'INCLOU EN AQUESTA PARTIDA ELS ACCESSORIS DE TERMOFUSIÓ/ROSCATS PER A ENLLAÇ ROSCAT DE LA VÀLVULA DE FÀCIL DESMUNTATGE I ELEMENTS DE CONNEXIÓ I FIXACIÓ PER UN CORRECTE ACABAT. TREBALLS EN HORARI NOCTURN I REDUÏT.</t>
  </si>
  <si>
    <t>CONTROLADOR INTEL·LIGENT D'AIGUA (P - 82)</t>
  </si>
  <si>
    <t>P3</t>
  </si>
  <si>
    <t>SUBMINISTRAMENT I INSTAL·LACIÓ CANONADES</t>
  </si>
  <si>
    <t>00</t>
  </si>
  <si>
    <t>POLIBUTILÈ - ELOTHERM</t>
  </si>
  <si>
    <t>01.P3.00</t>
  </si>
  <si>
    <t>HC10000000</t>
  </si>
  <si>
    <t xml:space="preserve">SUBMINISTRAMENT I INSTAL·LACIÓ  EN  MUNTATGE  SUPERFICIAL DE TUB DE POLIBUTILÈ, DE DIÀMETRE 15 MM I 1,8 MM DE GRUIX, AMB AÏLLAMENT TÈRMIC, FABRICAT I CERTIFICAT SEGONS UNE EN ISO 15876-2 I CERTIFICAT D'APTITUD DE SISTEMA SEGONS NORMA EN ISO 15876-5. PER A ÚS EN INSTAL·LACIONS DE LAMPISTERIA (ACS) I CLIMATITZACIÓ (CALEFACCIÓ A BAIXA I ALTA TEMPERATURA) AMB TEMPERATURES COMPRESES ENTRE -10 °C I 95 °C, AMB PRESSIÓ NOMINAL DE 25 BAR. COMPATIBLE PER A CONNEXIÓ DIRECTA AMB COURE I POLIPROPILÈ PER CONNEXIÓ MITJANÇANT SISTEMA DE PUSH FITTING. 
S'INCLOUEN ELS ACCESSORIS DE LLAUTÓ NECESSARIS PER LA CONNEXIÓ MITJANÇANT UNIÓ AMB ANELL DE RETENCIÓ I ALTRE MATERIAL AUXILIAR, GAMMA ELOTHERM O SIMILAR.
EL PREU DE LA PARTIDA INCLOU ELS ACCESSORIS DE DERIVACIONS INTER MITJES AIXÍ COM ELS ACCESSORIS PER LA SEVA CORRECTA INSTAL·LACIÓ COM COLZES, COLZES PLACA, TE PLACA ROSCA FEMELLA, CORBES, TES DE DERIVACIÓ, REDUCCIONS, RÀCORD DOS PECES, JUNTES, ENLLAÇOS ROSCATS (MASCLES O FEMELLES), VÀLVULES DE RETENCIÓ, ETC.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LA POSTERIOR REPOSICIÓ DELS ELEMENTS DESMUNTATS.  </t>
  </si>
  <si>
    <t>TUB POLIBUTILÉ 15X18MM (P - 94)</t>
  </si>
  <si>
    <t>HC10000001</t>
  </si>
  <si>
    <t xml:space="preserve">SUBMINISTRAMENT I INSTAL·LACIÓ  EN  MUNTATGE  SUPERFICIAL DE TUB DE POLIBUTILÈ, DE DIÀMETRE 22 MM I 2 MM DE GRUIX, FABRICAT I CERTIFICAT SEGONS UNE EN ISO 15876-2 I CERTIFICAT D'APTITUD DE SISTEMA SEGONS NORMA EN ISO 15876-5. PER A ÚS EN INSTAL·LACIONS DE LAMPISTERIA (ACS) I CLIMATITZACIÓ (CALEFACCIÓ A BAIXA I ALTA TEMPERATURA) AMB TEMPERATURES COMPRESES ENTRE -10 °C I 95 °C, AMB PRESSIÓ NOMINAL DE 25 BAR. COMPATIBLE PER A CONNEXIÓ DIRECTA AMB COURE I POLIPROPILÈ PER CONNEXIÓ MITJANÇANT SISTEMA DE PUSH FITTING. 
S'INCLOUEN ELS ACCESSORIS DE LLAUTÓ NECESSARIS PER LA CONNEXIÓ MITJANÇANT UNIÓ AMB ANELL DE RETENCIÓ I ALTRE MATERIAL AUXILIAR, GAMMA ELOTHERM O SIMILAR.
EL PREU DE LA PARTIDA INCLOU ELS ACCESSORIS DE DERIVACIONS INTER MITJES AIXÍ COM ELS ACCESSORIS PER LA SEVA CORRECTA INSTAL·LACIÓ COM COLZES, COLZES PLACA, TE PLACA ROSCA FEMELLA, CORBES, TES DE DERIVACIÓ, REDUCCIONS, RÀCORD DOS PECES, JUNTES, ENLLAÇOS ROSCATS (MASCLES O FEMELLES), VÀLVULES DE RETENCIÓ, ETC.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LA POSTERIOR REPOSICIÓ DELS ELEMENTS DESMUNTATS.  </t>
  </si>
  <si>
    <t>TUB POLIBUTILÉ 22X2MM (P - 95)</t>
  </si>
  <si>
    <t>HC10000002</t>
  </si>
  <si>
    <t xml:space="preserve">SUBMINISTRAMENT I INSTAL·LACIÓ  EN  MUNTATGE  SUPERFICIAL DE TUB DE POLIBUTILÈ, DE DIÀMETRE 25 MM I 2,3 MM DE GRUIX, FABRICAT I CERTIFICAT SEGONS UNE EN ISO 15876-2 I CERTIFICAT D'APTITUD DE SISTEMA SEGONS NORMA EN ISO 15876-5. PER A ÚS EN INSTAL·LACIONS DE LAMPISTERIA (ACS) I CLIMATITZACIÓ (CALEFACCIÓ A BAIXA I ALTA TEMPERATURA) AMB TEMPERATURES COMPRESES ENTRE -10 °C I 95 °C, AMB PRESSIÓ NOMINAL DE 25 BAR. COMPATIBLE PER A CONNEXIÓ DIRECTA AMB COURE I POLIPROPILÈ PER CONNEXIÓ MITJANÇANT SISTEMA DE PUSH FITTING. 
S'INCLOUEN ELS ACCESSORIS DE LLAUTÓ NECESSARIS PER LA CONNEXIÓ MITJANÇANT UNIÓ AMB ANELL DE RETENCIÓ I ALTRE MATERIAL AUXILIAR, GAMMA ELOTHERM O SIMILAR.
EL PREU DE LA PARTIDA INCLOU ELS ACCESSORIS DE DERIVACIONS INTER MITJES AIXÍ COM ELS ACCESSORIS PER LA SEVA CORRECTA INSTAL·LACIÓ COM COLZES, COLZES PLACA, TE PLACA ROSCA FEMELLA, CORBES, TES DE DERIVACIÓ, REDUCCIONS, RÀCORD DOS PECES, JUNTES, ENLLAÇOS ROSCATS (MASCLES O FEMELLES), VÀLVULES DE RETENCIÓ, ETC.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LA POSTERIOR REPOSICIÓ DELS ELEMENTS DESMUNTATS.  </t>
  </si>
  <si>
    <t>TUB POLIBUTILÉ 25X2'3MM (P - 96)</t>
  </si>
  <si>
    <t>HC10000003</t>
  </si>
  <si>
    <t xml:space="preserve">SUBMINISTRAMENT I INSTAL·LACIÓ  EN  MUNTATGE  SUPERFICIAL DE TUB DE POLIBUTILÈ, DE DIÀMETRE 28 MM I 2'7 MM DE GRUIX, FABRICAT I CERTIFICAT SEGONS UNE EN ISO 15876-2 I CERTIFICAT D'APTITUD DE SISTEMA SEGONS NORMA EN ISO 15876-5. PER A ÚS EN INSTAL·LACIONS DE LAMPISTERIA (ACS) I CLIMATITZACIÓ (CALEFACCIÓ A BAIXA I ALTA TEMPERATURA) AMB TEMPERATURES COMPRESES ENTRE -10 °C I 95 °C, AMB PRESSIÓ NOMINAL DE 25 BAR. COMPATIBLE PER A CONNEXIÓ DIRECTA AMB COURE I POLIPROPILÈ PER CONNEXIÓ MITJANÇANT SISTEMA DE PUSH FITTING. 
S'INCLOUEN ELS ACCESSORIS DE LLAUTÓ NECESSARIS PER LA CONNEXIÓ MITJANÇANT UNIÓ AMB ANELL DE RETENCIÓ I ALTRE MATERIAL AUXILIAR, GAMMA ELOTHERM O SIMILAR.
EL PREU DE LA PARTIDA INCLOU ELS ACCESSORIS DE DERIVACIONS INTER MITJES AIXÍ COM ELS ACCESSORIS PER LA SEVA CORRECTA INSTAL·LACIÓ COM COLZES, COLZES PLACA, TE PLACA ROSCA FEMELLA, CORBES, TES DE DERIVACIÓ, REDUCCIONS, RÀCORD DOS PECES, JUNTES, ENLLAÇOS ROSCATS (MASCLES O FEMELLES), VÀLVULES DE RETENCIÓ, ETC.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LA POSTERIOR REPOSICIÓ DELS ELEMENTS DESMUNTATS.  </t>
  </si>
  <si>
    <t>TUB POLIBUTILÉ 28X2'7MM (P - 97)</t>
  </si>
  <si>
    <t>HC1000RO00</t>
  </si>
  <si>
    <t xml:space="preserve">SUBMINISTRAMENT I INSTAL·LACIÓ  EN  MUNTATGE SUPERFICIAL DE TUB DE POLIBUTILÈ AMB AÏLLAMENT TERMIC, DE DIÀMETRE 15 MM I 1,8 MM DE GRUIX, FABRICAT I CERTIFICAT SEGONS UNE EN ISO 15876-2 I CERTIFICAT D'APTITUD DE SISTEMA SEGONS NORMA EN ISO 15876-5. PER A ÚS EN INSTAL·LACIONS DE LAMPISTERIA (ACS) I CLIMATITZACIÓ (CALEFACCIÓ A BAIXA I ALTA TEMPERATURA) AMB TEMPERATURES COMPRESES ENTRE -10 °C I 95 °C, AMB PRESSIÓ NOMINAL DE 25 BAR. COMPATIBLE PER A CONNEXIÓ DIRECTA AMB COURE I POLIPROPILÈ PER CONNEXIÓ MITJANÇANT SISTEMA DE PUSH FITTING. 
S'INCLOUEN ELS ACCESSORIS DE LLAUTÓ NECESSARIS PER LA CONNEXIÓ MITJANÇANT UNIÓ AMB ANELL DE RETENCIÓ I ALTRE MATERIAL AUXILIAR, GAMMA ELOTHERM O SIMILAR.
EL PREU DE LA PARTIDA INCLOU ELS ACCESSORIS DE DERIVACIONS INTER MITJES AIXÍ COM ELS ACCESSORIS PER LA SEVA CORRECTA INSTAL·LACIÓ COM COLZES, COLZES PLACA, TE PLACA ROSCA FEMELLA, CORBES, TES DE DERIVACIÓ, REDUCCIONS, RÀCORD DOS PECES, JUNTES, ENLLAÇOS ROSCATS (MASCLES O FEMELLES), VÀLVULES DE RETENCIÓ, ETC.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LA POSTERIOR REPOSICIÓ DELS ELEMENTS DESMUNTATS.  </t>
  </si>
  <si>
    <t>TUB POLIBUTILÉ 15X18MM AMB AILLAMENT TERMIC (P - 98)</t>
  </si>
  <si>
    <t>HC1000RO01</t>
  </si>
  <si>
    <t xml:space="preserve">SUBMINISTRAMENT I INSTAL·LACIÓ  EN  MUNTATGE  SUPERFICIAL DE TUB DE POLIBUTILÈ, DE DIÀMETRE 22 MM I 2 MM DE GRUIX AMB AÏLLAMENT TÈRMIC, FABRICAT I CERTIFICAT SEGONS UNE EN ISO 15876-2 I CERTIFICAT D'APTITUD DE SISTEMA SEGONS NORMA EN ISO 15876-5. PER A ÚS EN INSTAL·LACIONS DE LAMPISTERIA (ACS) I CLIMATITZACIÓ (CALEFACCIÓ A BAIXA I ALTA TEMPERATURA) AMB TEMPERATURES COMPRESES ENTRE -10 °C I 95 °C, AMB PRESSIÓ NOMINAL DE 25 BAR. COMPATIBLE PER A CONNEXIÓ DIRECTA AMB COURE I POLIPROPILÈ PER CONNEXIÓ MITJANÇANT SISTEMA DE PUSH FITTING. 
S'INCLOUEN ELS ACCESSORIS DE LLAUTÓ NECESSARIS PER LA CONNEXIÓ MITJANÇANT UNIÓ AMB ANELL DE RETENCIÓ I ALTRE MATERIAL AUXILIAR, GAMMA ELOTHERM O SIMILAR.
EL PREU DE LA PARTIDA INCLOU ELS ACCESSORIS DE DERIVACIONS INTER MITJES AIXÍ COM ELS ACCESSORIS PER LA SEVA CORRECTA INSTAL·LACIÓ COM COLZES, COLZES PLACA, TE PLACA ROSCA FEMELLA, CORBES, TES DE DERIVACIÓ, REDUCCIONS, RÀCORD DOS PECES, JUNTES, ENLLAÇOS ROSCATS (MASCLES O FEMELLES), VÀLVULES DE RETENCIÓ, ETC.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LA POSTERIOR REPOSICIÓ DELS ELEMENTS DESMUNTATS.  </t>
  </si>
  <si>
    <t>TUB POLIBUTILÉ 22X2MM AMB AILLAMENT TERMIC (P - 99)</t>
  </si>
  <si>
    <t>HC1000RO02</t>
  </si>
  <si>
    <t>TUB POLIBUTILÉ 25X2'3MM AMB AILLAMENT TÈRMIC (P - 100)</t>
  </si>
  <si>
    <t>POLIPROPILÈ</t>
  </si>
  <si>
    <t>01.P3.01</t>
  </si>
  <si>
    <t>HC10010000</t>
  </si>
  <si>
    <t xml:space="preserve">SUBMINISTRAMENT  I  INSTAL·LACIÓ  EN  MUNTATGE  SUPERFICIAL TUB MONOCAPA NIRON SDR 6 SÈRIE PN20 O SIMILAR (POLIPROPILÈ SEGONS NORMA UNE EN ISO15874: 2004) DE 16X2,7MM.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</si>
  <si>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16MM (EXTERIOR) (P - 101)</t>
  </si>
  <si>
    <t>HC10010001</t>
  </si>
  <si>
    <t xml:space="preserve">SUBMINISTRAMENT  I  INSTAL·LACIÓ  EN  MUNTATGE  SUPERFICIAL TUB MONOCAPA NIRON SDR 6 SERIE PN20 O SIMILAR (POLIPROPILÈ SEGONS NORMA UNE EN ISO15874: 2004) DE 20X3,4MM.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</si>
  <si>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20MM (EXTERIOR) (P - 102)</t>
  </si>
  <si>
    <t>HC10010002</t>
  </si>
  <si>
    <t xml:space="preserve">SUBMINISTRAMENT  I  INSTAL·LACIÓ  EN  MUNTATGE  SUPERFICIAL TUB MONOCAPA NIRON SDR 6 SERIE PN20 O SIMILAR (POLIPROPILÈ SEGONS NORMA UNE EN ISO15874: 2004) DE 25X3,4MM.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</si>
  <si>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25MM (EXTERIOR) (P - 103)</t>
  </si>
  <si>
    <t>HC10010003</t>
  </si>
  <si>
    <t xml:space="preserve">SUBMINISTRAMENT  I  INSTAL·LACIÓ DE TUB MONOCAPA DE NIRON EN  MUNTATGE  SUPERFICIAL, NIRON SDR 6 SÈRIE PN20 O SIMILAR (POLIPROPILÈ SEGONS NORMA UNE EN ISO15874: 2004) DE 32X4,4MM.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</si>
  <si>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32MM (EXTERIOR) (P - 104)</t>
  </si>
  <si>
    <t>HC10010004</t>
  </si>
  <si>
    <t xml:space="preserve">SUBMINISTRAMENT  I  INSTAL·LACIÓ  EN  MUNTATGE  SUPERFICIAL TUB MONOCAPA NIRON SDR 6 SÈRIE PN20 O SIMILAR (POLIPROPILÈ SEGONS NORMA UNE EN ISO15874: 2004) DE 40X6,7MM.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</si>
  <si>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40MM (EXTERIOR) (P - 105)</t>
  </si>
  <si>
    <t>HC10010005</t>
  </si>
  <si>
    <t xml:space="preserve">SUBMINISTRAMENT  I  INSTAL·LACIÓ  EN  MUNTATGE  SUPERFICIAL TUB MONOCAPA NIRON SDR 6 SÈRIE PN20 O SIMILAR (POLIPROPILÈ SEGONS NORMA UNE EN ISO15874: 2004) DE 50X8,4MM.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</si>
  <si>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50MM (EXTERIOR) (P - 106)</t>
  </si>
  <si>
    <t>HC10010006</t>
  </si>
  <si>
    <t xml:space="preserve">SUBMINISTRAMENT  I  INSTAL·LACIÓ  EN  MUNTATGE  SUPERFICIAL TUB MONOCAPA NIRON SDR 6 SÈRIE PN20 O SIMILAR (POLIPROPILÈ SEGONS NORMA UNE EN ISO15874: 2004) DE 63X10,5MM.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</si>
  <si>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63MM (EXTERIOR) (P - 107)</t>
  </si>
  <si>
    <t>HC10010007</t>
  </si>
  <si>
    <t xml:space="preserve">SUBMINISTRAMENT  I  INSTAL·LACIÓ  EN  MUNTATGE  SUPERFICIAL TUB MONOCAPA NIRON SDR 6 SÈRIE PN20 O SIMILAR (POLIPROPILÈ SEGONS NORMA UNE EN ISO15874: 2004) DE 75X12,5MM.
S'INCLOUEN ELS ACCESSORIS NECESSARIS PER LA CONNEXIÓ ALS EXTREMS I DERIVACIONS INTER MITJOS AIXÍ COM ELS ACCESSORIS PER LA SEVA CORRECTA INSTAL·LACIÓ COM COLZES, CORBES, TES DE DERIVACIÓ, REDUCCIONS, RÀCORD DOS PECES,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</si>
  <si>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TUB NIRON 75MM (EXTERIOR) (P - 108)</t>
  </si>
  <si>
    <t>POLIETILÈ</t>
  </si>
  <si>
    <t>01.P3.02</t>
  </si>
  <si>
    <t>HC10040032</t>
  </si>
  <si>
    <t>SUBMINISTRAMENT  I  INSTAL·LACIÓ  EN  MUNTATGE  SUPERFICIAL O SOTERRAT DE TUB DE POLIETILÈ EN BARRA,  PE100 PN20 O SIMILAR APTE PER AIGUA CALENTA POTABLE SANITÀRIA DE 32MM DE DIÀMETRE EXTERIOR AMB 3'0MM D'ESPESSOR.
S'INCLOUEN ELS ACCESSORIS NECESSARIS PER LA CONNEXIÓ ALS EXTREMS I DERIVACIONS INTER MITJOS AIXÍ COM ELS ACCESSORIS PER LA SEVA CORRECTA INSTAL·LACIÓ COM COLZES, CORBES, TES DE DERIVACIÓ, REDUCCIONS, RECOR DE DOS PECES, JUNTES, ENLLAÇOS ROSCATS (MASCLES O FEMELLES), VÀLVULES DE RETENCIÓ, ETC. TOTS ELS ACCESSORIS I LES UNIONS SERAN ELECTROSOLDADES, FUSIONADES O ACCESSORIS DE LLAUTÒ TIPUS DECA O SIMILAR.
EL PREU DE LA PARTIDA INCLOU EL SISTEMA DE FIXACIÓ DEL TUB CADA 70 CM AMB SUPORTS REFORÇATS I/O GRAPES ISOFÒNIQUES AMB BANDA AÏLLANT DE CAUTXO PER GARANTIR EL MARGE DE DILATACIÓ DEL TUB.   
ES PREVEUEN TREBALLS EN ALÇADA SUPERIOR A 6 METRES, EL DESMUNTATGE DEL FALÇ SOSTRE O ELEMENTS QUE PUGUIN APARÈIXER AL RECORREGUT DEL TUB DEFINIT PER LA DIRECCIÓ FACULTATIVA I LA POSTERIOR REPOSICIÓ DELS ELEMENTS DESMUNTATS.</t>
  </si>
  <si>
    <t>POLIETILÉ DE BARRA 32MM DE DIAMETRE EXTERIOR AMB 3'0MM D'ESPESOR (P - 109)</t>
  </si>
  <si>
    <t>HC10040040</t>
  </si>
  <si>
    <t>SUBMINISTRAMENT  I  INSTAL·LACIÓ  EN  MUNTATGE  SUPERFICIAL DE TUB DE POLIETILÈ EN BARRA, PE100 PN20 O SIMILAR APTE PER AIGUA CALENTA POTABLE SANITÀRIA DE 50MM DE DIÀMETRE EXTERIOR AMB 4'6MM D'ESPESSOR.
S'INCLOUEN ELS ACCESSORIS NECESSARIS PER LA CONNEXIÓ ALS EXTREMS I DERIVACIONS INTER MITJOS AIXÍ COM ELS ACCESSORIS PER LA SEVA CORRECTA INSTAL·LACIÓ COM COLZES, CORBES, TES DE DERIVACIÓ, REDUCCIONS, RECOR DE DOS PECES, JUNTES, ENLLAÇOS ROSCATS (MASCLES O FEMELLES), VÀLVULES DE RETENCIÓ, ETC. TOTS ELS ACCESSORIS I LES UNIONS SERAN ELECTROSOLDADES, FUSIONADES O ACCESSORIS DE LLAUTÒ TIPUS DECA O SIMILAR.
EL PREU DE LA PARTIDA INCLOU EL SISTEMA DE FIXACIÓ DEL TUB CADA 70 CM AMB SUPORTS REFORÇATS I/O GRAPES ISOFÒNIQUES AMB BANDA AÏLLANT DE CAUTXO PER GARANTIR EL MARGE DE DILATACIÓ DEL TUB.   
ES PREVEUEN TREBALLS EN ALÇADA SUPERIOR A 6 METRES, EL DESMUNTATGE DEL FALÇ SOSTRE O ELEMENTS QUE PUGUIN APARÈIXER AL RECORREGUT DEL TUB DEFINIT PER LA DIRECCIÓ FACULTATIVA I LA POSTERIOR REPOSICIÓ DELS ELEMENTS DESMUNTATS.</t>
  </si>
  <si>
    <t>POLIETILÉ DE BARRA 40MM DE DIAMETRE EXTERIOR AMB 4'6MM D'ESPESOR (P - 110)</t>
  </si>
  <si>
    <t>HC10040050</t>
  </si>
  <si>
    <t>POLIETILÉ DE BARRA 50MM DE DIAMETRE EXTERIOR AMB 4'6MM D'ESPESOR (P - 111)</t>
  </si>
  <si>
    <t>HC10040063</t>
  </si>
  <si>
    <t>SUBMINISTRAMENT  I  INSTAL·LACIÓ  EN  MUNTATGE  SUPERFICIAL DE TUB DE POLIETILÈ EN BARRA,  PE100 PN20 O SIMILAR APTE PER AIGUA CALENTA POTABLE SANITÀRIA DE 63MM DE DIÀMETRE EXTERIOR.
S'INCLOUEN ELS ACCESSORIS NECESSARIS PER LA CONNEXIÓ ALS EXTREMS I DERIVACIONS INTER MITJOS AIXÍ COM ELS ACCESSORIS PER LA SEVA CORRECTA INSTAL·LACIÓ COM COLZES, CORBES, TES DE DERIVACIÓ, REDUCCIONS, RECOR DE DOS PECES, JUNTES, ENLLAÇOS ROSCATS (MASCLES O FEMELLES), VÀLVULES DE RETENCIÓ, ETC. TOTS ELS ACCESSORIS I LES UNIONS SERAN ELECTROSOLDADES, FUSIONADES O ACCESSORIS DE LLAUTÒ TIPUS DECA O SIMILAR.
EL PREU DE LA PARTIDA INCLOU EL SISTEMA DE FIXACIÓ DEL TUB CADA 70 CM AMB SUPORTS REFORÇATS I/O GRAPES ISOFÒNIQUES AMB BANDA AÏLLANT DE CAUTXO PER GARANTIR EL MARGE DE DILATACIÓ DEL TUB.   
ES PREVEUEN TREBALLS EN ALÇADA SUPERIOR A 6 METRES, EL DESMUNTATGE DEL FALÇ SOSTRE O ELEMENTS QUE PUGUIN APARÈIXER AL RECORREGUT DEL TUB DEFINIT PER LA DIRECCIÓ FACULTATIVA I LA POSTERIOR REPOSICIÓ DELS ELEMENTS DESMUNTATS.</t>
  </si>
  <si>
    <t>POLIETILÉ DE BARRA 63MM DE DIAMETRE EXTERIOR AMB 5'8MM D'ESPESOR (P - 112)</t>
  </si>
  <si>
    <t>HC10040075</t>
  </si>
  <si>
    <t>SUBMINISTRAMENT  I  INSTAL·LACIÓ  EN  MUNTATGE  SUPERFICIAL DE TUB DE POLIETILÈ EN BARRA, PE100 PN20 O SIMILAR APTE PER AIGUA CALENTA POTABLE SANITÀRIA DE 75MM DE DIÀMETRE EXTERIOR AMB 8'2MM D'ESPESSOR.
S'INCLOUEN ELS ACCESSORIS NECESSARIS PER LA CONNEXIÓ ALS EXTREMS I DERIVACIONS INTER MITJOS AIXÍ COM ELS ACCESSORIS PER LA SEVA CORRECTA INSTAL·LACIÓ COM COLZES, CORBES, TES DE DERIVACIÓ, REDUCCIONS, RECOR DE DOS PECES, JUNTES, ENLLAÇOS ROSCATS (MASCLES O FEMELLES), VÀLVULES DE RETENCIÓ, ETC. TOTS ELS ACCESSORIS I LES UNIONS SERAN ELECTROSOLDADES, FUSIONADES O ACCESSORIS DE LLAUTÒ TIPUS DECA O SIMILAR.
EL PREU DE LA PARTIDA INCLOU EL SISTEMA DE FIXACIÓ DEL TUB CADA 70 CM AMB SUPORTS REFORÇATS I/O GRAPES ISOFÒNIQUES AMB BANDA AÏLLANT DE CAUTXO PER GARANTIR EL MARGE DE DILATACIÓ DEL TUB.   
ES PREVEUEN TREBALLS EN ALÇADA SUPERIOR A 6 METRES, EL DESMUNTATGE DEL FALÇ SOSTRE O ELEMENTS QUE PUGUIN APARÈIXER AL RECORREGUT DEL TUB DEFINIT PER LA DIRECCIÓ FACULTATIVA I LA POSTERIOR REPOSICIÓ DELS ELEMENTS DESMUNTATS.</t>
  </si>
  <si>
    <t>POLIETILÉ DE BARRA 75MM DE DIAMETRE EXTERIOR AMB 8'2MM D'ESPESOR (P - 113)</t>
  </si>
  <si>
    <t>HC10040090</t>
  </si>
  <si>
    <t>SUBMINISTRAMENT  I  INSTAL·LACIÓ  EN  MUNTATGE  SUPERFICIAL DE TUB DE POLIETILÈ EN BARRA, PE100 PN20 O SIMILAR APTE PER AIGUA CALENTA POTABLE SANITÀRIA DE 90MM DE DIÀMETRE EXTERIOR AMB 8'2MM D'ESPESSOR.
S'INCLOUEN ELS ACCESSORIS NECESSARIS PER LA CONNEXIÓ ALS EXTREMS I DERIVACIONS INTER MITJOS AIXÍ COM ELS ACCESSORIS PER LA SEVA CORRECTA INSTAL·LACIÓ COM COLZES, CORBES, TES DE DERIVACIÓ, REDUCCIONS, RECOR DE DOS PECES, JUNTES, ENLLAÇOS ROSCATS (MASCLES O FEMELLES), VÀLVULES DE RETENCIÓ, ETC. TOTS ELS ACCESSORIS I LES UNIONS SERAN ELECTROSOLDADES, FUSIONADES O ACCESSORIS DE LLAUTÒ TIPUS DECA O SIMILAR.
EL PREU DE LA PARTIDA INCLOU EL SISTEMA DE FIXACIÓ DEL TUB CADA 70 CM AMB SUPORTS REFORÇATS I/O GRAPES ISOFÒNIQUES AMB BANDA AÏLLANT DE CAUTXO PER GARANTIR EL MARGE DE DILATACIÓ DEL TUB.   
ES PREVEUEN TREBALLS EN ALÇADA SUPERIOR A 6 METRES, EL DESMUNTATGE DEL FALÇ SOSTRE O ELEMENTS QUE PUGUIN APARÈIXER AL RECORREGUT DEL TUB DEFINIT PER LA DIRECCIÓ FACULTATIVA I LA POSTERIOR REPOSICIÓ DELS ELEMENTS DESMUNTATS.</t>
  </si>
  <si>
    <t>POLIETILÉ DE BARRA 90MM DE DIAMETRE EXTERIOR AMB 8'2MM D'ESPESOR (P - 114)</t>
  </si>
  <si>
    <t>HC10040100</t>
  </si>
  <si>
    <t>SUBMINISTRAMENT  I  INSTAL·LACIÓ  EN  MUNTATGE  SUPERFICIAL DE TUB DE POLIETILÈ EN BARRA, PE100 PN20 O SIMILAR APTE PER AIGUA CALENTA POTABLE SANITÀRIA DE 110MM DE DIÀMETRE EXTERIOR AMB 10MM D'ESPESSOR.
S'INCLOUEN ELS ACCESSORIS NECESSARIS PER LA CONNEXIÓ ALS EXTREMS I DERIVACIONS INTER MITJOS AIXÍ COM ELS ACCESSORIS PER LA SEVA CORRECTA INSTAL·LACIÓ COM COLZES, CORBES, TES DE DERIVACIÓ, REDUCCIONS, RECOR DE DOS PECES, JUNTES, ENLLAÇOS ROSCATS (MASCLES O FEMELLES), VÀLVULES DE RETENCIÓ, ETC. TOTS ELS ACCESSORIS I LES UNIONS SERAN ELECTROSOLDADES, FUSIONADES O ACCESSORIS DE LLAUTÒ TIPUS DECA O SIMILAR.
EL PREU DE LA PARTIDA INCLOU EL SISTEMA DE FIXACIÓ DEL TUB CADA 70 CM AMB SUPORTS REFORÇATS I/O GRAPES ISOFÒNIQUES AMB BANDA AÏLLANT DE CAUTXO PER GARANTIR EL MARGE DE DILATACIÓ DEL TUB.   
ES PREVEUEN TREBALLS EN ALÇADA SUPERIOR A 6 METRES, EL DESMUNTATGE DEL FALÇ SOSTRE O ELEMENTS QUE PUGUIN APARÈIXER AL RECORREGUT DEL TUB DEFINIT PER LA DIRECCIÓ FACULTATIVA I LA POSTERIOR REPOSICIÓ DELS ELEMENTS DESMUNTATS.</t>
  </si>
  <si>
    <t>POLIETILÉ DE BARRA 110MM DE DIAMETRE EXTERIOR AMB 10MM D'ESPESOR (P - 115)</t>
  </si>
  <si>
    <t>HC10040S32</t>
  </si>
  <si>
    <t>SUBMINISTRAMENT  I  INSTAL·LACIÓ  DE TUB DE POLIETILÈ EN MUNTATGE SOTERRAT,  PE100 PN20 O SIMILAR APTE PER AIGUA CALENTA POTABLE SANITÀRIA DE 32MM DE DIÀMETRE EXTERIOR AMB 3'0MM D'ESPESSOR.
S'INCLOUEN ELS ACCESSORIS NECESSARIS PER LA CONNEXIÓ ALS EXTREMS I PER LA SEVA CORRECTA INSTAL·LACIÓ COM REDUCCIONS, JUNTES, ENLLAÇOS ROSCATS (MASCLES O FEMELLES), ETC. TOTS ELS ACCESSORIS I LES UNIONS SERAN ELECTROSOLDADES O FUSIONADES.
EL PREU DE LA PARTIDA INCLOU SI ES NECESSARI EL SISTEMA DE FIXACIÓ DEL TUB CADA 70 CM GRAPES ISOFÒNIQUES AMB BANDA AÏLLANT DE CAUTXO PER GARANTIR EL MARGE DE DILATACIÓ DEL TUB.</t>
  </si>
  <si>
    <t>POLIETILÉ SOTERRAT 32MM DE DIAMETRE EXTERIOR AMB 3'0MM D'ESPESOR (P - 116)</t>
  </si>
  <si>
    <t>HC10040S40</t>
  </si>
  <si>
    <t xml:space="preserve">SUBMINISTRAMENT I INSTAL·LACIÓ  DE TUB DE POLIETILÈ PE100 PN20 O SIMILAR EN MUNTATGE SOTERRAT,  APTE PER AIGUA CALENTA POTABLE SANITÀRIA DE 40MM DE DIÀMETRE EXTERIOR AMB 4'6MM D'ESPESSOR.
S'INCLOUEN ELS ACCESSORIS NECESSARIS PER LA CONNEXIÓ ALS EXTREMS AIXÍ COM ELS ACCESSORIS PER LA SEVA CORRECTA INSTAL·LACIÓ COM REDUCCIONS, JUNTES, ENLLAÇOS ROSCATS (MASCLES O FEMELLES), ETC. TOTS ELS ACCESSORIS I LES UNIONS SERAN ELECTROSOLDADES O FUSIONADES.
EL PREU DE LA PARTIDA INCLOU EL SISTEMA DE FIXACIÓ NECESSARI AMB GRAPES ISOFÒNIQUES I BANDA AÏLLANT DE CAUTXO PER GARANTIR EL MARGE DE DILATACIÓ DEL TUB.   </t>
  </si>
  <si>
    <t>POLIETILÉ SOTERRAT 40MM DE DIAMETRE EXTERIOR AMB 4'6MM D'ESPESOR (P - 117)</t>
  </si>
  <si>
    <t>ACER GALVANITZAT</t>
  </si>
  <si>
    <t>01.P3.03</t>
  </si>
  <si>
    <t>HC10050001</t>
  </si>
  <si>
    <t xml:space="preserve">SUBMINISTRAMENT I INSTAL·LACIÓ EN MUNTATGE SUPERFICIAL DE TUB D'ACER GALVANITZAT ESTIRAT SENSE SOLDADURA, SÈRIE M, DE 1/2´´ DN 15 MM DE DIÀMETRE I 2,6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</si>
  <si>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1/2´´ (P - 118)</t>
  </si>
  <si>
    <t>HC10050002</t>
  </si>
  <si>
    <t xml:space="preserve">SUBMINISTRAMENT I INSTAL·LACIÓ EN MUNTATGE SUPERFICIAL DE TUB D'ACER GALVANITZAT ESTIRAT SENSE SOLDADURA, SÈRIE M, DE 3/4´´ DN 20 MM DE DIÀMETRE I 2,6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</si>
  <si>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3/4´´ (P - 119)</t>
  </si>
  <si>
    <t>HC10050003</t>
  </si>
  <si>
    <t xml:space="preserve">SUBMINISTRAMENT I INSTAL·LACIÓ EN MUNTATGE SUPERFICIAL DE TUB D'ACER GALVANITZAT ESTIRAT SENSE SOLDADURA, SÈRIE M, DE 1´´ DN 25 MM DE DIÀMETRE I 3,2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</si>
  <si>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1´´ (P - 120)</t>
  </si>
  <si>
    <t>HC10050004</t>
  </si>
  <si>
    <t xml:space="preserve">SUBMINISTRAMENT I INSTAL·LACIÓ EN MUNTATGE SUPERFICIAL DE TUB D'ACER GALVANITZAT ESTIRAT SENSE SOLDADURA, SÈRIE M, DE 1 1/4´´ DN 32 MM DE DIÀMETRE I 3,2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</si>
  <si>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1-1/4´´ (P - 121)</t>
  </si>
  <si>
    <t>HC10050005</t>
  </si>
  <si>
    <t xml:space="preserve">SUBMINISTRAMENT I INSTAL·LACIÓ EN MUNTATGE SUPERFICIAL DE TUB D'ACER GALVANITZAT ESTIRAT SENSE SOLDADURA, SÈRIE M, DE 1 1/2´´ DN 40 MM DE DIÀMETRE I 3,2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</si>
  <si>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1-1/2´´ (P - 122)</t>
  </si>
  <si>
    <t>HC10050006</t>
  </si>
  <si>
    <t xml:space="preserve">SUBMINISTRAMENT I INSTAL·LACIÓ EN MUNTATGE SUPERFICIAL DE TUB D'ACER GALVANITZAT ESTIRAT SENSE SOLDADURA, SÈRIE M, DE 2´´ DN 50 MM DE DIÀMETRE I 3,6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</si>
  <si>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2´´ (P - 123)</t>
  </si>
  <si>
    <t>HC10050007</t>
  </si>
  <si>
    <t xml:space="preserve">SUBMINISTRAMENT I INSTAL·LACIÓ EN MUNTATGE SUPERFICIAL DE TUB D'ACER GALVANITZAT ESTIRAT SENSE SOLDADURA, SÈRIE M, DE 2 1/2´´ DN 65 MM DE DIÀMETRE I 3,6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</si>
  <si>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2-1/2´´ (P - 124)</t>
  </si>
  <si>
    <t>HC10050008</t>
  </si>
  <si>
    <t xml:space="preserve">SUBMINISTRAMENT I INSTAL·LACIÓ EN MUNTATGE SUPERFICIAL DE TUB D'ACER GALVANITZAT ESTIRAT SENSE SOLDADURA, SÈRIE M, DE 3´´ DN 80 MM DE DIÀMETRE I 4 MM DE GRUIX, SEGONS UNE-EN 10255 PER AIGUA CALENTA SANITARIA.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 </t>
  </si>
  <si>
    <t>ACER GALVANITZAT ESTIRAT SENSE SOLDADURA, 3´´ (P - 125)</t>
  </si>
  <si>
    <t>ACER INOXIDABLE AISI 316L</t>
  </si>
  <si>
    <t>01.P3.04</t>
  </si>
  <si>
    <t>HC10060001</t>
  </si>
  <si>
    <t>SUBMINISTRAMENT I INSTAL·LACIÓ EN MUNTATGE SUPERFICIAL DE TUB D'ACER INOXIDABLE RÍGID AISI-316L, DN15 AMB ESPESOR 0,6MM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</si>
  <si>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DN15 , ESP. 0,6MM (P - 126)</t>
  </si>
  <si>
    <t>HC10060018</t>
  </si>
  <si>
    <t>SUBMINISTRAMENT I INSTAL·LACIÓ EN MUNTATGE SUPERFICIAL DE TUB D'ACER INOXIDABLE RÍGID AISI-316L, DN18 AMB ESPESOR 0,7MM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</si>
  <si>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DN18 , ESP. 0,7MM (P - 127)</t>
  </si>
  <si>
    <t>HC10060022</t>
  </si>
  <si>
    <t>SUBMINISTRAMENT I INSTAL·LACIÓ EN MUNTATGE SUPERFICIAL DE TUB D'ACER INOXIDABLE RÍGID AISI-316L, DN22 AMB ESPESOR 0,7MM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</si>
  <si>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DN22 , ESP. 0,7MM (P - 128)</t>
  </si>
  <si>
    <t>HC10060028</t>
  </si>
  <si>
    <t>SUBMINISTRAMENT I INSTAL·LACIÓ EN MUNTATGE SUPERFICIAL DE TUB D'ACER INOXIDABLE RÍGID AISI-316L, DN28 AMB ESPESOR 0,8MM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</si>
  <si>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DN28 , ESP. 0,8MM (P - 129)</t>
  </si>
  <si>
    <t>HC10060035</t>
  </si>
  <si>
    <t>SUBMINISTRAMENT I INSTAL·LACIÓ EN MUNTATGE SUPERFICIAL DE TUB D'ACER INOXIDABLE RÍGID AISI-316L, DN35 AMB ESPESOR 1MM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</si>
  <si>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DN35 , ESP. 1MM (P - 130)</t>
  </si>
  <si>
    <t>HC10060042</t>
  </si>
  <si>
    <t>SUBMINISTRAMENT I INSTAL·LACIÓ EN MUNTATGE SUPERFICIAL DE TUB D'ACER INOXIDABLE RÍGID AISI-316L, DN42 AMB ESPESOR 1,2MM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</si>
  <si>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DN42 , ESP. 1,2MM (P - 131)</t>
  </si>
  <si>
    <t>HC10060043</t>
  </si>
  <si>
    <t>SUBMINISTRAMENT I INSTAL·LACIÓ EN MUNTATGE SUPERFICIAL DE TUB D'ACER INOXIDABLE RÍGID AISI-316L, DN42 AMB ESPESOR 1,5MM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</si>
  <si>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DN42 , ESP. 1,5MM (P - 132)</t>
  </si>
  <si>
    <t>HC10060054</t>
  </si>
  <si>
    <t>SUBMINISTRAMENT I INSTAL·LACIÓ EN MUNTATGE SUPERFICIAL DE TUB D'ACER INOXIDABLE RÍGID AISI-316L, DN54 AMB ESPESOR 1,2MM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</si>
  <si>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DN54 , ESP. 1,2MM (P - 133)</t>
  </si>
  <si>
    <t>HC10060055</t>
  </si>
  <si>
    <t>SUBMINISTRAMENT I INSTAL·LACIÓ EN MUNTATGE SUPERFICIAL DE TUB D'ACER INOXIDABLE RÍGID AISI-316L, DN54 AMB ESPESOR 1,5MM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</si>
  <si>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DN54 , ESP. 1,5MM (P - 134)</t>
  </si>
  <si>
    <t>HC10060076</t>
  </si>
  <si>
    <t>SUBMINISTRAMENT I INSTAL·LACIÓ EN MUNTATGE SUPERFICIAL DE TUB D'ACER INOXIDABLE RÍGID AISI-316L, DN76 AMB ESPESOR 1,5MM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</si>
  <si>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DN54 , ESP. 1,5MM (P - 135)</t>
  </si>
  <si>
    <t>HC10060088</t>
  </si>
  <si>
    <t>SUBMINISTRAMENT I INSTAL·LACIÓ EN MUNTATGE SUPERFICIAL DE TUB D'ACER INOXIDABLE RÍGID AISI-316L, DN88 AMB ESPESOR 2MM ,SENSE SOLDADURA, MARCA INOXPRES O SIMILAR, SEGONS UNI-EN 10088 X 2 CR NI MO 17-12-2 PER AIGUA CALENTA SANITÀRIA I CALEFACCIÓ.
S'INCLOUEN ELS ACCESSORIS NECESSARIS PER LA CONNEXIÓ ALS EXTREMS I DERIVACIONS INTER MITJOS AIXÍ COM ELS ACCESSORIS AMB UNIONS SOLDADES AMB CORDÓ CONTINU, I DEMÉS ELEMENTS PER LA SEVA CORRECTA INSTAL·LACIÓ COM COLZES, CORBES, TES DE DERIVACIÓ, REDUCCIONS, PLATINES, JUNTES, ENLLAÇOS ROSCATS (MASCLES O FEMELLES), VÀLVULES DE RETENCIÓ, ETC.
EL PREU DE LA PARTIDA INCLOU EL SISTEMA DE FIXACIÓ DEL TUB CADA 60 CM AMB SUPORTS I GRAPES ISOFÒNIQUES AMB BANDA AÏLLANT DE CAUTXO PER GARANTIR EL MARGE DE DILATACIÓ DEL TUB.   
ES PREVEUEN TREBALLS EN ALÇADA NO SUPERIOR A 6 METRES, EL DESMUNTATGE DELS FALÇS SOSTRES O ELEMENTS QUE PUGUIN APARÈIXER AL RECORREGUT DEL TUB DEFINIT PER LA DIRECCIÓ FACULTATIVA I E LA POSTERIOR REPOSICIÓ DELS ELEMENTS DESMUNTATS.</t>
  </si>
  <si>
    <t>TUB INOX AISI-316 DN88 , ESP. 2MM (P - 136)</t>
  </si>
  <si>
    <t>P4</t>
  </si>
  <si>
    <t>SUBMINISTRAMENT I INSTAL·LACIÓ AÏLLAMENTS TÈRMICS</t>
  </si>
  <si>
    <t>01.P4</t>
  </si>
  <si>
    <t>HF0001</t>
  </si>
  <si>
    <t>SUBMINISTRAMENT  I INSTAL·LACIÓ DE METRO LINEAL D'AÏLLAMENT TÈRMIC FLEXIBLE DE 32MM D'ESPESSOR PER TUBS DE 18MM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</si>
  <si>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18MM - ESPESOR 32MM (P - 137)</t>
  </si>
  <si>
    <t>HF0002</t>
  </si>
  <si>
    <t>SUBMINISTRAMENT  I INSTAL·LACIÓ DE METRO LINEAL D'AÏLLAMENT TÈRMIC FLEXIBLE DE 32MM D'ESPESSOR PER TUBS DE 22MM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</si>
  <si>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22MM - ESPESOR 32MM (P - 138)</t>
  </si>
  <si>
    <t>HF0003</t>
  </si>
  <si>
    <t>SUBMINISTRAMENT  I INSTAL·LACIÓ DE METRO LINEAL D'AÏLLAMENT TÈRMIC FLEXIBLE DE 32MM D'ESPESSOR PER TUBS DE 28MM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</si>
  <si>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28MM - ESPESOR 32MM (P - 139)</t>
  </si>
  <si>
    <t>HF0004</t>
  </si>
  <si>
    <t>SUBMINISTRAMENT  I INSTAL·LACIÓ DE METRO LINEAL D'AÏLLAMENT TÈRMIC FLEXIBLE DE 32MM D'ESPESSOR PER TUBS DE 35MM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</si>
  <si>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35MM - ESPESOR 32MM (P - 140)</t>
  </si>
  <si>
    <t>HF0005</t>
  </si>
  <si>
    <t>SUBMINISTRAMENT  I INSTAL·LACIÓ DE METRO LINEAL D'AÏLLAMENT TÈRMIC FLEXIBLE DE 32MM D'ESPESSOR PER TUBS DE 42MM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</si>
  <si>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42MM - ESPESOR 32MM (P - 141)</t>
  </si>
  <si>
    <t>HF0006</t>
  </si>
  <si>
    <t>SUBMINISTRAMENT  I INSTAL·LACIÓ DE METRO LINEAL D'AÏLLAMENT TÈRMIC FLEXIBLE DE 32MM D'ESPESSOR PER TUBS DE 48MM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</si>
  <si>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48MM - ESPESOR 32MM (P - 142)</t>
  </si>
  <si>
    <t>HF0007</t>
  </si>
  <si>
    <t>SUBMINISTRAMENT  I INSTAL·LACIÓ DE METRO LINEAL D'AÏLLAMENT TÈRMIC FLEXIBLE DE 32MM D'ESPESSOR PER TUBS DE 54MM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</si>
  <si>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54MM - ESPESOR 32MM (P - 143)</t>
  </si>
  <si>
    <t>HF0008</t>
  </si>
  <si>
    <t>SUBMINISTRAMENT  I INSTAL·LACIÓ DE METRO LINEAL D'AÏLLAMENT TÈRMIC FLEXIBLE DE 32MM D'ESPESSOR PER TUBS DE 60MM DE DIÀMETRE. MATERIAL LLIURE D'HALOGENURS METÀL·LICS, AUTO EXTINGIBLE I NO PROPAGADOR DE LA FLAMA I RESISTENT A AGENTS ATMOSFÈRICS (UV), NH/ARMAFLEX O SIMILAR.
S'INCLOUEN ELS ELEMENTS NECESSARIS PER LA CORRECTA COL·LOCACIÓ I ACABAT AMB SEGELLAT ADHESIU CORRESPONENT DEL TUB I DELS ACCESSORIS EXISTENTS COM DERIVACIONS, VÀLVULES, TES DE DERIVACIÓ, REDUCCIONS, ETC. TOTS ELS ACCESSORIS I LES UNIONS SERAN AJUSTADES I FIXADES AMB LA PLANXES TÈRMIQUES I L'ADHESIU CORRESPONENT.
ES PREVEUEN TREBALLS EN ALÇADA SUPERIOR A 6 METRES O ELEMENTS QUE PUGUIN APARÈIXER AL RECORREGUT DEL TUB DEFINIT PER LA DIRECCIÓ FACULTATIVA I LA POSTERIOR REPOSICIÓ DELS ELEMENTS DESMUNTATS.</t>
  </si>
  <si>
    <t>AILLAMENT TÈRMIC COQUILLA PER TUBS 60MM - ESPESOR 32MM (P - 144)</t>
  </si>
  <si>
    <t>HF0032</t>
  </si>
  <si>
    <t>SUBMINISTRAMENT I INSTAL·LACIÓ DE METRO LINEAL D'AÏLLAMENT TÈRMIC FORMAT PER COQUILLA FLEXIBLE O LLANA DE VIDRE D'ESPESSOR DE 50MM, PER TUBS DE FINS A 4´´ CLASSE M1, RESISTENT A AGENTS ATMOSFÈRICS,  AMB ADHESIU I AMB UNA COBERTURA DE PROTECCIÓ METÀL·LICA D'ACER INOXIDABLE. 
S'INCLOUEN ELS ACCESSORIS NECESSARIS PER CORRECTA COL·LOCACIÓ I ACABATS D'EXTREMS, DERIVACIONS, VÀLVULES, TES DE DERIVACIÓ, REDUCCIONS, JUNTES, ETC. TOTS ELS ACCESSORIS I LES UNIONS SERAN AJUSTADES I FIXADES AMB REBLONS O CARGOLS.
ES PREVEUEN TREBALLS EN ALÇADA SUPERIOR A 6 METRES O ELEMENTS QUE PUGUIN APARÈIXER AL RECORREGUT DEL TUB DEFINIT PER LA DIRECCIÓ FACULTATIVA I LA POSTERIOR REPOSICIÓ DELS ELEMENTS DESMUNTATS.</t>
  </si>
  <si>
    <t>AILLAMENT TÈRMIC AMB PROTECCIÓ ACER INOXIDABLE PER TUBS DE FINA A 3´´ (P - 145)</t>
  </si>
  <si>
    <t>P5</t>
  </si>
  <si>
    <t>SUBMINISTRAMENT I INSTAL·LACIÓ ACCESSORIS</t>
  </si>
  <si>
    <t>CLAUS DE PAS</t>
  </si>
  <si>
    <t>01.P5.01</t>
  </si>
  <si>
    <t>H010020010</t>
  </si>
  <si>
    <t>SUBMINISTRAMENT I INSTAL·LACIÓ DE VÁLVULA PER PRENDRE MOSTRES, CONSTRUCCIÓ EN ACER INOXIDABLE AISI 304. TANCAMENT PTFE. CONNEXIÓ ROSCADA 1/2´´ ISO 228/1. PRESSIÓ MÀXIMA DE TREBALL 10 BAR, MARCA GENEBRE (REF. 2947) O SIMILAR. INCLOU ELS ACCESORIS TERMOFUSIÓ O ELECTROSOLDATS PER ENLLAÇOS ROSCATS AMB RECORDS DOS PEÇES O ROSQUES MASCLE- MASCLE O MASCLE FEMELLA PER TAL DE ROSCAR LA VÁLVULA I QUEDI DE FÁCIL DESMUNTATGE I ELEMENTS DE FIXACIÓ PER UN CORRECTE ACABAT. TREBALLS EN HORARI NOCTURN I REDUIT.</t>
  </si>
  <si>
    <t>VÁLVULA PER PRENDRE MOSTRES 1/2´´ (P - 22)</t>
  </si>
  <si>
    <t>H010020000</t>
  </si>
  <si>
    <t>SUBMINISTRAMENT I INSTAL·LACIÓ DE VÁLVULA D'ESFERA REFORÇADA PN 80 DE ROSCA-ROSCA, DE 1/2´´FINS 3/4´´ AMB MANETA D'ACER   INOXIDABLE. INCLOU ELS ACCESORIS TERMOFUSIÓ O ELECTROSOLDATS PER ENLLAÇOS ROSCATS AMB RECORDS DOS PEÇES O ROSQUES MASCLE- MASCLE O MASCLE FEMELLA PER TAL DE ROSCAR LA VÁLVULA I QUEDI DE FÁCIL DESMUNTATGE I ELS ELEMENTS DE FIXACIÓ PER UN CORRECTE ACABAT. TREBALLS EN HORARI NOCTURN I REDUIT.</t>
  </si>
  <si>
    <t>CLAU DE PAS DE 1/2´´ A 3/4´´ (P - 20)</t>
  </si>
  <si>
    <t>H0100200S1</t>
  </si>
  <si>
    <t>SUBMINISTRAMENT I INSTAL·LACIÓ DE VÁLVULA DE 1´´ D'ESFERA REFORÇADA D'ACER INOXIDABE PN 80 DE ROSCA-ROSCA, AMB MANETA D'ACER  INOXIDABLE. INCLOU ELS ACCESORIS TERMOFUSIÓ O ELECTROSOLDATS PER ENLLAÇOS ROSCATS AMB RECORDS DOS PEÇES O ROSQUES MASCLE- MASCLE O MASCLE FEMELLA PER  TAL DE ROSCAR LA VÁLVULA I QUEDI DE FÁCIL DESMUNTATGE I ELS ELEMENTS DE FIXACIÓ PER UN CORRECTE ACABAT. TREBALLS EN HORARI NOCTURN I REDUIT.</t>
  </si>
  <si>
    <t>CLAU DE PAS DE 1´´ (P - 23)</t>
  </si>
  <si>
    <t>H0100200S4</t>
  </si>
  <si>
    <t>SUBMINISTRAMENT I INSTAL·LACIÓ DE VÁLVULA DE 1-1/2´´ D'ESFERA REFORÇADA D'ACER INOXIDABE PN 80 DE ROSCA-ROSCA, AMB MANETA D'ACER  INOXIDABLE. INCLOU ELS ACCESORIS TERMOFUSIÓ O ELECTROSOLDATS PER ENLLAÇOS ROSCATS AMB RECORDS DOS PEÇES O ROSQUES MASCLE- MASCLE O MASCLE FEMELLA PER TAL DE ROSCAR LA VÁLVULA I QUEDI DE FÁCIL DESMUNTATGE I ELS ELEMENTS DE FIXACIÓ PER UN CORRECTE ACABAT. TREBALLS EN HORARI NOCTURN I REDUIT.</t>
  </si>
  <si>
    <t>CLAU DE PAS DE 1´-1/2´ (P - 26)</t>
  </si>
  <si>
    <t>H0100200S2</t>
  </si>
  <si>
    <t>SUBMINISTRAMENT I INSTAL·LACIÓ DE VÀLVULA DE 2´´ D'ESFERA REFORÇADA D'ACER INOXIDABLE PN 80 DE ROSCA-ROSCA, AMB MANETA D'ACER  INOXIDABLE. INCLOU ELS ACCESSORIS TERMOSIFÓ O ELECTROSOLDATS, JUNTES I DOS RECORDS DE DOS PECES DE LLAUTÓ PER INSTAL·LAR-LA AMB DOS ENLLAÇOS ROSCATS, PER TAL DE ROSCAR LA VÁLVULA I QUEDI DE FÁCIL DESMUNTATGE I ELS ELEMENTS DE FIXACIÓ PER UN CORRECTE ACABAT. TREBALLS EN HORARI NOCTURN I REDUIT.</t>
  </si>
  <si>
    <t>CLAU DE PAS DE 2´´ (P - 24)</t>
  </si>
  <si>
    <t>H0100200S3</t>
  </si>
  <si>
    <t>SUBMINISTRAMENT I INSTAL·LACIÓ DE VÀLVULA DE 2-1/2´´ D'ESFERA REFORÇADA D'ACER INOXIDABLE PN 80 DE ROSCA-ROSCA, AMB MANETA D'ACER  INOXIDABLE. INCLOU ELS ACCESSORIS TERMOSIFÓ O ELECTROSOLDATS, JUNTES I DOS RECORDS DE DOS PECES DE LLAUTÓ PER INSTAL·LAR-LA AMB DOS ENLLAÇOS ROSCATS, PER TAL DE ROSCAR LA VÁLVULA I QUEDI DE FÁCIL DESMUNTATGE I ELS ELEMENTS DE FIXACIÓ PER UN CORRECTE ACABAT. TREBALLS EN HORARI NOCTURN I REDUIT.</t>
  </si>
  <si>
    <t>CLAU DE PAS DE 2-1/2´´ (P - 25)</t>
  </si>
  <si>
    <t>H010020004</t>
  </si>
  <si>
    <t>SUBMINISTRAMENT I INSTAL·LACIÓ DE VÁLVULA DE COMPORTA AMB TANCAMENT CERAMIC REFORÇADA PN 80 DE ROSCA-ROSCA, DE 3´´ AMB MANETA DE LLAUTÒ O ACER INOXIDABLE PER EXTERIOR. INCLOU ELS ACCESORIS TERMOFUSIÓ O ELECTROSOLDATS PER ENLLAÇOS ROSCATS AMB RECORDS DOS PEÇES O ROSQUES MASCLE- MASCLE O MASCLE FEMELLA PER TAL DE ROSCAR LA VÁLVULA I QUEDI DE FÁCIL DESMUNTATGE I ELS ELEMENTS DE FIXACIÓ PER UN CORRECTE ACABAT. TREBALLS EN HORARI NOCTURN I REDUIT.</t>
  </si>
  <si>
    <t>CLAU DE PAS DE 3´´ (P - 21)</t>
  </si>
  <si>
    <t>VÀLVULES</t>
  </si>
  <si>
    <t>01.P5.02</t>
  </si>
  <si>
    <t>H010030000</t>
  </si>
  <si>
    <t>SUBMINISTRAMENT I INSTAL·LACIÓ DE VÁLVULA DE CALPETA 'ESFERA REFORÇADA PN 80 DE ROSCAR, DIAMETRE DE 1/2´´FINS 3/4´´ AMB MANETA D'ACER   INOXIDABLE. INCLOU ACCESORIS TERMOFUSIÓ ROSCATS PER A ENLLAÇ ROSCAT DE LA VÁLVULA DE FÁCIL DESMUNTATGE I ELEMENTS DE FIXACIÓ PER UN CORRECTE ACABAT. TREBALLS EN HORARI NOCTURN I REDUIT.</t>
  </si>
  <si>
    <t>VÁLBULA DE RETENCIÓ 1/2´´ A 3/4´´ (P - 27)</t>
  </si>
  <si>
    <t>H010030001</t>
  </si>
  <si>
    <t>SUBMINISTRAMENT I INSTAL·LACIÓ DE VÁLVULA DE CALPETA 'ESFERA REFORÇADA PN 80 DE ROSCAR, DIAMETRE DE 1´´FINS 2´´ AMB MANETA D'ACER   INOXIDABLE. INCLOU ACCESORIS TERMOFUSIÓ ROSCATS PER A ENLLAÇ ROSCAT DE LA VÁLVULA DE FÁCIL DESMUNTATGE I ELEMENTS DE FIXACIÓ PER UN CORRECTE ACABAT. TREBALLS EN HORARI NOCTURN I REDUIT.</t>
  </si>
  <si>
    <t>VÁLBULA DE RETENCIÓ 1´´ FINS 2'' (P - 28)</t>
  </si>
  <si>
    <t>H010030P01</t>
  </si>
  <si>
    <t>SUBMINISTRAMENT I INSTAL·LACIÓ DE CONJUNT DE VÀLVULES PER ENTRADA D'ESCOMESA D'AIGUA DE 1´´, EQUIPADA AMB VÀLVULES DE TALL D'ACER INOXIDABLE, VÀLVULA DE RETENCIÓ, FILTRE ´´Y´´,   FILTRE AUTO-LIMPIABLE DE LLAUTÓ PER PRESSIONS DE FINS A 25 BAR I CARTUTXOS DE FILTRATGE DE 100MICRES D'ACER INOXIDABLE I MANÒMETRES D'ENTRADA I SORTIDA AIXÍ COM VÀLVULA DE DESCARREGA MODEL TA 08 603 O SIMILAR,  AIXETA DE PRESA DE MOSTRES. 
S'INCLOUEN ELS TRAMS DE TUBS DE NIRON SDR 6 SERIE PN20 O SIMILAR, ACCESSORIS NECESSARIS AMB TERMOSIFÓ,  ENLLAÇOS, CONNEXIONS ROSCADES I ACCESSORIS DE MUNTATGE. TOTS ELS ACCESSORIS SERAN DE LLAUTÓ O ACER INOXIDABLE.</t>
  </si>
  <si>
    <t>CONJUNT DE VÁLBULES COMPTADOR AIGUA ESCOMESA (P - 31)</t>
  </si>
  <si>
    <t>H010030E01</t>
  </si>
  <si>
    <t>SUBMINISTRAMENT I INSTAL·LACIÓ DE VÁLVULA TERMOSTÀTICA PER L'EQUILIBRAT DELS CIRCUITS DE DISTRIBUCIÓ D'AIGUA CALENTA SANITÀRIA, MANTENIR UNA CIRCULACIÓ D'AIGUA PERMANENT A UNA TEMPERATURA MÍNIMA EN TOTS ELS CIRCUITS DE LA INSTAL·LACIÓ D'AIGUA CALENTA SANITÀRIA I CONTRIBUIR A LLUITAR CONTRA LA PROLIFERACIÓ DE LA LEGIONEL·LA. MODEL TA-TERM 15-CT O SIMILAR, DE DN15, AMB TERMÒMETRE INCORPORAT EN LA VÀLVULA, PER VERIFICAR LA TEMPERATURA DE L'AIGUA DE RECIRCULACIÓ. FUNCIÓ DE TANCAMENT I BLOQUEIG DE LA CONSIGNA. PRESSIÓ NOMINAL: PN 16. RANG D'AJUST DE LA TEMPERATURA: 35 A PRESSIÓ DIFERENCIAL MÀXIMA ADMISSIBLE A VÀLVULA TANCADA: 10 BAR. COS EN AMETAL RESISTENT A LA CORROSIÓ. DISSENY QUE EVITA L'ADHERÈNCIA DE CALÇ.
INCLOU ACCESORIS DE TERMOFUSIÓ ROSCATS PER A ENLLAÇ ROSCAT DE LA VÁLVULA DE FÁCIL DESMUNTATGE I ELEMENTS DE FIXACIÓ PER UN CORRECTE ACABAT. TREBALLS EN HORARI NOCTURN I REDUIT.</t>
  </si>
  <si>
    <t>VÁLBULA DE TERMOSTÀTICA EQUILIBRAT - DN15 (P - 29)</t>
  </si>
  <si>
    <t>H010030E02</t>
  </si>
  <si>
    <t>SUBMINISTRAMENT I INSTAL·LACIÓ DE VÁLVULA TERMOSTÀTICA PER L'EQUILIBRAT DELS CIRCUITS DE DISTRIBUCIÓ D'AIGUA CALENTA SANITÀRIA, MANTENIR UNA CIRCULACIÓ D'AIGUA PERMANENT A UNA TEMPERATURA MÍNIMA EN TOTS ELS CIRCUITS DE LA INSTAL·LACIÓ D'AIGUA CALENTA SANITÀRIA I CONTRIBUIR A LLUITAR CONTRA LA PROLIFERACIÓ DE LA LEGIONEL·LA. MODEL TA-TERM 20-CT O SIMILAR, DE DN20, AMB TERMÒMETRE INCORPORAT EN LA VÀLVULA, PER VERIFICAR LA TEMPERATURA DE L'AIGUA DE RECIRCULACIÓ. FUNCIÓ DE TANCAMENT I BLOQUEIG DE LA CONSIGNA. PRESSIÓ NOMINAL: PN 16. RANG D'AJUST DE LA TEMPERATURA: 35 A PRESSIÓ DIFERENCIAL MÀXIMA ADMISSIBLE A VÀLVULA TANCADA: 10 BAR. COS EN AMETAL RESISTENT A LA CORROSIÓ. DISSENY QUE EVITA L'ADHERÈNCIA DE CALÇ.
INCLOU ACCESORIS DE TERMOFUSIÓ ROSCATS PER A ENLLAÇ ROSCAT DE LA VÁLVULA DE FÁCIL DESMUNTATGE I ELEMENTS DE FIXACIÓ PER UN CORRECTE ACABAT. TREBALLS EN HORARI NOCTURN I REDUIT.</t>
  </si>
  <si>
    <t>VÁLBULA DE TERMOSTÀTICA EQUILIBRAT - DN20 (P - 30)</t>
  </si>
  <si>
    <t>H010030T01</t>
  </si>
  <si>
    <t>SUBMINISTRAMENT I INSTAL·LACIÓ DE VÁLVULA TERMOSTÀTICA DE 3 VIES MEZCLADORA, MODEL TA-MATIC 3400, MODEL TA-MATIC DN 25 O SIMILAR, PER AIGUA CALENTA SANITARIA AMB TEMPERATURA MÀXIMA DE 90ºC, DIAMETRE DN25. INCLOU ACCESORIS DE TERMOFUSIÓ ROSCATS PER A ENLLAÇ ROSCAT DE LA VÁLVULA DE FÁCIL DESMUNTATGE I ELEMENTS DE FIXACIÓ PER UN CORRECTE ACABAT. TREBALLS EN HORARI NOCTURN I REDUIT.</t>
  </si>
  <si>
    <t>VÁLBULA DE TERMOSTÀTICA 3 VIES - DN25 (P - 32)</t>
  </si>
  <si>
    <t>H010030T02</t>
  </si>
  <si>
    <t>SUBMINISTRAMENT I INSTAL·LACIÓ DE VÁLVULA TERMOSTÀTICA DE 3 VIES MEZCLADORA, MODEL TA-MATIC 3400, MODEL TA-MATIC DN 32 O SIMILAR, PER AIGUA CALENTA SANITARIA AMB TEMPERATURA MÀXIMA DE 90ºC, DIAMETRE DN32. INCLOU ACCESORIS DE TERMOFUSIÓ ROSCATS PER A ENLLAÇ ROSCAT DE LA VÁLVULA DE FÁCIL DESMUNTATGE I ELEMENTS DE FIXACIÓ PER UN CORRECTE ACABAT. TREBALLS EN HORARI NOCTURN I REDUIT.</t>
  </si>
  <si>
    <t>VÁLBULA DE TERMOSTÀTICA 3 VIES - DN32 (P - 33)</t>
  </si>
  <si>
    <t>H010030T03</t>
  </si>
  <si>
    <t>SUBMINISTRAMENT I INSTAL·LACIÓ DE VÁLVULA TERMOSTÀTICA DE 3 VIES MEZCLADORA, MODEL TA-MATIC 3400, MODEL TA-MATIC DN 40 O SIMILAR, PER AIGUA CALENTA SANITARIA AMB TEMPERATURA MÀXIMA DE 90ºC, DIAMETRE DN40. INCLOU ACCESORIS DE TERMOFUSIÓ ROSCATS PER A ENLLAÇ ROSCAT DE LA VÁLVULA DE FÁCIL DESMUNTATGE I ELEMENTS DE FIXACIÓ PER UN CORRECTE ACABAT. TREBALLS EN HORARI NOCTURN I REDUIT.</t>
  </si>
  <si>
    <t>VÁLBULA DE TERMOSTÀTICA 3 VIES - DN40 (P - 34)</t>
  </si>
  <si>
    <t>H010030T04</t>
  </si>
  <si>
    <t>SUBMINISTRAMENT I INSTAL·LACIÓ DE VÁLVULA TERMOSTÀTICA DE 3 VIES MEZCLADORA, MODEL TA-MATIC 3400, MODEL TA-MATIC DN 50 O SIMILAR, PER AIGUA CALENTA SANITARIA AMB TEMPERATURA MÀXIMA DE 90ºC, DIAMETRE DN50. INCLOU ACCESORIS DE TERMOFUSIÓ ROSCATS PER A ENLLAÇ ROSCAT DE LA VÁLVULA DE FÁCIL DESMUNTATGE I ELEMENTS DE FIXACIÓ PER UN CORRECTE ACABAT. TREBALLS EN HORARI NOCTURN I REDUIT.</t>
  </si>
  <si>
    <t>VÁLBULA DE TERMOSTÀTICA 3 VIES - DN50 (P - 35)</t>
  </si>
  <si>
    <t>H010033V01</t>
  </si>
  <si>
    <t>SUBMINISTRAMENT I INSTAL·LACIÓ DE VÀLVULA D'ESFERA DE TRES VIES DE 1/2´´ PER MUNTATGE D'ACTUADOR TIPUS ´´T´´ O ´´L´´, MARCA GENEBRE (REF. 3272E 04 / 3282E 04), PN 25, PAS TOTAL, CONSTRUCCIÓ EN LLAUTÓ NIQUELAT UNE-EN 12165. SEIENTS PTFE, EXTREMS ROSCA GAS (BSP) H ISO 228/1, OBTURADOR ESFÈRIC EN 2/3 VIES, EN FORMA ´´L´´ / ´´T´´, JUNTES TÒRIQUES EPDM, TEMPERATURA MÀXIMA DE TREBALL DE 150 °C. COMANDAMENT MANUAL PER PALANCA. CONNEXIÓ A ACTUADOR S/ ISO 5211.
INCLOENT ELS ACCESSORIS DE TERMOFUSIÓ ROSCATS PER A ENLLAÇ ROSCAT AMB RACOR DE 2 PECES PER FACILITAR DESMUNTATGE I ELEMENTS DE CONNEXIÓ I FIXACIÓ PER UN CORRECTE ACABAT. TREBALLS EN HORARI NOCTURN I REDUÏT.</t>
  </si>
  <si>
    <t>VÁLBULA ESFERA DE TRES VIES DE 1/2´´ (P - 36)</t>
  </si>
  <si>
    <t>H010033V02</t>
  </si>
  <si>
    <t>SUBMINISTRAMENT I INSTAL·LACIÓ DE VÀLVULA D'ESFERA DE TRES VIES DE 3/4´´ PER MUNTATGE D'ACTUADOR TIPUS ´´T´´ O ´´L´´, MARCA GENEBRE (REF. 3272E 04 / 3282E 04), PN 25, PAS TOTAL, CONSTRUCCIÓ EN LLAUTÓ NIQUELAT UNE-EN 12165. SEIENTS PTFE, EXTREMS ROSCA GAS (BSP) H ISO 228/1, OBTURADOR ESFÈRIC EN 2/3 VIES, EN FORMA ´´L´´ / ´´T´´, JUNTES TÒRIQUES EPDM, TEMPERATURA MÀXIMA DE TREBALL DE 150 °C. COMANDAMENT MANUAL PER PALANCA. CONNEXIÓ A ACTUADOR S/ ISO 5211.
INCLOENT ELS ACCESSORIS DE TERMOFUSIÓ ROSCATS PER A ENLLAÇ ROSCAT AMB RACOR DE 2 PECES PER FACILITAR DESMUNTATGE I ELEMENTS DE CONNEXIÓ I FIXACIÓ PER UN CORRECTE ACABAT. TREBALLS EN HORARI NOCTURN I REDUÏT.</t>
  </si>
  <si>
    <t>VÁLBULA ESFERA DE TRES VIES DE 3/4´´ (P - 37)</t>
  </si>
  <si>
    <t>H010033V03</t>
  </si>
  <si>
    <t>SUBMINISTRAMENT I INSTAL·LACIÓ DE VÀLVULA D'ESFERA DE TRES VIES DE 1´´ PER MUNTATGE D'ACTUADOR TIPUS ´´T´´ O ´´L´´, MARCA GENEBRE (REF. 3272E 04 / 3282E 04), PN 25, PAS TOTAL, CONSTRUCCIÓ EN LLAUTÓ NIQUELAT UNE-EN 12165. SEIENTS PTFE, EXTREMS ROSCA GAS (BSP) H ISO 228/1, OBTURADOR ESFÈRIC EN 2/3 VIES, EN FORMA ´´L´´ / ´´T´´, JUNTES TÒRIQUES EPDM, TEMPERATURA MÀXIMA DE TREBALL DE 150 °C. COMANDAMENT MANUAL PER PALANCA. CONNEXIÓ A ACTUADOR S/ ISO 5211.
INCLOENT ELS ACCESSORIS DE TERMOFUSIÓ ROSCATS PER A ENLLAÇ ROSCAT AMB RACOR DE 2 PECES PER FACILITAR DESMUNTATGE I ELEMENTS DE CONNEXIÓ I FIXACIÓ PER UN CORRECTE ACABAT. TREBALLS EN HORARI NOCTURN I REDUÏT.</t>
  </si>
  <si>
    <t>VÁLBULA ESFERA DE TRES VIES DE 1´´ (P - 38)</t>
  </si>
  <si>
    <t>FILTRES</t>
  </si>
  <si>
    <t>01.P5.03</t>
  </si>
  <si>
    <t>H01006F001</t>
  </si>
  <si>
    <t>SUBMINISTRAMENT I INSTAL·LACIO DE FILTRE AUTOLIMPIABLE DE 3/4´´ FINS 1´´ PER ENTRADA D'AIGUA SANITARIA, SEGONS RD 865/2003 I UNE EN 13443-1, FILTRATGE DE 25-50 MICROMETRES. AMB COS DE LLAUTÓ, MANOMETRE DE PRESSIÓ DE'ENTRADA I SORTIDA I AIXETA DE BUIDAT.
INCLOU ACCESORIS DE TERMOFUSIÓ ROSCATS PER A ENLLAÇ ROSCAT DE LA VÁLVULA DE FÁCIL DESMUNTATGE I ELEMENTS DE FIXACIÓ PER UN CORRECTE ACABAT. TREBALLS EN HORARI NOCTURN I REDUIT.</t>
  </si>
  <si>
    <t>FILTRE ESTACIÓ 3/4´´ FINS 1´´ RD 865/2003 (UNE EN 13443-1) (P - 41)</t>
  </si>
  <si>
    <t>H01006F002</t>
  </si>
  <si>
    <t>SUBMINISTRAMENT I INSTAL·LACIO DE FILTRE AUTOLIMPIABLE DE 1-1/2´´ FINS 2´´ PER ENTRADA D'AIGUA SANITARIA, SEGONS RD 865/2003 I UNE EN 13443-1, FILTRATGE DE 25-50 MICROMETRES. AMB COS DE LLAUTÓ, MANOMETRE DE PRESSIÓ DE'ENTRADA I SORTIDA I AIXETA DE BUIDAT.
INCLOU ACCESORIS DE TERMOFUSIÓ ROSCATS PER A ENLLAÇ ROSCAT DE LA VÁLVULA DE FÁCIL DESMUNTATGE I ELEMENTS DE FIXACIÓ PER UN CORRECTE ACABAT. TREBALLS EN HORARI NOCTURN I REDUIT.</t>
  </si>
  <si>
    <t>FILTRE TALLER 1-1/2´´  FINS 2´´ RD 865/2003 (UNE EN 13443-1) (P - 42)</t>
  </si>
  <si>
    <t>H01006FR01</t>
  </si>
  <si>
    <t>SUBMINISTRAMENT I INSTAL·LACIO DE FILTRE COLADOR TIPUS ´´Y´´ DE LLAUTÓ DE 1/2´´ FINS A 3/4´´, PN 16. COS LLAUTÓ UNE-EN 12165. TAMÍS: INOX. AISI 304. FILTRATGE DE 25-50 MICROMETRES. JUNTA TAPA: NBR. TEMP. MÀX. 100 °C. EXTREMS ROSCA GAS (BSP), PER D'AIGUA SANITARIA I ACS, INCLOU ACCESORIS DE TERMOFUSIÓ ROSCATS PER A ENLLAÇ ROSCAT DE LA VÁLVULA DE FÁCIL DESMUNTATGE I ELEMENTS DE FIXACIÓ PER UN CORRECTE ACABAT. TREBALLS EN HORARI NOCTURN I REDUIT.</t>
  </si>
  <si>
    <t>FILTRE ´´Y´´  1/2´´ FINS A 3/4´´ (P - 43)</t>
  </si>
  <si>
    <t>H01006FR02</t>
  </si>
  <si>
    <t xml:space="preserve">SUBMINISTRAMENT I INSTAL·LACIO DE FILTRE COLADOR TIPUS ´´Y´´ DE LLAUTÓ DE 1/2´´ FINS A 3/4´´, PN 16. COS LLAUTÓ UNE-EN 12165. TAMÍS: INOX. AISI 304. FILTRATGE DE 25-50 MICROMETRES. JUNTA TAPA: NBR. TEMP. MÀX. 100 °C. EXTREMS ROSCA GAS (BSP), PER D'AIGUA SANITARIA I ACS, INCLOU ACCESORIS DE TERMOFUSIÓ ROSCATS PER A ENLLAÇ ROSCAT DE LA VÁLVULA DE FÁCIL DESMUNTATGE I ELEMENTS DE FIXACIÓ PER UN CORRECTE ACABAT. TREBALLS EN HORARI NOCTURN I REDUIT. 
 </t>
  </si>
  <si>
    <t>FILTRE ´´Y´´  1´´ FINS A 2´´ (P - 44)</t>
  </si>
  <si>
    <t>ENLLAÇOS ELÀSTICS</t>
  </si>
  <si>
    <t>01.P5.04</t>
  </si>
  <si>
    <t>H01007FR02</t>
  </si>
  <si>
    <t>SUBMINISTRAMENT I INSTAL·LACIO DE MANIGUET ELÀSTIC DE DOBLE ONA (2830N - ROSCA NPT) DE FINS A 1´´, COS EPDM, EXTREMS RACOR ROSCA GAS GALVANITZADES. PRESSIÓ DE TREBALL MÀX.: 10 BAR. TEMPERATURA DE TREBALL DE -10 °C FINS +105 °C. LONGITUD: 200 MM, MARCA GENEBRE O SIMILAR, APTE PER D'AIGUA SANITARIA I ACS, INCLOU ACCESORIS DE TERMOFUSIÓ ROSCATS PER A ENLLAÇ ROSCAT PER FACILITAR EL  DESMUNTATGE I ELS ELEMENTS D'UNIÓ NECESARIS, JUNTES I FIXACIÓ PER UN CORRECTE ACABAT. TREBALLS EN HORARI NOCTURN I REDUIT.</t>
  </si>
  <si>
    <t>MANIGUET ELÀSTIC DE DOBLE ONA FINS 1´´ (P - 45)</t>
  </si>
  <si>
    <t>H01007FR03</t>
  </si>
  <si>
    <t>SUBMINISTRAMENT I INSTAL·LACIO DE MANIGUET ELÀSTIC DE DOBLE ONA (2830N - ROSCA NPT) DE 1-1/4´´ FINS 1-1/2´´, COS EPDM, EXTREMS RACOR ROSCA GAS GALVANITZADES. PRESSIÓ DE TREBALL MÀX.: 10 BAR. TEMPERATURA DE TREBALL DE -10 °C FINS +105 °C. LONGITUD: 200 MM, MARCA GENEBRE O SIMILAR, APTE PER D'AIGUA SANITARIA I ACS, INCLOU ACCESORIS DE TERMOFUSIÓ ROSCATS PER A ENLLAÇ ROSCAT PER FACILITAR EL  DESMUNTATGE I ELS ELEMENTS D'UNIÓ NECESARIS, JUNTES I FIXACIÓ PER UN CORRECTE ACABAT. TREBALLS EN HORARI NOCTURN I REDUIT.</t>
  </si>
  <si>
    <t>MANIGUET ELÀSTIC DE DOBLE ONA DE 1-1/4´´  FINS 1-1/2´´ (P - 46)</t>
  </si>
  <si>
    <t>H01007FR04</t>
  </si>
  <si>
    <t>SUBMINISTRAMENT I INSTAL·LACIO DE MANIGUET ELÀSTIC DE DOBLE ONA (2830N - ROSCA NPT) DE 2´´, COS EPDM, EXTREMS RACOR ROSCA GAS GALVANITZADES. PRESSIÓ DE TREBALL MÀX.: 10 BAR. TEMPERATURA DE TREBALL DE -10 °C FINS +105 °C. LONGITUD: 200 MM, MARCA GENEBRE O SIMILAR,  APTE PER D'AIGUA SANITARIA I ACS, INCLOU ACCESORIS DE TERMOFUSIÓ ROSCATS PER A ENLLAÇ ROSCAT PER FACILITAR EL  DESMUNTATGE I ELS ELEMENTS D'UNIÓ NECESARIS, JUNTES I FIXACIÓ PER UN CORRECTE ACABAT. TREBALLS EN HORARI NOCTURN I REDUIT.</t>
  </si>
  <si>
    <t>MANIGUET ELÀSTIC DE DOBLE ONA DE 2´´ (P - 47)</t>
  </si>
  <si>
    <t>H01007FR05</t>
  </si>
  <si>
    <t>SUBMINISTRAMENT I INSTAL·LACIO DE MANIGUET ELÀSTIC DE DOBLE ONA (2830N - ROSCA NPT) DE 2-1/2´´, COS EPDM, EXTREMS RACOR ROSCA GAS GALVANITZADES. PRESSIÓ DE TREBALL MÀX.: 10 BAR. TEMPERATURA DE TREBALL DE -10 °C FINS +105 °C. LONGITUD: 200 MM, MARCA GENEBRE O SIMILAR,  APTE PER D'AIGUA SANITARIA I ACS, INCLOU ACCESORIS DE TERMOFUSIÓ ROSCATS PER A ENLLAÇ ROSCAT PER FACILITAR EL  DESMUNTATGE I ELS ELEMENTS D'UNIÓ NECESARIS, JUNTES I FIXACIÓ PER UN CORRECTE ACABAT. TREBALLS EN HORARI NOCTURN I REDUIT.</t>
  </si>
  <si>
    <t>MANIGUET ELÀSTIC DE DOBLE ONA DE 2-1/2´´ (P - 48)</t>
  </si>
  <si>
    <t>H01007FR06</t>
  </si>
  <si>
    <t>SUBMINISTRAMENT I INSTAL·LACIO DE MANIGUET ELÀSTIC DE DOBLE ONA (2830N - ROSCA NPT) DE 3´´, COS EPDM, EXTREMS RACOR ROSCA GAS GALVANITZADES. PRESSIÓ DE TREBALL MÀX.: 10 BAR. TEMPERATURA DE TREBALL DE -10 °C FINS +105 °C. LONGITUD: 200 MM, MARCA GENEBRE O SIMILAR,  APTE PER D'AIGUA SANITARIA I ACS, INCLOU ACCESORIS DE TERMOFUSIÓ ROSCATS PER A ENLLAÇ ROSCAT PER FACILITAR EL  DESMUNTATGE I ELS ELEMENTS D'UNIÓ NECESARIS, JUNTES I FIXACIÓ PER UN CORRECTE ACABAT. TREBALLS EN HORARI NOCTURN I REDUIT.</t>
  </si>
  <si>
    <t>MANIGUET ELÀSTIC DE DOBLE ONA DE 3´´ (P - 49)</t>
  </si>
  <si>
    <t>H01007FS01</t>
  </si>
  <si>
    <t>SUBMINISTRAMENT I INSTAL·LACIO DE MANIGUET ELÀSTIC DE SIMPLE ONA DE FINS A 2´´, COS EPDM, EXTREMS BRIDES DIN PN10 ZINCADES. PRESSIÓ DE TREBALL MÀX.: 10 BAR. TEMPERATURA DE TREBALL DE -10 °C FINS +105 °C, MARCA GENEBRE O SIMILAR, APTE PER AIGUA SANITARIA I ACS, INCLOU, PLETINES/BRIDES D'UNIÓ I ELS ACCESORIS DE TERMOFUSIÓ O ROSCATS PER A ENLLAÇ D'UNIÓ, JUNTES I FIXACIÓ PER UN CORRECTE ACABAT. TREBALLS EN HORARI NOCTURN I REDUIT.</t>
  </si>
  <si>
    <t>MANIGUET ELÀSTIC DE SIMPLE ONA DE FINS A 2´´ (P - 50)</t>
  </si>
  <si>
    <t>H01007FS02</t>
  </si>
  <si>
    <t>SUBMINISTRAMENT I INSTAL·LACIO DE MANIGUET ELÀSTIC DE SIMPLE ONA DE 2-1/2´´, COS EPDM, EXTREMS BRIDES DIN PN10 ZINCADES. PRESSIÓ DE TREBALL MÀX.: 10 BAR. TEMPERATURA DE TREBALL DE -10 °C FINS +105 °C, MARCA GENEBRE O SIMILAR, APTE PER AIGUA SANITARIA I ACS, INCLOU, PLETINES/BRIDES D'UNIÓ I ELS ACCESORIS DE TERMOFUSIÓ O ROSCATS PER A ENLLAÇ D'UNIÓ, JUNTES I FIXACIÓ PER UN CORRECTE ACABAT. TREBALLS EN HORARI NOCTURN I REDUIT.</t>
  </si>
  <si>
    <t>MANIGUET ELÀSTIC DE SIMPLE ONA DE 2 -1/2´´ (P - 51)</t>
  </si>
  <si>
    <t>H01007FS03</t>
  </si>
  <si>
    <t>SUBMINISTRAMENT I INSTAL·LACIO DE MANIGUET ELÀSTIC DE SIMPLE ONA DE 3´´, COS EPDM, EXTREMS BRIDES DIN PN10 ZINCADES. PRESSIÓ DE TREBALL MÀX.: 10 BAR. TEMPERATURA DE TREBALL DE -10 °C FINS +105 °C, MARCA GENEBRE O SIMILAR, APTE PER AIGUA SANITARIA I ACS, INCLOU, PLETINES/BRIDES D'UNIÓ I ELS ACCESORIS DE TERMOFUSIÓ O ROSCATS PER A ENLLAÇ D'UNIÓ, JUNTES I FIXACIÓ PER UN CORRECTE ACABAT. TREBALLS EN HORARI NOCTURN I REDUIT.</t>
  </si>
  <si>
    <t>MANIGUET ELÀSTIC DE SIMPLE ONA DE 3´´ (P - 52)</t>
  </si>
  <si>
    <t>H01007FS04</t>
  </si>
  <si>
    <t>SUBMINISTRAMENT I INSTAL·LACIO DE MANIGUET ELÀSTIC DE SIMPLE ONA DE 4´´, COS EPDM, EXTREMS BRIDES DIN PN10 ZINCADES. PRESSIÓ DE TREBALL MÀX.: 10 BAR. TEMPERATURA DE TREBALL DE -10 °C FINS +105 °C, MARCA GENEBRE O SIMILAR, APTE PER AIGUA SANITARIA I ACS, INCLOU, PLETINES/BRIDES D'UNIÓ I ELS ACCESORIS DE TERMOFUSIÓ O ROSCATS PER A ENLLAÇ D'UNIÓ, JUNTES I FIXACIÓ PER UN CORRECTE ACABAT. TREBALLS EN HORARI NOCTURN I REDUIT.</t>
  </si>
  <si>
    <t>MANIGUET ELÀSTIC DE SIMPLE ONA DE 4´´ (P - 53)</t>
  </si>
  <si>
    <t>H01007FT01</t>
  </si>
  <si>
    <t>SUBMINISTRAMENT I INSTAL·LACIÓ DE JUNTA D'EXPANSIÓ METÀL·LICA AMB CAMISA INTERIOR DE 1´´, EXTREM BRIDES DIN PN16, FUELLE D'ACER INOXIDABLE AISI 304, CAMISA INTERIOR D'ACER INOXIDABLE AISI 304, EXTREM BRIDES EN ACER DE CARBONO, PRESSIÓ MÀXIMA DE TREBALL 16 BAR. TEMP MÀXIMA DE TREBALL 300ºC MARCA GENEBRE O SIMILAR, APTE PER AIGUA SANITÀRIA I ACS, INCLOU, PLATINES/BRIDES D'UNIÓ I ELS ACCESSORIS DE TERMOFUSIÓ O ROSCATS PER A ENLLAÇ D'UNIÓ, JUNTES I FIXACIÓ PER UN CORRECTE ACABAT. TREBALLS EN HORARI NOCTURN I REDUÏT.</t>
  </si>
  <si>
    <t>JUNTA D'EXPANSIÓ METAL·LICA  AMB CAMISA INTERIOR 1´´ (P - 54)</t>
  </si>
  <si>
    <t>H01007FT02</t>
  </si>
  <si>
    <t>SUBMINISTRAMENT I INSTAL·LACIÓ DE JUNTA D'EXPANSIÓ METÀL·LICA AMB CAMISA INTERIOR DE 1-1/4´´ FINS 1-1/2´´, EXTREM BRIDES DIN PN16, FUELLE D'ACER INOXIDABLE AISI 304, CAMISA INTERIOR D'ACER INOXIDABLE AISI 304, EXTREM BRIDES EN ACER DE CARBONO, PRESSIÓ MÀXIMA DE TREBALL 16 BAR. TEMP MÀXIMA DE TREBALL 300ºC MARCA GENEBRE O SIMILAR, APTE PER AIGUA SANITÀRIA I ACS, INCLOU, PLATINES/BRIDES D'UNIÓ I ELS ACCESSORIS DE TERMOFUSIÓ O ROSCATS PER A ENLLAÇ D'UNIÓ, JUNTES I FIXACIÓ PER UN CORRECTE ACABAT. TREBALLS EN HORARI NOCTURN I REDUÏT.</t>
  </si>
  <si>
    <t>JUNTA D'EXPANSIÓ METAL·LICA  AMB CAMISA INTERIOR DE 1-1/4´´ FINS 1-1/2´´ (P - 55)</t>
  </si>
  <si>
    <t>H01007FT03</t>
  </si>
  <si>
    <t>SUBMINISTRAMENT I INSTAL·LACIÓ DE JUNTA D'EXPANSIÓ METÀL·LICA AMB CAMISA INTERIOR DE 2´´, EXTREM BRIDES DIN PN16, FUELLE D'ACER INOXIDABLE AISI 304, CAMISA INTERIOR D'ACER INOXIDABLE AISI 304, EXTREM BRIDES EN ACER DE CARBONO, PRESSIÓ MÀXIMA DE TREBALL 16 BAR. TEMP MÀXIMA DE TREBALL 300ºC MARCA GENEBRE O SIMILAR, APTE PER AIGUA SANITÀRIA I ACS, INCLOU, PLATINES/BRIDES D'UNIÓ I ELS ACCESSORIS DE TERMOFUSIÓ O ROSCATS PER A ENLLAÇ D'UNIÓ, JUNTES I FIXACIÓ PER UN CORRECTE ACABAT. TREBALLS EN HORARI NOCTURN I REDUÏT.</t>
  </si>
  <si>
    <t>JUNTA D'EXPANSIÓ METAL·LICA  AMB CAMISA INTERIOR 2´´ (P - 56)</t>
  </si>
  <si>
    <t>H01007FT04</t>
  </si>
  <si>
    <t>SUBMINISTRAMENT I INSTAL·LACIÓ DE JUNTA D'EXPANSIÓ METÀL·LICA AMB CAMISA INTERIOR DE 2-1/2´´, EXTREM BRIDES DIN PN16, FUELLE D'ACER INOXIDABLE AISI 304, CAMISA INTERIOR D'ACER INOXIDABLE AISI 304, EXTREM BRIDES EN ACER DE CARBONO, PRESSIÓ MÀXIMA DE TREBALL 16 BAR. TEMP MÀXIMA DE TREBALL 300ºC MARCA GENEBRE O SIMILAR, APTE PER AIGUA SANITÀRIA I ACS, INCLOU, PLATINES/BRIDES D'UNIÓ I ELS ACCESSORIS DE TERMOFUSIÓ O ROSCATS PER A ENLLAÇ D'UNIÓ, JUNTES I FIXACIÓ PER UN CORRECTE ACABAT. TREBALLS EN HORARI NOCTURN I REDUÏT.</t>
  </si>
  <si>
    <t>JUNTA D'EXPANSIÓ METAL·LICA  AMB CAMISA INTERIOR 2-1/2´´ (P - 57)</t>
  </si>
  <si>
    <t>H01007FT05</t>
  </si>
  <si>
    <t>SUBMINISTRAMENT I INSTAL·LACIÓ DE JUNTA D'EXPANSIÓ METÀL·LICA AMB CAMISA INTERIOR DE 3´´, EXTREM BRIDES DIN PN16, FUELLE D'ACER INOXIDABLE AISI 304, CAMISA INTERIOR D'ACER INOXIDABLE AISI 304, EXTREM BRIDES EN ACER DE CARBONO, PRESSIÓ MÀXIMA DE TREBALL 16 BAR. TEMP MÀXIMA DE TREBALL 300ºC MARCA GENEBRE O SIMILAR, APTE PER AIGUA SANITÀRIA I ACS, INCLOU, PLATINES/BRIDES D'UNIÓ I ELS ACCESSORIS DE TERMOFUSIÓ O ROSCATS PER A ENLLAÇ D'UNIÓ, JUNTES I FIXACIÓ PER UN CORRECTE ACABAT. TREBALLS EN HORARI NOCTURN I REDUÏT.</t>
  </si>
  <si>
    <t>JUNTA D'EXPANSIÓ METAL·LICA  AMB CAMISA INTERIOR 3´´ (P - 58)</t>
  </si>
  <si>
    <t>H01007FT06</t>
  </si>
  <si>
    <t>SUBMINISTRAMENT I INSTAL·LACIÓ DE JUNTA D'EXPANSIÓ METÀL·LICA AMB CAMISA INTERIOR DE 4´´, EXTREM BRIDES DIN PN16, FUELLE D'ACER INOXIDABLE AISI 304, CAMISA INTERIOR D'ACER INOXIDABLE AISI 304, EXTREM BRIDES EN ACER DE CARBONO, PRESSIÓ MÀXIMA DE TREBALL 16 BAR. TEMP MÀXIMA DE TREBALL 300ºC MARCA GENEBRE O SIMILAR, APTE PER AIGUA SANITÀRIA I ACS, INCLOU, PLATINES/BRIDES D'UNIÓ I ELS ACCESSORIS DE TERMOFUSIÓ O ROSCATS PER A ENLLAÇ D'UNIÓ, JUNTES I FIXACIÓ PER UN CORRECTE ACABAT. TREBALLS EN HORARI NOCTURN I REDUÏT.</t>
  </si>
  <si>
    <t>JUNTA D'EXPANSIÓ METAL·LICA  AMB CAMISA INTERIOR 4´´ (P - 59)</t>
  </si>
  <si>
    <t>REGULADORS DE PRESSIO</t>
  </si>
  <si>
    <t>01.P5.05</t>
  </si>
  <si>
    <t>H010080001</t>
  </si>
  <si>
    <t>VÀLVULA REDUCTORA DE PRESSIÓ A PISTÓ AMB BRIDES DE 2´´, MARCA GENEBRE ART. 3344 O SIMILAR, PER PRESSIÓ MÀXIMA DE TREBALL: 30 BAR - 340 PSI, COS EN ALIATGE DE BRONZE CC499K SEGONS NORMA UNE-EN 1982, COMPONENTS INTERNS DE LLAUTÓ CW614N S/ UNE-EN 12164 I CW617N S/ UNE-EN 12165, JUNTES TÒRIQUES EN NBR 70SH / EPDM, OBTURADOR EN ACER INOXIDABLE AISI 304, COMPONENTS DE PLÀSTIC EN RESINA ACETÀLICA, CAMP DE REGULACIÓ DE 1,5 A 7 BAR / 20 -100 PSI, PRESSIÓ DE SORTIDA ESTABLERTA 3 BAR, RÀTIO DE REDUCCIÓ MÀXIM 5:1, TEMPERATURA MÀXIMA DE TREBALL 80 °C, COMPATIBLE AMB AIGUA SANITARIA, EXTREMS AMB BRIDES UNEIX EN 1092-3, PN16, CONNEXIÓ PER A MANÒMETRE G1/4´´. INCLOU, PLATINES/BRIDES D'UNIÓ I ELS ACCESSORIS DE TERMOFUSIÓ O ROSCATS PER A ENLLAÇ D'UNIÓ, JUNTES I FIXACIÓ PER UN CORRECTE ACABAT. TREBALLS EN HORARI NOCTURN I REDUÏT.</t>
  </si>
  <si>
    <t>VÀLVULA REDUCTORA DE PRESSIÓ A PISTÓ AMB BRIDES DE 2´´ (P - 60)</t>
  </si>
  <si>
    <t>H010080002</t>
  </si>
  <si>
    <t>VÀLVULA REDUCTORA DE PRESSIÓ A PISTÓ AMB BRIDES DE 2-1/2´´ FINS A 3´´, MARCA GENEBRE REF. 3344-10/11 O SIMILAR, PER PRESSIÓ MÀXIMA DE TREBALL: 30 BAR - 340 PSI, COS EN ALIATGE DE BRONZE CC499K SEGONS NORMA UNE-EN 1982, COMPONENTS INTERNS DE LLAUTÓ CW614N S/ UNE-EN 12164 I CW617N S/ UNE-EN 12165, JUNTES TÒRIQUES EN NBR 70SH / EPDM, OBTURADOR EN ACER INOXIDABLE AISI 304, COMPONENTS DE PLÀSTIC EN RESINA ACETÀLICA, CAMP DE REGULACIÓ DE 1,5 A 7 BAR / 20 -100 PSI, PRESSIÓ DE SORTIDA ESTABLERTA 3 BAR, RÀTIO DE REDUCCIÓ MÀXIM 5:1, TEMPERATURA MÀXIMA DE TREBALL 80 °C, COMPATIBLE AMB AIGUA SANITARIA, EXTREMS AMB BRIDES UNEIX EN 1092-3, PN16, CONNEXIÓ PER A MANÒMETRE G1/4´´. INCLOU, PLATINES/BRIDES D'UNIÓ I ELS ACCESSORIS DE TERMOFUSIÓ O ROSCATS PER A ENLLAÇ D'UNIÓ, JUNTES I FIXACIÓ PER UN CORRECTE ACABAT. TREBALLS EN HORARI NOCTURN I REDUÏT.</t>
  </si>
  <si>
    <t>VÀLVULA REDUCTORA DE PRESSIÓ A PISTÓ AMB BRIDES DE 2-1/2´´ FINS 3´´ (P - 61)</t>
  </si>
  <si>
    <t>H010080003</t>
  </si>
  <si>
    <t>VÀLVULA REDUCTORA DE PRESSIÓ A PISTÓ AMB BRIDES DE 4´´, MARCA GENEBRE REF. 3344-12 O SIMILAR, PER PRESSIÓ MÀXIMA DE TREBALL: 30 BAR - 340 PSI, COS EN ALIATGE DE BRONZE CC499K SEGONS NORMA UNE-EN 1982, COMPONENTS INTERNS DE LLAUTÓ CW614N S/ UNE-EN 12164 I CW617N S/ UNE-EN 12165, JUNTES TÒRIQUES EN NBR 70SH / EPDM, OBTURADOR EN ACER INOXIDABLE AISI 304, COMPONENTS DE PLÀSTIC EN RESINA ACETÀLICA, CAMP DE REGULACIÓ DE 1,5 A 7 BAR / 20 -100 PSI, PRESSIÓ DE SORTIDA ESTABLERTA 3 BAR, RÀTIO DE REDUCCIÓ MÀXIM 5:1, TEMPERATURA MÀXIMA DE TREBALL 80 °C, COMPATIBLE AMB AIGUA SANITARIA, EXTREMS AMB BRIDES UNEIX EN 1092-3, PN16, CONNEXIÓ PER A MANÒMETRE G1/4´´. INCLOU, PLATINES/BRIDES D'UNIÓ I ELS ACCESSORIS DE TERMOFUSIÓ O ROSCATS PER A ENLLAÇ D'UNIÓ, JUNTES I FIXACIÓ PER UN CORRECTE ACABAT. TREBALLS EN HORARI NOCTURN I REDUÏT.</t>
  </si>
  <si>
    <t>VÀLVULA REDUCTORA DE PRESSIÓ A PISTÓ AMB BRIDES DE 4´´ (P - 62)</t>
  </si>
  <si>
    <t>H010080A01</t>
  </si>
  <si>
    <t>VÀLVULA REDUCTORA DE PRESSIÓ A MEMBRANA DE LLAUTÓ DZR PN 25 DE ½´´ FINS ¾´´, MARCA GENEBRE REF. 3342-04/05 O SIMILAR. CONSTRUCCIÓ EN LLAUTÓ ANTICORROSIÓ DZR SEGONS UNE-EN 12165. MEMBRANA EN EPDM REFORÇADA EN POLIAMIDA. FILTRE EN ACER INOX AISI 304, 500 MICRES. JUNTES DE EPDM. MOLL D'ACER GALVANITZAT. EXTREMS ROSCA AMB RÀCORDS M-M CÓNICS S/ EN 10226. TEMPERATURA MÀX. DE TREBALL 80 °C. PRESSIÓ MÀX. DE TREBALL 25 BAR. CAMP DE REGULACIÓ 1 A 6 BAR. PRESSIÓ DE SORTIDA ESTABLERTA 3 BAR. INCLOU ELEMENTS DE CONNEXIÓ, APTE PER AIGUA SANITARIA, ACCESSORIS DE TERMOFUSIÓ ROSCATS PER A ENLLAÇ ROSCAT DE LA VÀLVULA DE FÀCIL DESMUNTATGE I ELEMENTS DE FIXACIÓ PER UN CORRECTE ACABAT. TREBALLS EN HORARI NOCTURN I REDUÏT.</t>
  </si>
  <si>
    <t>VÀLVULA REDUCTORA DE PRESSIÓ A MEMBRANA DE LLAUTÓ DE ½´´ FINS ¾´´ (P - 63)</t>
  </si>
  <si>
    <t>H010080A02</t>
  </si>
  <si>
    <t>VÀLVULA REDUCTORA DE PRESSIÓ A MEMBRANA DE LLAUTÓ DZR PN 25 DE 1´´, MARCA GENEBRE REF. 3342-06 O SIMILAR. CONSTRUCCIÓ EN LLAUTÓ ANTICORROSIÓ DZR SEGONS UNE-EN 12165. MEMBRANA EN EPDM REFORÇADA EN POLIAMIDA. FILTRE EN ACER INOX AISI 304, 500 MICRES. JUNTES DE EPDM. MOLL D'ACER GALVANITZAT. EXTREMS ROSCA AMB RÀCORDS M-M CÓNICS S/ EN 10226. TEMPERATURA MÀX. DE TREBALL 80 °C. PRESSIÓ MÀX. DE TREBALL 25 BAR. CAMP DE REGULACIÓ 1 A 6 BAR. PRESSIÓ DE SORTIDA ESTABLERTA 3 BAR. APTE PER AIGUA SANITARIA. INCLOU ELEMENTS DE CONNEXIÓ, ACCESSORIS DE TERMOFUSIÓ ROSCATS PER A ENLLAÇ ROSCAT DE LA VÀLVULA DE FÀCIL DESMUNTATGE I ELEMENTS DE FIXACIÓ PER UN CORRECTE ACABAT. TREBALLS EN HORARI NOCTURN I REDUÏT.</t>
  </si>
  <si>
    <t>VÀLVULA REDUCTORA DE PRESSIÓ A MEMBRANA DE LLAUTÓ DE 1´´ (P - 64)</t>
  </si>
  <si>
    <t>H010080A03</t>
  </si>
  <si>
    <t>VÀLVULA REDUCTORA DE PRESSIÓ A MEMBRANA DE LLAUTÓ DZR PN 25 DE 1-1/4´´, MARCA GENEBRE REF. 3342-07 O SIMILAR. CONSTRUCCIÓ EN LLAUTÓ ANTICORROSIÓ DZR SEGONS UNE-EN 12165. MEMBRANA EN EPDM REFORÇADA EN POLIAMIDA. FILTRE EN ACER INOX AISI 304, 500 MICRES. JUNTES DE EPDM. MOLL D'ACER GALVANITZAT. EXTREMS ROSCA AMB RÀCORDS M-M CÓNICS S/ EN 10226. TEMPERATURA MÀX. DE TREBALL 80 °C. PRESSIÓ MÀX. DE TREBALL 25 BAR. CAMP DE REGULACIÓ 1 A 6 BAR. PRESSIÓ DE SORTIDA ESTABLERTA 3 BAR. APTE PER AIGUA SANITARIA. INCLOU ELEMENTS DE CONNEXIÓ, ACCESSORIS DE TERMOFUSIÓ ROSCATS PER A ENLLAÇ ROSCAT DE LA VÀLVULA DE FÀCIL DESMUNTATGE I ELEMENTS DE FIXACIÓ PER UN CORRECTE ACABAT. TREBALLS EN HORARI NOCTURN I REDUÏT.</t>
  </si>
  <si>
    <t>VÀLVULA REDUCTORA DE PRESSIÓ A MEMBRANA DE LLAUTÓ DE 1-1/4´´ (P - 65)</t>
  </si>
  <si>
    <t>H010080A04</t>
  </si>
  <si>
    <t>VÀLVULA REDUCTORA DE PRESSIÓ A MEMBRANA DE LLAUTÓ DZR PN 25 DE 1-1/2´´, MARCA GENEBRE REF. 3342-08 O SIMILAR. CONSTRUCCIÓ EN LLAUTÓ ANTICORROSIÓ DZR SEGONS UNE-EN 12165. MEMBRANA EN EPDM REFORÇADA EN POLIAMIDA. FILTRE EN ACER INOX AISI 304, 500 MICRES. JUNTES DE EPDM. MOLL D'ACER GALVANITZAT. EXTREMS ROSCA AMB RÀCORDS M-M CÓNICS S/ EN 10226. TEMPERATURA MÀX. DE TREBALL 80 °C. PRESSIÓ MÀX. DE TREBALL 25 BAR. CAMP DE REGULACIÓ 1 A 6 BAR. PRESSIÓ DE SORTIDA ESTABLERTA 3 BAR. APTE PER AIGUA SANITARIA. INCLOU ELEMENTS DE CONNEXIÓ, ACCESSORIS DE TERMOFUSIÓ ROSCATS PER A ENLLAÇ ROSCAT DE LA VÀLVULA DE FÀCIL DESMUNTATGE I ELEMENTS DE FIXACIÓ PER UN CORRECTE ACABAT. TREBALLS EN HORARI NOCTURN I REDUÏT.</t>
  </si>
  <si>
    <t>VÀLVULA REDUCTORA DE PRESSIÓ A MEMBRANA DE LLAUTÓ DE 1-1/2´´ (P - 66)</t>
  </si>
  <si>
    <t>H010080A05</t>
  </si>
  <si>
    <t>VÀLVULA REDUCTORA DE PRESSIÓ A MEMBRANA DE LLAUTÓ DZR PN 25 DE 2´´, MARCA GENEBRE REF. 3342-09 O SIMILAR. CONSTRUCCIÓ EN LLAUTÓ ANTICORROSIÓ DZR SEGONS UNE-EN 12165. MEMBRANA EN EPDM REFORÇADA EN POLIAMIDA. FILTRE EN ACER INOX AISI 304, 500 MICRES. JUNTES DE EPDM. MOLL D'ACER GALVANITZAT. EXTREMS ROSCA AMB RÀCORDS M-M CÓNICS S/ EN 10226. TEMPERATURA MÀX. DE TREBALL 80 °C. PRESSIÓ MÀX. DE TREBALL 25 BAR. CAMP DE REGULACIÓ 1 A 6 BAR. PRESSIÓ DE SORTIDA ESTABLERTA 3 BAR. APTE PER AIGUA SANITARIA. INCLOU ELEMENTS DE CONNEXIÓ, ACCESSORIS DE TERMOFUSIÓ ROSCATS PER A ENLLAÇ ROSCAT DE LA VÀLVULA DE FÀCIL DESMUNTATGE I ELEMENTS DE FIXACIÓ PER UN CORRECTE ACABAT. TREBALLS EN HORARI NOCTURN I REDUÏT.</t>
  </si>
  <si>
    <t>VÀLVULA REDUCTORA DE PRESSIÓ A MEMBRANA DE LLAUTÓ DE 2´´ (P - 67)</t>
  </si>
  <si>
    <t>H010080B01</t>
  </si>
  <si>
    <t>VÀLVULA REDUCTORA DE PRESSIÓ D'ACERINOX DE ¾´´, MARCA GENEBRE REF. 2272-05 O SIMILAR. CONSTRUCCIÓ EN CONSTRUCCIÓ D'ACER INOXIDABLE CF8M (316) MICROFUSIÓ, EXTREMS ROSCA GAS ISO 228-1, SEIENT I DIAFRAGMA FPM (VITON) PRESSIÓ MÀXIMA D'ENTRADA 25 BAR, PRESSIÓ DE SORTIDA 1 - 6 BAR (TARATGE A 3 BAR), TEMPERATURA DE TREBALL DE -15 °C A +120 °C. APTE PER AIGUA SANITÀRIA I AIGUA CALENTA SANITÀRIA. INCLOU ELEMENTS DE CONNEXIÓ, ACCESSORIS DE TERMOFUSIÓ ROSCATS PER A ENLLAÇ ROSCAT DE LA VÀLVULA DE FÀCIL DESMUNTATGE I ELEMENTS DE FIXACIÓ PER UN CORRECTE ACABAT. TREBALLS EN HORARI NOCTURN I REDUÏT.</t>
  </si>
  <si>
    <t>VÀLVULA REDUCTORA DE PRESSIÓ A MEMBRANA DE ACERO INOX DE 3/4´´ (P - 68)</t>
  </si>
  <si>
    <t>H010080B02</t>
  </si>
  <si>
    <t>VÀLVULA REDUCTORA DE PRESSIÓ D'ACERINOX DE 1´´, MARCA GENEBRE REF. 2272-06 O SIMILAR. CONSTRUCCIÓ EN CONSTRUCCIÓ D'ACER INOXIDABLE CF8M (316) MICROFUSIÓ, EXTREMS ROSCA GAS ISO 228-1, SEIENT I DIAFRAGMA FPM (VITON) PRESSIÓ MÀXIMA D'ENTRADA 25 BAR, PRESSIÓ DE SORTIDA 1 - 6 BAR (TARATGE A 3 BAR), TEMPERATURA DE TREBALL DE -15 °C A +120 °C. APTE PER AIGUA SANITÀRIA I AIGUA CALENTA SANITÀRIA. INCLOU ELEMENTS DE CONNEXIÓ, ACCESSORIS DE TERMOFUSIÓ ROSCATS PER A ENLLAÇ ROSCAT DE LA VÀLVULA DE FÀCIL DESMUNTATGE I ELEMENTS DE FIXACIÓ PER UN CORRECTE ACABAT. TREBALLS EN HORARI NOCTURN I REDUÏT.</t>
  </si>
  <si>
    <t>VÀLVULA REDUCTORA DE PRESSIÓ A MEMBRANA DE ACERO INOX DE 1´´ (P - 69)</t>
  </si>
  <si>
    <t>H010080V01</t>
  </si>
  <si>
    <t>SUBMINISTRAMENT DE MATERIAL I INSTAL·LACIÓ DE PUNT DE MESURA DE PRESSIÓ O TEMPERATURA, FORMAT PER:
- ´´T´´ DE DERIVACIÓ DE LLAUTÓ O ELECTRO-SOLDADA AMB SORTIDA ROSCA GAS DE 1/4 O 1/2, 
- CLAU DE PAS PER MANÒMETRE TIPUS GENEBRE REF. 8020-02/04 
- SEPARADOR TÈRMIC TIPUS LIRA GENEBRE REF. 802802/04 
- MANÒMETRE DE DIÀMETRE 100MM DE GLICERINA, ESCALA FINS A 15 BAR O 90ºC I SORTIDA INFERIOR O POSTERIOR.
APTE PER AIGUA SANITÀRIA I AIGUA CALENTA SANITÀRIA. INCLOU ELEMENTS DE CONNEXIÓ, REDUCCIONS, ACCESSORIS DE TERMOFUSIÓ ROSCATS PER A ENLLAÇ ROSCAT DE LA VÀLVULA DE FÀCIL DESMUNTATGE I ELEMENTS DE FIXACIÓ PER UN CORRECTE ACABAT. TREBALLS EN HORARI NOCTURN I REDUÏT.</t>
  </si>
  <si>
    <t>PUNT DE MESURA DE PRESSIÓ O TEMPERATURA (P - 70)</t>
  </si>
  <si>
    <t>DERIVACIONS, COL·LECTORS I BATERIES</t>
  </si>
  <si>
    <t>01.P5.06</t>
  </si>
  <si>
    <t>H010050000</t>
  </si>
  <si>
    <t xml:space="preserve">SUBMINISTRAMENT I INSTAL·LACIÓ DE BATERIA DE POLIPROPILÈ PN20 PER DOS SORTIDES DE COMPTADOR D'AIGUA SEGONS NORMA UNE-53943:2009.
S'INCLOUEN ELS ACCESSORIS NECESSARIS PER LA CONNEXIÓ I SECCIONAMENT LA ENTRADA I LES CONNEXIONS DE SORTIDA DELS 2 COMPTADORS, AIXÍ COM LES CLAUS DE SECCIONAMENT DE SORTIDA DE LA BATERIA PELS COMPTADORS I ELS FLEXOS REFORÇAT PN13 PER LA CONNEXIÓ AMB LES DERIVACIÓ INTERIOR DE LA INSTAL·LACIÓ.
EL PREU DE LA PARTIDA INCLOU EL SISTEMA DE FIXACIÓ AMB SUPORTS I GRAPES ISOFÒNIQUES AMB BANDA AÏLLANT DE CAUTXO PER GARANTIR EL MARGE DE DILATACIÓ DEL TUB.   </t>
  </si>
  <si>
    <t>BATERIA DE POLITILÈ - 2 SORTIDES DE COMPTADOR (P - 39)</t>
  </si>
  <si>
    <t>H01005P2</t>
  </si>
  <si>
    <t>SUBMINISTRAMENT I INSTAL·LACIÓ DE DISTRIBUÏDOR DE POLIETILÈ D'ALTA PRESSIÓ PER AIGUA SANITÀRIA DE 90MM O 120MM, AMB ENTRADA DE 75MM I 4 SORTIDES TRANSVERSALS DE 63MM2 MÉS UNA SORTIDA VERTICAL DE 63MM. S'INSTAL·LARÀ A UNA ALÇADA ACCESSIBLE NO SUPERIOR A 1,5  METRES.
S'INCLOUEN ELS ACCESSORIS NECESSARIS PER LA CONNEXIÓ DE LES ENTRADES I SORTIDES AIXÍ COM ELS ACCESSORIS PER LA SEVA CORRECTA INSTAL·LACIÓ COM COLZES, CORBES, TES DE DERIVACIÓ, REDUCCIONS, JUNTES, ENLLAÇOS ROSCATS DE LLAUTÓ (MASCLES O FEMELLES), VÀLVULES DE RETENCIÓ, ETC. TOTS ELS ACCESSORIS I LES UNIONS SERAN ELECTROSOLDADES O FUSIONADES.</t>
  </si>
  <si>
    <t>DISTRIBUIDOR DE POLIETILÈ 75MM -&gt; 5X63MM (P - 40)</t>
  </si>
  <si>
    <t>P6</t>
  </si>
  <si>
    <t>SUBMINISTRAMENT I INSTAL·LACIÓ AIXETES I SANITARIS</t>
  </si>
  <si>
    <t>01.P6</t>
  </si>
  <si>
    <t>H020100000</t>
  </si>
  <si>
    <t xml:space="preserve">SUBMINISTRAMENT I INSTAL·LACIÓ D'AIXETA D'ACER INOXIDABLE TIPUS MONOMANDO AMB CANY LLARG I GIRATORI PER INSTAL·LACIÓ MURAL O DE SOBRE A PICA DE CUINA. MARCA ROCA, GROHE, TRES, JIELE O SIMILAR. AMB 3 ANYS DE GARANTIA.
S'INCLOUEN, LES JUNTES I ACCESSORIS DE MUNTATGE AIXÍ COM LA CLAU DE PAS D'ESQUADRA SOTA LA FREGADERA I LA VÀLVULA ANTI-RETORN NECESSÀRIA.  </t>
  </si>
  <si>
    <t>AIXETA CUINA (P - 71)</t>
  </si>
  <si>
    <t>H020100001</t>
  </si>
  <si>
    <t>SUBMINISTRAMENT I MUNTATGE D'AIXETA TEMPORITZADA D'AIGUA FREDA PER INSTAL·LACIÓ EN SOBRE DE RENTAMANS AMB COS DE LLAUTÓ CROMAT I TECNOLOGIA ANTIBACTERIES HEALTHCOVER, MODEL PRESTO 605 ECO O SIMILAR.
S'INCLOUEN ELS ACCESSORIS DE FIXACIÓ, MUNTATGE I CONNEXIÓ COM EL FLEXO REFORÇAT, CLAU DE PAS DE 3/8´´ D'ACER INOXIDABLE, VÀLVULA ANTIRETORN I D'ALTRES ELEMENTS NECESSARIS PER DEIXAR-LO EN FUNCIONAMENT.</t>
  </si>
  <si>
    <t>AIXETA RENTAMANS - FREDA (P - 72)</t>
  </si>
  <si>
    <t>H020100002</t>
  </si>
  <si>
    <t>SUBMINISTRAMENT I MUNTATGE D'AIXETA TEMPORITZADA D'AIGUA FREDA I CALENTA PER INSTAL·LACIÓ EN SOBRE DE RENTAMANS AMB COS DE LLAUTÓ CROMAT I TECNOLOGIA ANTI-BACTÈRIES HEALTHCOVER, MODEL PRESTO 3000 ECO O SIMILAR.
S'INCLOUEN ELS ACCESSORIS DE FIXACIÓ, MUNTATGE I CONNEXIONS COM FLEXOS REFORÇATS, CLAUS DE PAS DE 3/8´´ D'ACER INOXIDABLE, VÀLVULES ANTIRETORN I D'ALTRES ELEMENTS NECESSARIS PER  DEIXAR-LO EN FUNCIONAMENT.</t>
  </si>
  <si>
    <t>AIXETA RENTAMANS - FREDA/CALENTA (P - 73)</t>
  </si>
  <si>
    <t>H020100003</t>
  </si>
  <si>
    <t>SUBMINISTRAMENT I MUNTATGE DE CONJUNT DE DUTXA AMB AIXETA TEMPORITZADA PER INSTAL·LACIÓ VISTA AMB COS DE LLAUTÓ CROMAT I CANY AMB VÀLVULA DEPRESSORA O ANTIESTANCAMENT DE BUIDAT DEL TUB DEL RUIXADOR, FABRICANT PRESTO, CONJUNT ALPA 80 VISTA AMB RUIXADOR ORIENTABLE I RECORDS DE COLÇE, REF. 98902 O SIMILAR.
S'INCLOUEN ELS ACCESSORIS DE FIXACIÓ, MUNTATGE I CONNEXIONS COM CANY METÀL·LIC, FIXACIÓ D'ACER INOXIDABLE, CLAUS DE PAS DE 1/2´´ D'ACER INOXIDABLE EN LA INSTAL·LACIÓ D'ENTRADA, VÀLVULES ANTIRETORN DE LLAUTÓ ADDICIONALS A LA ENTRADA D'AIGUA FREDA I CALENTA I D'ALTRES ELEMENTS NECESSARIS PER  DEIXAR-LO EN FUNCIONAMENT.</t>
  </si>
  <si>
    <t>AIXETA CONJUNT DUTXA PRESTO (P - 74)</t>
  </si>
  <si>
    <t>H020100004</t>
  </si>
  <si>
    <t>SUBMINISTRAMENT I MUNTATGE DE CONJUNT DE DUTXA AMB AIXETA TERMOSTÀTICA PER INSTAL·LACIÓ VISTA AMB COS DE LLAUTÓ CROMAT I CANY AMB VÀLVULA DEPRESSORA O ANTIESTANCAMENT DE BUIDAT DEL TUB DEL RUIXADOR, MARCA GROHE GEOTERM 800 AMB CANY D'ACER INOXIDABLE RÍGID VIST, RUIXADOR ORIENTABLE I RECORDS COLZE CROMATS PER ENLLAÇ EN ACER INOXIDABLE.
S'INCLOUEN ELS ACCESSORIS DE FIXACIÓ, MUNTATGE I CONNEXIONS COM CANY, FIXACIÓ D'ACER INOXIDABLE, CLAUS DE PAS DE 1/2´´ D'ACER INOXIDABLE EN LA INSTAL·LACIÓ D'ENTRADA, VÀLVULES ANTIRETORN DE LLAUTÓ ADDICIONALS A LA ENTRADA D'AIGUA FREDA I CALENTA I D'ALTRES ELEMENTS NECESSARIS PER  DEIXAR-LO EN FUNCIONAMENT.</t>
  </si>
  <si>
    <t>AIXETA DUTXA TERMOSTATICA GROHE (P - 75)</t>
  </si>
  <si>
    <t>H020100005</t>
  </si>
  <si>
    <t>SUBMINISTRAMENT I MUNTATGE D'AIXETA TEMPORITZADA D'AIGUA PER URINARI AMB INSTAL·LACIÓ MURAL, AMB COS DE LLAUTÓ CROMAT, D'ESTALVI D'AIGUA, ROSQUES I PULSACIÓ SUAU, MODEL PRESTO 12 ECO O SIMILAR.
S'INCLOUEN ELS ACCESSORIS DE FIXACIÓ, MUNTATGE I CONNEXIONS COM ENLLAÇOS, CLAUS DE PAS DE ½´´D'ACER INOXIDABLE EN INSTAL·LACIÓ D'ENTRADA, VÀLVULES ANTIRETORN I D'ALTRES ELEMENTS NECESSARIS PER  DEIXAR-LO EN FUNCIONAMENT.</t>
  </si>
  <si>
    <t>AIXETA URINARI PRESTO  (P - 76)</t>
  </si>
  <si>
    <t>H020100006</t>
  </si>
  <si>
    <t>SUBMINISTRAMENT I MUNTATGE DE DOS (2) AIXETES PEL SAFAREIG DE NETEJA EN INSTAL·LACIÓ MURAL. 
S'INCLOU UNA AIXETA DE CANY FIXE DE 20CM PER UN AIGUA AMB TANCAMENT MONOMANDO I ATOMITZADOR DESMUNTABLE, MARCA INOXAMEDIDA O SIMILAR I UNA AIXETA DE  JARDÍ ACODADA DE ½´´ AMB TANCAMENT ESFÈRIC I SORTIDA DE ¾´´ AMB RECORD PER MÀNIGA DE REG.
S'INCLOUEN ELS ACCESSORIS DE FIXACIÓ, MUNTATGE I CONNEXIONS COM ENLLAÇOS, UNA CLAU DE PAS DE ½´´D'ACER INOXIDABLE EN LA INSTAL·LACIÓ D'ENTRADA, VÀLVULES ANTIRETORN I D'ALTRES ELEMENTS NECESSARIS PER  DEIXAR-LO EN FUNCIONAMENT.</t>
  </si>
  <si>
    <t>AIXETA GARDA - NETEJA FREDA (P - 77)</t>
  </si>
  <si>
    <t>H020100007</t>
  </si>
  <si>
    <t>SUBMINISTRAMENT I MUNTATGE DE DOS (2) AIXETES PEL SAFAREIG DE NETEJA EN INSTAL·LACIÓ MURAL. 
S'INCLOU UNA AIXETA MONOMANDO D'INSTAL·LACIÓ MURAL, MARCA GROHE, MODEL EUROECO (REF. 32793000) O SIMILAR I UNA AIXETA DE  JARDÍ ACODADA DE ½´´ AMB TANCAMENT ESFÈRIC I SORTIDA DE ¾´´ AMB RECORD PER MÀNIGA DE REG.
S'INCLOUEN ELS ACCESSORIS DE FIXACIÓ, MUNTATGE I CONNEXIONS COM ENLLAÇOS, UNA CLAU DE PAS DE ½´´D'ACER INOXIDABLE EN LA INSTAL·LACIÓ D'ENTRADA, VÀLVULES ANTIRETORN I D'ALTRES ELEMENTS NECESSARIS PER  DEIXAR-LO EN FUNCIONAMENT.</t>
  </si>
  <si>
    <t>AIXETA GARDA - NETEJA FRED - CALENT (P - 78)</t>
  </si>
  <si>
    <t>H020100009</t>
  </si>
  <si>
    <t>SUBMINISTRAMENT I MUNTATGE D'ARMARI MURAL DE 500X400X200MM D'ACER GALVANITZAT DE  1'5 MM DE GRUIX, SENSE SOLDADURES EXTERIORS I AMB FRONTISSES OCULTES I ACABAT AMB PINTURA DE POLIÈSTER DE 70-100 MICRES DE GRUIX I PANY DE TRIANGLE DE 8MM, MARCA ACCYSA, MODEL ACH 5041 O SIMILAR.
S'INCLOUEN ELS ACCESSORIS DE FIXACIÓ, MUNTATGE PERFORACIONS PER PAS D'INSTAL·LACIONS, ACABAT DELS PASSOS D'INSTAL·LACIONS I CONNEXIONS COM JUNTES I ENLLAÇOS I D'ALTRES ELEMENTS NECESSARIS PER  DEIXAR-LA CORRECTAMENT COL·LOCADA.</t>
  </si>
  <si>
    <t>CAIXA MURAL PER PRESA D'AIGUA ANDANA (P - 79)</t>
  </si>
  <si>
    <t>H020100010</t>
  </si>
  <si>
    <t>SUBMINISTRAMENT I MUNTATGE D'ARMARI MURAL DE 500X400X200MM D'ACER GALVANITZAT DE  1'5 MM DE GRUIX, SENSE SOLDADURES EXTERIORS I AMB FRONTISSES OCULTES I ACABAT AMB PINTURA DE POLIÈSTER DE 70-100 MICRES DE GRUIX I PANY DE TRIANGLE DE 8MM, MARCA ACCYSA, MODEL ACH 5041 O SIMILAR.
LA CAIXA ESTARÀ EQUIPADA AMB UNA CLAU DE PAS D'ENTRADA, UNA VÀLVULA DE RETENCIÓ DE LLAUTÓ AMB TANCAMENT DE CLAPETA I UNA AIXETA DE  JARDÍ ACODADA DE ½´´ AMB TANCAMENT ESFÈRIC I SORTIDA DE ¾´´ AMB SORTIDA RECORD PER MÀNIGA DE REG.
S'INCLOUEN ELS ACCESSORIS DE FIXACIÓ, MUNTATGE PERFORACIONS PER PAS D'INSTAL·LACIONS, ACABAT DELS PASSOS D'INSTAL·LACIONS I CONNEXIONS COM JUNTES I ENLLAÇOS I D'ALTRES ELEMENTS NECESSARIS PER  DEIXAR-LO EN FUNCIONAMENT.</t>
  </si>
  <si>
    <t>AIXETA NETEJA ANDANA AMB CAIXA (P - 80)</t>
  </si>
  <si>
    <t>H020100011</t>
  </si>
  <si>
    <t>SUBMINISTRAMENT I MUNTATGE DE PRESA D'AIGUA PER NETEJA D'ANDANA, AMB UNA CLAU DE PAS D'ENTRADA, UNA VÀLVULA DE RETENCIÓ DE LLAUTÓ AMB TANCAMENT DE CLAPETA I UNA AIXETA DE  JARDÍ ACODADA DE ½´´ I SORTIDA DE ¾´´ AMB TANCAMENT D'ESFERA INOXIDABLE PER A MÀNEGA AMB RAPID-GE, PN 16 DE PAS ESTÀNDARD I CONSTRUCCIÓ EN ACER INOXIDABLE AISI 316. SEIENTS PTFE AMB PALANCA D'ACER INOXIDABLE, MARCA GENEBRE REF. 3063 O SIMILAR
S'INCLOUEN ELS ACCESSORIS DE FIXACIÓ, MUNTATGE I CONNEXIONS COM JUNTES I ENLLAÇOS I D'ALTRES ELEMENTS NECESSARIS PER  DEIXAR-LO EN FUNCIONAMENT.</t>
  </si>
  <si>
    <t>AIXETA NETEJA ANDANA SENSE CAIXA (P - 81)</t>
  </si>
  <si>
    <t>H020200000</t>
  </si>
  <si>
    <t>SUBMINISTRAMENT I MUNTATGE DE INODOR WC DE TANC BAIX, MARCA ROCA I MODEL VICTORIA, MERIDIAN O SIMILAR. 
S'INCLOU EL DESMUNTATGE DEL EXISTENT I EL TRANSPORT A UNA DEIXALLERIA AUTORITZADA, EL MECANISME DE DOBLE POLSADOR 3/6 LITRES I TAPA DE SEIENT, AIXÍ ELS ACCESSORIS DE FIXACIÓ I DE CONNEXIÓ COM FLEXOS REFORÇATS, CLAU D'ESQUADRA D'ACER INOXIDABLE, FLEXO PER CONNECTAR AL BAIXANT DEL CLAVEGUERAM, SEGELLAT AL TERRA, ETC., PER TAL DE DEIXAR-LO FUNCIONANT.</t>
  </si>
  <si>
    <t>WC VICTORIA TANC BAIX (P - 83)</t>
  </si>
  <si>
    <t>P7</t>
  </si>
  <si>
    <t>SUBMINISTRAMENT I INSTAL·LACIÓ SUPORTS I FIXACIONS</t>
  </si>
  <si>
    <t>01.P7</t>
  </si>
  <si>
    <t>H0300000</t>
  </si>
  <si>
    <t>SUBMINISTRAMENT I INSTAL·LACIÓ DE FIXACIÓ METÀL·LAICA PER TUB DE 63MM, FORMAT PER SUPORT DE SISTEMA MILTIGRUP AMB GRAPA ISOFONICA DE DOBLE FIXACIÓ I AMB SEPARACIÓ DE PARED DE 3 CM, MARCA CELO-APOLO, MODEL SMI+GMI O SIMILAR. EL CONJUNT SERÀ D'ACER GALVANITZAT O MATERIAL AMB TRACTAMENT A LA OXIDACIÓ.
S'INCLOUEN LES FIXACIONS A PANTALLA DE FORMIGÓ AMB TAC METÀL·LIC GALVANITZAT I ELS ACCESSORIS NECESSARIS PER DEIXAR-LO INSTAL·LAT.</t>
  </si>
  <si>
    <t>SUPORT VERTICAL- BRIDA PER TUB DE 63MM (P - 84)</t>
  </si>
  <si>
    <t>H0300001</t>
  </si>
  <si>
    <t>SUBMINISTRAMENT I INSTAL·LACIÓ DE FIXACIÓ METÀL·LAICA PER TUB DE 63MM, FORMAT PER SUPORT HORITZONTAL DE 250MM AMB REFOÇ PERPENDICULAR I GRAPA ISOFONICA, MARCA CELO-APOLO, MODEL STRUT O SIMILAR. EL CONJUNT SERÀ D'ACER GALVANITZAT O MATERIAL AMB TRACTAMENT A LA OXIDACIÓ.
S'INCLOUEN LES FIXACIONS A PARED DE FORMIGÓ AMB TAC METÀL·LIC GALVANITZAT I ELS ACCESSORIS NECESSARIS PER DEIXAR-LO INSTAL·LAT.</t>
  </si>
  <si>
    <t>SUPORT HORIT.- BRIDA PER TUB DE 63MM (P - 85)</t>
  </si>
  <si>
    <t>H0300002</t>
  </si>
  <si>
    <t>SUBMINISTRAMENT I INSTAL·LACIÓ DE GRAPA METAL·LICA AMB DOBLE POTA DE FIXACIÓ A PARET I GRAPA ISOFONICA PER TUB DE 40 A 63MM AMB PROTECCIÓ DE CAUTXO PER LES DILATACIONS DE LA CANONADA.
EL CONJUNT SERÀ D'ACER GALVANITZAT O MATERIAL AMB TRACTAMENT A LA OXIDACIÓ.
S'INCLOUEN LES FIXACIONS A PARED DE FORMIGÓ I ELS ACCESSORIS NECESSARIS PER DEIXAR-LO INSTAL·LAT. INSTAL·LACIÓ ENTRE 3 I 6 METRES D'ALÇADA.</t>
  </si>
  <si>
    <t>GRAPA DE DOBLE POTA PER TUB DE 63MM (P - 86)</t>
  </si>
  <si>
    <t>H03000H0</t>
  </si>
  <si>
    <t>SUBMINISTRAMENT I INSTAL·LACIÓ DE SUPORT HORITZONTAL D'ESQUADRA, D'ACER GALVANITZAT REFORÇAT DE 200MM, MARCA PEMSA MODEL RPLUS, PER MUNTATGE A PARET. 
EL SUPORT ESTARÀ EQUIPAT AMB 2 GRAPES ISOFÒNIQUES DE TIRAFONS, TIPUS APOLO, DE 40 A 63MM DE DIÀMETRE, SEGONS NECESSITATS DE LA INSTAL·LACIÓ, AMB GOMA DE CAUTXO PER  DILATACIONS.  
EL CONJUNT SERÀ D'ACER GALVANITZAT O MATERIAL AMB TRACTAMENT A LA OXIDACIÓ.
S'INCLOUEN LES FIXACIONS A PANTALLA DE FORMIGÓ AMB TAC METÀL·LIC I ELS ACCESSORIS NECESSARIS PER DEIXAR-LO INSTAL·LAT. INSTAL·LACIÓ ENTRE 2 I 6 METRES D'ALÇADA.</t>
  </si>
  <si>
    <t>SUPORT HORITZONTAL 200MM AMB 2 GRAPES APOLO DE 50-63MM (P - 87)</t>
  </si>
  <si>
    <t>H03000H1</t>
  </si>
  <si>
    <t xml:space="preserve">SUBMINISTRAMENT I INSTAL·LACIÓ DE SUPORT HORITZONTAL D'ESQUADRA, D'ACER GALVANITZAT REFORÇAT DE 300MM, MARCA PEMSA MODEL RPLUS, PER MUNTATGE A PARET. 
EL SUPORT ESTARÀ EQUIPAT AMB 3 GRAPES ISOFÒNIQUES DE TIRAFONS, TIPUS APOLO, DE 40 A 63MM DE DIÀMETRE, SEGONS NECESSITATS DE LA INSTAL·LACIÓ, AMB GOMA DE CAUTXO PER  DILATACIONS.  
EL CONJUNT SERÀ D'ACER GALVANITZAT O MATERIAL AMB TRACTAMENT A LA OXIDACIÓ.
S'INCLOUEN LES FIXACIONS A PANTALLA DE FORMIGÓ AMB TAC METÀL·LIC I ELS ACCESSORIS NECESSARIS PER DEIXAR-LO INSTAL·LAT. </t>
  </si>
  <si>
    <t>SUPORT HORITZONTAL 300MM AMB 3 GRAPES APOLO DE 50-63MM (P - 88)</t>
  </si>
  <si>
    <t>H03000H2</t>
  </si>
  <si>
    <t xml:space="preserve">SUBMINISTRAMENT I INSTAL·LACIÓ DE SUPORT HORITZONTAL D'ESQUADRA, D'ACER GALVANITZAT REFORÇAT DE 400MM, MARCA PEMSA MODEL RPLUS, PER MUNTATGE A PARET. 
EL SUPORT ESTARÀ EQUIPAT AMB 4 GRAPES ISOFÒNIQUES DE TIRAFONS, TIPUS APOLO, DE 40 A 63MM DE DIÀMETRE, SEGONS NECESSITATS DE LA INSTAL·LACIÓ, AMB GOMA DE CAUTXO PER  DILATACIONS.  
EL CONJUNT SERÀ D'ACER GALVANITZAT O MATERIAL AMB TRACTAMENT A LA OXIDACIÓ.
S'INCLOUEN LES FIXACIONS A PANTALLA DE FORMIGÓ AMB TAC METÀL·LIC I ELS ACCESSORIS NECESSARIS PER DEIXAR-LO INSTAL·LAT. </t>
  </si>
  <si>
    <t>SUPORT HORITZONTAL 400MM AMB 4 GRAPES APOLO DE 50-63MM (P - 89)</t>
  </si>
  <si>
    <t>H03000V2</t>
  </si>
  <si>
    <t xml:space="preserve">SUBMINISTRAMENT I INSTAL·LACIÓ DE SUPORT DE 400MM PER MUNTANT VERTICAL DE 4 TUBS, ENTRE 50 I 63MM DE DIÀMETRE I PER MUNTATGE PLA A PARET, AMB SEPARADORS DE PARET DE 3 CM, MARCA CELO-APOLO, MODEL SMI+GMI O SIMILAR.
EL SUPORT ESTARÀ EQUIPAT AMB 4 GRAPES ISOFÒNIQUES DE TIRAFONS, TIPUS APOLO, DE 40 A 63MM DE DIÀMETRE, SEGONS NECESSITATS DE LA INSTAL·LACIÓ, AMB GOMA DE CAUTXO PER  DILATACIONS.  
EL CONJUNT SERÀ D'ACER GALVANITZAT O MATERIAL AMB TRACTAMENT A LA OXIDACIÓ.
S'INCLOUEN LES FIXACIONS A PANTALLA DE FORMIGÓ AMB TAC METÀL·LIC I ELS ACCESSORIS NECESSARIS PER DEIXAR-LO INSTAL·LAT. INSTAL·LACIÓ ENTRE 2 I 6 METRES D'ALÇADA. </t>
  </si>
  <si>
    <t>SUPORT VERTICAL DE 400MM PER MUNTANT 4 TUBS 63MM (P - 90)</t>
  </si>
  <si>
    <t>P8</t>
  </si>
  <si>
    <t>SUBMINISTRAMENT I INSTAL·LACIÓ SIST. PRODUCCIÓ ACS</t>
  </si>
  <si>
    <t>01.P8</t>
  </si>
  <si>
    <t>HJ0000</t>
  </si>
  <si>
    <t>SUBMINISTRAMENT I INSTAL·LACIÓ D'ESCALFADOR ELÈCTRIC INSTANTANI, DE 3'6KW I  1'8 L/M, MARCA BOSCH, MODEL TRONIC TR4000 4 ET, O SIMILAR.
S'INCLOUEN ELS SUPORT , ELS TREBALLS DE MODIFICACIÓ/ADAPTACIÓ DE LA CANONADA EXISTENT NECESSARIS PER UBICAR CORRECTAMENT L'EQUIP, AMB UN MÀXIM DE 3 METRES DE TUB DE NIRON DE 25MM I 10 METRES DE MULTICONDUCTOR 3G2,5MM, ENFUNDAT AMB TUB DE POLIAMIDA DE 25MM I UNA PRESA DE CORRENT SCHUKO 2P+T IP55, CONNEXIONS A ELEMENTS EXISTENTS.
AIXÍ COM TAMBÉ S'INCLOU EN AQUESTA PARTIDA ELS ACCESSORIS DE TERMOFUSIÓ ROSCATS PER A ENLLAÇ ROSCAT DEL ESCALFADOR PER FACILITAR EL DESMUNTATGE I ELEMENTS DE CONNEXIÓ I FIXACIÓ PER UN CORRECTE ACABAT. TREBALLS EN HORARI NOCTURN I REDUÏT.</t>
  </si>
  <si>
    <t>ESCALFADOR ELECTRIC INSTANTANI 3'6KW 1,8 L/M (P - 146)</t>
  </si>
  <si>
    <t>HJAE01</t>
  </si>
  <si>
    <t>SUBMINISTRAMENT I INSTAL·LACIÓ D'EQUIP D'AEROTÈRMICA PER PRODUCCIÓ ACS MONOBLOCK (SENSE UNITAT EXTERIOR) DE 200 LITRES, A+ AMB POTENCIA ABSORBIDA DE 1.930W (430W+1500W), GAS R134A, MARCA DAIKIN ALTHERMA MONOBLOC (EKHHE200CV3) O SIMILAR.
S'INCLOUEN EL TRANSPORT AMB MITJANS MANUALS I MECÀNICS, SISTEMES FIXACIÓ, TREBALLS DE MODIFICACIÓ/ADAPTACIÓ DE LA INSTAL·LACIÓ EXISTENT NECESSARIS PER UBICAR CORRECTAMENT L'EQUIP, AMB UN MÀXIM DE 10 METRES DE TUB DE NIRON DE 32MM AMB AÏLLAMENT TÈRMIC I 30 METRES DE MULTICONDUCTOR 3G2,5MM, ENFUNDAT AMB TUB DE POLIAMIDA DE 25MM I UNA PRESA DE CORRENT SCHUKO 2P+T IP55, CONNEXIONS A ELEMENTS EXISTENTS I CONDUCTES I ELEMENTS DE SORTIDA I ADMISSIÓ D'AIRE COM CONDUCTES ACCESSORIS I DEFLECTORS.
AIXÍ COM TAMBÉ S'INCLOU EN AQUESTA PARTIDA ELS ACCESSORIS DE TERMOFUSIÓ ROSCATS PER A ENLLAÇ ROSCAT DEL ESCALFADOR PER FACILITAR EL DESMUNTATGE I ELEMENTS DE CONNEXIÓ I FIXACIÓ PER UN CORRECTE ACABAT.
.</t>
  </si>
  <si>
    <t>AEROTERMIA MONOBLOCK - ACS DAIKIN  (P - 147)</t>
  </si>
  <si>
    <t>HJT030</t>
  </si>
  <si>
    <t>SUBMINISTRAMENT I INSTAL·LACIÓ D'ESCALFADOR ELÈCTRIC INSTANTANI, DE 6KW (230V-2P) I 3'4 L/M, MARCA JUNKERS ED-6 O SIMILAR.
S'INCLOUEN ELS SUPORT , ELS TREBALLS DE MODIFICACIÓ/ADAPTACIÓ DE LA CANONADA EXISTENT NECESSARIS PER UBICAR CORRECTAMENT L'EQUIP, AMB UN MÀXIM DE 3 METRES DE TUB DE NIRON DE 32MM I 10 METRES DE MULTICONDUCTOR 4G4MM, ENFUNDAT AMB TUB DE POLIAMIDA DE 32MM I UNA CAIXA DE DERIVACIÓ PMA AMB TANCAMENT PER CARGOLS METÀL·LICS I BORNS TIPUS CEP-WAGO FIXATS AL FONS DE LA CAIXA (IP55), CONNEXIONS A ELEMENTS EXISTENTS.
AIXÍ COM TAMBÉ S'INCLOU EN AQUESTA PARTIDA ELS ACCESSORIS DE TERMOFUSIÓ ROSCATS PER A ENLLAÇ ROSCAT DEL ESCALFADOR PER FACILITAR EL DESMUNTATGE I ELEMENTS DE CONNEXIÓ I FIXACIÓ PER UN CORRECTE ACABAT. TREBALLS EN HORARI NOCTURN I REDUÏT.</t>
  </si>
  <si>
    <t>ESCALFADOR ELECTRIC INSTANTANI 6KW 3,4 L/M  (P - 148)</t>
  </si>
  <si>
    <t>HJT050</t>
  </si>
  <si>
    <t>SUBMINISTRAMENT I INSTAL·LACIÓ DE TERMO ELÈCTRIC PER ACS DE 50 LITRES (748X380X395MM), CLASSE ENERGÈTICA ´´B´´, AMB RESISTÈNCIES CERÀMIQUES 1000W+1000W (230V), DISPLAY INDICADOR DE TEMPERATURA, FUNCIÓ ANTI-LEGIONEL·LA I GARANTIA DE 7 ANYS DE LA CALDERA I ÀNODE I 2 DE TOT L'EQUIP, PER INSTAL·LACIÓ EN VERTICAL I HORITZONTAL. MARCA APARICI RXI-N O SIMILAR.
S'INCLOUEN ELS SUPORT , ELS TREBALLS DE MODIFICACIÓ/ADAPTACIÓ DE LA CANONADA EXISTENT NECESSARIS PER UBICAR CORRECTAMENT L'EQUIP, AMB UN MÀXIM DE 3 METRES DE TUB DE NIRON DE 25MM I 10 METRES DE MULTICONDUCTOR 3G2,5MM, ENFUNDAT AMB TUB DE POLIAMIDA DE 25MM I UNA PRESA DE CORRENT SCHUKO 2P+T IP55, CONNEXIONS A ELEMENTS EXISTENTS.
AIXÍ COM TAMBÉ S'INCLOU EN AQUESTA PARTIDA ELS ACCESSORIS DE TERMOFUSIÓ ROSCATS PER A ENLLAÇ ROSCAT DEL ESCALFADOR PER FACILITAR EL DESMUNTATGE I ELEMENTS DE CONNEXIÓ I FIXACIÓ PER UN CORRECTE ACABAT.
.</t>
  </si>
  <si>
    <t>TERMO ELECTRIC 50 L - 2KW (P - 149)</t>
  </si>
  <si>
    <t>HJT075</t>
  </si>
  <si>
    <t>SUBMINISTRAMENT I INSTAL·LACIÓ D'ESCALFADOR ELÈCTRIC INSTANTANI, DE 18KW (400V-3P) I 10'3 L/M, MARCA JUNKERS ED-18 O SIMILAR.
S'INCLOUEN ELS SUPORT , ELS TREBALLS DE MODIFICACIÓ/ADAPTACIÓ DE LA CANONADA EXISTENT NECESSARIS PER UBICAR CORRECTAMENT L'EQUIP, AMB UN MÀXIM DE 3 METRES DE TUB DE NIRON DE 32MM I 10 METRES DE MULTICONDUCTOR 4G6MM, ENFUNDAT AMB TUB DE POLIAMIDA DE 32MM I UNA CAIXA DE DERIVACIÓ PMA AMB TANCAMENT PER CARGOLS METÀL·LICS I BORNS TIPUS CEP-WAGO FIXATS AL FONS DE LA CAIXA (IP55), CONNEXIONS A ELEMENTS EXISTENTS.
AIXÍ COM TAMBÉ S'INCLOU EN AQUESTA PARTIDA ELS ACCESSORIS DE TERMOFUSIÓ ROSCATS PER A ENLLAÇ ROSCAT DEL ESCALFADOR PER FACILITAR EL DESMUNTATGE I ELEMENTS DE CONNEXIÓ I FIXACIÓ PER UN CORRECTE ACABAT. TREBALLS EN HORARI NOCTURN I REDUÏT.
.</t>
  </si>
  <si>
    <t>ESCALFADOR ELECTRIC INSTANTANI 18KW 10,3 L/M (P - 150)</t>
  </si>
  <si>
    <t>HJT100</t>
  </si>
  <si>
    <t>SUBMINISTRAMENT I INSTAL·LACIÓ DE TERMO ELÈCTRIC PER ACS DE 100 LITRES (963X470X465MM), CLASSE ENERGÈTICA ´´B´´, AMB RESISTÈNCIES CERÀMIQUES 1000W+1000W (230V), DISPLAY INDICADOR DE TEMPERATURA, FUNCIÓ ANTI-LEGIONEL·LA I GARANTIA DE 7 ANYS DE LA CALDERA I ÀNODE I 2 DE TOT L'EQUIP, PER INSTAL·LACIÓ EN VERTICAL I HORITZONTAL. MARCA APARICI RXI-N O SIMILAR.
S'INCLOUEN ELS SUPORT , ELS TREBALLS DE MODIFICACIÓ/ADAPTACIÓ DE LA CANONADA EXISTENT NECESSARIS PER UBICAR CORRECTAMENT L'EQUIP, AMB UN MÀXIM DE 3 METRES DE TUB DE NIRON DE 25MM I 10 METRES DE MULTICONDUCTOR 3G2,5MM, ENFUNDAT AMB TUB DE POLIAMIDA DE 25MM I UNA PRESA DE CORRENT SCHUKO 2P+T IP55, CONNEXIONS A ELEMENTS EXISTENTS.
AIXÍ COM TAMBÉ S'INCLOU EN AQUESTA PARTIDA ELS ACCESSORIS DE TERMOFUSIÓ ROSCATS PER A ENLLAÇ ROSCAT DEL ESCALFADOR PER FACILITAR EL DESMUNTATGE I ELEMENTS DE CONNEXIÓ I FIXACIÓ PER UN CORRECTE ACABAT.
.</t>
  </si>
  <si>
    <t>TERMO ELECTRIC 100 L - 2KW (P - 151)</t>
  </si>
  <si>
    <t>OJ0INT</t>
  </si>
  <si>
    <t>ASSISTÈNCIA TÈCNICA DE TÈCNIC ESPECIALISTA EN SISTEMES DE ACS I CALEFACCIÓ, PEL DIAGNÒSTIC D'AVARIA DE SISTEMA DE CALEFACCIÓ I ACS ACTUAL. S'INCLOU DESPLAÇAMENT, 4 HORES DE SERVEI, INTERVENCIÓ DE REPARACIÓ I EMISIÓ D'INFORME DE L'ESTAT INICIAL I FINAL DE LA INSTAL·LACIÓ. NO S'INCLOU MATERIAL.</t>
  </si>
  <si>
    <t>ASSISTÈNCIA TÈCNICA DE TÈCNIC ESPECIALISTA EN SISTEMES DE ACS I CALEFACCIÓ (P - 153)</t>
  </si>
  <si>
    <t>OJ0INU</t>
  </si>
  <si>
    <t>ASSAJOS I ANÀLISIS FÍSIC/QUÍMICS DE LA INSTAL·LACIÓ HIDRÀULICA I DE CALEFACCIÓ EXISTENT, AMB FINAL DE L'INFORME DE DIAGNÒSTIC DE LA DEGRADACIÓ ACTUAL AL CIRCUIT, VERIFICANT LA IDONEITAT DELS MATERIALS QUE COMPOSSEN LA INSTAL·LACIÓ.</t>
  </si>
  <si>
    <t>ASSAJOS I ANÀLISIS FÍSIC/QUÍMICS DE LA INST. HIDRÀULICA (P - 154)</t>
  </si>
  <si>
    <t>OJ0INV</t>
  </si>
  <si>
    <t xml:space="preserve">AUDITORÍA TÈCNICA I ELABORACIÓ D'INFORME DE L'ESTAT DE SISTEMA DE ACS I CALEFACCIÓ DE UN CENTRE DE TREBALL DE FMB, INCLOENT: ESTAT DE CANALITZACIONS, CIRCUIR HIDRÀULIC, AÏLLAMENT TÈRMIC, ACUMULADOR, VÀLVULES, BOMBES, SISTEMES DE CONTROL, ELEMENTS DE SENSORITZACIÓ, INSTAL·LACIÓ DE GAS, SISTEMES DE SEGURETAT, NORMATIVA, ETC.
EMÈS PER UN ENTITAT D'INSPECCIÓ I CONTROL AUTORITZADA I ESPECIALISTA EN SISTEMES DE CALEFACCIÓ I ACS AMB CINC ANYS D'EXPERIÈNCIA EN AQUETS SISTEMES A NIVELL INDUSTRIAL.
INCLOENT EL DESPLAÇAMENT, UNA JORNADA DE VISITA A LA INSTAL·LACIÓ PER L'INVENTARI DELS ELEMENTS EXISTENTS,  PROVES DE FUNCIONAMENT, CAPTACIÓ DE DADES I ASSAJOS NECESSARIS. L'INFORME CONTINDRÀ COM A MÍNIM, DESCRIPCIÓ DEL SISTEMA, ESQUEMES FUNCIONALS, INVENTARI DELS ELEMENTS, PROPOSTA DE MILLORA I AMIDAMENTS VALORATS PEL LLANÇAMENT DE LES MILLORES PROPOSADES. </t>
  </si>
  <si>
    <t>INFORME D'ESTAT DE SISTEMA DE ACS (P - 155)</t>
  </si>
  <si>
    <t>Q1</t>
  </si>
  <si>
    <t>ACCIONS FONTS REFRIGERADES</t>
  </si>
  <si>
    <t>01.Q1</t>
  </si>
  <si>
    <t>OBFON1</t>
  </si>
  <si>
    <t>SUBMNINITRAMENT I INSTAL·LACIÓ DE SISTEMA DE CONTATGE I BY PASS PER FONT REFRIGERADA, INCLOENT CANONADES DE NIRON O TUB RIGID ENTRE ELS DELS DIFERENTS ELEMENTS, CONTADOR D'AIGUA DE ½´´, QUATRE CLAUS DE PAS DE ½, AIXETA DE REG DE 3/8 PER PRESA DE MOSTRA, FLEXOS D'ENTRADA I SORTIDA, CAPÇAL I CARTUTXO DE FILTRATGE AMB CAPACITAT DE 6000 LITRES. FILTRE DE CARBÓ ACTIU AMB CARCASSA DE COCO DE 5 UM IODINE 1500MG/G I ULTRAFILTRACIÓ FABRICADA EN POLIPROPILÈ DE FIBRA BUIDA AMB PORUS DE 0,01-0,1. MARCA LOGICOAQUA, MODEL PREMIUM 12UF O SIMILAR.
INCLOENT SUPORTS, ACCESORIS D'UNIO AMB UNIONS TERMO SOLDADES, ROSCADES AMB ACCESORIS DE LLAUTÓ PER TAL DE DEIXAR-LO CONNECTAT I FUNCIONANT.</t>
  </si>
  <si>
    <t>BY PASS FONT REFRIGERADA (P - 152)</t>
  </si>
  <si>
    <t>Q8</t>
  </si>
  <si>
    <t>DOCUMENTACIÓ I DESINFECCIÓ INSTAL.</t>
  </si>
  <si>
    <t>01.Q8</t>
  </si>
  <si>
    <t>H010000006</t>
  </si>
  <si>
    <t>ELABORACIÓ DE PLÀNOLS SEÑALIZATS DE LA INSTAL·LACIÓ D'AIGUA DE CONSUM HUMÀ SENCERA, QUE CONTEMPLI TOTS ELS  SEUS COMPONENTS EN FORMAT CAD. S'INCLOU L'INVENTARI DE TOT EL MATERIAL INSTAL·LAT EN EXCEL.</t>
  </si>
  <si>
    <t>ELABORACIÓ DE PLÀNOLS I INVENTARI MATERIAL (P - 15)</t>
  </si>
  <si>
    <t>H010000007</t>
  </si>
  <si>
    <t xml:space="preserve">MÀ D'OBBRA I MATERIAL NECESSARI PER LA NETEJA  I  DESINFECCIÓ  PER  A  LA  PREVENCIÓ  LEGIONEL·LOSIS, EFECTUADA PER EMPRESA AUTORITZADA SEGONS RD 865/2003 AMB EMISSIÓ DEL CORRESPONENT CERTIFICAT. </t>
  </si>
  <si>
    <t>NETEJA  I  DESINFECCIÓ DE LA INSTAL·LACIÓ (P - 16)</t>
  </si>
  <si>
    <t xml:space="preserve">IMPORT TOTAL DEL PRESSUPOST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</si>
</sst>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
  </numFmts>
  <fonts count="7">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1"/>
      <color rgb="FF000000"/>
      <name val="Calibri"/>
      <family val="2"/>
    </font>
    <font>
      <sz val="8"/>
      <color rgb="FF000000"/>
      <name val="Calibri"/>
      <family val="2"/>
      <scheme val="minor"/>
    </font>
  </fonts>
  <fills count="7">
    <fill>
      <patternFill patternType="none"/>
    </fill>
    <fill>
      <patternFill patternType="gray125"/>
    </fill>
    <fill>
      <patternFill patternType="solid">
        <fgColor rgb="FF99CCFF"/>
        <bgColor rgb="FF99CCFF"/>
      </patternFill>
    </fill>
    <fill>
      <patternFill patternType="solid">
        <fgColor rgb="FFFFFFCC"/>
        <bgColor rgb="FFFFFFCC"/>
      </patternFill>
    </fill>
    <fill>
      <patternFill patternType="solid">
        <fgColor rgb="FFC0C0C0"/>
        <bgColor rgb="FFC0C0C0"/>
      </patternFill>
    </fill>
    <fill>
      <patternFill patternType="solid">
        <fgColor theme="3" tint="0.79998168889431442"/>
        <bgColor rgb="FFC0C0C0"/>
      </patternFill>
    </fill>
    <fill>
      <patternFill patternType="solid">
        <fgColor theme="4" tint="0.79998168889431442"/>
        <bgColor rgb="FFFFFFCC"/>
      </patternFill>
    </fill>
  </fills>
  <borders count="1">
    <border>
      <left/>
      <right/>
      <top/>
      <bottom/>
      <diagonal/>
    </border>
  </borders>
  <cellStyleXfs count="2">
    <xf numFmtId="0" fontId="0" fillId="0" borderId="0" applyNumberFormat="0" applyBorder="0" applyAlignment="0"/>
    <xf numFmtId="44" fontId="5" fillId="0" borderId="0" applyFont="0" applyFill="0" applyBorder="0" applyAlignment="0" applyProtection="0"/>
  </cellStyleXfs>
  <cellXfs count="26">
    <xf numFmtId="0" fontId="0" fillId="0" borderId="0" xfId="0"/>
    <xf numFmtId="0" fontId="0" fillId="0" borderId="0" xfId="0" applyAlignment="1"/>
    <xf numFmtId="0" fontId="3" fillId="0" borderId="0" xfId="0" applyFont="1" applyAlignment="1"/>
    <xf numFmtId="0" fontId="1" fillId="0" borderId="0" xfId="0" applyFont="1" applyAlignment="1"/>
    <xf numFmtId="0" fontId="1" fillId="0" borderId="0" xfId="0" applyFont="1"/>
    <xf numFmtId="0" fontId="0" fillId="2" borderId="0" xfId="0" applyFill="1"/>
    <xf numFmtId="0" fontId="2" fillId="2" borderId="0" xfId="0" applyFont="1" applyFill="1" applyAlignment="1">
      <alignment horizontal="center"/>
    </xf>
    <xf numFmtId="0" fontId="3" fillId="0" borderId="0" xfId="0" applyFont="1"/>
    <xf numFmtId="49" fontId="3" fillId="0" borderId="0" xfId="0" applyNumberFormat="1" applyFont="1"/>
    <xf numFmtId="49" fontId="1" fillId="0" borderId="0" xfId="0" applyNumberFormat="1" applyFont="1"/>
    <xf numFmtId="0" fontId="4" fillId="0" borderId="0" xfId="0" applyFont="1"/>
    <xf numFmtId="164" fontId="1" fillId="3" borderId="0" xfId="0" applyNumberFormat="1" applyFont="1" applyFill="1" applyProtection="1">
      <protection locked="0"/>
    </xf>
    <xf numFmtId="44" fontId="1" fillId="3" borderId="0" xfId="1" applyFont="1" applyFill="1" applyProtection="1">
      <protection locked="0"/>
    </xf>
    <xf numFmtId="44" fontId="1" fillId="0" borderId="0" xfId="1" applyFont="1" applyFill="1" applyProtection="1"/>
    <xf numFmtId="44" fontId="3" fillId="0" borderId="0" xfId="1" applyFont="1" applyFill="1" applyProtection="1"/>
    <xf numFmtId="44" fontId="0" fillId="0" borderId="0" xfId="1" applyFont="1" applyFill="1" applyProtection="1"/>
    <xf numFmtId="44" fontId="1" fillId="0" borderId="0" xfId="1" applyFont="1" applyFill="1" applyAlignment="1" applyProtection="1"/>
    <xf numFmtId="44" fontId="0" fillId="2" borderId="0" xfId="1" applyFont="1" applyFill="1" applyProtection="1"/>
    <xf numFmtId="44" fontId="3" fillId="4" borderId="0" xfId="1" applyFont="1" applyFill="1" applyAlignment="1" applyProtection="1">
      <alignment horizontal="right"/>
    </xf>
    <xf numFmtId="44" fontId="4" fillId="0" borderId="0" xfId="1" applyFont="1" applyFill="1" applyProtection="1"/>
    <xf numFmtId="0" fontId="6" fillId="0" borderId="0" xfId="0" applyFont="1"/>
    <xf numFmtId="0" fontId="3" fillId="4" borderId="0" xfId="0" applyFont="1" applyFill="1" applyAlignment="1">
      <alignment horizontal="left"/>
    </xf>
    <xf numFmtId="0" fontId="3" fillId="4" borderId="0" xfId="0" applyFont="1" applyFill="1" applyAlignment="1">
      <alignment horizontal="right" wrapText="1"/>
    </xf>
    <xf numFmtId="0" fontId="3" fillId="5" borderId="0" xfId="0" applyFont="1" applyFill="1" applyAlignment="1">
      <alignment horizontal="right" wrapText="1"/>
    </xf>
    <xf numFmtId="44" fontId="1" fillId="6" borderId="0" xfId="1" applyFont="1" applyFill="1" applyProtection="1">
      <protection locked="0"/>
    </xf>
    <xf numFmtId="8" fontId="1" fillId="6" borderId="0" xfId="1" applyNumberFormat="1" applyFont="1" applyFill="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9"/>
  <sheetViews>
    <sheetView tabSelected="1" zoomScale="85" zoomScaleNormal="85" workbookViewId="0">
      <pane ySplit="8" topLeftCell="A9" activePane="bottomLeft" state="frozenSplit"/>
      <selection pane="bottomLeft" activeCell="I22" sqref="I22"/>
    </sheetView>
  </sheetViews>
  <sheetFormatPr defaultColWidth="9.140625" defaultRowHeight="15"/>
  <cols>
    <col min="1" max="1" width="7.5703125" customWidth="1"/>
    <col min="2" max="2" width="3.42578125" customWidth="1"/>
    <col min="3" max="3" width="13.7109375" customWidth="1"/>
    <col min="4" max="4" width="4.42578125" customWidth="1"/>
    <col min="5" max="5" width="77.7109375" customWidth="1"/>
    <col min="6" max="7" width="16" customWidth="1"/>
    <col min="8" max="8" width="11.28515625" bestFit="1" customWidth="1"/>
    <col min="9" max="9" width="17.28515625" style="15" customWidth="1"/>
    <col min="10" max="10" width="5" customWidth="1"/>
    <col min="11" max="11" width="75" bestFit="1" customWidth="1"/>
    <col min="13" max="13" width="11" bestFit="1" customWidth="1"/>
  </cols>
  <sheetData>
    <row r="1" spans="1:11">
      <c r="E1" s="4" t="s">
        <v>0</v>
      </c>
      <c r="F1" s="3"/>
      <c r="G1" s="3"/>
      <c r="H1" s="3"/>
      <c r="I1" s="16"/>
    </row>
    <row r="2" spans="1:11">
      <c r="E2" s="4"/>
      <c r="F2" s="3"/>
      <c r="G2" s="3"/>
      <c r="H2" s="3"/>
      <c r="I2" s="16"/>
    </row>
    <row r="3" spans="1:11">
      <c r="E3" s="4"/>
      <c r="F3" s="3"/>
      <c r="G3" s="3"/>
      <c r="H3" s="3"/>
      <c r="I3" s="16"/>
    </row>
    <row r="4" spans="1:11">
      <c r="E4" s="4"/>
      <c r="F4" s="3"/>
      <c r="G4" s="3"/>
      <c r="H4" s="3"/>
      <c r="I4" s="16"/>
    </row>
    <row r="6" spans="1:11" ht="18.75">
      <c r="C6" s="5"/>
      <c r="D6" s="5"/>
      <c r="E6" s="6" t="s">
        <v>1</v>
      </c>
      <c r="F6" s="5"/>
      <c r="G6" s="5"/>
      <c r="H6" s="5"/>
      <c r="I6" s="17"/>
      <c r="K6" s="17"/>
    </row>
    <row r="8" spans="1:11" ht="34.5">
      <c r="E8" s="21" t="s">
        <v>2</v>
      </c>
      <c r="F8" s="23" t="s">
        <v>3</v>
      </c>
      <c r="G8" s="22" t="s">
        <v>4</v>
      </c>
      <c r="H8" s="22" t="s">
        <v>5</v>
      </c>
      <c r="I8" s="18" t="s">
        <v>6</v>
      </c>
      <c r="K8" s="21" t="s">
        <v>7</v>
      </c>
    </row>
    <row r="10" spans="1:11">
      <c r="C10" s="7" t="s">
        <v>8</v>
      </c>
      <c r="D10" s="8" t="s">
        <v>9</v>
      </c>
      <c r="E10" s="7" t="s">
        <v>10</v>
      </c>
      <c r="K10" s="7" t="s">
        <v>11</v>
      </c>
    </row>
    <row r="11" spans="1:11">
      <c r="C11" s="7" t="s">
        <v>12</v>
      </c>
      <c r="D11" s="8" t="s">
        <v>13</v>
      </c>
      <c r="E11" s="7" t="s">
        <v>14</v>
      </c>
      <c r="K11" s="7" t="s">
        <v>14</v>
      </c>
    </row>
    <row r="12" spans="1:11">
      <c r="C12" s="7" t="s">
        <v>15</v>
      </c>
      <c r="D12" s="8" t="s">
        <v>9</v>
      </c>
      <c r="E12" s="7" t="s">
        <v>16</v>
      </c>
      <c r="K12" s="7" t="s">
        <v>16</v>
      </c>
    </row>
    <row r="13" spans="1:11">
      <c r="K13" s="4"/>
    </row>
    <row r="14" spans="1:11">
      <c r="A14" s="4" t="s">
        <v>17</v>
      </c>
      <c r="B14" s="4">
        <v>1</v>
      </c>
      <c r="C14" s="4" t="s">
        <v>18</v>
      </c>
      <c r="D14" s="9" t="s">
        <v>19</v>
      </c>
      <c r="E14" s="3" t="s">
        <v>20</v>
      </c>
      <c r="F14" s="24">
        <v>231.92</v>
      </c>
      <c r="G14" s="12">
        <v>0</v>
      </c>
      <c r="H14" s="11">
        <v>40</v>
      </c>
      <c r="I14" s="13">
        <f>+G14*H14</f>
        <v>0</v>
      </c>
      <c r="K14" s="4" t="s">
        <v>21</v>
      </c>
    </row>
    <row r="15" spans="1:11">
      <c r="A15" s="4" t="s">
        <v>17</v>
      </c>
      <c r="B15" s="4">
        <v>2</v>
      </c>
      <c r="C15" s="4" t="s">
        <v>22</v>
      </c>
      <c r="D15" s="9" t="s">
        <v>23</v>
      </c>
      <c r="E15" s="3" t="s">
        <v>24</v>
      </c>
      <c r="F15" s="24">
        <v>1612.43</v>
      </c>
      <c r="G15" s="12">
        <v>0</v>
      </c>
      <c r="H15" s="11">
        <v>8</v>
      </c>
      <c r="I15" s="13">
        <f>+G15*H15</f>
        <v>0</v>
      </c>
      <c r="K15" s="4" t="s">
        <v>25</v>
      </c>
    </row>
    <row r="16" spans="1:11">
      <c r="A16" s="4" t="s">
        <v>17</v>
      </c>
      <c r="B16" s="4">
        <v>3</v>
      </c>
      <c r="C16" s="4" t="s">
        <v>26</v>
      </c>
      <c r="D16" s="9" t="s">
        <v>19</v>
      </c>
      <c r="E16" s="3" t="s">
        <v>27</v>
      </c>
      <c r="F16" s="24">
        <v>452.14</v>
      </c>
      <c r="G16" s="12">
        <v>0</v>
      </c>
      <c r="H16" s="11">
        <v>96</v>
      </c>
      <c r="I16" s="13">
        <f>+G16*H16</f>
        <v>0</v>
      </c>
      <c r="K16" s="4" t="s">
        <v>28</v>
      </c>
    </row>
    <row r="17" spans="1:11">
      <c r="A17" s="4" t="s">
        <v>17</v>
      </c>
      <c r="B17" s="4">
        <v>4</v>
      </c>
      <c r="C17" s="4" t="s">
        <v>29</v>
      </c>
      <c r="D17" s="9" t="s">
        <v>19</v>
      </c>
      <c r="E17" s="3" t="s">
        <v>30</v>
      </c>
      <c r="F17" s="24">
        <v>346.92</v>
      </c>
      <c r="G17" s="12">
        <v>0</v>
      </c>
      <c r="H17" s="11">
        <v>95</v>
      </c>
      <c r="I17" s="13">
        <f>+G17*H17</f>
        <v>0</v>
      </c>
      <c r="K17" s="4" t="s">
        <v>31</v>
      </c>
    </row>
    <row r="18" spans="1:11">
      <c r="A18" s="4" t="s">
        <v>17</v>
      </c>
      <c r="B18" s="4">
        <v>5</v>
      </c>
      <c r="C18" s="4" t="s">
        <v>32</v>
      </c>
      <c r="D18" s="9" t="s">
        <v>19</v>
      </c>
      <c r="E18" s="3" t="s">
        <v>33</v>
      </c>
      <c r="F18" s="24">
        <v>134.74</v>
      </c>
      <c r="G18" s="12">
        <v>0</v>
      </c>
      <c r="H18" s="11">
        <v>7</v>
      </c>
      <c r="I18" s="13">
        <f>+G18*H18</f>
        <v>0</v>
      </c>
      <c r="K18" s="4" t="s">
        <v>34</v>
      </c>
    </row>
    <row r="19" spans="1:11">
      <c r="A19" s="4" t="s">
        <v>17</v>
      </c>
      <c r="B19" s="4">
        <v>6</v>
      </c>
      <c r="C19" s="4" t="s">
        <v>35</v>
      </c>
      <c r="D19" s="9" t="s">
        <v>19</v>
      </c>
      <c r="E19" s="3" t="s">
        <v>36</v>
      </c>
      <c r="F19" s="24">
        <v>440.61</v>
      </c>
      <c r="G19" s="12">
        <v>0</v>
      </c>
      <c r="H19" s="11">
        <v>25</v>
      </c>
      <c r="I19" s="13">
        <f>+G19*H19</f>
        <v>0</v>
      </c>
      <c r="K19" s="4" t="s">
        <v>37</v>
      </c>
    </row>
    <row r="20" spans="1:11">
      <c r="E20" s="2" t="s">
        <v>38</v>
      </c>
      <c r="I20" s="14">
        <f>SUM(I14:I19)</f>
        <v>0</v>
      </c>
      <c r="K20" s="4"/>
    </row>
    <row r="21" spans="1:11">
      <c r="E21" s="1"/>
      <c r="K21" s="7"/>
    </row>
    <row r="22" spans="1:11">
      <c r="C22" s="7" t="s">
        <v>8</v>
      </c>
      <c r="D22" s="8" t="s">
        <v>9</v>
      </c>
      <c r="E22" s="2" t="s">
        <v>10</v>
      </c>
      <c r="K22" s="7" t="s">
        <v>11</v>
      </c>
    </row>
    <row r="23" spans="1:11">
      <c r="C23" s="7" t="s">
        <v>12</v>
      </c>
      <c r="D23" s="8" t="s">
        <v>13</v>
      </c>
      <c r="E23" s="2" t="s">
        <v>14</v>
      </c>
      <c r="K23" s="7" t="s">
        <v>14</v>
      </c>
    </row>
    <row r="24" spans="1:11">
      <c r="C24" s="7" t="s">
        <v>15</v>
      </c>
      <c r="D24" s="8" t="s">
        <v>39</v>
      </c>
      <c r="E24" s="2" t="s">
        <v>40</v>
      </c>
      <c r="K24" s="7" t="s">
        <v>40</v>
      </c>
    </row>
    <row r="25" spans="1:11">
      <c r="E25" s="1"/>
      <c r="K25" s="4"/>
    </row>
    <row r="26" spans="1:11">
      <c r="A26" s="4" t="s">
        <v>41</v>
      </c>
      <c r="B26" s="4">
        <v>1</v>
      </c>
      <c r="C26" s="4" t="s">
        <v>42</v>
      </c>
      <c r="D26" s="9" t="s">
        <v>19</v>
      </c>
      <c r="E26" s="3" t="s">
        <v>43</v>
      </c>
      <c r="F26" s="24">
        <v>811.94</v>
      </c>
      <c r="G26" s="12">
        <v>0</v>
      </c>
      <c r="H26" s="11">
        <v>48</v>
      </c>
      <c r="I26" s="13">
        <f>+G26*H26</f>
        <v>0</v>
      </c>
      <c r="K26" s="4" t="s">
        <v>44</v>
      </c>
    </row>
    <row r="27" spans="1:11">
      <c r="A27" s="4" t="s">
        <v>41</v>
      </c>
      <c r="B27" s="4">
        <v>2</v>
      </c>
      <c r="C27" s="4" t="s">
        <v>45</v>
      </c>
      <c r="D27" s="9" t="s">
        <v>19</v>
      </c>
      <c r="E27" s="3" t="s">
        <v>46</v>
      </c>
      <c r="F27" s="24">
        <v>144.94</v>
      </c>
      <c r="G27" s="12">
        <v>0</v>
      </c>
      <c r="H27" s="11">
        <v>240</v>
      </c>
      <c r="I27" s="13">
        <f>+G27*H27</f>
        <v>0</v>
      </c>
      <c r="K27" s="4" t="s">
        <v>47</v>
      </c>
    </row>
    <row r="28" spans="1:11">
      <c r="E28" s="2" t="s">
        <v>38</v>
      </c>
      <c r="I28" s="14">
        <f>SUM(I26:I27)</f>
        <v>0</v>
      </c>
      <c r="K28" s="4"/>
    </row>
    <row r="29" spans="1:11">
      <c r="E29" s="1"/>
      <c r="K29" s="4"/>
    </row>
    <row r="30" spans="1:11">
      <c r="C30" s="7" t="s">
        <v>8</v>
      </c>
      <c r="D30" s="8" t="s">
        <v>9</v>
      </c>
      <c r="E30" s="2" t="s">
        <v>10</v>
      </c>
      <c r="K30" s="7" t="s">
        <v>11</v>
      </c>
    </row>
    <row r="31" spans="1:11">
      <c r="C31" s="7" t="s">
        <v>12</v>
      </c>
      <c r="D31" s="8" t="s">
        <v>13</v>
      </c>
      <c r="E31" s="2" t="s">
        <v>14</v>
      </c>
      <c r="K31" s="7" t="s">
        <v>14</v>
      </c>
    </row>
    <row r="32" spans="1:11">
      <c r="C32" s="7" t="s">
        <v>15</v>
      </c>
      <c r="D32" s="8" t="s">
        <v>48</v>
      </c>
      <c r="E32" s="2" t="s">
        <v>49</v>
      </c>
      <c r="K32" s="7" t="s">
        <v>49</v>
      </c>
    </row>
    <row r="33" spans="1:11">
      <c r="E33" s="1"/>
      <c r="K33" s="4"/>
    </row>
    <row r="34" spans="1:11">
      <c r="A34" s="4" t="s">
        <v>50</v>
      </c>
      <c r="B34" s="4">
        <v>1</v>
      </c>
      <c r="C34" s="4" t="s">
        <v>51</v>
      </c>
      <c r="D34" s="9" t="s">
        <v>19</v>
      </c>
      <c r="E34" s="3" t="s">
        <v>52</v>
      </c>
      <c r="F34" s="24">
        <v>437.13</v>
      </c>
      <c r="G34" s="12">
        <v>0</v>
      </c>
      <c r="H34" s="11">
        <v>24</v>
      </c>
      <c r="I34" s="13">
        <f>+G34*H34</f>
        <v>0</v>
      </c>
      <c r="K34" s="4" t="s">
        <v>53</v>
      </c>
    </row>
    <row r="35" spans="1:11">
      <c r="A35" s="4" t="s">
        <v>50</v>
      </c>
      <c r="B35" s="4">
        <v>2</v>
      </c>
      <c r="C35" s="4" t="s">
        <v>54</v>
      </c>
      <c r="D35" s="9" t="s">
        <v>19</v>
      </c>
      <c r="E35" s="3" t="s">
        <v>55</v>
      </c>
      <c r="F35" s="24">
        <v>949.22</v>
      </c>
      <c r="G35" s="12">
        <v>0</v>
      </c>
      <c r="H35" s="11">
        <v>24</v>
      </c>
      <c r="I35" s="13">
        <f>+G35*H35</f>
        <v>0</v>
      </c>
      <c r="K35" s="4" t="s">
        <v>56</v>
      </c>
    </row>
    <row r="36" spans="1:11">
      <c r="A36" s="4" t="s">
        <v>50</v>
      </c>
      <c r="B36" s="4">
        <v>3</v>
      </c>
      <c r="C36" s="4" t="s">
        <v>57</v>
      </c>
      <c r="D36" s="9" t="s">
        <v>23</v>
      </c>
      <c r="E36" s="3" t="s">
        <v>58</v>
      </c>
      <c r="F36" s="24">
        <v>28.98</v>
      </c>
      <c r="G36" s="12">
        <v>0</v>
      </c>
      <c r="H36" s="11">
        <v>40</v>
      </c>
      <c r="I36" s="13">
        <f>+G36*H36</f>
        <v>0</v>
      </c>
      <c r="K36" s="4" t="s">
        <v>59</v>
      </c>
    </row>
    <row r="37" spans="1:11">
      <c r="A37" s="4" t="s">
        <v>50</v>
      </c>
      <c r="B37" s="4">
        <v>4</v>
      </c>
      <c r="C37" s="4" t="s">
        <v>60</v>
      </c>
      <c r="D37" s="9" t="s">
        <v>19</v>
      </c>
      <c r="E37" s="3" t="s">
        <v>61</v>
      </c>
      <c r="F37" s="24">
        <v>556.74</v>
      </c>
      <c r="G37" s="12">
        <v>0</v>
      </c>
      <c r="H37" s="11">
        <v>9</v>
      </c>
      <c r="I37" s="13">
        <f>+G37*H37</f>
        <v>0</v>
      </c>
      <c r="K37" s="4" t="s">
        <v>62</v>
      </c>
    </row>
    <row r="38" spans="1:11">
      <c r="A38" s="4" t="s">
        <v>50</v>
      </c>
      <c r="B38" s="4">
        <v>5</v>
      </c>
      <c r="C38" s="4" t="s">
        <v>63</v>
      </c>
      <c r="D38" s="9" t="s">
        <v>19</v>
      </c>
      <c r="E38" s="3" t="s">
        <v>64</v>
      </c>
      <c r="F38" s="24">
        <v>918.51</v>
      </c>
      <c r="G38" s="12">
        <v>0</v>
      </c>
      <c r="H38" s="11">
        <v>7</v>
      </c>
      <c r="I38" s="13">
        <f>+G38*H38</f>
        <v>0</v>
      </c>
      <c r="K38" s="4" t="s">
        <v>65</v>
      </c>
    </row>
    <row r="39" spans="1:11">
      <c r="E39" s="2" t="s">
        <v>38</v>
      </c>
      <c r="I39" s="14">
        <f>SUM(I34:I38)</f>
        <v>0</v>
      </c>
      <c r="K39" s="7"/>
    </row>
    <row r="40" spans="1:11">
      <c r="E40" s="1"/>
      <c r="K40" s="7"/>
    </row>
    <row r="41" spans="1:11">
      <c r="C41" s="7" t="s">
        <v>8</v>
      </c>
      <c r="D41" s="8" t="s">
        <v>9</v>
      </c>
      <c r="E41" s="2" t="s">
        <v>10</v>
      </c>
      <c r="K41" s="7" t="s">
        <v>11</v>
      </c>
    </row>
    <row r="42" spans="1:11">
      <c r="C42" s="7" t="s">
        <v>12</v>
      </c>
      <c r="D42" s="8" t="s">
        <v>13</v>
      </c>
      <c r="E42" s="2" t="s">
        <v>14</v>
      </c>
      <c r="K42" s="7" t="s">
        <v>14</v>
      </c>
    </row>
    <row r="43" spans="1:11">
      <c r="C43" s="7" t="s">
        <v>15</v>
      </c>
      <c r="D43" s="8" t="s">
        <v>66</v>
      </c>
      <c r="E43" s="2" t="s">
        <v>67</v>
      </c>
      <c r="K43" s="7" t="s">
        <v>67</v>
      </c>
    </row>
    <row r="44" spans="1:11">
      <c r="E44" s="1"/>
      <c r="K44" s="4"/>
    </row>
    <row r="45" spans="1:11">
      <c r="A45" s="4" t="s">
        <v>68</v>
      </c>
      <c r="B45" s="4">
        <v>1</v>
      </c>
      <c r="C45" s="4" t="s">
        <v>69</v>
      </c>
      <c r="D45" s="9" t="s">
        <v>19</v>
      </c>
      <c r="E45" s="3" t="s">
        <v>70</v>
      </c>
      <c r="F45" s="24">
        <v>686.36</v>
      </c>
      <c r="G45" s="12">
        <v>0</v>
      </c>
      <c r="H45" s="11">
        <v>8</v>
      </c>
      <c r="I45" s="13">
        <f>+G45*H45</f>
        <v>0</v>
      </c>
      <c r="K45" s="4" t="s">
        <v>71</v>
      </c>
    </row>
    <row r="46" spans="1:11">
      <c r="A46" s="4" t="s">
        <v>68</v>
      </c>
      <c r="B46" s="4">
        <v>2</v>
      </c>
      <c r="C46" s="4" t="s">
        <v>72</v>
      </c>
      <c r="D46" s="9" t="s">
        <v>19</v>
      </c>
      <c r="E46" s="3" t="s">
        <v>73</v>
      </c>
      <c r="F46" s="24">
        <v>437.09</v>
      </c>
      <c r="G46" s="12">
        <v>0</v>
      </c>
      <c r="H46" s="11">
        <v>8</v>
      </c>
      <c r="I46" s="13">
        <f>+G46*H46</f>
        <v>0</v>
      </c>
      <c r="K46" s="4" t="s">
        <v>74</v>
      </c>
    </row>
    <row r="47" spans="1:11">
      <c r="A47" s="4" t="s">
        <v>68</v>
      </c>
      <c r="B47" s="4">
        <v>3</v>
      </c>
      <c r="C47" s="4" t="s">
        <v>75</v>
      </c>
      <c r="D47" s="9" t="s">
        <v>19</v>
      </c>
      <c r="E47" s="3" t="s">
        <v>76</v>
      </c>
      <c r="F47" s="24">
        <v>81.25</v>
      </c>
      <c r="G47" s="12">
        <v>0</v>
      </c>
      <c r="H47" s="11">
        <v>39</v>
      </c>
      <c r="I47" s="13">
        <f>+G47*H47</f>
        <v>0</v>
      </c>
      <c r="K47" s="4" t="s">
        <v>77</v>
      </c>
    </row>
    <row r="48" spans="1:11">
      <c r="E48" s="2" t="s">
        <v>38</v>
      </c>
      <c r="I48" s="14">
        <f>SUM(I45:I47)</f>
        <v>0</v>
      </c>
      <c r="K48" s="4"/>
    </row>
    <row r="49" spans="1:11">
      <c r="E49" s="1"/>
      <c r="K49" s="7"/>
    </row>
    <row r="50" spans="1:11">
      <c r="C50" s="7" t="s">
        <v>8</v>
      </c>
      <c r="D50" s="8" t="s">
        <v>9</v>
      </c>
      <c r="E50" s="2" t="s">
        <v>10</v>
      </c>
      <c r="K50" s="7" t="s">
        <v>11</v>
      </c>
    </row>
    <row r="51" spans="1:11">
      <c r="C51" s="7" t="s">
        <v>12</v>
      </c>
      <c r="D51" s="8" t="s">
        <v>13</v>
      </c>
      <c r="E51" s="2" t="s">
        <v>14</v>
      </c>
      <c r="K51" s="7" t="s">
        <v>14</v>
      </c>
    </row>
    <row r="52" spans="1:11">
      <c r="C52" s="7" t="s">
        <v>15</v>
      </c>
      <c r="D52" s="8" t="s">
        <v>78</v>
      </c>
      <c r="E52" s="2" t="s">
        <v>79</v>
      </c>
      <c r="K52" s="7" t="s">
        <v>79</v>
      </c>
    </row>
    <row r="53" spans="1:11">
      <c r="E53" s="1"/>
      <c r="K53" s="4"/>
    </row>
    <row r="54" spans="1:11">
      <c r="A54" s="4" t="s">
        <v>80</v>
      </c>
      <c r="B54" s="4">
        <v>1</v>
      </c>
      <c r="C54" s="4" t="s">
        <v>81</v>
      </c>
      <c r="D54" s="9" t="s">
        <v>19</v>
      </c>
      <c r="E54" s="3" t="s">
        <v>82</v>
      </c>
      <c r="F54" s="24">
        <v>143.77000000000001</v>
      </c>
      <c r="G54" s="12">
        <v>0</v>
      </c>
      <c r="H54" s="11">
        <v>10</v>
      </c>
      <c r="I54" s="13">
        <f>+G54*H54</f>
        <v>0</v>
      </c>
      <c r="K54" s="4" t="s">
        <v>83</v>
      </c>
    </row>
    <row r="55" spans="1:11">
      <c r="A55" s="4" t="s">
        <v>80</v>
      </c>
      <c r="B55" s="4">
        <v>2</v>
      </c>
      <c r="C55" s="4" t="s">
        <v>84</v>
      </c>
      <c r="D55" s="9" t="s">
        <v>19</v>
      </c>
      <c r="E55" s="3" t="s">
        <v>85</v>
      </c>
      <c r="F55" s="24">
        <v>354.3</v>
      </c>
      <c r="G55" s="12">
        <v>0</v>
      </c>
      <c r="H55" s="11">
        <v>7</v>
      </c>
      <c r="I55" s="13">
        <f>+G55*H55</f>
        <v>0</v>
      </c>
      <c r="K55" s="4" t="s">
        <v>86</v>
      </c>
    </row>
    <row r="56" spans="1:11">
      <c r="A56" s="4" t="s">
        <v>80</v>
      </c>
      <c r="B56" s="4">
        <v>3</v>
      </c>
      <c r="C56" s="4" t="s">
        <v>87</v>
      </c>
      <c r="D56" s="9" t="s">
        <v>19</v>
      </c>
      <c r="E56" s="3" t="s">
        <v>88</v>
      </c>
      <c r="F56" s="24">
        <v>315.63</v>
      </c>
      <c r="G56" s="12">
        <v>0</v>
      </c>
      <c r="H56" s="11">
        <v>7</v>
      </c>
      <c r="I56" s="13">
        <f>+G56*H56</f>
        <v>0</v>
      </c>
      <c r="K56" s="4" t="s">
        <v>89</v>
      </c>
    </row>
    <row r="57" spans="1:11">
      <c r="E57" s="2" t="s">
        <v>38</v>
      </c>
      <c r="I57" s="14">
        <f>SUM(I54:I56)</f>
        <v>0</v>
      </c>
      <c r="K57" s="4"/>
    </row>
    <row r="58" spans="1:11">
      <c r="E58" s="1"/>
      <c r="K58" s="7"/>
    </row>
    <row r="59" spans="1:11">
      <c r="C59" s="7" t="s">
        <v>8</v>
      </c>
      <c r="D59" s="8" t="s">
        <v>9</v>
      </c>
      <c r="E59" s="2" t="s">
        <v>10</v>
      </c>
      <c r="K59" s="7" t="s">
        <v>11</v>
      </c>
    </row>
    <row r="60" spans="1:11">
      <c r="C60" s="7" t="s">
        <v>12</v>
      </c>
      <c r="D60" s="8" t="s">
        <v>13</v>
      </c>
      <c r="E60" s="2" t="s">
        <v>14</v>
      </c>
      <c r="K60" s="7" t="s">
        <v>14</v>
      </c>
    </row>
    <row r="61" spans="1:11">
      <c r="C61" s="7" t="s">
        <v>15</v>
      </c>
      <c r="D61" s="8" t="s">
        <v>90</v>
      </c>
      <c r="E61" s="2" t="s">
        <v>91</v>
      </c>
      <c r="K61" s="7" t="s">
        <v>92</v>
      </c>
    </row>
    <row r="62" spans="1:11">
      <c r="E62" s="1"/>
      <c r="K62" s="7"/>
    </row>
    <row r="63" spans="1:11">
      <c r="A63" s="4" t="s">
        <v>93</v>
      </c>
      <c r="B63" s="4">
        <v>1</v>
      </c>
      <c r="C63" s="4" t="s">
        <v>94</v>
      </c>
      <c r="D63" s="9" t="s">
        <v>19</v>
      </c>
      <c r="E63" s="3" t="s">
        <v>95</v>
      </c>
      <c r="F63" s="24">
        <v>14.89</v>
      </c>
      <c r="G63" s="12">
        <v>0</v>
      </c>
      <c r="H63" s="11">
        <v>40</v>
      </c>
      <c r="I63" s="13">
        <f>+G63*H63</f>
        <v>0</v>
      </c>
      <c r="K63" s="4" t="s">
        <v>96</v>
      </c>
    </row>
    <row r="64" spans="1:11">
      <c r="A64" s="4" t="s">
        <v>93</v>
      </c>
      <c r="B64" s="4">
        <v>2</v>
      </c>
      <c r="C64" s="4" t="s">
        <v>97</v>
      </c>
      <c r="D64" s="9" t="s">
        <v>19</v>
      </c>
      <c r="E64" s="3" t="s">
        <v>98</v>
      </c>
      <c r="F64" s="24">
        <v>260.45</v>
      </c>
      <c r="G64" s="12">
        <v>0</v>
      </c>
      <c r="H64" s="11">
        <v>8</v>
      </c>
      <c r="I64" s="13">
        <f>+G64*H64</f>
        <v>0</v>
      </c>
      <c r="K64" s="4" t="s">
        <v>99</v>
      </c>
    </row>
    <row r="65" spans="1:11">
      <c r="E65" s="2" t="s">
        <v>38</v>
      </c>
      <c r="I65" s="14">
        <f>SUM(I63:I64)</f>
        <v>0</v>
      </c>
      <c r="K65" s="4"/>
    </row>
    <row r="66" spans="1:11">
      <c r="E66" s="1"/>
      <c r="K66" s="7"/>
    </row>
    <row r="67" spans="1:11">
      <c r="C67" s="7" t="s">
        <v>8</v>
      </c>
      <c r="D67" s="8" t="s">
        <v>9</v>
      </c>
      <c r="E67" s="2" t="s">
        <v>10</v>
      </c>
      <c r="K67" s="7" t="s">
        <v>11</v>
      </c>
    </row>
    <row r="68" spans="1:11">
      <c r="C68" s="7" t="s">
        <v>12</v>
      </c>
      <c r="D68" s="8" t="s">
        <v>13</v>
      </c>
      <c r="E68" s="2" t="s">
        <v>14</v>
      </c>
      <c r="K68" s="7" t="s">
        <v>14</v>
      </c>
    </row>
    <row r="69" spans="1:11">
      <c r="C69" s="7" t="s">
        <v>15</v>
      </c>
      <c r="D69" s="8" t="s">
        <v>100</v>
      </c>
      <c r="E69" s="2" t="s">
        <v>101</v>
      </c>
      <c r="K69" s="7" t="s">
        <v>101</v>
      </c>
    </row>
    <row r="70" spans="1:11">
      <c r="E70" s="1"/>
      <c r="K70" s="7"/>
    </row>
    <row r="71" spans="1:11">
      <c r="A71" s="4" t="s">
        <v>102</v>
      </c>
      <c r="B71" s="4">
        <v>1</v>
      </c>
      <c r="C71" s="4" t="s">
        <v>103</v>
      </c>
      <c r="D71" s="9" t="s">
        <v>19</v>
      </c>
      <c r="E71" s="3" t="s">
        <v>104</v>
      </c>
      <c r="F71" s="24">
        <v>1353.36</v>
      </c>
      <c r="G71" s="12">
        <v>0</v>
      </c>
      <c r="H71" s="11">
        <v>4</v>
      </c>
      <c r="I71" s="13">
        <f>+G71*H71</f>
        <v>0</v>
      </c>
      <c r="K71" s="4" t="s">
        <v>105</v>
      </c>
    </row>
    <row r="72" spans="1:11">
      <c r="E72" s="2" t="s">
        <v>38</v>
      </c>
      <c r="I72" s="14">
        <f>SUM(I71)</f>
        <v>0</v>
      </c>
      <c r="K72" s="7"/>
    </row>
    <row r="73" spans="1:11">
      <c r="E73" s="1"/>
      <c r="K73" s="7"/>
    </row>
    <row r="74" spans="1:11">
      <c r="C74" s="7" t="s">
        <v>8</v>
      </c>
      <c r="D74" s="8" t="s">
        <v>9</v>
      </c>
      <c r="E74" s="2" t="s">
        <v>10</v>
      </c>
      <c r="K74" s="7" t="s">
        <v>11</v>
      </c>
    </row>
    <row r="75" spans="1:11">
      <c r="C75" s="7" t="s">
        <v>12</v>
      </c>
      <c r="D75" s="8" t="s">
        <v>106</v>
      </c>
      <c r="E75" s="2" t="s">
        <v>107</v>
      </c>
      <c r="I75" s="13"/>
      <c r="K75" s="7" t="s">
        <v>107</v>
      </c>
    </row>
    <row r="76" spans="1:11">
      <c r="E76" s="1"/>
      <c r="I76" s="13"/>
      <c r="K76" s="7"/>
    </row>
    <row r="77" spans="1:11">
      <c r="A77" s="4" t="s">
        <v>108</v>
      </c>
      <c r="B77" s="4">
        <v>1</v>
      </c>
      <c r="C77" s="4" t="s">
        <v>109</v>
      </c>
      <c r="D77" s="9" t="s">
        <v>19</v>
      </c>
      <c r="E77" s="3" t="s">
        <v>110</v>
      </c>
      <c r="F77" s="24">
        <v>2769.18</v>
      </c>
      <c r="G77" s="12">
        <v>0</v>
      </c>
      <c r="H77" s="11">
        <v>8</v>
      </c>
      <c r="I77" s="13">
        <f>+G77*H77</f>
        <v>0</v>
      </c>
      <c r="K77" s="4" t="s">
        <v>111</v>
      </c>
    </row>
    <row r="78" spans="1:11">
      <c r="E78" s="2" t="s">
        <v>38</v>
      </c>
      <c r="I78" s="14">
        <f>SUM(I77)</f>
        <v>0</v>
      </c>
      <c r="K78" s="7"/>
    </row>
    <row r="79" spans="1:11">
      <c r="E79" s="1"/>
      <c r="K79" s="7"/>
    </row>
    <row r="80" spans="1:11">
      <c r="C80" s="7" t="s">
        <v>8</v>
      </c>
      <c r="D80" s="8" t="s">
        <v>9</v>
      </c>
      <c r="E80" s="2" t="s">
        <v>10</v>
      </c>
      <c r="K80" s="7" t="s">
        <v>11</v>
      </c>
    </row>
    <row r="81" spans="1:11">
      <c r="C81" s="7" t="s">
        <v>12</v>
      </c>
      <c r="D81" s="8" t="s">
        <v>112</v>
      </c>
      <c r="E81" s="2" t="s">
        <v>113</v>
      </c>
      <c r="K81" s="7" t="s">
        <v>113</v>
      </c>
    </row>
    <row r="82" spans="1:11">
      <c r="C82" s="7" t="s">
        <v>15</v>
      </c>
      <c r="D82" s="8" t="s">
        <v>114</v>
      </c>
      <c r="E82" s="2" t="s">
        <v>115</v>
      </c>
      <c r="K82" s="7" t="s">
        <v>115</v>
      </c>
    </row>
    <row r="83" spans="1:11">
      <c r="E83" s="1"/>
      <c r="K83" s="4"/>
    </row>
    <row r="84" spans="1:11">
      <c r="A84" s="4" t="s">
        <v>116</v>
      </c>
      <c r="B84" s="4">
        <v>1</v>
      </c>
      <c r="C84" s="4" t="s">
        <v>117</v>
      </c>
      <c r="D84" s="9" t="s">
        <v>23</v>
      </c>
      <c r="E84" s="3" t="s">
        <v>118</v>
      </c>
      <c r="F84" s="24">
        <v>20.14</v>
      </c>
      <c r="G84" s="12">
        <v>0</v>
      </c>
      <c r="H84" s="11">
        <v>160</v>
      </c>
      <c r="I84" s="13">
        <f>+G84*H84</f>
        <v>0</v>
      </c>
      <c r="K84" s="4" t="s">
        <v>119</v>
      </c>
    </row>
    <row r="85" spans="1:11">
      <c r="A85" s="4" t="s">
        <v>116</v>
      </c>
      <c r="B85" s="4">
        <v>2</v>
      </c>
      <c r="C85" s="4" t="s">
        <v>120</v>
      </c>
      <c r="D85" s="9" t="s">
        <v>23</v>
      </c>
      <c r="E85" s="3" t="s">
        <v>121</v>
      </c>
      <c r="F85" s="24">
        <v>23.71</v>
      </c>
      <c r="G85" s="12">
        <v>0</v>
      </c>
      <c r="H85" s="11">
        <v>160</v>
      </c>
      <c r="I85" s="13">
        <f>+G85*H85</f>
        <v>0</v>
      </c>
      <c r="K85" s="4" t="s">
        <v>122</v>
      </c>
    </row>
    <row r="86" spans="1:11">
      <c r="A86" s="4" t="s">
        <v>116</v>
      </c>
      <c r="B86" s="4">
        <v>3</v>
      </c>
      <c r="C86" s="4" t="s">
        <v>123</v>
      </c>
      <c r="D86" s="9" t="s">
        <v>23</v>
      </c>
      <c r="E86" s="3" t="s">
        <v>124</v>
      </c>
      <c r="F86" s="24">
        <v>29.72</v>
      </c>
      <c r="G86" s="12">
        <v>0</v>
      </c>
      <c r="H86" s="11">
        <v>160</v>
      </c>
      <c r="I86" s="13">
        <f>+G86*H86</f>
        <v>0</v>
      </c>
      <c r="K86" s="4" t="s">
        <v>125</v>
      </c>
    </row>
    <row r="87" spans="1:11">
      <c r="A87" s="4" t="s">
        <v>116</v>
      </c>
      <c r="B87" s="4">
        <v>4</v>
      </c>
      <c r="C87" s="4" t="s">
        <v>126</v>
      </c>
      <c r="D87" s="9" t="s">
        <v>23</v>
      </c>
      <c r="E87" s="3" t="s">
        <v>127</v>
      </c>
      <c r="F87" s="24">
        <v>32.159999999999997</v>
      </c>
      <c r="G87" s="12">
        <v>0</v>
      </c>
      <c r="H87" s="11">
        <v>160</v>
      </c>
      <c r="I87" s="13">
        <f>+G87*H87</f>
        <v>0</v>
      </c>
      <c r="K87" s="4" t="s">
        <v>128</v>
      </c>
    </row>
    <row r="88" spans="1:11">
      <c r="A88" s="4" t="s">
        <v>116</v>
      </c>
      <c r="B88" s="4">
        <v>5</v>
      </c>
      <c r="C88" s="4" t="s">
        <v>129</v>
      </c>
      <c r="D88" s="9" t="s">
        <v>23</v>
      </c>
      <c r="E88" s="3" t="s">
        <v>130</v>
      </c>
      <c r="F88" s="24">
        <v>22.32</v>
      </c>
      <c r="G88" s="12">
        <v>0</v>
      </c>
      <c r="H88" s="11">
        <v>160</v>
      </c>
      <c r="I88" s="13">
        <f>+G88*H88</f>
        <v>0</v>
      </c>
      <c r="K88" s="4" t="s">
        <v>131</v>
      </c>
    </row>
    <row r="89" spans="1:11">
      <c r="A89" s="4" t="s">
        <v>116</v>
      </c>
      <c r="B89" s="4">
        <v>6</v>
      </c>
      <c r="C89" s="4" t="s">
        <v>132</v>
      </c>
      <c r="D89" s="9" t="s">
        <v>23</v>
      </c>
      <c r="E89" s="3" t="s">
        <v>133</v>
      </c>
      <c r="F89" s="24">
        <v>26.71</v>
      </c>
      <c r="G89" s="12">
        <v>0</v>
      </c>
      <c r="H89" s="11">
        <v>160</v>
      </c>
      <c r="I89" s="13">
        <f>+G89*H89</f>
        <v>0</v>
      </c>
      <c r="K89" s="4" t="s">
        <v>134</v>
      </c>
    </row>
    <row r="90" spans="1:11">
      <c r="A90" s="4" t="s">
        <v>116</v>
      </c>
      <c r="B90" s="4">
        <v>7</v>
      </c>
      <c r="C90" s="4" t="s">
        <v>135</v>
      </c>
      <c r="D90" s="9" t="s">
        <v>23</v>
      </c>
      <c r="E90" s="3" t="s">
        <v>124</v>
      </c>
      <c r="F90" s="24">
        <v>33.19</v>
      </c>
      <c r="G90" s="12">
        <v>0</v>
      </c>
      <c r="H90" s="11">
        <v>160</v>
      </c>
      <c r="I90" s="13">
        <f>+G90*H90</f>
        <v>0</v>
      </c>
      <c r="K90" s="4" t="s">
        <v>136</v>
      </c>
    </row>
    <row r="91" spans="1:11">
      <c r="E91" s="2" t="s">
        <v>38</v>
      </c>
      <c r="I91" s="14">
        <f>SUM(I84:I90)</f>
        <v>0</v>
      </c>
      <c r="K91" s="4"/>
    </row>
    <row r="92" spans="1:11">
      <c r="E92" s="1"/>
      <c r="K92" s="7"/>
    </row>
    <row r="93" spans="1:11">
      <c r="C93" s="7" t="s">
        <v>8</v>
      </c>
      <c r="D93" s="8" t="s">
        <v>9</v>
      </c>
      <c r="E93" s="2" t="s">
        <v>10</v>
      </c>
      <c r="K93" s="7" t="s">
        <v>11</v>
      </c>
    </row>
    <row r="94" spans="1:11">
      <c r="C94" s="7" t="s">
        <v>12</v>
      </c>
      <c r="D94" s="8" t="s">
        <v>112</v>
      </c>
      <c r="E94" s="2" t="s">
        <v>113</v>
      </c>
      <c r="K94" s="7" t="s">
        <v>113</v>
      </c>
    </row>
    <row r="95" spans="1:11">
      <c r="C95" s="7" t="s">
        <v>15</v>
      </c>
      <c r="D95" s="8" t="s">
        <v>9</v>
      </c>
      <c r="E95" s="2" t="s">
        <v>137</v>
      </c>
      <c r="K95" s="7" t="s">
        <v>137</v>
      </c>
    </row>
    <row r="96" spans="1:11">
      <c r="E96" s="1"/>
      <c r="K96" s="4"/>
    </row>
    <row r="97" spans="1:11">
      <c r="A97" s="4" t="s">
        <v>138</v>
      </c>
      <c r="B97" s="4">
        <v>1</v>
      </c>
      <c r="C97" s="4" t="s">
        <v>139</v>
      </c>
      <c r="D97" s="9" t="s">
        <v>23</v>
      </c>
      <c r="E97" s="3" t="s">
        <v>140</v>
      </c>
      <c r="F97" s="24">
        <v>19.03</v>
      </c>
      <c r="G97" s="12">
        <v>0</v>
      </c>
      <c r="H97" s="11">
        <v>160</v>
      </c>
      <c r="I97" s="13">
        <f>+G97*H97</f>
        <v>0</v>
      </c>
      <c r="K97" s="4" t="s">
        <v>141</v>
      </c>
    </row>
    <row r="98" spans="1:11">
      <c r="A98" s="4" t="s">
        <v>138</v>
      </c>
      <c r="B98" s="4">
        <v>2</v>
      </c>
      <c r="C98" s="4" t="s">
        <v>142</v>
      </c>
      <c r="D98" s="9" t="s">
        <v>23</v>
      </c>
      <c r="E98" s="3" t="s">
        <v>143</v>
      </c>
      <c r="F98" s="24">
        <v>22.41</v>
      </c>
      <c r="G98" s="12">
        <v>0</v>
      </c>
      <c r="H98" s="11">
        <v>160</v>
      </c>
      <c r="I98" s="13">
        <f>+G98*H98</f>
        <v>0</v>
      </c>
      <c r="K98" s="4" t="s">
        <v>144</v>
      </c>
    </row>
    <row r="99" spans="1:11">
      <c r="A99" s="4" t="s">
        <v>138</v>
      </c>
      <c r="B99" s="4">
        <v>3</v>
      </c>
      <c r="C99" s="4" t="s">
        <v>145</v>
      </c>
      <c r="D99" s="9" t="s">
        <v>23</v>
      </c>
      <c r="E99" s="3" t="s">
        <v>146</v>
      </c>
      <c r="F99" s="24">
        <v>24.34</v>
      </c>
      <c r="G99" s="12">
        <v>0</v>
      </c>
      <c r="H99" s="11">
        <v>160</v>
      </c>
      <c r="I99" s="13">
        <f>+G99*H99</f>
        <v>0</v>
      </c>
      <c r="K99" s="4" t="s">
        <v>147</v>
      </c>
    </row>
    <row r="100" spans="1:11">
      <c r="A100" s="4" t="s">
        <v>138</v>
      </c>
      <c r="B100" s="4">
        <v>4</v>
      </c>
      <c r="C100" s="4" t="s">
        <v>148</v>
      </c>
      <c r="D100" s="9" t="s">
        <v>23</v>
      </c>
      <c r="E100" s="3" t="s">
        <v>149</v>
      </c>
      <c r="F100" s="24">
        <v>27.91</v>
      </c>
      <c r="G100" s="12">
        <v>0</v>
      </c>
      <c r="H100" s="11">
        <v>160</v>
      </c>
      <c r="I100" s="13">
        <f>+G100*H100</f>
        <v>0</v>
      </c>
      <c r="K100" s="4" t="s">
        <v>150</v>
      </c>
    </row>
    <row r="101" spans="1:11">
      <c r="A101" s="4" t="s">
        <v>138</v>
      </c>
      <c r="B101" s="4">
        <v>5</v>
      </c>
      <c r="C101" s="4" t="s">
        <v>151</v>
      </c>
      <c r="D101" s="9" t="s">
        <v>23</v>
      </c>
      <c r="E101" s="3" t="s">
        <v>152</v>
      </c>
      <c r="F101" s="24">
        <v>34.89</v>
      </c>
      <c r="G101" s="12">
        <v>0</v>
      </c>
      <c r="H101" s="11">
        <v>160</v>
      </c>
      <c r="I101" s="13">
        <f>+G101*H101</f>
        <v>0</v>
      </c>
      <c r="K101" s="4" t="s">
        <v>153</v>
      </c>
    </row>
    <row r="102" spans="1:11">
      <c r="A102" s="4" t="s">
        <v>138</v>
      </c>
      <c r="B102" s="4">
        <v>6</v>
      </c>
      <c r="C102" s="4" t="s">
        <v>154</v>
      </c>
      <c r="D102" s="9" t="s">
        <v>23</v>
      </c>
      <c r="E102" s="3" t="s">
        <v>155</v>
      </c>
      <c r="F102" s="24">
        <v>42.79</v>
      </c>
      <c r="G102" s="12">
        <v>0</v>
      </c>
      <c r="H102" s="11">
        <v>160</v>
      </c>
      <c r="I102" s="13">
        <f>+G102*H102</f>
        <v>0</v>
      </c>
      <c r="K102" s="4" t="s">
        <v>156</v>
      </c>
    </row>
    <row r="103" spans="1:11">
      <c r="A103" s="4" t="s">
        <v>138</v>
      </c>
      <c r="B103" s="4">
        <v>7</v>
      </c>
      <c r="C103" s="4" t="s">
        <v>157</v>
      </c>
      <c r="D103" s="9" t="s">
        <v>23</v>
      </c>
      <c r="E103" s="3" t="s">
        <v>158</v>
      </c>
      <c r="F103" s="24">
        <v>56.68</v>
      </c>
      <c r="G103" s="12">
        <v>0</v>
      </c>
      <c r="H103" s="11">
        <v>160</v>
      </c>
      <c r="I103" s="13">
        <f>+G103*H103</f>
        <v>0</v>
      </c>
      <c r="K103" s="4" t="s">
        <v>159</v>
      </c>
    </row>
    <row r="104" spans="1:11">
      <c r="A104" s="4" t="s">
        <v>138</v>
      </c>
      <c r="B104" s="4">
        <v>8</v>
      </c>
      <c r="C104" s="4" t="s">
        <v>160</v>
      </c>
      <c r="D104" s="9" t="s">
        <v>23</v>
      </c>
      <c r="E104" s="3" t="s">
        <v>161</v>
      </c>
      <c r="F104" s="24">
        <v>88.21</v>
      </c>
      <c r="G104" s="12">
        <v>0</v>
      </c>
      <c r="H104" s="11">
        <v>160</v>
      </c>
      <c r="I104" s="13">
        <f>+G104*H104</f>
        <v>0</v>
      </c>
      <c r="K104" s="4" t="s">
        <v>162</v>
      </c>
    </row>
    <row r="105" spans="1:11">
      <c r="E105" s="2" t="s">
        <v>38</v>
      </c>
      <c r="I105" s="14">
        <f>SUM(I97:I104)</f>
        <v>0</v>
      </c>
      <c r="K105" s="7"/>
    </row>
    <row r="106" spans="1:11">
      <c r="E106" s="1"/>
      <c r="K106" s="7"/>
    </row>
    <row r="107" spans="1:11">
      <c r="C107" s="7" t="s">
        <v>8</v>
      </c>
      <c r="D107" s="8" t="s">
        <v>9</v>
      </c>
      <c r="E107" s="2" t="s">
        <v>10</v>
      </c>
      <c r="K107" s="7" t="s">
        <v>11</v>
      </c>
    </row>
    <row r="108" spans="1:11">
      <c r="C108" s="7" t="s">
        <v>12</v>
      </c>
      <c r="D108" s="8" t="s">
        <v>112</v>
      </c>
      <c r="E108" s="2" t="s">
        <v>113</v>
      </c>
      <c r="K108" s="7" t="s">
        <v>113</v>
      </c>
    </row>
    <row r="109" spans="1:11">
      <c r="C109" s="7" t="s">
        <v>15</v>
      </c>
      <c r="D109" s="8" t="s">
        <v>39</v>
      </c>
      <c r="E109" s="2" t="s">
        <v>163</v>
      </c>
      <c r="K109" s="7" t="s">
        <v>163</v>
      </c>
    </row>
    <row r="110" spans="1:11">
      <c r="E110" s="1"/>
      <c r="K110" s="7"/>
    </row>
    <row r="111" spans="1:11">
      <c r="A111" s="4" t="s">
        <v>164</v>
      </c>
      <c r="B111" s="4">
        <v>1</v>
      </c>
      <c r="C111" s="4" t="s">
        <v>165</v>
      </c>
      <c r="D111" s="9" t="s">
        <v>23</v>
      </c>
      <c r="E111" s="3" t="s">
        <v>166</v>
      </c>
      <c r="F111" s="24">
        <v>25.46</v>
      </c>
      <c r="G111" s="12">
        <v>0</v>
      </c>
      <c r="H111" s="11">
        <v>160</v>
      </c>
      <c r="I111" s="13">
        <f>+G111*H111</f>
        <v>0</v>
      </c>
      <c r="K111" s="4" t="s">
        <v>167</v>
      </c>
    </row>
    <row r="112" spans="1:11">
      <c r="A112" s="4" t="s">
        <v>164</v>
      </c>
      <c r="B112" s="4">
        <v>2</v>
      </c>
      <c r="C112" s="4" t="s">
        <v>168</v>
      </c>
      <c r="D112" s="9" t="s">
        <v>23</v>
      </c>
      <c r="E112" s="3" t="s">
        <v>169</v>
      </c>
      <c r="F112" s="24">
        <v>28.62</v>
      </c>
      <c r="G112" s="12">
        <v>0</v>
      </c>
      <c r="H112" s="11">
        <v>160</v>
      </c>
      <c r="I112" s="13">
        <f>+G112*H112</f>
        <v>0</v>
      </c>
      <c r="K112" s="4" t="s">
        <v>170</v>
      </c>
    </row>
    <row r="113" spans="1:11">
      <c r="A113" s="4" t="s">
        <v>164</v>
      </c>
      <c r="B113" s="4">
        <v>3</v>
      </c>
      <c r="C113" s="4" t="s">
        <v>171</v>
      </c>
      <c r="D113" s="9" t="s">
        <v>23</v>
      </c>
      <c r="E113" s="3" t="s">
        <v>169</v>
      </c>
      <c r="F113" s="24">
        <v>37.880000000000003</v>
      </c>
      <c r="G113" s="12">
        <v>0</v>
      </c>
      <c r="H113" s="11">
        <v>160</v>
      </c>
      <c r="I113" s="13">
        <f>+G113*H113</f>
        <v>0</v>
      </c>
      <c r="K113" s="4" t="s">
        <v>172</v>
      </c>
    </row>
    <row r="114" spans="1:11">
      <c r="A114" s="4" t="s">
        <v>164</v>
      </c>
      <c r="B114" s="4">
        <v>4</v>
      </c>
      <c r="C114" s="4" t="s">
        <v>173</v>
      </c>
      <c r="D114" s="9" t="s">
        <v>23</v>
      </c>
      <c r="E114" s="3" t="s">
        <v>174</v>
      </c>
      <c r="F114" s="24">
        <v>56.17</v>
      </c>
      <c r="G114" s="12">
        <v>0</v>
      </c>
      <c r="H114" s="11">
        <v>160</v>
      </c>
      <c r="I114" s="13">
        <f>+G114*H114</f>
        <v>0</v>
      </c>
      <c r="K114" s="4" t="s">
        <v>175</v>
      </c>
    </row>
    <row r="115" spans="1:11">
      <c r="A115" s="4" t="s">
        <v>164</v>
      </c>
      <c r="B115" s="4">
        <v>5</v>
      </c>
      <c r="C115" s="4" t="s">
        <v>176</v>
      </c>
      <c r="D115" s="9" t="s">
        <v>23</v>
      </c>
      <c r="E115" s="3" t="s">
        <v>177</v>
      </c>
      <c r="F115" s="24">
        <v>83.08</v>
      </c>
      <c r="G115" s="12">
        <v>0</v>
      </c>
      <c r="H115" s="11">
        <v>160</v>
      </c>
      <c r="I115" s="13">
        <f>+G115*H115</f>
        <v>0</v>
      </c>
      <c r="K115" s="4" t="s">
        <v>178</v>
      </c>
    </row>
    <row r="116" spans="1:11">
      <c r="A116" s="4" t="s">
        <v>164</v>
      </c>
      <c r="B116" s="4">
        <v>6</v>
      </c>
      <c r="C116" s="4" t="s">
        <v>179</v>
      </c>
      <c r="D116" s="9" t="s">
        <v>23</v>
      </c>
      <c r="E116" s="3" t="s">
        <v>180</v>
      </c>
      <c r="F116" s="24">
        <v>88.98</v>
      </c>
      <c r="G116" s="12">
        <v>0</v>
      </c>
      <c r="H116" s="11">
        <v>160</v>
      </c>
      <c r="I116" s="13">
        <f>+G116*H116</f>
        <v>0</v>
      </c>
      <c r="K116" s="4" t="s">
        <v>181</v>
      </c>
    </row>
    <row r="117" spans="1:11">
      <c r="A117" s="4" t="s">
        <v>164</v>
      </c>
      <c r="B117" s="4">
        <v>7</v>
      </c>
      <c r="C117" s="4" t="s">
        <v>182</v>
      </c>
      <c r="D117" s="9" t="s">
        <v>23</v>
      </c>
      <c r="E117" s="3" t="s">
        <v>183</v>
      </c>
      <c r="F117" s="24">
        <v>110.09</v>
      </c>
      <c r="G117" s="12">
        <v>0</v>
      </c>
      <c r="H117" s="11">
        <v>160</v>
      </c>
      <c r="I117" s="13">
        <f>+G117*H117</f>
        <v>0</v>
      </c>
      <c r="K117" s="4" t="s">
        <v>184</v>
      </c>
    </row>
    <row r="118" spans="1:11">
      <c r="A118" s="4" t="s">
        <v>164</v>
      </c>
      <c r="B118" s="4">
        <v>8</v>
      </c>
      <c r="C118" s="4" t="s">
        <v>185</v>
      </c>
      <c r="D118" s="9" t="s">
        <v>23</v>
      </c>
      <c r="E118" s="3" t="s">
        <v>186</v>
      </c>
      <c r="F118" s="24">
        <v>19.559999999999999</v>
      </c>
      <c r="G118" s="12">
        <v>0</v>
      </c>
      <c r="H118" s="11">
        <v>160</v>
      </c>
      <c r="I118" s="13">
        <f>+G118*H118</f>
        <v>0</v>
      </c>
      <c r="K118" s="4" t="s">
        <v>187</v>
      </c>
    </row>
    <row r="119" spans="1:11">
      <c r="A119" s="4" t="s">
        <v>164</v>
      </c>
      <c r="B119" s="4">
        <v>9</v>
      </c>
      <c r="C119" s="4" t="s">
        <v>188</v>
      </c>
      <c r="D119" s="9" t="s">
        <v>23</v>
      </c>
      <c r="E119" s="3" t="s">
        <v>189</v>
      </c>
      <c r="F119" s="24">
        <v>25.18</v>
      </c>
      <c r="G119" s="12">
        <v>0</v>
      </c>
      <c r="H119" s="11">
        <v>160</v>
      </c>
      <c r="I119" s="13">
        <f>+G119*H119</f>
        <v>0</v>
      </c>
      <c r="K119" s="4" t="s">
        <v>190</v>
      </c>
    </row>
    <row r="120" spans="1:11">
      <c r="E120" s="2" t="s">
        <v>38</v>
      </c>
      <c r="I120" s="14">
        <f>SUM(I111:I119)</f>
        <v>0</v>
      </c>
      <c r="K120" s="4"/>
    </row>
    <row r="121" spans="1:11">
      <c r="E121" s="1"/>
      <c r="K121" s="7"/>
    </row>
    <row r="122" spans="1:11">
      <c r="C122" s="7" t="s">
        <v>8</v>
      </c>
      <c r="D122" s="8" t="s">
        <v>9</v>
      </c>
      <c r="E122" s="2" t="s">
        <v>10</v>
      </c>
      <c r="K122" s="7" t="s">
        <v>11</v>
      </c>
    </row>
    <row r="123" spans="1:11">
      <c r="C123" s="7" t="s">
        <v>12</v>
      </c>
      <c r="D123" s="8" t="s">
        <v>112</v>
      </c>
      <c r="E123" s="2" t="s">
        <v>113</v>
      </c>
      <c r="K123" s="7" t="s">
        <v>113</v>
      </c>
    </row>
    <row r="124" spans="1:11">
      <c r="C124" s="7" t="s">
        <v>15</v>
      </c>
      <c r="D124" s="8" t="s">
        <v>48</v>
      </c>
      <c r="E124" s="2" t="s">
        <v>191</v>
      </c>
      <c r="K124" s="7" t="s">
        <v>191</v>
      </c>
    </row>
    <row r="125" spans="1:11">
      <c r="E125" s="1"/>
      <c r="K125" s="7"/>
    </row>
    <row r="126" spans="1:11">
      <c r="A126" s="4" t="s">
        <v>192</v>
      </c>
      <c r="B126" s="4">
        <v>1</v>
      </c>
      <c r="C126" s="4" t="s">
        <v>193</v>
      </c>
      <c r="D126" s="9" t="s">
        <v>23</v>
      </c>
      <c r="E126" s="3" t="s">
        <v>194</v>
      </c>
      <c r="F126" s="24">
        <v>19.16</v>
      </c>
      <c r="G126" s="12">
        <v>0</v>
      </c>
      <c r="H126" s="11">
        <v>60</v>
      </c>
      <c r="I126" s="13">
        <f>+G126*H126</f>
        <v>0</v>
      </c>
      <c r="K126" s="4" t="s">
        <v>195</v>
      </c>
    </row>
    <row r="127" spans="1:11">
      <c r="A127" s="4" t="s">
        <v>192</v>
      </c>
      <c r="B127" s="4">
        <v>2</v>
      </c>
      <c r="C127" s="4" t="s">
        <v>196</v>
      </c>
      <c r="D127" s="9" t="s">
        <v>23</v>
      </c>
      <c r="E127" s="3" t="s">
        <v>197</v>
      </c>
      <c r="F127" s="24">
        <v>32.32</v>
      </c>
      <c r="G127" s="12">
        <v>0</v>
      </c>
      <c r="H127" s="11">
        <v>60</v>
      </c>
      <c r="I127" s="13">
        <f>+G127*H127</f>
        <v>0</v>
      </c>
      <c r="K127" s="4" t="s">
        <v>198</v>
      </c>
    </row>
    <row r="128" spans="1:11">
      <c r="A128" s="4" t="s">
        <v>192</v>
      </c>
      <c r="B128" s="4">
        <v>3</v>
      </c>
      <c r="C128" s="4" t="s">
        <v>199</v>
      </c>
      <c r="D128" s="9" t="s">
        <v>23</v>
      </c>
      <c r="E128" s="3" t="s">
        <v>200</v>
      </c>
      <c r="F128" s="24">
        <v>37.54</v>
      </c>
      <c r="G128" s="12">
        <v>0</v>
      </c>
      <c r="H128" s="11">
        <v>60</v>
      </c>
      <c r="I128" s="13">
        <f>+G128*H128</f>
        <v>0</v>
      </c>
      <c r="K128" s="4" t="s">
        <v>201</v>
      </c>
    </row>
    <row r="129" spans="1:11">
      <c r="A129" s="4" t="s">
        <v>192</v>
      </c>
      <c r="B129" s="4">
        <v>4</v>
      </c>
      <c r="C129" s="4" t="s">
        <v>202</v>
      </c>
      <c r="D129" s="9" t="s">
        <v>23</v>
      </c>
      <c r="E129" s="3" t="s">
        <v>203</v>
      </c>
      <c r="F129" s="24">
        <v>62.36</v>
      </c>
      <c r="G129" s="12">
        <v>0</v>
      </c>
      <c r="H129" s="11">
        <v>60</v>
      </c>
      <c r="I129" s="13">
        <f>+G129*H129</f>
        <v>0</v>
      </c>
      <c r="K129" s="4" t="s">
        <v>204</v>
      </c>
    </row>
    <row r="130" spans="1:11">
      <c r="A130" s="4" t="s">
        <v>192</v>
      </c>
      <c r="B130" s="4">
        <v>5</v>
      </c>
      <c r="C130" s="4" t="s">
        <v>205</v>
      </c>
      <c r="D130" s="9" t="s">
        <v>23</v>
      </c>
      <c r="E130" s="3" t="s">
        <v>206</v>
      </c>
      <c r="F130" s="24">
        <v>68.5</v>
      </c>
      <c r="G130" s="12">
        <v>0</v>
      </c>
      <c r="H130" s="11">
        <v>60</v>
      </c>
      <c r="I130" s="13">
        <f>+G130*H130</f>
        <v>0</v>
      </c>
      <c r="K130" s="4" t="s">
        <v>207</v>
      </c>
    </row>
    <row r="131" spans="1:11">
      <c r="A131" s="4" t="s">
        <v>192</v>
      </c>
      <c r="B131" s="4">
        <v>6</v>
      </c>
      <c r="C131" s="4" t="s">
        <v>208</v>
      </c>
      <c r="D131" s="9" t="s">
        <v>23</v>
      </c>
      <c r="E131" s="3" t="s">
        <v>209</v>
      </c>
      <c r="F131" s="24">
        <v>82.84</v>
      </c>
      <c r="G131" s="12">
        <v>0</v>
      </c>
      <c r="H131" s="11">
        <v>60</v>
      </c>
      <c r="I131" s="13">
        <f>+G131*H131</f>
        <v>0</v>
      </c>
      <c r="K131" s="4" t="s">
        <v>210</v>
      </c>
    </row>
    <row r="132" spans="1:11">
      <c r="A132" s="4" t="s">
        <v>192</v>
      </c>
      <c r="B132" s="4">
        <v>7</v>
      </c>
      <c r="C132" s="4" t="s">
        <v>211</v>
      </c>
      <c r="D132" s="9" t="s">
        <v>23</v>
      </c>
      <c r="E132" s="3" t="s">
        <v>212</v>
      </c>
      <c r="F132" s="24">
        <v>98.4</v>
      </c>
      <c r="G132" s="12">
        <v>0</v>
      </c>
      <c r="H132" s="11">
        <v>60</v>
      </c>
      <c r="I132" s="13">
        <f>+G132*H132</f>
        <v>0</v>
      </c>
      <c r="K132" s="4" t="s">
        <v>213</v>
      </c>
    </row>
    <row r="133" spans="1:11">
      <c r="A133" s="4" t="s">
        <v>192</v>
      </c>
      <c r="B133" s="4">
        <v>8</v>
      </c>
      <c r="C133" s="4" t="s">
        <v>214</v>
      </c>
      <c r="D133" s="9" t="s">
        <v>23</v>
      </c>
      <c r="E133" s="3" t="s">
        <v>215</v>
      </c>
      <c r="F133" s="24">
        <v>128.07</v>
      </c>
      <c r="G133" s="12">
        <v>0</v>
      </c>
      <c r="H133" s="11">
        <v>60</v>
      </c>
      <c r="I133" s="13">
        <f>+G133*H133</f>
        <v>0</v>
      </c>
      <c r="K133" s="4" t="s">
        <v>216</v>
      </c>
    </row>
    <row r="134" spans="1:11">
      <c r="E134" s="2" t="s">
        <v>38</v>
      </c>
      <c r="I134" s="14">
        <f>SUM(I126:I133)</f>
        <v>0</v>
      </c>
      <c r="K134" s="4"/>
    </row>
    <row r="135" spans="1:11">
      <c r="E135" s="1"/>
      <c r="K135" s="4"/>
    </row>
    <row r="136" spans="1:11">
      <c r="C136" s="7" t="s">
        <v>8</v>
      </c>
      <c r="D136" s="8" t="s">
        <v>9</v>
      </c>
      <c r="E136" s="2" t="s">
        <v>10</v>
      </c>
      <c r="K136" s="7" t="s">
        <v>11</v>
      </c>
    </row>
    <row r="137" spans="1:11">
      <c r="C137" s="7" t="s">
        <v>12</v>
      </c>
      <c r="D137" s="8" t="s">
        <v>112</v>
      </c>
      <c r="E137" s="2" t="s">
        <v>113</v>
      </c>
      <c r="K137" s="7" t="s">
        <v>113</v>
      </c>
    </row>
    <row r="138" spans="1:11">
      <c r="C138" s="7" t="s">
        <v>15</v>
      </c>
      <c r="D138" s="8" t="s">
        <v>66</v>
      </c>
      <c r="E138" s="2" t="s">
        <v>217</v>
      </c>
      <c r="K138" s="7" t="s">
        <v>217</v>
      </c>
    </row>
    <row r="139" spans="1:11">
      <c r="E139" s="1"/>
      <c r="K139" s="7"/>
    </row>
    <row r="140" spans="1:11">
      <c r="A140" s="4" t="s">
        <v>218</v>
      </c>
      <c r="B140" s="4">
        <v>1</v>
      </c>
      <c r="C140" s="4" t="s">
        <v>219</v>
      </c>
      <c r="D140" s="9" t="s">
        <v>23</v>
      </c>
      <c r="E140" s="3" t="s">
        <v>220</v>
      </c>
      <c r="F140" s="24">
        <v>17.27</v>
      </c>
      <c r="G140" s="12">
        <v>0</v>
      </c>
      <c r="H140" s="11">
        <v>40</v>
      </c>
      <c r="I140" s="13">
        <f>+G140*H140</f>
        <v>0</v>
      </c>
      <c r="K140" s="4" t="s">
        <v>221</v>
      </c>
    </row>
    <row r="141" spans="1:11">
      <c r="A141" s="4" t="s">
        <v>218</v>
      </c>
      <c r="B141" s="4">
        <v>2</v>
      </c>
      <c r="C141" s="4" t="s">
        <v>222</v>
      </c>
      <c r="D141" s="9" t="s">
        <v>23</v>
      </c>
      <c r="E141" s="3" t="s">
        <v>223</v>
      </c>
      <c r="F141" s="24">
        <v>29.19</v>
      </c>
      <c r="G141" s="12">
        <v>0</v>
      </c>
      <c r="H141" s="11">
        <v>40</v>
      </c>
      <c r="I141" s="13">
        <f>+G141*H141</f>
        <v>0</v>
      </c>
      <c r="K141" s="4" t="s">
        <v>224</v>
      </c>
    </row>
    <row r="142" spans="1:11">
      <c r="A142" s="4" t="s">
        <v>218</v>
      </c>
      <c r="B142" s="4">
        <v>3</v>
      </c>
      <c r="C142" s="4" t="s">
        <v>225</v>
      </c>
      <c r="D142" s="9" t="s">
        <v>23</v>
      </c>
      <c r="E142" s="3" t="s">
        <v>226</v>
      </c>
      <c r="F142" s="24">
        <v>34.479999999999997</v>
      </c>
      <c r="G142" s="12">
        <v>0</v>
      </c>
      <c r="H142" s="11">
        <v>35</v>
      </c>
      <c r="I142" s="13">
        <f>+G142*H142</f>
        <v>0</v>
      </c>
      <c r="K142" s="4" t="s">
        <v>227</v>
      </c>
    </row>
    <row r="143" spans="1:11">
      <c r="A143" s="4" t="s">
        <v>218</v>
      </c>
      <c r="B143" s="4">
        <v>4</v>
      </c>
      <c r="C143" s="4" t="s">
        <v>228</v>
      </c>
      <c r="D143" s="9" t="s">
        <v>23</v>
      </c>
      <c r="E143" s="3" t="s">
        <v>229</v>
      </c>
      <c r="F143" s="24">
        <v>55.97</v>
      </c>
      <c r="G143" s="12">
        <v>0</v>
      </c>
      <c r="H143" s="11">
        <v>35</v>
      </c>
      <c r="I143" s="13">
        <f>+G143*H143</f>
        <v>0</v>
      </c>
      <c r="K143" s="4" t="s">
        <v>230</v>
      </c>
    </row>
    <row r="144" spans="1:11">
      <c r="A144" s="4" t="s">
        <v>218</v>
      </c>
      <c r="B144" s="4">
        <v>5</v>
      </c>
      <c r="C144" s="4" t="s">
        <v>231</v>
      </c>
      <c r="D144" s="9" t="s">
        <v>23</v>
      </c>
      <c r="E144" s="3" t="s">
        <v>232</v>
      </c>
      <c r="F144" s="24">
        <v>90.73</v>
      </c>
      <c r="G144" s="12">
        <v>0</v>
      </c>
      <c r="H144" s="11">
        <v>35</v>
      </c>
      <c r="I144" s="13">
        <f>+G144*H144</f>
        <v>0</v>
      </c>
      <c r="K144" s="4" t="s">
        <v>233</v>
      </c>
    </row>
    <row r="145" spans="1:11">
      <c r="A145" s="4" t="s">
        <v>218</v>
      </c>
      <c r="B145" s="4">
        <v>6</v>
      </c>
      <c r="C145" s="4" t="s">
        <v>234</v>
      </c>
      <c r="D145" s="9" t="s">
        <v>23</v>
      </c>
      <c r="E145" s="3" t="s">
        <v>235</v>
      </c>
      <c r="F145" s="24">
        <v>106.19</v>
      </c>
      <c r="G145" s="12">
        <v>0</v>
      </c>
      <c r="H145" s="11">
        <v>35</v>
      </c>
      <c r="I145" s="13">
        <f>+G145*H145</f>
        <v>0</v>
      </c>
      <c r="K145" s="4" t="s">
        <v>236</v>
      </c>
    </row>
    <row r="146" spans="1:11">
      <c r="A146" s="4" t="s">
        <v>218</v>
      </c>
      <c r="B146" s="4">
        <v>7</v>
      </c>
      <c r="C146" s="4" t="s">
        <v>237</v>
      </c>
      <c r="D146" s="9" t="s">
        <v>23</v>
      </c>
      <c r="E146" s="3" t="s">
        <v>238</v>
      </c>
      <c r="F146" s="24">
        <v>128.13999999999999</v>
      </c>
      <c r="G146" s="12">
        <v>0</v>
      </c>
      <c r="H146" s="11">
        <v>35</v>
      </c>
      <c r="I146" s="13">
        <f>+G146*H146</f>
        <v>0</v>
      </c>
      <c r="K146" s="4" t="s">
        <v>239</v>
      </c>
    </row>
    <row r="147" spans="1:11">
      <c r="A147" s="4" t="s">
        <v>218</v>
      </c>
      <c r="B147" s="4">
        <v>8</v>
      </c>
      <c r="C147" s="4" t="s">
        <v>240</v>
      </c>
      <c r="D147" s="9" t="s">
        <v>23</v>
      </c>
      <c r="E147" s="3" t="s">
        <v>241</v>
      </c>
      <c r="F147" s="24">
        <v>129.77000000000001</v>
      </c>
      <c r="G147" s="12">
        <v>0</v>
      </c>
      <c r="H147" s="11">
        <v>31</v>
      </c>
      <c r="I147" s="13">
        <f>+G147*H147</f>
        <v>0</v>
      </c>
      <c r="K147" s="4" t="s">
        <v>242</v>
      </c>
    </row>
    <row r="148" spans="1:11">
      <c r="A148" s="4" t="s">
        <v>218</v>
      </c>
      <c r="B148" s="4">
        <v>9</v>
      </c>
      <c r="C148" s="4" t="s">
        <v>243</v>
      </c>
      <c r="D148" s="9" t="s">
        <v>23</v>
      </c>
      <c r="E148" s="3" t="s">
        <v>244</v>
      </c>
      <c r="F148" s="24">
        <v>170.99</v>
      </c>
      <c r="G148" s="12">
        <v>0</v>
      </c>
      <c r="H148" s="11">
        <v>31</v>
      </c>
      <c r="I148" s="13">
        <f>+G148*H148</f>
        <v>0</v>
      </c>
      <c r="K148" s="4" t="s">
        <v>245</v>
      </c>
    </row>
    <row r="149" spans="1:11">
      <c r="A149" s="4" t="s">
        <v>218</v>
      </c>
      <c r="B149" s="4">
        <v>10</v>
      </c>
      <c r="C149" s="4" t="s">
        <v>246</v>
      </c>
      <c r="D149" s="9" t="s">
        <v>23</v>
      </c>
      <c r="E149" s="3" t="s">
        <v>247</v>
      </c>
      <c r="F149" s="24">
        <v>274.83999999999997</v>
      </c>
      <c r="G149" s="12">
        <v>0</v>
      </c>
      <c r="H149" s="11">
        <v>30</v>
      </c>
      <c r="I149" s="13">
        <f>+G149*H149</f>
        <v>0</v>
      </c>
      <c r="K149" s="4" t="s">
        <v>248</v>
      </c>
    </row>
    <row r="150" spans="1:11">
      <c r="A150" s="4" t="s">
        <v>218</v>
      </c>
      <c r="B150" s="4">
        <v>11</v>
      </c>
      <c r="C150" s="4" t="s">
        <v>249</v>
      </c>
      <c r="D150" s="9" t="s">
        <v>23</v>
      </c>
      <c r="E150" s="3" t="s">
        <v>250</v>
      </c>
      <c r="F150" s="24">
        <v>384.02</v>
      </c>
      <c r="G150" s="12">
        <v>0</v>
      </c>
      <c r="H150" s="11">
        <v>30</v>
      </c>
      <c r="I150" s="13">
        <f>+G150*H150</f>
        <v>0</v>
      </c>
      <c r="K150" s="4" t="s">
        <v>251</v>
      </c>
    </row>
    <row r="151" spans="1:11">
      <c r="E151" s="2" t="s">
        <v>38</v>
      </c>
      <c r="I151" s="14">
        <f>SUM(I140:I150)</f>
        <v>0</v>
      </c>
      <c r="K151" s="7"/>
    </row>
    <row r="152" spans="1:11">
      <c r="E152" s="1"/>
      <c r="K152" s="7"/>
    </row>
    <row r="153" spans="1:11">
      <c r="C153" s="7" t="s">
        <v>8</v>
      </c>
      <c r="D153" s="8" t="s">
        <v>9</v>
      </c>
      <c r="E153" s="2" t="s">
        <v>10</v>
      </c>
      <c r="K153" s="2" t="s">
        <v>11</v>
      </c>
    </row>
    <row r="154" spans="1:11">
      <c r="C154" s="7" t="s">
        <v>12</v>
      </c>
      <c r="D154" s="8" t="s">
        <v>252</v>
      </c>
      <c r="E154" s="2" t="s">
        <v>253</v>
      </c>
      <c r="K154" s="2" t="s">
        <v>253</v>
      </c>
    </row>
    <row r="155" spans="1:11">
      <c r="E155" s="1"/>
      <c r="K155" s="4"/>
    </row>
    <row r="156" spans="1:11">
      <c r="A156" s="4" t="s">
        <v>254</v>
      </c>
      <c r="B156" s="4">
        <v>1</v>
      </c>
      <c r="C156" s="4" t="s">
        <v>255</v>
      </c>
      <c r="D156" s="9" t="s">
        <v>23</v>
      </c>
      <c r="E156" s="3" t="s">
        <v>256</v>
      </c>
      <c r="F156" s="24">
        <v>34.69</v>
      </c>
      <c r="G156" s="12">
        <v>0</v>
      </c>
      <c r="H156" s="11">
        <v>160</v>
      </c>
      <c r="I156" s="13">
        <f>+G156*H156</f>
        <v>0</v>
      </c>
      <c r="K156" s="4" t="s">
        <v>257</v>
      </c>
    </row>
    <row r="157" spans="1:11">
      <c r="A157" s="4" t="s">
        <v>254</v>
      </c>
      <c r="B157" s="4">
        <v>2</v>
      </c>
      <c r="C157" s="4" t="s">
        <v>258</v>
      </c>
      <c r="D157" s="9" t="s">
        <v>23</v>
      </c>
      <c r="E157" s="3" t="s">
        <v>259</v>
      </c>
      <c r="F157" s="24">
        <v>40.520000000000003</v>
      </c>
      <c r="G157" s="12">
        <v>0</v>
      </c>
      <c r="H157" s="11">
        <v>1600</v>
      </c>
      <c r="I157" s="13">
        <f>+G157*H157</f>
        <v>0</v>
      </c>
      <c r="K157" s="4" t="s">
        <v>260</v>
      </c>
    </row>
    <row r="158" spans="1:11">
      <c r="A158" s="4" t="s">
        <v>254</v>
      </c>
      <c r="B158" s="4">
        <v>3</v>
      </c>
      <c r="C158" s="4" t="s">
        <v>261</v>
      </c>
      <c r="D158" s="9" t="s">
        <v>23</v>
      </c>
      <c r="E158" s="3" t="s">
        <v>262</v>
      </c>
      <c r="F158" s="24">
        <v>44.49</v>
      </c>
      <c r="G158" s="12">
        <v>0</v>
      </c>
      <c r="H158" s="11">
        <v>1600</v>
      </c>
      <c r="I158" s="13">
        <f>+G158*H158</f>
        <v>0</v>
      </c>
      <c r="K158" s="4" t="s">
        <v>263</v>
      </c>
    </row>
    <row r="159" spans="1:11">
      <c r="A159" s="4" t="s">
        <v>254</v>
      </c>
      <c r="B159" s="4">
        <v>4</v>
      </c>
      <c r="C159" s="4" t="s">
        <v>264</v>
      </c>
      <c r="D159" s="9" t="s">
        <v>23</v>
      </c>
      <c r="E159" s="3" t="s">
        <v>265</v>
      </c>
      <c r="F159" s="24">
        <v>49.61</v>
      </c>
      <c r="G159" s="12">
        <v>0</v>
      </c>
      <c r="H159" s="11">
        <v>1600</v>
      </c>
      <c r="I159" s="13">
        <f>+G159*H159</f>
        <v>0</v>
      </c>
      <c r="K159" s="4" t="s">
        <v>266</v>
      </c>
    </row>
    <row r="160" spans="1:11">
      <c r="A160" s="4" t="s">
        <v>254</v>
      </c>
      <c r="B160" s="4">
        <v>5</v>
      </c>
      <c r="C160" s="4" t="s">
        <v>267</v>
      </c>
      <c r="D160" s="9" t="s">
        <v>23</v>
      </c>
      <c r="E160" s="3" t="s">
        <v>268</v>
      </c>
      <c r="F160" s="24">
        <v>49.49</v>
      </c>
      <c r="G160" s="12">
        <v>0</v>
      </c>
      <c r="H160" s="11">
        <v>80</v>
      </c>
      <c r="I160" s="13">
        <f>+G160*H160</f>
        <v>0</v>
      </c>
      <c r="K160" s="4" t="s">
        <v>269</v>
      </c>
    </row>
    <row r="161" spans="1:11">
      <c r="A161" s="4" t="s">
        <v>254</v>
      </c>
      <c r="B161" s="4">
        <v>6</v>
      </c>
      <c r="C161" s="4" t="s">
        <v>270</v>
      </c>
      <c r="D161" s="9" t="s">
        <v>23</v>
      </c>
      <c r="E161" s="3" t="s">
        <v>271</v>
      </c>
      <c r="F161" s="24">
        <v>49.92</v>
      </c>
      <c r="G161" s="12">
        <v>0</v>
      </c>
      <c r="H161" s="11">
        <v>40</v>
      </c>
      <c r="I161" s="13">
        <f>+G161*H161</f>
        <v>0</v>
      </c>
      <c r="K161" s="4" t="s">
        <v>272</v>
      </c>
    </row>
    <row r="162" spans="1:11">
      <c r="A162" s="4" t="s">
        <v>254</v>
      </c>
      <c r="B162" s="4">
        <v>7</v>
      </c>
      <c r="C162" s="4" t="s">
        <v>273</v>
      </c>
      <c r="D162" s="9" t="s">
        <v>23</v>
      </c>
      <c r="E162" s="3" t="s">
        <v>274</v>
      </c>
      <c r="F162" s="24">
        <v>61.25</v>
      </c>
      <c r="G162" s="12">
        <v>0</v>
      </c>
      <c r="H162" s="11">
        <v>80</v>
      </c>
      <c r="I162" s="13">
        <f>+G162*H162</f>
        <v>0</v>
      </c>
      <c r="K162" s="4" t="s">
        <v>275</v>
      </c>
    </row>
    <row r="163" spans="1:11">
      <c r="A163" s="4" t="s">
        <v>254</v>
      </c>
      <c r="B163" s="4">
        <v>8</v>
      </c>
      <c r="C163" s="4" t="s">
        <v>276</v>
      </c>
      <c r="D163" s="9" t="s">
        <v>23</v>
      </c>
      <c r="E163" s="3" t="s">
        <v>277</v>
      </c>
      <c r="F163" s="24">
        <v>66.319999999999993</v>
      </c>
      <c r="G163" s="12">
        <v>0</v>
      </c>
      <c r="H163" s="11">
        <v>80</v>
      </c>
      <c r="I163" s="13">
        <f>+G163*H163</f>
        <v>0</v>
      </c>
      <c r="K163" s="4" t="s">
        <v>278</v>
      </c>
    </row>
    <row r="164" spans="1:11">
      <c r="A164" s="4" t="s">
        <v>254</v>
      </c>
      <c r="B164" s="4">
        <v>9</v>
      </c>
      <c r="C164" s="4" t="s">
        <v>279</v>
      </c>
      <c r="D164" s="9" t="s">
        <v>23</v>
      </c>
      <c r="E164" s="3" t="s">
        <v>280</v>
      </c>
      <c r="F164" s="24">
        <v>93.15</v>
      </c>
      <c r="G164" s="12">
        <v>0</v>
      </c>
      <c r="H164" s="11">
        <v>800</v>
      </c>
      <c r="I164" s="13">
        <f>+G164*H164</f>
        <v>0</v>
      </c>
      <c r="K164" s="4" t="s">
        <v>281</v>
      </c>
    </row>
    <row r="165" spans="1:11">
      <c r="E165" s="2" t="s">
        <v>38</v>
      </c>
      <c r="I165" s="14">
        <f>SUM(I156:I164)</f>
        <v>0</v>
      </c>
    </row>
    <row r="166" spans="1:11">
      <c r="E166" s="1"/>
      <c r="K166" s="7"/>
    </row>
    <row r="167" spans="1:11">
      <c r="C167" s="7" t="s">
        <v>8</v>
      </c>
      <c r="D167" s="8" t="s">
        <v>9</v>
      </c>
      <c r="E167" s="2" t="s">
        <v>10</v>
      </c>
      <c r="K167" s="7" t="s">
        <v>11</v>
      </c>
    </row>
    <row r="168" spans="1:11">
      <c r="C168" s="7" t="s">
        <v>12</v>
      </c>
      <c r="D168" s="8" t="s">
        <v>282</v>
      </c>
      <c r="E168" s="2" t="s">
        <v>283</v>
      </c>
      <c r="K168" s="7" t="s">
        <v>283</v>
      </c>
    </row>
    <row r="169" spans="1:11">
      <c r="C169" s="7" t="s">
        <v>15</v>
      </c>
      <c r="D169" s="8" t="s">
        <v>9</v>
      </c>
      <c r="E169" s="2" t="s">
        <v>284</v>
      </c>
      <c r="K169" s="7" t="s">
        <v>284</v>
      </c>
    </row>
    <row r="170" spans="1:11">
      <c r="E170" s="1"/>
      <c r="K170" s="4"/>
    </row>
    <row r="171" spans="1:11">
      <c r="A171" s="4" t="s">
        <v>285</v>
      </c>
      <c r="B171" s="4">
        <v>1</v>
      </c>
      <c r="C171" s="4" t="s">
        <v>286</v>
      </c>
      <c r="D171" s="9" t="s">
        <v>19</v>
      </c>
      <c r="E171" s="3" t="s">
        <v>287</v>
      </c>
      <c r="F171" s="24">
        <v>72.569999999999993</v>
      </c>
      <c r="G171" s="12">
        <v>0</v>
      </c>
      <c r="H171" s="11">
        <v>160</v>
      </c>
      <c r="I171" s="13">
        <f>+G171*H171</f>
        <v>0</v>
      </c>
      <c r="K171" s="4" t="s">
        <v>288</v>
      </c>
    </row>
    <row r="172" spans="1:11">
      <c r="A172" s="4" t="s">
        <v>285</v>
      </c>
      <c r="B172" s="4">
        <v>2</v>
      </c>
      <c r="C172" s="4" t="s">
        <v>289</v>
      </c>
      <c r="D172" s="9" t="s">
        <v>19</v>
      </c>
      <c r="E172" s="3" t="s">
        <v>290</v>
      </c>
      <c r="F172" s="24">
        <v>50.26</v>
      </c>
      <c r="G172" s="12">
        <v>0</v>
      </c>
      <c r="H172" s="11">
        <v>80</v>
      </c>
      <c r="I172" s="13">
        <f>+G172*H172</f>
        <v>0</v>
      </c>
      <c r="K172" s="4" t="s">
        <v>291</v>
      </c>
    </row>
    <row r="173" spans="1:11">
      <c r="A173" s="4" t="s">
        <v>285</v>
      </c>
      <c r="B173" s="4">
        <v>3</v>
      </c>
      <c r="C173" s="4" t="s">
        <v>292</v>
      </c>
      <c r="D173" s="9" t="s">
        <v>19</v>
      </c>
      <c r="E173" s="3" t="s">
        <v>293</v>
      </c>
      <c r="F173" s="24">
        <v>143.41</v>
      </c>
      <c r="G173" s="12">
        <v>0</v>
      </c>
      <c r="H173" s="11">
        <v>60</v>
      </c>
      <c r="I173" s="13">
        <f>+G173*H173</f>
        <v>0</v>
      </c>
      <c r="K173" s="4" t="s">
        <v>294</v>
      </c>
    </row>
    <row r="174" spans="1:11">
      <c r="A174" s="4" t="s">
        <v>285</v>
      </c>
      <c r="B174" s="4">
        <v>4</v>
      </c>
      <c r="C174" s="4" t="s">
        <v>295</v>
      </c>
      <c r="D174" s="9" t="s">
        <v>19</v>
      </c>
      <c r="E174" s="3" t="s">
        <v>296</v>
      </c>
      <c r="F174" s="24">
        <v>247.77</v>
      </c>
      <c r="G174" s="12">
        <v>0</v>
      </c>
      <c r="H174" s="11">
        <v>40</v>
      </c>
      <c r="I174" s="13">
        <f>+G174*H174</f>
        <v>0</v>
      </c>
      <c r="K174" s="4" t="s">
        <v>297</v>
      </c>
    </row>
    <row r="175" spans="1:11">
      <c r="A175" s="4" t="s">
        <v>285</v>
      </c>
      <c r="B175" s="4">
        <v>5</v>
      </c>
      <c r="C175" s="4" t="s">
        <v>298</v>
      </c>
      <c r="D175" s="9" t="s">
        <v>19</v>
      </c>
      <c r="E175" s="3" t="s">
        <v>299</v>
      </c>
      <c r="F175" s="24">
        <v>351.27</v>
      </c>
      <c r="G175" s="12">
        <v>0</v>
      </c>
      <c r="H175" s="11">
        <v>20</v>
      </c>
      <c r="I175" s="13">
        <f>+G175*H175</f>
        <v>0</v>
      </c>
      <c r="K175" s="4" t="s">
        <v>300</v>
      </c>
    </row>
    <row r="176" spans="1:11">
      <c r="A176" s="4" t="s">
        <v>285</v>
      </c>
      <c r="B176" s="4">
        <v>6</v>
      </c>
      <c r="C176" s="4" t="s">
        <v>301</v>
      </c>
      <c r="D176" s="9" t="s">
        <v>19</v>
      </c>
      <c r="E176" s="3" t="s">
        <v>302</v>
      </c>
      <c r="F176" s="24">
        <v>401.99</v>
      </c>
      <c r="G176" s="12">
        <v>0</v>
      </c>
      <c r="H176" s="11">
        <v>8</v>
      </c>
      <c r="I176" s="13">
        <f>+G176*H176</f>
        <v>0</v>
      </c>
      <c r="K176" s="4" t="s">
        <v>303</v>
      </c>
    </row>
    <row r="177" spans="1:11">
      <c r="A177" s="4" t="s">
        <v>285</v>
      </c>
      <c r="B177" s="4">
        <v>7</v>
      </c>
      <c r="C177" s="4" t="s">
        <v>304</v>
      </c>
      <c r="D177" s="9" t="s">
        <v>19</v>
      </c>
      <c r="E177" s="3" t="s">
        <v>305</v>
      </c>
      <c r="F177" s="24">
        <v>548.33000000000004</v>
      </c>
      <c r="G177" s="12">
        <v>0</v>
      </c>
      <c r="H177" s="11">
        <v>8</v>
      </c>
      <c r="I177" s="13">
        <f>+G177*H177</f>
        <v>0</v>
      </c>
      <c r="K177" s="4" t="s">
        <v>306</v>
      </c>
    </row>
    <row r="178" spans="1:11">
      <c r="E178" s="2" t="s">
        <v>38</v>
      </c>
      <c r="I178" s="14">
        <f>SUM(I171:I177)</f>
        <v>0</v>
      </c>
      <c r="K178" s="4"/>
    </row>
    <row r="179" spans="1:11">
      <c r="E179" s="1"/>
      <c r="K179" s="7"/>
    </row>
    <row r="180" spans="1:11">
      <c r="C180" s="7" t="s">
        <v>8</v>
      </c>
      <c r="D180" s="8" t="s">
        <v>9</v>
      </c>
      <c r="E180" s="2" t="s">
        <v>10</v>
      </c>
      <c r="K180" s="7" t="s">
        <v>11</v>
      </c>
    </row>
    <row r="181" spans="1:11">
      <c r="C181" s="7" t="s">
        <v>12</v>
      </c>
      <c r="D181" s="8" t="s">
        <v>282</v>
      </c>
      <c r="E181" s="2" t="s">
        <v>283</v>
      </c>
      <c r="K181" s="7" t="s">
        <v>283</v>
      </c>
    </row>
    <row r="182" spans="1:11">
      <c r="C182" s="7" t="s">
        <v>15</v>
      </c>
      <c r="D182" s="8" t="s">
        <v>39</v>
      </c>
      <c r="E182" s="2" t="s">
        <v>307</v>
      </c>
      <c r="K182" s="7" t="s">
        <v>307</v>
      </c>
    </row>
    <row r="183" spans="1:11">
      <c r="E183" s="1"/>
      <c r="K183" s="7"/>
    </row>
    <row r="184" spans="1:11">
      <c r="A184" s="4" t="s">
        <v>308</v>
      </c>
      <c r="B184" s="4">
        <v>1</v>
      </c>
      <c r="C184" s="4" t="s">
        <v>309</v>
      </c>
      <c r="D184" s="9" t="s">
        <v>19</v>
      </c>
      <c r="E184" s="3" t="s">
        <v>310</v>
      </c>
      <c r="F184" s="24">
        <v>126.56</v>
      </c>
      <c r="G184" s="12">
        <v>0</v>
      </c>
      <c r="H184" s="11">
        <v>160</v>
      </c>
      <c r="I184" s="13">
        <f>+G184*H184</f>
        <v>0</v>
      </c>
      <c r="K184" s="4" t="s">
        <v>311</v>
      </c>
    </row>
    <row r="185" spans="1:11">
      <c r="A185" s="4" t="s">
        <v>308</v>
      </c>
      <c r="B185" s="4">
        <v>2</v>
      </c>
      <c r="C185" s="4" t="s">
        <v>312</v>
      </c>
      <c r="D185" s="9" t="s">
        <v>19</v>
      </c>
      <c r="E185" s="3" t="s">
        <v>313</v>
      </c>
      <c r="F185" s="24">
        <v>171.24</v>
      </c>
      <c r="G185" s="12">
        <v>0</v>
      </c>
      <c r="H185" s="11">
        <v>80</v>
      </c>
      <c r="I185" s="13">
        <f>+G185*H185</f>
        <v>0</v>
      </c>
      <c r="K185" s="4" t="s">
        <v>314</v>
      </c>
    </row>
    <row r="186" spans="1:11">
      <c r="A186" s="4" t="s">
        <v>308</v>
      </c>
      <c r="B186" s="4">
        <v>3</v>
      </c>
      <c r="C186" s="4" t="s">
        <v>315</v>
      </c>
      <c r="D186" s="9" t="s">
        <v>19</v>
      </c>
      <c r="E186" s="3" t="s">
        <v>316</v>
      </c>
      <c r="F186" s="24">
        <v>547.36</v>
      </c>
      <c r="G186" s="12">
        <v>0</v>
      </c>
      <c r="H186" s="11">
        <v>60</v>
      </c>
      <c r="I186" s="13">
        <f>+G186*H186</f>
        <v>0</v>
      </c>
      <c r="K186" s="4" t="s">
        <v>317</v>
      </c>
    </row>
    <row r="187" spans="1:11">
      <c r="A187" s="4" t="s">
        <v>308</v>
      </c>
      <c r="B187" s="4">
        <v>4</v>
      </c>
      <c r="C187" s="4" t="s">
        <v>318</v>
      </c>
      <c r="D187" s="9" t="s">
        <v>19</v>
      </c>
      <c r="E187" s="3" t="s">
        <v>319</v>
      </c>
      <c r="F187" s="24">
        <v>213.41</v>
      </c>
      <c r="G187" s="12">
        <v>0</v>
      </c>
      <c r="H187" s="11">
        <v>60</v>
      </c>
      <c r="I187" s="13">
        <f>+G187*H187</f>
        <v>0</v>
      </c>
      <c r="K187" s="4" t="s">
        <v>320</v>
      </c>
    </row>
    <row r="188" spans="1:11">
      <c r="A188" s="4" t="s">
        <v>308</v>
      </c>
      <c r="B188" s="4">
        <v>5</v>
      </c>
      <c r="C188" s="4" t="s">
        <v>321</v>
      </c>
      <c r="D188" s="9" t="s">
        <v>19</v>
      </c>
      <c r="E188" s="3" t="s">
        <v>322</v>
      </c>
      <c r="F188" s="24">
        <v>225.07</v>
      </c>
      <c r="G188" s="12">
        <v>0</v>
      </c>
      <c r="H188" s="11">
        <v>60</v>
      </c>
      <c r="I188" s="13">
        <f>+G188*H188</f>
        <v>0</v>
      </c>
      <c r="K188" s="4" t="s">
        <v>323</v>
      </c>
    </row>
    <row r="189" spans="1:11">
      <c r="A189" s="4" t="s">
        <v>308</v>
      </c>
      <c r="B189" s="4">
        <v>6</v>
      </c>
      <c r="C189" s="4" t="s">
        <v>324</v>
      </c>
      <c r="D189" s="9" t="s">
        <v>19</v>
      </c>
      <c r="E189" s="3" t="s">
        <v>325</v>
      </c>
      <c r="F189" s="24">
        <v>1196.01</v>
      </c>
      <c r="G189" s="12">
        <v>0</v>
      </c>
      <c r="H189" s="11">
        <v>80</v>
      </c>
      <c r="I189" s="13">
        <f>+G189*H189</f>
        <v>0</v>
      </c>
      <c r="K189" s="4" t="s">
        <v>326</v>
      </c>
    </row>
    <row r="190" spans="1:11">
      <c r="A190" s="4" t="s">
        <v>308</v>
      </c>
      <c r="B190" s="4">
        <v>7</v>
      </c>
      <c r="C190" s="4" t="s">
        <v>327</v>
      </c>
      <c r="D190" s="9" t="s">
        <v>19</v>
      </c>
      <c r="E190" s="3" t="s">
        <v>328</v>
      </c>
      <c r="F190" s="24">
        <v>1362.6</v>
      </c>
      <c r="G190" s="12">
        <v>0</v>
      </c>
      <c r="H190" s="11">
        <v>60</v>
      </c>
      <c r="I190" s="13">
        <f>+G190*H190</f>
        <v>0</v>
      </c>
      <c r="K190" s="4" t="s">
        <v>329</v>
      </c>
    </row>
    <row r="191" spans="1:11">
      <c r="A191" s="4" t="s">
        <v>308</v>
      </c>
      <c r="B191" s="4">
        <v>8</v>
      </c>
      <c r="C191" s="4" t="s">
        <v>330</v>
      </c>
      <c r="D191" s="9" t="s">
        <v>19</v>
      </c>
      <c r="E191" s="3" t="s">
        <v>331</v>
      </c>
      <c r="F191" s="24">
        <v>2015.77</v>
      </c>
      <c r="G191" s="12">
        <v>0</v>
      </c>
      <c r="H191" s="11">
        <v>40</v>
      </c>
      <c r="I191" s="13">
        <f>+G191*H191</f>
        <v>0</v>
      </c>
      <c r="K191" s="4" t="s">
        <v>332</v>
      </c>
    </row>
    <row r="192" spans="1:11">
      <c r="A192" s="4" t="s">
        <v>308</v>
      </c>
      <c r="B192" s="4">
        <v>9</v>
      </c>
      <c r="C192" s="4" t="s">
        <v>333</v>
      </c>
      <c r="D192" s="9" t="s">
        <v>19</v>
      </c>
      <c r="E192" s="3" t="s">
        <v>334</v>
      </c>
      <c r="F192" s="24">
        <v>2410.2800000000002</v>
      </c>
      <c r="G192" s="12">
        <v>0</v>
      </c>
      <c r="H192" s="11">
        <v>8</v>
      </c>
      <c r="I192" s="13">
        <f>+G192*H192</f>
        <v>0</v>
      </c>
      <c r="K192" s="4" t="s">
        <v>335</v>
      </c>
    </row>
    <row r="193" spans="1:11">
      <c r="A193" s="4" t="s">
        <v>308</v>
      </c>
      <c r="B193" s="4">
        <v>10</v>
      </c>
      <c r="C193" s="4" t="s">
        <v>336</v>
      </c>
      <c r="D193" s="9" t="s">
        <v>19</v>
      </c>
      <c r="E193" s="3" t="s">
        <v>337</v>
      </c>
      <c r="F193" s="24">
        <v>55.92</v>
      </c>
      <c r="G193" s="12">
        <v>0</v>
      </c>
      <c r="H193" s="11">
        <v>160</v>
      </c>
      <c r="I193" s="13">
        <f>+G193*H193</f>
        <v>0</v>
      </c>
      <c r="K193" s="4" t="s">
        <v>338</v>
      </c>
    </row>
    <row r="194" spans="1:11">
      <c r="A194" s="4" t="s">
        <v>308</v>
      </c>
      <c r="B194" s="4">
        <v>11</v>
      </c>
      <c r="C194" s="4" t="s">
        <v>339</v>
      </c>
      <c r="D194" s="9" t="s">
        <v>19</v>
      </c>
      <c r="E194" s="3" t="s">
        <v>340</v>
      </c>
      <c r="F194" s="24">
        <v>85.7</v>
      </c>
      <c r="G194" s="12">
        <v>0</v>
      </c>
      <c r="H194" s="11">
        <v>80</v>
      </c>
      <c r="I194" s="13">
        <f>+G194*H194</f>
        <v>0</v>
      </c>
      <c r="K194" s="4" t="s">
        <v>341</v>
      </c>
    </row>
    <row r="195" spans="1:11">
      <c r="A195" s="4" t="s">
        <v>308</v>
      </c>
      <c r="B195" s="4">
        <v>12</v>
      </c>
      <c r="C195" s="4" t="s">
        <v>342</v>
      </c>
      <c r="D195" s="9" t="s">
        <v>19</v>
      </c>
      <c r="E195" s="3" t="s">
        <v>343</v>
      </c>
      <c r="F195" s="24">
        <v>123.54</v>
      </c>
      <c r="G195" s="12">
        <v>0</v>
      </c>
      <c r="H195" s="11">
        <v>60</v>
      </c>
      <c r="I195" s="13">
        <f>+G195*H195</f>
        <v>0</v>
      </c>
      <c r="K195" s="4" t="s">
        <v>344</v>
      </c>
    </row>
    <row r="196" spans="1:11">
      <c r="E196" s="2" t="s">
        <v>38</v>
      </c>
      <c r="I196" s="14">
        <f>SUM(I184:I195)</f>
        <v>0</v>
      </c>
      <c r="K196" s="7"/>
    </row>
    <row r="197" spans="1:11">
      <c r="E197" s="1"/>
      <c r="K197" s="7"/>
    </row>
    <row r="198" spans="1:11">
      <c r="C198" s="7" t="s">
        <v>8</v>
      </c>
      <c r="D198" s="8" t="s">
        <v>9</v>
      </c>
      <c r="E198" s="2" t="s">
        <v>10</v>
      </c>
      <c r="K198" s="7" t="s">
        <v>11</v>
      </c>
    </row>
    <row r="199" spans="1:11">
      <c r="C199" s="7" t="s">
        <v>12</v>
      </c>
      <c r="D199" s="8" t="s">
        <v>282</v>
      </c>
      <c r="E199" s="2" t="s">
        <v>283</v>
      </c>
      <c r="K199" s="7" t="s">
        <v>283</v>
      </c>
    </row>
    <row r="200" spans="1:11">
      <c r="C200" s="7" t="s">
        <v>15</v>
      </c>
      <c r="D200" s="8" t="s">
        <v>48</v>
      </c>
      <c r="E200" s="2" t="s">
        <v>345</v>
      </c>
      <c r="K200" s="7" t="s">
        <v>345</v>
      </c>
    </row>
    <row r="201" spans="1:11">
      <c r="E201" s="1"/>
      <c r="K201" s="4"/>
    </row>
    <row r="202" spans="1:11">
      <c r="A202" s="4" t="s">
        <v>346</v>
      </c>
      <c r="B202" s="4">
        <v>1</v>
      </c>
      <c r="C202" s="4" t="s">
        <v>347</v>
      </c>
      <c r="D202" s="9" t="s">
        <v>19</v>
      </c>
      <c r="E202" s="3" t="s">
        <v>348</v>
      </c>
      <c r="F202" s="24">
        <v>317.33999999999997</v>
      </c>
      <c r="G202" s="12">
        <v>0</v>
      </c>
      <c r="H202" s="11">
        <v>80</v>
      </c>
      <c r="I202" s="13">
        <f>+G202*H202</f>
        <v>0</v>
      </c>
      <c r="K202" s="4" t="s">
        <v>349</v>
      </c>
    </row>
    <row r="203" spans="1:11">
      <c r="A203" s="4" t="s">
        <v>346</v>
      </c>
      <c r="B203" s="4">
        <v>2</v>
      </c>
      <c r="C203" s="4" t="s">
        <v>350</v>
      </c>
      <c r="D203" s="9" t="s">
        <v>19</v>
      </c>
      <c r="E203" s="3" t="s">
        <v>351</v>
      </c>
      <c r="F203" s="24">
        <v>942.34</v>
      </c>
      <c r="G203" s="12">
        <v>0</v>
      </c>
      <c r="H203" s="11">
        <v>80</v>
      </c>
      <c r="I203" s="13">
        <f>+G203*H203</f>
        <v>0</v>
      </c>
      <c r="K203" s="4" t="s">
        <v>352</v>
      </c>
    </row>
    <row r="204" spans="1:11">
      <c r="A204" s="4" t="s">
        <v>346</v>
      </c>
      <c r="B204" s="4">
        <v>3</v>
      </c>
      <c r="C204" s="4" t="s">
        <v>353</v>
      </c>
      <c r="D204" s="9" t="s">
        <v>19</v>
      </c>
      <c r="E204" s="3" t="s">
        <v>354</v>
      </c>
      <c r="F204" s="24">
        <v>32.39</v>
      </c>
      <c r="G204" s="12">
        <v>0</v>
      </c>
      <c r="H204" s="11">
        <v>80</v>
      </c>
      <c r="I204" s="13">
        <f>+G204*H204</f>
        <v>0</v>
      </c>
      <c r="K204" s="4" t="s">
        <v>355</v>
      </c>
    </row>
    <row r="205" spans="1:11">
      <c r="A205" s="4" t="s">
        <v>346</v>
      </c>
      <c r="B205" s="4">
        <v>4</v>
      </c>
      <c r="C205" s="4" t="s">
        <v>356</v>
      </c>
      <c r="D205" s="9" t="s">
        <v>19</v>
      </c>
      <c r="E205" s="3" t="s">
        <v>357</v>
      </c>
      <c r="F205" s="24">
        <v>67.36</v>
      </c>
      <c r="G205" s="12">
        <v>0</v>
      </c>
      <c r="H205" s="11">
        <v>80</v>
      </c>
      <c r="I205" s="13">
        <f>+G205*H205</f>
        <v>0</v>
      </c>
      <c r="K205" s="4" t="s">
        <v>358</v>
      </c>
    </row>
    <row r="206" spans="1:11">
      <c r="E206" s="2" t="s">
        <v>38</v>
      </c>
      <c r="I206" s="14">
        <f>SUM(I202:I205)</f>
        <v>0</v>
      </c>
      <c r="K206" s="4"/>
    </row>
    <row r="207" spans="1:11">
      <c r="E207" s="1"/>
      <c r="K207" s="7"/>
    </row>
    <row r="208" spans="1:11">
      <c r="C208" s="7" t="s">
        <v>8</v>
      </c>
      <c r="D208" s="8" t="s">
        <v>9</v>
      </c>
      <c r="E208" s="2" t="s">
        <v>10</v>
      </c>
      <c r="K208" s="7" t="s">
        <v>11</v>
      </c>
    </row>
    <row r="209" spans="1:11">
      <c r="C209" s="7" t="s">
        <v>12</v>
      </c>
      <c r="D209" s="8" t="s">
        <v>282</v>
      </c>
      <c r="E209" s="2" t="s">
        <v>283</v>
      </c>
      <c r="K209" s="7" t="s">
        <v>283</v>
      </c>
    </row>
    <row r="210" spans="1:11">
      <c r="C210" s="7" t="s">
        <v>15</v>
      </c>
      <c r="D210" s="8" t="s">
        <v>66</v>
      </c>
      <c r="E210" s="2" t="s">
        <v>359</v>
      </c>
      <c r="K210" s="7" t="s">
        <v>359</v>
      </c>
    </row>
    <row r="211" spans="1:11">
      <c r="E211" s="1"/>
      <c r="K211" s="7"/>
    </row>
    <row r="212" spans="1:11">
      <c r="A212" s="4" t="s">
        <v>360</v>
      </c>
      <c r="B212" s="4">
        <v>1</v>
      </c>
      <c r="C212" s="4" t="s">
        <v>361</v>
      </c>
      <c r="D212" s="9" t="s">
        <v>19</v>
      </c>
      <c r="E212" s="3" t="s">
        <v>362</v>
      </c>
      <c r="F212" s="24">
        <v>14.66</v>
      </c>
      <c r="G212" s="12">
        <v>0</v>
      </c>
      <c r="H212" s="11">
        <v>2</v>
      </c>
      <c r="I212" s="13">
        <f>+G212*H212</f>
        <v>0</v>
      </c>
      <c r="K212" s="4" t="s">
        <v>363</v>
      </c>
    </row>
    <row r="213" spans="1:11">
      <c r="A213" s="4" t="s">
        <v>360</v>
      </c>
      <c r="B213" s="4">
        <v>2</v>
      </c>
      <c r="C213" s="4" t="s">
        <v>364</v>
      </c>
      <c r="D213" s="9" t="s">
        <v>19</v>
      </c>
      <c r="E213" s="3" t="s">
        <v>365</v>
      </c>
      <c r="F213" s="24">
        <v>29.63</v>
      </c>
      <c r="G213" s="12">
        <v>0</v>
      </c>
      <c r="H213" s="11">
        <v>4</v>
      </c>
      <c r="I213" s="13">
        <f>+G213*H213</f>
        <v>0</v>
      </c>
      <c r="K213" s="4" t="s">
        <v>366</v>
      </c>
    </row>
    <row r="214" spans="1:11">
      <c r="A214" s="4" t="s">
        <v>360</v>
      </c>
      <c r="B214" s="4">
        <v>3</v>
      </c>
      <c r="C214" s="4" t="s">
        <v>367</v>
      </c>
      <c r="D214" s="9" t="s">
        <v>19</v>
      </c>
      <c r="E214" s="3" t="s">
        <v>368</v>
      </c>
      <c r="F214" s="24">
        <v>57.68</v>
      </c>
      <c r="G214" s="12">
        <v>0</v>
      </c>
      <c r="H214" s="11">
        <v>4</v>
      </c>
      <c r="I214" s="13">
        <f>+G214*H214</f>
        <v>0</v>
      </c>
      <c r="K214" s="4" t="s">
        <v>369</v>
      </c>
    </row>
    <row r="215" spans="1:11">
      <c r="A215" s="4" t="s">
        <v>360</v>
      </c>
      <c r="B215" s="4">
        <v>4</v>
      </c>
      <c r="C215" s="4" t="s">
        <v>370</v>
      </c>
      <c r="D215" s="9" t="s">
        <v>19</v>
      </c>
      <c r="E215" s="3" t="s">
        <v>371</v>
      </c>
      <c r="F215" s="24">
        <v>75.42</v>
      </c>
      <c r="G215" s="12">
        <v>0</v>
      </c>
      <c r="H215" s="11">
        <v>8</v>
      </c>
      <c r="I215" s="13">
        <f>+G215*H215</f>
        <v>0</v>
      </c>
      <c r="K215" s="4" t="s">
        <v>372</v>
      </c>
    </row>
    <row r="216" spans="1:11">
      <c r="A216" s="4" t="s">
        <v>360</v>
      </c>
      <c r="B216" s="4">
        <v>5</v>
      </c>
      <c r="C216" s="4" t="s">
        <v>373</v>
      </c>
      <c r="D216" s="9" t="s">
        <v>19</v>
      </c>
      <c r="E216" s="3" t="s">
        <v>374</v>
      </c>
      <c r="F216" s="24">
        <v>96.75</v>
      </c>
      <c r="G216" s="12">
        <v>0</v>
      </c>
      <c r="H216" s="11">
        <v>8</v>
      </c>
      <c r="I216" s="13">
        <f>+G216*H216</f>
        <v>0</v>
      </c>
      <c r="K216" s="4" t="s">
        <v>375</v>
      </c>
    </row>
    <row r="217" spans="1:11">
      <c r="A217" s="4" t="s">
        <v>360</v>
      </c>
      <c r="B217" s="4">
        <v>6</v>
      </c>
      <c r="C217" s="4" t="s">
        <v>376</v>
      </c>
      <c r="D217" s="9" t="s">
        <v>19</v>
      </c>
      <c r="E217" s="3" t="s">
        <v>377</v>
      </c>
      <c r="F217" s="24">
        <v>48.8</v>
      </c>
      <c r="G217" s="12">
        <v>0</v>
      </c>
      <c r="H217" s="11">
        <v>8</v>
      </c>
      <c r="I217" s="13">
        <f>+G217*H217</f>
        <v>0</v>
      </c>
      <c r="K217" s="4" t="s">
        <v>378</v>
      </c>
    </row>
    <row r="218" spans="1:11">
      <c r="A218" s="4" t="s">
        <v>360</v>
      </c>
      <c r="B218" s="4">
        <v>7</v>
      </c>
      <c r="C218" s="4" t="s">
        <v>379</v>
      </c>
      <c r="D218" s="9" t="s">
        <v>19</v>
      </c>
      <c r="E218" s="3" t="s">
        <v>380</v>
      </c>
      <c r="F218" s="24">
        <v>60.07</v>
      </c>
      <c r="G218" s="12">
        <v>0</v>
      </c>
      <c r="H218" s="11">
        <v>8</v>
      </c>
      <c r="I218" s="13">
        <f>+G218*H218</f>
        <v>0</v>
      </c>
      <c r="K218" s="4" t="s">
        <v>381</v>
      </c>
    </row>
    <row r="219" spans="1:11">
      <c r="A219" s="4" t="s">
        <v>360</v>
      </c>
      <c r="B219" s="4">
        <v>8</v>
      </c>
      <c r="C219" s="4" t="s">
        <v>382</v>
      </c>
      <c r="D219" s="9" t="s">
        <v>19</v>
      </c>
      <c r="E219" s="3" t="s">
        <v>383</v>
      </c>
      <c r="F219" s="24">
        <v>81.2</v>
      </c>
      <c r="G219" s="12">
        <v>0</v>
      </c>
      <c r="H219" s="11">
        <v>8</v>
      </c>
      <c r="I219" s="13">
        <f>+G219*H219</f>
        <v>0</v>
      </c>
      <c r="K219" s="4" t="s">
        <v>384</v>
      </c>
    </row>
    <row r="220" spans="1:11">
      <c r="A220" s="4" t="s">
        <v>360</v>
      </c>
      <c r="B220" s="4">
        <v>9</v>
      </c>
      <c r="C220" s="4" t="s">
        <v>385</v>
      </c>
      <c r="D220" s="9" t="s">
        <v>19</v>
      </c>
      <c r="E220" s="3" t="s">
        <v>386</v>
      </c>
      <c r="F220" s="24">
        <v>109.08</v>
      </c>
      <c r="G220" s="12">
        <v>0</v>
      </c>
      <c r="H220" s="11">
        <v>8</v>
      </c>
      <c r="I220" s="13">
        <f>+G220*H220</f>
        <v>0</v>
      </c>
      <c r="K220" s="4" t="s">
        <v>387</v>
      </c>
    </row>
    <row r="221" spans="1:11">
      <c r="A221" s="4" t="s">
        <v>360</v>
      </c>
      <c r="B221" s="4">
        <v>10</v>
      </c>
      <c r="C221" s="4" t="s">
        <v>388</v>
      </c>
      <c r="D221" s="9" t="s">
        <v>19</v>
      </c>
      <c r="E221" s="3" t="s">
        <v>389</v>
      </c>
      <c r="F221" s="24">
        <v>89.73</v>
      </c>
      <c r="G221" s="12">
        <v>0</v>
      </c>
      <c r="H221" s="11">
        <v>4</v>
      </c>
      <c r="I221" s="13">
        <f>+G221*H221</f>
        <v>0</v>
      </c>
      <c r="K221" s="4" t="s">
        <v>390</v>
      </c>
    </row>
    <row r="222" spans="1:11">
      <c r="A222" s="4" t="s">
        <v>360</v>
      </c>
      <c r="B222" s="4">
        <v>11</v>
      </c>
      <c r="C222" s="4" t="s">
        <v>391</v>
      </c>
      <c r="D222" s="9" t="s">
        <v>19</v>
      </c>
      <c r="E222" s="3" t="s">
        <v>392</v>
      </c>
      <c r="F222" s="24">
        <v>124.39</v>
      </c>
      <c r="G222" s="12">
        <v>0</v>
      </c>
      <c r="H222" s="11">
        <v>4</v>
      </c>
      <c r="I222" s="13">
        <f>+G222*H222</f>
        <v>0</v>
      </c>
      <c r="K222" s="4" t="s">
        <v>393</v>
      </c>
    </row>
    <row r="223" spans="1:11">
      <c r="A223" s="4" t="s">
        <v>360</v>
      </c>
      <c r="B223" s="4">
        <v>12</v>
      </c>
      <c r="C223" s="4" t="s">
        <v>394</v>
      </c>
      <c r="D223" s="9" t="s">
        <v>19</v>
      </c>
      <c r="E223" s="3" t="s">
        <v>395</v>
      </c>
      <c r="F223" s="24">
        <v>151.87</v>
      </c>
      <c r="G223" s="12">
        <v>0</v>
      </c>
      <c r="H223" s="11">
        <v>4</v>
      </c>
      <c r="I223" s="13">
        <f>+G223*H223</f>
        <v>0</v>
      </c>
      <c r="K223" s="4" t="s">
        <v>396</v>
      </c>
    </row>
    <row r="224" spans="1:11">
      <c r="A224" s="4" t="s">
        <v>360</v>
      </c>
      <c r="B224" s="4">
        <v>13</v>
      </c>
      <c r="C224" s="4" t="s">
        <v>397</v>
      </c>
      <c r="D224" s="9" t="s">
        <v>19</v>
      </c>
      <c r="E224" s="3" t="s">
        <v>398</v>
      </c>
      <c r="F224" s="24">
        <v>180.74</v>
      </c>
      <c r="G224" s="12">
        <v>0</v>
      </c>
      <c r="H224" s="11">
        <v>4</v>
      </c>
      <c r="I224" s="13">
        <f>+G224*H224</f>
        <v>0</v>
      </c>
      <c r="K224" s="4" t="s">
        <v>399</v>
      </c>
    </row>
    <row r="225" spans="1:11">
      <c r="A225" s="4" t="s">
        <v>360</v>
      </c>
      <c r="B225" s="4">
        <v>14</v>
      </c>
      <c r="C225" s="4" t="s">
        <v>400</v>
      </c>
      <c r="D225" s="9" t="s">
        <v>19</v>
      </c>
      <c r="E225" s="3" t="s">
        <v>401</v>
      </c>
      <c r="F225" s="24">
        <v>245.03</v>
      </c>
      <c r="G225" s="12">
        <v>0</v>
      </c>
      <c r="H225" s="11">
        <v>4</v>
      </c>
      <c r="I225" s="13">
        <f>+G225*H225</f>
        <v>0</v>
      </c>
      <c r="K225" s="4" t="s">
        <v>402</v>
      </c>
    </row>
    <row r="226" spans="1:11">
      <c r="A226" s="4" t="s">
        <v>360</v>
      </c>
      <c r="B226" s="4">
        <v>15</v>
      </c>
      <c r="C226" s="4" t="s">
        <v>403</v>
      </c>
      <c r="D226" s="9" t="s">
        <v>19</v>
      </c>
      <c r="E226" s="3" t="s">
        <v>404</v>
      </c>
      <c r="F226" s="24">
        <v>394.61</v>
      </c>
      <c r="G226" s="12">
        <v>0</v>
      </c>
      <c r="H226" s="11">
        <v>4</v>
      </c>
      <c r="I226" s="13">
        <f>+G226*H226</f>
        <v>0</v>
      </c>
      <c r="K226" s="4" t="s">
        <v>405</v>
      </c>
    </row>
    <row r="227" spans="1:11">
      <c r="E227" s="2" t="s">
        <v>38</v>
      </c>
      <c r="I227" s="14">
        <f>SUM(I212:I226)</f>
        <v>0</v>
      </c>
      <c r="K227" s="7"/>
    </row>
    <row r="228" spans="1:11">
      <c r="E228" s="1"/>
      <c r="K228" s="7"/>
    </row>
    <row r="229" spans="1:11">
      <c r="C229" s="7" t="s">
        <v>8</v>
      </c>
      <c r="D229" s="8" t="s">
        <v>9</v>
      </c>
      <c r="E229" s="2" t="s">
        <v>10</v>
      </c>
      <c r="K229" s="7" t="s">
        <v>11</v>
      </c>
    </row>
    <row r="230" spans="1:11">
      <c r="C230" s="7" t="s">
        <v>12</v>
      </c>
      <c r="D230" s="8" t="s">
        <v>282</v>
      </c>
      <c r="E230" s="2" t="s">
        <v>283</v>
      </c>
      <c r="K230" s="7" t="s">
        <v>283</v>
      </c>
    </row>
    <row r="231" spans="1:11">
      <c r="C231" s="7" t="s">
        <v>15</v>
      </c>
      <c r="D231" s="8" t="s">
        <v>78</v>
      </c>
      <c r="E231" s="2" t="s">
        <v>406</v>
      </c>
      <c r="K231" s="7" t="s">
        <v>406</v>
      </c>
    </row>
    <row r="232" spans="1:11">
      <c r="E232" s="1"/>
      <c r="K232" s="7"/>
    </row>
    <row r="233" spans="1:11">
      <c r="A233" s="4" t="s">
        <v>407</v>
      </c>
      <c r="B233" s="4">
        <v>1</v>
      </c>
      <c r="C233" s="4" t="s">
        <v>408</v>
      </c>
      <c r="D233" s="9" t="s">
        <v>19</v>
      </c>
      <c r="E233" s="3" t="s">
        <v>409</v>
      </c>
      <c r="F233" s="24">
        <v>2277.9299999999998</v>
      </c>
      <c r="G233" s="12">
        <v>0</v>
      </c>
      <c r="H233" s="11">
        <v>8</v>
      </c>
      <c r="I233" s="13">
        <f>+G233*H233</f>
        <v>0</v>
      </c>
      <c r="K233" s="4" t="s">
        <v>410</v>
      </c>
    </row>
    <row r="234" spans="1:11">
      <c r="A234" s="4" t="s">
        <v>407</v>
      </c>
      <c r="B234" s="4">
        <v>2</v>
      </c>
      <c r="C234" s="4" t="s">
        <v>411</v>
      </c>
      <c r="D234" s="9" t="s">
        <v>19</v>
      </c>
      <c r="E234" s="3" t="s">
        <v>412</v>
      </c>
      <c r="F234" s="24">
        <v>2652.87</v>
      </c>
      <c r="G234" s="12">
        <v>0</v>
      </c>
      <c r="H234" s="11">
        <v>7</v>
      </c>
      <c r="I234" s="13">
        <f>+G234*H234</f>
        <v>0</v>
      </c>
      <c r="K234" s="4" t="s">
        <v>413</v>
      </c>
    </row>
    <row r="235" spans="1:11">
      <c r="A235" s="4" t="s">
        <v>407</v>
      </c>
      <c r="B235" s="4">
        <v>3</v>
      </c>
      <c r="C235" s="4" t="s">
        <v>414</v>
      </c>
      <c r="D235" s="9" t="s">
        <v>19</v>
      </c>
      <c r="E235" s="3" t="s">
        <v>415</v>
      </c>
      <c r="F235" s="24">
        <v>3231.8</v>
      </c>
      <c r="G235" s="12">
        <v>0</v>
      </c>
      <c r="H235" s="11">
        <v>4</v>
      </c>
      <c r="I235" s="13">
        <f>+G235*H235</f>
        <v>0</v>
      </c>
      <c r="K235" s="4" t="s">
        <v>416</v>
      </c>
    </row>
    <row r="236" spans="1:11">
      <c r="A236" s="4" t="s">
        <v>407</v>
      </c>
      <c r="B236" s="4">
        <v>4</v>
      </c>
      <c r="C236" s="4" t="s">
        <v>417</v>
      </c>
      <c r="D236" s="9" t="s">
        <v>19</v>
      </c>
      <c r="E236" s="3" t="s">
        <v>418</v>
      </c>
      <c r="F236" s="24">
        <v>168.88</v>
      </c>
      <c r="G236" s="12">
        <v>0</v>
      </c>
      <c r="H236" s="11">
        <v>30</v>
      </c>
      <c r="I236" s="13">
        <f>+G236*H236</f>
        <v>0</v>
      </c>
      <c r="K236" s="4" t="s">
        <v>419</v>
      </c>
    </row>
    <row r="237" spans="1:11">
      <c r="A237" s="4" t="s">
        <v>407</v>
      </c>
      <c r="B237" s="4">
        <v>5</v>
      </c>
      <c r="C237" s="4" t="s">
        <v>420</v>
      </c>
      <c r="D237" s="9" t="s">
        <v>19</v>
      </c>
      <c r="E237" s="3" t="s">
        <v>421</v>
      </c>
      <c r="F237" s="24">
        <v>192.87</v>
      </c>
      <c r="G237" s="12">
        <v>0</v>
      </c>
      <c r="H237" s="11">
        <v>10</v>
      </c>
      <c r="I237" s="13">
        <f>+G237*H237</f>
        <v>0</v>
      </c>
      <c r="K237" s="4" t="s">
        <v>422</v>
      </c>
    </row>
    <row r="238" spans="1:11">
      <c r="A238" s="4" t="s">
        <v>407</v>
      </c>
      <c r="B238" s="4">
        <v>6</v>
      </c>
      <c r="C238" s="4" t="s">
        <v>423</v>
      </c>
      <c r="D238" s="9" t="s">
        <v>19</v>
      </c>
      <c r="E238" s="3" t="s">
        <v>424</v>
      </c>
      <c r="F238" s="24">
        <v>240.04</v>
      </c>
      <c r="G238" s="12">
        <v>0</v>
      </c>
      <c r="H238" s="11">
        <v>8</v>
      </c>
      <c r="I238" s="13">
        <f>+G238*H238</f>
        <v>0</v>
      </c>
      <c r="K238" s="4" t="s">
        <v>425</v>
      </c>
    </row>
    <row r="239" spans="1:11">
      <c r="A239" s="4" t="s">
        <v>407</v>
      </c>
      <c r="B239" s="4">
        <v>7</v>
      </c>
      <c r="C239" s="4" t="s">
        <v>426</v>
      </c>
      <c r="D239" s="9" t="s">
        <v>19</v>
      </c>
      <c r="E239" s="3" t="s">
        <v>427</v>
      </c>
      <c r="F239" s="24">
        <v>451.93</v>
      </c>
      <c r="G239" s="12">
        <v>0</v>
      </c>
      <c r="H239" s="11">
        <v>8</v>
      </c>
      <c r="I239" s="13">
        <f>+G239*H239</f>
        <v>0</v>
      </c>
      <c r="K239" s="4" t="s">
        <v>428</v>
      </c>
    </row>
    <row r="240" spans="1:11">
      <c r="A240" s="4" t="s">
        <v>407</v>
      </c>
      <c r="B240" s="4">
        <v>8</v>
      </c>
      <c r="C240" s="4" t="s">
        <v>429</v>
      </c>
      <c r="D240" s="9" t="s">
        <v>19</v>
      </c>
      <c r="E240" s="3" t="s">
        <v>430</v>
      </c>
      <c r="F240" s="24">
        <v>560.72</v>
      </c>
      <c r="G240" s="12">
        <v>0</v>
      </c>
      <c r="H240" s="11">
        <v>9</v>
      </c>
      <c r="I240" s="13">
        <f>+G240*H240</f>
        <v>0</v>
      </c>
      <c r="K240" s="4" t="s">
        <v>431</v>
      </c>
    </row>
    <row r="241" spans="1:11">
      <c r="A241" s="4" t="s">
        <v>407</v>
      </c>
      <c r="B241" s="4">
        <v>9</v>
      </c>
      <c r="C241" s="4" t="s">
        <v>432</v>
      </c>
      <c r="D241" s="9" t="s">
        <v>19</v>
      </c>
      <c r="E241" s="3" t="s">
        <v>433</v>
      </c>
      <c r="F241" s="24">
        <v>400.05</v>
      </c>
      <c r="G241" s="12">
        <v>0</v>
      </c>
      <c r="H241" s="11">
        <v>8</v>
      </c>
      <c r="I241" s="13">
        <f>+G241*H241</f>
        <v>0</v>
      </c>
      <c r="K241" s="4" t="s">
        <v>434</v>
      </c>
    </row>
    <row r="242" spans="1:11">
      <c r="A242" s="4" t="s">
        <v>407</v>
      </c>
      <c r="B242" s="4">
        <v>10</v>
      </c>
      <c r="C242" s="4" t="s">
        <v>435</v>
      </c>
      <c r="D242" s="9" t="s">
        <v>19</v>
      </c>
      <c r="E242" s="3" t="s">
        <v>436</v>
      </c>
      <c r="F242" s="24">
        <v>447.28</v>
      </c>
      <c r="G242" s="12">
        <v>0</v>
      </c>
      <c r="H242" s="11">
        <v>8</v>
      </c>
      <c r="I242" s="13">
        <f>+G242*H242</f>
        <v>0</v>
      </c>
      <c r="K242" s="4" t="s">
        <v>437</v>
      </c>
    </row>
    <row r="243" spans="1:11">
      <c r="A243" s="4" t="s">
        <v>407</v>
      </c>
      <c r="B243" s="4">
        <v>11</v>
      </c>
      <c r="C243" s="4" t="s">
        <v>438</v>
      </c>
      <c r="D243" s="9" t="s">
        <v>19</v>
      </c>
      <c r="E243" s="3" t="s">
        <v>439</v>
      </c>
      <c r="F243" s="24">
        <v>201.47</v>
      </c>
      <c r="G243" s="12">
        <v>0</v>
      </c>
      <c r="H243" s="11">
        <v>40</v>
      </c>
      <c r="I243" s="13">
        <f>+G243*H243</f>
        <v>0</v>
      </c>
      <c r="K243" s="4" t="s">
        <v>440</v>
      </c>
    </row>
    <row r="244" spans="1:11">
      <c r="E244" s="2" t="s">
        <v>38</v>
      </c>
      <c r="I244" s="14">
        <f>SUM(I233:I243)</f>
        <v>0</v>
      </c>
      <c r="K244" s="4"/>
    </row>
    <row r="245" spans="1:11">
      <c r="E245" s="1"/>
      <c r="K245" s="7"/>
    </row>
    <row r="246" spans="1:11">
      <c r="C246" s="7" t="s">
        <v>8</v>
      </c>
      <c r="D246" s="8" t="s">
        <v>9</v>
      </c>
      <c r="E246" s="2" t="s">
        <v>10</v>
      </c>
      <c r="K246" s="7" t="s">
        <v>11</v>
      </c>
    </row>
    <row r="247" spans="1:11">
      <c r="C247" s="7" t="s">
        <v>12</v>
      </c>
      <c r="D247" s="8" t="s">
        <v>282</v>
      </c>
      <c r="E247" s="2" t="s">
        <v>283</v>
      </c>
      <c r="K247" s="7" t="s">
        <v>283</v>
      </c>
    </row>
    <row r="248" spans="1:11">
      <c r="C248" s="7" t="s">
        <v>15</v>
      </c>
      <c r="D248" s="8" t="s">
        <v>90</v>
      </c>
      <c r="E248" s="2" t="s">
        <v>441</v>
      </c>
      <c r="K248" s="7" t="s">
        <v>441</v>
      </c>
    </row>
    <row r="249" spans="1:11">
      <c r="E249" s="1"/>
      <c r="K249" s="4"/>
    </row>
    <row r="250" spans="1:11">
      <c r="A250" s="4" t="s">
        <v>442</v>
      </c>
      <c r="B250" s="4">
        <v>1</v>
      </c>
      <c r="C250" s="4" t="s">
        <v>443</v>
      </c>
      <c r="D250" s="9" t="s">
        <v>19</v>
      </c>
      <c r="E250" s="3" t="s">
        <v>444</v>
      </c>
      <c r="F250" s="24">
        <v>514.75</v>
      </c>
      <c r="G250" s="12">
        <v>0</v>
      </c>
      <c r="H250" s="11">
        <v>20</v>
      </c>
      <c r="I250" s="13">
        <f>+G250*H250</f>
        <v>0</v>
      </c>
      <c r="K250" s="4" t="s">
        <v>445</v>
      </c>
    </row>
    <row r="251" spans="1:11">
      <c r="A251" s="4" t="s">
        <v>442</v>
      </c>
      <c r="B251" s="4">
        <v>2</v>
      </c>
      <c r="C251" s="4" t="s">
        <v>446</v>
      </c>
      <c r="D251" s="9" t="s">
        <v>19</v>
      </c>
      <c r="E251" s="3" t="s">
        <v>447</v>
      </c>
      <c r="F251" s="24">
        <v>1200.23</v>
      </c>
      <c r="G251" s="12">
        <v>0</v>
      </c>
      <c r="H251" s="11">
        <v>16</v>
      </c>
      <c r="I251" s="13">
        <f>+G251*H251</f>
        <v>0</v>
      </c>
      <c r="K251" s="4" t="s">
        <v>448</v>
      </c>
    </row>
    <row r="252" spans="1:11">
      <c r="E252" s="2" t="s">
        <v>38</v>
      </c>
      <c r="I252" s="14">
        <f>SUM(I250:I251)</f>
        <v>0</v>
      </c>
      <c r="K252" s="7"/>
    </row>
    <row r="253" spans="1:11">
      <c r="E253" s="1"/>
      <c r="K253" s="7"/>
    </row>
    <row r="254" spans="1:11">
      <c r="C254" s="7" t="s">
        <v>8</v>
      </c>
      <c r="D254" s="8" t="s">
        <v>9</v>
      </c>
      <c r="E254" s="2" t="s">
        <v>10</v>
      </c>
      <c r="K254" s="7" t="s">
        <v>11</v>
      </c>
    </row>
    <row r="255" spans="1:11">
      <c r="C255" s="7" t="s">
        <v>12</v>
      </c>
      <c r="D255" s="8" t="s">
        <v>449</v>
      </c>
      <c r="E255" s="2" t="s">
        <v>450</v>
      </c>
      <c r="K255" s="7" t="s">
        <v>450</v>
      </c>
    </row>
    <row r="256" spans="1:11">
      <c r="E256" s="1"/>
      <c r="K256" s="4"/>
    </row>
    <row r="257" spans="1:11">
      <c r="A257" s="4" t="s">
        <v>451</v>
      </c>
      <c r="B257" s="4">
        <v>1</v>
      </c>
      <c r="C257" s="4" t="s">
        <v>452</v>
      </c>
      <c r="D257" s="9" t="s">
        <v>19</v>
      </c>
      <c r="E257" s="3" t="s">
        <v>453</v>
      </c>
      <c r="F257" s="24">
        <v>197.07</v>
      </c>
      <c r="G257" s="12">
        <v>0</v>
      </c>
      <c r="H257" s="11">
        <v>8</v>
      </c>
      <c r="I257" s="13">
        <f>+G257*H257</f>
        <v>0</v>
      </c>
      <c r="K257" s="4" t="s">
        <v>454</v>
      </c>
    </row>
    <row r="258" spans="1:11">
      <c r="A258" s="4" t="s">
        <v>451</v>
      </c>
      <c r="B258" s="4">
        <v>2</v>
      </c>
      <c r="C258" s="4" t="s">
        <v>455</v>
      </c>
      <c r="D258" s="9" t="s">
        <v>19</v>
      </c>
      <c r="E258" s="3" t="s">
        <v>456</v>
      </c>
      <c r="F258" s="24">
        <v>118.7</v>
      </c>
      <c r="G258" s="12">
        <v>0</v>
      </c>
      <c r="H258" s="11">
        <v>80</v>
      </c>
      <c r="I258" s="13">
        <f>+G258*H258</f>
        <v>0</v>
      </c>
      <c r="K258" s="4" t="s">
        <v>457</v>
      </c>
    </row>
    <row r="259" spans="1:11">
      <c r="A259" s="4" t="s">
        <v>451</v>
      </c>
      <c r="B259" s="4">
        <v>3</v>
      </c>
      <c r="C259" s="4" t="s">
        <v>458</v>
      </c>
      <c r="D259" s="9" t="s">
        <v>19</v>
      </c>
      <c r="E259" s="3" t="s">
        <v>459</v>
      </c>
      <c r="F259" s="24">
        <v>288.7</v>
      </c>
      <c r="G259" s="12">
        <v>0</v>
      </c>
      <c r="H259" s="11">
        <v>80</v>
      </c>
      <c r="I259" s="13">
        <f>+G259*H259</f>
        <v>0</v>
      </c>
      <c r="K259" s="4" t="s">
        <v>460</v>
      </c>
    </row>
    <row r="260" spans="1:11">
      <c r="A260" s="4" t="s">
        <v>451</v>
      </c>
      <c r="B260" s="4">
        <v>4</v>
      </c>
      <c r="C260" s="4" t="s">
        <v>461</v>
      </c>
      <c r="D260" s="9" t="s">
        <v>19</v>
      </c>
      <c r="E260" s="3" t="s">
        <v>462</v>
      </c>
      <c r="F260" s="24">
        <v>616.05999999999995</v>
      </c>
      <c r="G260" s="12">
        <v>0</v>
      </c>
      <c r="H260" s="11">
        <v>80</v>
      </c>
      <c r="I260" s="13">
        <f>+G260*H260</f>
        <v>0</v>
      </c>
      <c r="K260" s="4" t="s">
        <v>463</v>
      </c>
    </row>
    <row r="261" spans="1:11">
      <c r="A261" s="4" t="s">
        <v>451</v>
      </c>
      <c r="B261" s="4">
        <v>5</v>
      </c>
      <c r="C261" s="4" t="s">
        <v>464</v>
      </c>
      <c r="D261" s="9" t="s">
        <v>19</v>
      </c>
      <c r="E261" s="3" t="s">
        <v>465</v>
      </c>
      <c r="F261" s="24">
        <v>376.92</v>
      </c>
      <c r="G261" s="12">
        <v>0</v>
      </c>
      <c r="H261" s="11">
        <v>80</v>
      </c>
      <c r="I261" s="13">
        <f>+G261*H261</f>
        <v>0</v>
      </c>
      <c r="K261" s="4" t="s">
        <v>466</v>
      </c>
    </row>
    <row r="262" spans="1:11">
      <c r="A262" s="4" t="s">
        <v>451</v>
      </c>
      <c r="B262" s="4">
        <v>6</v>
      </c>
      <c r="C262" s="4" t="s">
        <v>467</v>
      </c>
      <c r="D262" s="9" t="s">
        <v>19</v>
      </c>
      <c r="E262" s="3" t="s">
        <v>468</v>
      </c>
      <c r="F262" s="24">
        <v>127.36</v>
      </c>
      <c r="G262" s="12">
        <v>0</v>
      </c>
      <c r="H262" s="11">
        <v>80</v>
      </c>
      <c r="I262" s="13">
        <f>+G262*H262</f>
        <v>0</v>
      </c>
      <c r="K262" s="4" t="s">
        <v>469</v>
      </c>
    </row>
    <row r="263" spans="1:11">
      <c r="A263" s="4" t="s">
        <v>451</v>
      </c>
      <c r="B263" s="4">
        <v>7</v>
      </c>
      <c r="C263" s="4" t="s">
        <v>470</v>
      </c>
      <c r="D263" s="9" t="s">
        <v>19</v>
      </c>
      <c r="E263" s="3" t="s">
        <v>471</v>
      </c>
      <c r="F263" s="24">
        <v>123.36</v>
      </c>
      <c r="G263" s="12">
        <v>0</v>
      </c>
      <c r="H263" s="11">
        <v>20</v>
      </c>
      <c r="I263" s="13">
        <f>+G263*H263</f>
        <v>0</v>
      </c>
      <c r="K263" s="4" t="s">
        <v>472</v>
      </c>
    </row>
    <row r="264" spans="1:11">
      <c r="A264" s="4" t="s">
        <v>451</v>
      </c>
      <c r="B264" s="4">
        <v>8</v>
      </c>
      <c r="C264" s="4" t="s">
        <v>473</v>
      </c>
      <c r="D264" s="9" t="s">
        <v>19</v>
      </c>
      <c r="E264" s="3" t="s">
        <v>474</v>
      </c>
      <c r="F264" s="24">
        <v>556.29999999999995</v>
      </c>
      <c r="G264" s="12">
        <v>0</v>
      </c>
      <c r="H264" s="11">
        <v>20</v>
      </c>
      <c r="I264" s="13">
        <f>+G264*H264</f>
        <v>0</v>
      </c>
      <c r="K264" s="4" t="s">
        <v>475</v>
      </c>
    </row>
    <row r="265" spans="1:11">
      <c r="A265" s="4" t="s">
        <v>451</v>
      </c>
      <c r="B265" s="4">
        <v>9</v>
      </c>
      <c r="C265" s="4" t="s">
        <v>476</v>
      </c>
      <c r="D265" s="9" t="s">
        <v>19</v>
      </c>
      <c r="E265" s="3" t="s">
        <v>477</v>
      </c>
      <c r="F265" s="24">
        <v>422.25</v>
      </c>
      <c r="G265" s="12">
        <v>0</v>
      </c>
      <c r="H265" s="11">
        <v>20</v>
      </c>
      <c r="I265" s="13">
        <f>+G265*H265</f>
        <v>0</v>
      </c>
      <c r="K265" s="4" t="s">
        <v>478</v>
      </c>
    </row>
    <row r="266" spans="1:11">
      <c r="A266" s="4" t="s">
        <v>451</v>
      </c>
      <c r="B266" s="4">
        <v>10</v>
      </c>
      <c r="C266" s="4" t="s">
        <v>479</v>
      </c>
      <c r="D266" s="9" t="s">
        <v>19</v>
      </c>
      <c r="E266" s="3" t="s">
        <v>480</v>
      </c>
      <c r="F266" s="24">
        <v>572.70000000000005</v>
      </c>
      <c r="G266" s="12">
        <v>0</v>
      </c>
      <c r="H266" s="11">
        <v>40</v>
      </c>
      <c r="I266" s="13">
        <f>+G266*H266</f>
        <v>0</v>
      </c>
      <c r="K266" s="4" t="s">
        <v>481</v>
      </c>
    </row>
    <row r="267" spans="1:11">
      <c r="A267" s="4" t="s">
        <v>451</v>
      </c>
      <c r="B267" s="4">
        <v>11</v>
      </c>
      <c r="C267" s="4" t="s">
        <v>482</v>
      </c>
      <c r="D267" s="9" t="s">
        <v>19</v>
      </c>
      <c r="E267" s="3" t="s">
        <v>483</v>
      </c>
      <c r="F267" s="24">
        <v>117.3</v>
      </c>
      <c r="G267" s="12">
        <v>0</v>
      </c>
      <c r="H267" s="11">
        <v>20</v>
      </c>
      <c r="I267" s="13">
        <f>+G267*H267</f>
        <v>0</v>
      </c>
      <c r="K267" s="4" t="s">
        <v>484</v>
      </c>
    </row>
    <row r="268" spans="1:11">
      <c r="A268" s="4" t="s">
        <v>451</v>
      </c>
      <c r="B268" s="4">
        <v>12</v>
      </c>
      <c r="C268" s="4" t="s">
        <v>485</v>
      </c>
      <c r="D268" s="9" t="s">
        <v>19</v>
      </c>
      <c r="E268" s="3" t="s">
        <v>486</v>
      </c>
      <c r="F268" s="24">
        <v>609.87</v>
      </c>
      <c r="G268" s="12">
        <v>0</v>
      </c>
      <c r="H268" s="11">
        <v>12</v>
      </c>
      <c r="I268" s="13">
        <f>+G268*H268</f>
        <v>0</v>
      </c>
      <c r="K268" s="4" t="s">
        <v>487</v>
      </c>
    </row>
    <row r="269" spans="1:11">
      <c r="E269" s="2" t="s">
        <v>38</v>
      </c>
      <c r="I269" s="14">
        <f>SUM(I257:I268)</f>
        <v>0</v>
      </c>
      <c r="K269" s="7"/>
    </row>
    <row r="270" spans="1:11">
      <c r="E270" s="1"/>
      <c r="K270" s="7"/>
    </row>
    <row r="271" spans="1:11">
      <c r="C271" s="7" t="s">
        <v>8</v>
      </c>
      <c r="D271" s="8" t="s">
        <v>9</v>
      </c>
      <c r="E271" s="2" t="s">
        <v>10</v>
      </c>
      <c r="K271" s="7" t="s">
        <v>11</v>
      </c>
    </row>
    <row r="272" spans="1:11">
      <c r="C272" s="7" t="s">
        <v>12</v>
      </c>
      <c r="D272" s="8" t="s">
        <v>488</v>
      </c>
      <c r="E272" s="2" t="s">
        <v>489</v>
      </c>
      <c r="K272" s="7" t="s">
        <v>489</v>
      </c>
    </row>
    <row r="273" spans="1:11">
      <c r="E273" s="1"/>
      <c r="K273" s="7"/>
    </row>
    <row r="274" spans="1:11">
      <c r="A274" s="4" t="s">
        <v>490</v>
      </c>
      <c r="B274" s="4">
        <v>1</v>
      </c>
      <c r="C274" s="4" t="s">
        <v>491</v>
      </c>
      <c r="D274" s="9" t="s">
        <v>19</v>
      </c>
      <c r="E274" s="3" t="s">
        <v>492</v>
      </c>
      <c r="F274" s="24">
        <v>25.44</v>
      </c>
      <c r="G274" s="12">
        <v>0</v>
      </c>
      <c r="H274" s="11">
        <v>80</v>
      </c>
      <c r="I274" s="13">
        <f>+G274*H274</f>
        <v>0</v>
      </c>
      <c r="K274" s="4" t="s">
        <v>493</v>
      </c>
    </row>
    <row r="275" spans="1:11">
      <c r="A275" s="4" t="s">
        <v>490</v>
      </c>
      <c r="B275" s="4">
        <v>2</v>
      </c>
      <c r="C275" s="4" t="s">
        <v>494</v>
      </c>
      <c r="D275" s="9" t="s">
        <v>19</v>
      </c>
      <c r="E275" s="3" t="s">
        <v>495</v>
      </c>
      <c r="F275" s="24">
        <v>25.44</v>
      </c>
      <c r="G275" s="12">
        <v>0</v>
      </c>
      <c r="H275" s="11">
        <v>80</v>
      </c>
      <c r="I275" s="13">
        <f>+G275*H275</f>
        <v>0</v>
      </c>
      <c r="K275" s="4" t="s">
        <v>496</v>
      </c>
    </row>
    <row r="276" spans="1:11">
      <c r="A276" s="4" t="s">
        <v>490</v>
      </c>
      <c r="B276" s="4">
        <v>3</v>
      </c>
      <c r="C276" s="4" t="s">
        <v>497</v>
      </c>
      <c r="D276" s="9" t="s">
        <v>19</v>
      </c>
      <c r="E276" s="3" t="s">
        <v>498</v>
      </c>
      <c r="F276" s="24">
        <v>9.86</v>
      </c>
      <c r="G276" s="12">
        <v>0</v>
      </c>
      <c r="H276" s="11">
        <v>80</v>
      </c>
      <c r="I276" s="13">
        <f>+G276*H276</f>
        <v>0</v>
      </c>
      <c r="K276" s="4" t="s">
        <v>499</v>
      </c>
    </row>
    <row r="277" spans="1:11">
      <c r="A277" s="4" t="s">
        <v>490</v>
      </c>
      <c r="B277" s="4">
        <v>4</v>
      </c>
      <c r="C277" s="4" t="s">
        <v>500</v>
      </c>
      <c r="D277" s="9" t="s">
        <v>19</v>
      </c>
      <c r="E277" s="3" t="s">
        <v>501</v>
      </c>
      <c r="F277" s="24">
        <v>17.649999999999999</v>
      </c>
      <c r="G277" s="12">
        <v>0</v>
      </c>
      <c r="H277" s="11">
        <v>80</v>
      </c>
      <c r="I277" s="13">
        <f>+G277*H277</f>
        <v>0</v>
      </c>
      <c r="K277" s="4" t="s">
        <v>502</v>
      </c>
    </row>
    <row r="278" spans="1:11">
      <c r="A278" s="4" t="s">
        <v>490</v>
      </c>
      <c r="B278" s="4">
        <v>5</v>
      </c>
      <c r="C278" s="4" t="s">
        <v>503</v>
      </c>
      <c r="D278" s="9" t="s">
        <v>19</v>
      </c>
      <c r="E278" s="3" t="s">
        <v>504</v>
      </c>
      <c r="F278" s="24">
        <v>23.87</v>
      </c>
      <c r="G278" s="12">
        <v>0</v>
      </c>
      <c r="H278" s="11">
        <v>80</v>
      </c>
      <c r="I278" s="13">
        <f>+G278*H278</f>
        <v>0</v>
      </c>
      <c r="K278" s="4" t="s">
        <v>505</v>
      </c>
    </row>
    <row r="279" spans="1:11">
      <c r="A279" s="4" t="s">
        <v>490</v>
      </c>
      <c r="B279" s="4">
        <v>6</v>
      </c>
      <c r="C279" s="4" t="s">
        <v>506</v>
      </c>
      <c r="D279" s="9" t="s">
        <v>19</v>
      </c>
      <c r="E279" s="3" t="s">
        <v>507</v>
      </c>
      <c r="F279" s="24">
        <v>25.44</v>
      </c>
      <c r="G279" s="12">
        <v>0</v>
      </c>
      <c r="H279" s="11">
        <v>80</v>
      </c>
      <c r="I279" s="13">
        <f>+G279*H279</f>
        <v>0</v>
      </c>
      <c r="K279" s="4" t="s">
        <v>508</v>
      </c>
    </row>
    <row r="280" spans="1:11">
      <c r="A280" s="4" t="s">
        <v>490</v>
      </c>
      <c r="B280" s="4">
        <v>7</v>
      </c>
      <c r="C280" s="4" t="s">
        <v>509</v>
      </c>
      <c r="D280" s="9" t="s">
        <v>19</v>
      </c>
      <c r="E280" s="3" t="s">
        <v>510</v>
      </c>
      <c r="F280" s="24">
        <v>25.44</v>
      </c>
      <c r="G280" s="12">
        <v>0</v>
      </c>
      <c r="H280" s="11">
        <v>80</v>
      </c>
      <c r="I280" s="13">
        <f>+G280*H280</f>
        <v>0</v>
      </c>
      <c r="K280" s="4" t="s">
        <v>511</v>
      </c>
    </row>
    <row r="281" spans="1:11">
      <c r="E281" s="2" t="s">
        <v>38</v>
      </c>
      <c r="I281" s="14">
        <f>SUM(I274:I280)</f>
        <v>0</v>
      </c>
      <c r="K281" s="4"/>
    </row>
    <row r="282" spans="1:11">
      <c r="E282" s="1"/>
      <c r="K282" s="7"/>
    </row>
    <row r="283" spans="1:11">
      <c r="C283" s="7" t="s">
        <v>8</v>
      </c>
      <c r="D283" s="8" t="s">
        <v>9</v>
      </c>
      <c r="E283" s="2" t="s">
        <v>10</v>
      </c>
      <c r="K283" s="7" t="s">
        <v>11</v>
      </c>
    </row>
    <row r="284" spans="1:11">
      <c r="C284" s="7" t="s">
        <v>12</v>
      </c>
      <c r="D284" s="8" t="s">
        <v>512</v>
      </c>
      <c r="E284" s="2" t="s">
        <v>513</v>
      </c>
      <c r="K284" s="7" t="s">
        <v>513</v>
      </c>
    </row>
    <row r="285" spans="1:11">
      <c r="E285" s="1"/>
      <c r="K285" s="7"/>
    </row>
    <row r="286" spans="1:11">
      <c r="A286" s="4" t="s">
        <v>514</v>
      </c>
      <c r="B286" s="4">
        <v>1</v>
      </c>
      <c r="C286" s="4" t="s">
        <v>515</v>
      </c>
      <c r="D286" s="9" t="s">
        <v>19</v>
      </c>
      <c r="E286" s="3" t="s">
        <v>516</v>
      </c>
      <c r="F286" s="24">
        <v>360.27</v>
      </c>
      <c r="G286" s="12">
        <v>0</v>
      </c>
      <c r="H286" s="11">
        <v>40</v>
      </c>
      <c r="I286" s="13">
        <f>+G286*H286</f>
        <v>0</v>
      </c>
      <c r="K286" s="4" t="s">
        <v>517</v>
      </c>
    </row>
    <row r="287" spans="1:11">
      <c r="A287" s="4" t="s">
        <v>514</v>
      </c>
      <c r="B287" s="4">
        <v>2</v>
      </c>
      <c r="C287" s="4" t="s">
        <v>518</v>
      </c>
      <c r="D287" s="9" t="s">
        <v>19</v>
      </c>
      <c r="E287" s="3" t="s">
        <v>519</v>
      </c>
      <c r="F287" s="24">
        <v>3960.33</v>
      </c>
      <c r="G287" s="12">
        <v>0</v>
      </c>
      <c r="H287" s="11">
        <v>8</v>
      </c>
      <c r="I287" s="13">
        <f>+G287*H287</f>
        <v>0</v>
      </c>
      <c r="K287" s="4" t="s">
        <v>520</v>
      </c>
    </row>
    <row r="288" spans="1:11">
      <c r="A288" s="4" t="s">
        <v>514</v>
      </c>
      <c r="B288" s="4">
        <v>3</v>
      </c>
      <c r="C288" s="4" t="s">
        <v>521</v>
      </c>
      <c r="D288" s="9" t="s">
        <v>19</v>
      </c>
      <c r="E288" s="3" t="s">
        <v>522</v>
      </c>
      <c r="F288" s="24">
        <v>571.5</v>
      </c>
      <c r="G288" s="12">
        <v>0</v>
      </c>
      <c r="H288" s="11">
        <v>16</v>
      </c>
      <c r="I288" s="13">
        <f>+G288*H288</f>
        <v>0</v>
      </c>
      <c r="K288" s="4" t="s">
        <v>523</v>
      </c>
    </row>
    <row r="289" spans="1:11">
      <c r="A289" s="4" t="s">
        <v>514</v>
      </c>
      <c r="B289" s="4">
        <v>4</v>
      </c>
      <c r="C289" s="4" t="s">
        <v>524</v>
      </c>
      <c r="D289" s="9" t="s">
        <v>19</v>
      </c>
      <c r="E289" s="3" t="s">
        <v>525</v>
      </c>
      <c r="F289" s="24">
        <v>739.21</v>
      </c>
      <c r="G289" s="12">
        <v>0</v>
      </c>
      <c r="H289" s="11">
        <v>40</v>
      </c>
      <c r="I289" s="13">
        <f>+G289*H289</f>
        <v>0</v>
      </c>
      <c r="K289" s="4" t="s">
        <v>526</v>
      </c>
    </row>
    <row r="290" spans="1:11">
      <c r="A290" s="4" t="s">
        <v>514</v>
      </c>
      <c r="B290" s="4">
        <v>5</v>
      </c>
      <c r="C290" s="4" t="s">
        <v>527</v>
      </c>
      <c r="D290" s="9" t="s">
        <v>19</v>
      </c>
      <c r="E290" s="3" t="s">
        <v>528</v>
      </c>
      <c r="F290" s="24">
        <v>765.97</v>
      </c>
      <c r="G290" s="12">
        <v>0</v>
      </c>
      <c r="H290" s="11">
        <v>8</v>
      </c>
      <c r="I290" s="13">
        <f>+G290*H290</f>
        <v>0</v>
      </c>
      <c r="K290" s="4" t="s">
        <v>529</v>
      </c>
    </row>
    <row r="291" spans="1:11">
      <c r="A291" s="4" t="s">
        <v>514</v>
      </c>
      <c r="B291" s="4">
        <v>6</v>
      </c>
      <c r="C291" s="4" t="s">
        <v>530</v>
      </c>
      <c r="D291" s="9" t="s">
        <v>19</v>
      </c>
      <c r="E291" s="3" t="s">
        <v>531</v>
      </c>
      <c r="F291" s="24">
        <v>862.32</v>
      </c>
      <c r="G291" s="12">
        <v>0</v>
      </c>
      <c r="H291" s="11">
        <v>40</v>
      </c>
      <c r="I291" s="13">
        <f>+G291*H291</f>
        <v>0</v>
      </c>
      <c r="K291" s="4" t="s">
        <v>532</v>
      </c>
    </row>
    <row r="292" spans="1:11">
      <c r="A292" s="4" t="s">
        <v>514</v>
      </c>
      <c r="B292" s="4">
        <v>7</v>
      </c>
      <c r="C292" s="4" t="s">
        <v>533</v>
      </c>
      <c r="D292" s="9" t="s">
        <v>19</v>
      </c>
      <c r="E292" s="3" t="s">
        <v>534</v>
      </c>
      <c r="F292" s="24">
        <v>238.3</v>
      </c>
      <c r="G292" s="12">
        <v>0</v>
      </c>
      <c r="H292" s="11">
        <v>16</v>
      </c>
      <c r="I292" s="13">
        <f>+G292*H292</f>
        <v>0</v>
      </c>
      <c r="K292" s="4" t="s">
        <v>535</v>
      </c>
    </row>
    <row r="293" spans="1:11">
      <c r="A293" s="4" t="s">
        <v>514</v>
      </c>
      <c r="B293" s="4">
        <v>8</v>
      </c>
      <c r="C293" s="4" t="s">
        <v>536</v>
      </c>
      <c r="D293" s="9" t="s">
        <v>19</v>
      </c>
      <c r="E293" s="3" t="s">
        <v>537</v>
      </c>
      <c r="F293" s="24">
        <v>268.33</v>
      </c>
      <c r="G293" s="12">
        <v>0</v>
      </c>
      <c r="H293" s="11">
        <v>12</v>
      </c>
      <c r="I293" s="13">
        <f>+G293*H293</f>
        <v>0</v>
      </c>
      <c r="K293" s="4" t="s">
        <v>538</v>
      </c>
    </row>
    <row r="294" spans="1:11">
      <c r="A294" s="4" t="s">
        <v>514</v>
      </c>
      <c r="B294" s="4">
        <v>9</v>
      </c>
      <c r="C294" s="4" t="s">
        <v>539</v>
      </c>
      <c r="D294" s="9" t="s">
        <v>19</v>
      </c>
      <c r="E294" s="3" t="s">
        <v>540</v>
      </c>
      <c r="F294" s="24">
        <v>1153.6300000000001</v>
      </c>
      <c r="G294" s="12">
        <v>0</v>
      </c>
      <c r="H294" s="11">
        <v>12</v>
      </c>
      <c r="I294" s="13">
        <f>+G294*H294</f>
        <v>0</v>
      </c>
      <c r="K294" s="4" t="s">
        <v>541</v>
      </c>
    </row>
    <row r="295" spans="1:11">
      <c r="E295" s="2" t="s">
        <v>38</v>
      </c>
      <c r="I295" s="14">
        <f>SUM(I286:I294)</f>
        <v>0</v>
      </c>
      <c r="K295" s="4"/>
    </row>
    <row r="296" spans="1:11">
      <c r="E296" s="1"/>
      <c r="K296" s="7"/>
    </row>
    <row r="297" spans="1:11">
      <c r="C297" s="7" t="s">
        <v>8</v>
      </c>
      <c r="D297" s="8" t="s">
        <v>9</v>
      </c>
      <c r="E297" s="2" t="s">
        <v>10</v>
      </c>
      <c r="K297" s="7" t="s">
        <v>11</v>
      </c>
    </row>
    <row r="298" spans="1:11">
      <c r="C298" s="7" t="s">
        <v>12</v>
      </c>
      <c r="D298" s="8" t="s">
        <v>542</v>
      </c>
      <c r="E298" s="2" t="s">
        <v>543</v>
      </c>
      <c r="K298" s="7" t="s">
        <v>543</v>
      </c>
    </row>
    <row r="299" spans="1:11">
      <c r="E299" s="1"/>
      <c r="K299" s="7"/>
    </row>
    <row r="300" spans="1:11">
      <c r="A300" s="4" t="s">
        <v>544</v>
      </c>
      <c r="B300" s="4">
        <v>1</v>
      </c>
      <c r="C300" s="4" t="s">
        <v>545</v>
      </c>
      <c r="D300" s="9" t="s">
        <v>19</v>
      </c>
      <c r="E300" s="3" t="s">
        <v>546</v>
      </c>
      <c r="F300" s="24">
        <v>483.17</v>
      </c>
      <c r="G300" s="12">
        <v>0</v>
      </c>
      <c r="H300" s="11">
        <v>96</v>
      </c>
      <c r="I300" s="13">
        <f>+G300*H300</f>
        <v>0</v>
      </c>
      <c r="K300" s="4" t="s">
        <v>547</v>
      </c>
    </row>
    <row r="301" spans="1:11">
      <c r="E301" s="2" t="s">
        <v>38</v>
      </c>
      <c r="I301" s="14">
        <f>SUM(I300)</f>
        <v>0</v>
      </c>
      <c r="K301" s="7"/>
    </row>
    <row r="302" spans="1:11">
      <c r="E302" s="1"/>
      <c r="K302" s="7"/>
    </row>
    <row r="303" spans="1:11">
      <c r="C303" s="7" t="s">
        <v>8</v>
      </c>
      <c r="D303" s="8" t="s">
        <v>9</v>
      </c>
      <c r="E303" s="2" t="s">
        <v>10</v>
      </c>
      <c r="K303" s="7" t="s">
        <v>11</v>
      </c>
    </row>
    <row r="304" spans="1:11">
      <c r="C304" s="7" t="s">
        <v>12</v>
      </c>
      <c r="D304" s="8" t="s">
        <v>548</v>
      </c>
      <c r="E304" s="2" t="s">
        <v>549</v>
      </c>
      <c r="K304" s="7" t="s">
        <v>549</v>
      </c>
    </row>
    <row r="305" spans="1:11">
      <c r="E305" s="1"/>
      <c r="K305" s="20"/>
    </row>
    <row r="306" spans="1:11">
      <c r="A306" s="4" t="s">
        <v>550</v>
      </c>
      <c r="B306" s="4">
        <v>1</v>
      </c>
      <c r="C306" s="4" t="s">
        <v>551</v>
      </c>
      <c r="D306" s="9" t="s">
        <v>19</v>
      </c>
      <c r="E306" s="3" t="s">
        <v>552</v>
      </c>
      <c r="F306" s="25">
        <v>396.16</v>
      </c>
      <c r="G306" s="12">
        <v>0</v>
      </c>
      <c r="H306" s="11">
        <v>96</v>
      </c>
      <c r="I306" s="13">
        <f>+G306*H306</f>
        <v>0</v>
      </c>
      <c r="K306" s="20" t="s">
        <v>553</v>
      </c>
    </row>
    <row r="307" spans="1:11">
      <c r="A307" s="4" t="s">
        <v>550</v>
      </c>
      <c r="B307" s="4">
        <v>2</v>
      </c>
      <c r="C307" s="4" t="s">
        <v>554</v>
      </c>
      <c r="D307" s="9" t="s">
        <v>19</v>
      </c>
      <c r="E307" s="3" t="s">
        <v>555</v>
      </c>
      <c r="F307" s="24">
        <v>645.39</v>
      </c>
      <c r="G307" s="12">
        <v>0</v>
      </c>
      <c r="H307" s="11">
        <v>80</v>
      </c>
      <c r="I307" s="13">
        <f>+G307*H307</f>
        <v>0</v>
      </c>
      <c r="K307" s="20" t="s">
        <v>556</v>
      </c>
    </row>
    <row r="308" spans="1:11">
      <c r="E308" s="2" t="s">
        <v>38</v>
      </c>
      <c r="I308" s="14">
        <f>SUM(I306:I307)</f>
        <v>0</v>
      </c>
    </row>
    <row r="310" spans="1:11">
      <c r="E310" s="10" t="s">
        <v>557</v>
      </c>
      <c r="I310" s="19">
        <f>SUM(I14:I309)/2</f>
        <v>0</v>
      </c>
    </row>
    <row r="317" spans="1:11">
      <c r="K317" s="20"/>
    </row>
    <row r="318" spans="1:11">
      <c r="K318" s="20"/>
    </row>
    <row r="319" spans="1:11">
      <c r="K319" s="20"/>
    </row>
  </sheetData>
  <autoFilter ref="G1:G319" xr:uid="{898ACD44-E3DB-46A1-8022-1263B2914072}"/>
  <pageMargins left="0.75" right="0.75" top="0.75" bottom="0.5" header="0.5" footer="0.7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motor" ma:contentTypeID="0x0101004F9C3DA4EFA24741AD6D965779F91C0300D34374BB6F21F541B4FFA535A9FC66F6" ma:contentTypeVersion="36" ma:contentTypeDescription="Crea un document nou" ma:contentTypeScope="" ma:versionID="2a3329e98de7f31d758077186d9a632a">
  <xsd:schema xmlns:xsd="http://www.w3.org/2001/XMLSchema" xmlns:xs="http://www.w3.org/2001/XMLSchema" xmlns:p="http://schemas.microsoft.com/office/2006/metadata/properties" xmlns:ns1="c8de0594-42e2-4f26-8a69-9df094374455" xmlns:ns3="b33c6233-2ab6-44e4-b566-b78dc0012292" targetNamespace="http://schemas.microsoft.com/office/2006/metadata/properties" ma:root="true" ma:fieldsID="8b8eb40d1e34e0ac78bdeaad717db7a3" ns1:_="" ns3:_="">
    <xsd:import namespace="c8de0594-42e2-4f26-8a69-9df094374455"/>
    <xsd:import namespace="b33c6233-2ab6-44e4-b566-b78dc0012292"/>
    <xsd:element name="properties">
      <xsd:complexType>
        <xsd:sequence>
          <xsd:element name="documentManagement">
            <xsd:complexType>
              <xsd:all>
                <xsd:element ref="ns1:TMB_CH_TipusDocu" minOccurs="0"/>
                <xsd:element ref="ns1:TMB_Perfil" minOccurs="0"/>
                <xsd:element ref="ns1:TMB_OP" minOccurs="0"/>
                <xsd:element ref="ns1:TMB_CA" minOccurs="0"/>
                <xsd:element ref="ns1:TMB_CC" minOccurs="0"/>
                <xsd:element ref="ns1:TMB_DataAltres" minOccurs="0"/>
                <xsd:element ref="ns1:TMB_Nota" minOccurs="0"/>
                <xsd:element ref="ns1:TMB_IDLicitacio" minOccurs="0"/>
                <xsd:element ref="ns1:TaxCatchAll" minOccurs="0"/>
                <xsd:element ref="ns1:TMB_DataComiteWF" minOccurs="0"/>
                <xsd:element ref="ns1:TMB_seguimentWorkflow" minOccurs="0"/>
                <xsd:element ref="ns1:b82b7a08db3a4ab5a955c48b15659d84" minOccurs="0"/>
                <xsd:element ref="ns1:b3a2275c509d4b0394d7e35eb2e777cd" minOccurs="0"/>
                <xsd:element ref="ns1:ecb982cbbbba49edba287c0296970fd2" minOccurs="0"/>
                <xsd:element ref="ns1:TaxCatchAllLabel" minOccurs="0"/>
                <xsd:element ref="ns1:g93776c333e34272ab15451ee7fa82be" minOccurs="0"/>
                <xsd:element ref="ns1:TMB_TitolLicitacio" minOccurs="0"/>
                <xsd:element ref="ns1:h480fc279f9148aeb4afcdcf27073b87" minOccurs="0"/>
                <xsd:element ref="ns1:TMB_NumeroSolicitud"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e0594-42e2-4f26-8a69-9df094374455" elementFormDefault="qualified">
    <xsd:import namespace="http://schemas.microsoft.com/office/2006/documentManagement/types"/>
    <xsd:import namespace="http://schemas.microsoft.com/office/infopath/2007/PartnerControls"/>
    <xsd:element name="TMB_CH_TipusDocu" ma:index="0" nillable="true" ma:displayName="TMB_CH_TipusDocu" ma:format="Dropdown" ma:internalName="TMB_CH_TipusDocu" ma:readOnly="false">
      <xsd:simpleType>
        <xsd:restriction base="dms:Choice">
          <xsd:enumeration value="Acta"/>
          <xsd:enumeration value="Acta ob s1"/>
          <xsd:enumeration value="Acta ob s2"/>
          <xsd:enumeration value="Acta ob s3"/>
          <xsd:enumeration value="Acta Rebuig"/>
          <xsd:enumeration value="Acta rec of"/>
          <xsd:enumeration value="Adj CA"/>
          <xsd:enumeration value="Adj CC"/>
          <xsd:enumeration value="Adj CD"/>
          <xsd:enumeration value="Adj MC"/>
          <xsd:enumeration value="Adj Modif MC"/>
          <xsd:enumeration value="Adj Tanc MC"/>
          <xsd:enumeration value="Annexe"/>
          <xsd:enumeration value="Anunci"/>
          <xsd:enumeration value="Aprovisionaments"/>
          <xsd:enumeration value="Cert. Ofertes"/>
          <xsd:enumeration value="DEUC"/>
          <xsd:enumeration value="Esborranys i doc treball"/>
          <xsd:enumeration value="Inf Mod Adj"/>
          <xsd:enumeration value="Inf Mod Inic"/>
          <xsd:enumeration value="Inf negoc"/>
          <xsd:enumeration value="Inf Prov Únic"/>
          <xsd:enumeration value="Inf s1"/>
          <xsd:enumeration value="Inf s2"/>
          <xsd:enumeration value="Inf s3"/>
          <xsd:enumeration value="Inf Tanc Adj"/>
          <xsd:enumeration value="Inf Urgència"/>
          <xsd:enumeration value="Informe"/>
          <xsd:enumeration value="Inici CA"/>
          <xsd:enumeration value="Inici CC"/>
          <xsd:enumeration value="Inici OP"/>
          <xsd:enumeration value="JN"/>
          <xsd:enumeration value="Oferta Prov"/>
          <xsd:enumeration value="Organs de contractació"/>
          <xsd:enumeration value="Organs de Treball"/>
          <xsd:enumeration value="Proveidor"/>
          <xsd:enumeration value="Promotor"/>
          <xsd:enumeration value="PCP"/>
          <xsd:enumeration value="PPT"/>
          <xsd:enumeration value="PU"/>
          <xsd:enumeration value="QC"/>
          <xsd:enumeration value="Registre ob s1"/>
          <xsd:enumeration value="Registre ob s2"/>
          <xsd:enumeration value="Registre ob s3"/>
          <xsd:enumeration value="Resum"/>
          <xsd:enumeration value="Mod Adj CA"/>
          <xsd:enumeration value="Mod Adj CC"/>
          <xsd:enumeration value="Mod Inici CA"/>
          <xsd:enumeration value="Mod Inici CC"/>
          <xsd:enumeration value="Penal Inici CA"/>
          <xsd:enumeration value="Penal Inici CC"/>
          <xsd:enumeration value="Penal Def CA"/>
          <xsd:enumeration value="Penal Def CC"/>
          <xsd:enumeration value="Rev Preu Prov CA"/>
          <xsd:enumeration value="Rev Preu Prov CC"/>
          <xsd:enumeration value="Rev Preu Def CA"/>
          <xsd:enumeration value="Rev Preu Def CC"/>
          <xsd:enumeration value="Tanc CC"/>
          <xsd:enumeration value="Tanc CA"/>
          <xsd:enumeration value="Varis"/>
        </xsd:restriction>
      </xsd:simpleType>
    </xsd:element>
    <xsd:element name="TMB_Perfil" ma:index="3" nillable="true" ma:displayName="Perfil" ma:default="0" ma:internalName="TMB_Perfil" ma:readOnly="false">
      <xsd:simpleType>
        <xsd:restriction base="dms:Boolean"/>
      </xsd:simpleType>
    </xsd:element>
    <xsd:element name="TMB_OP" ma:index="4" nillable="true" ma:displayName="OP" ma:format="DateOnly" ma:indexed="true" ma:internalName="TMB_OP" ma:readOnly="false">
      <xsd:simpleType>
        <xsd:restriction base="dms:DateTime"/>
      </xsd:simpleType>
    </xsd:element>
    <xsd:element name="TMB_CA" ma:index="5" nillable="true" ma:displayName="CA" ma:format="DateOnly" ma:indexed="true" ma:internalName="TMB_CA" ma:readOnly="false">
      <xsd:simpleType>
        <xsd:restriction base="dms:DateTime"/>
      </xsd:simpleType>
    </xsd:element>
    <xsd:element name="TMB_CC" ma:index="6" nillable="true" ma:displayName="CC" ma:format="DateOnly" ma:indexed="true" ma:internalName="TMB_CC" ma:readOnly="false">
      <xsd:simpleType>
        <xsd:restriction base="dms:DateTime"/>
      </xsd:simpleType>
    </xsd:element>
    <xsd:element name="TMB_DataAltres" ma:index="7" nillable="true" ma:displayName="Altres" ma:format="DateOnly" ma:internalName="TMB_DataAltres" ma:readOnly="false">
      <xsd:simpleType>
        <xsd:restriction base="dms:DateTime"/>
      </xsd:simpleType>
    </xsd:element>
    <xsd:element name="TMB_Nota" ma:index="8" nillable="true" ma:displayName="Nota" ma:internalName="TMB_Nota" ma:readOnly="false">
      <xsd:simpleType>
        <xsd:restriction base="dms:Note">
          <xsd:maxLength value="255"/>
        </xsd:restriction>
      </xsd:simpleType>
    </xsd:element>
    <xsd:element name="TMB_IDLicitacio" ma:index="10" nillable="true" ma:displayName="IDLicitacio" ma:internalName="TMB_IDLicitacio" ma:readOnly="false" ma:percentage="FALSE">
      <xsd:simpleType>
        <xsd:restriction base="dms:Number"/>
      </xsd:simpleType>
    </xsd:element>
    <xsd:element name="TaxCatchAll" ma:index="14" nillable="true" ma:displayName="Taxonomy Catch All Column" ma:hidden="true" ma:list="{f9e4213d-ed2a-47af-a33e-0837a4383def}" ma:internalName="TaxCatchAll" ma:readOnly="false" ma:showField="CatchAllData" ma:web="c8de0594-42e2-4f26-8a69-9df094374455">
      <xsd:complexType>
        <xsd:complexContent>
          <xsd:extension base="dms:MultiChoiceLookup">
            <xsd:sequence>
              <xsd:element name="Value" type="dms:Lookup" maxOccurs="unbounded" minOccurs="0" nillable="true"/>
            </xsd:sequence>
          </xsd:extension>
        </xsd:complexContent>
      </xsd:complexType>
    </xsd:element>
    <xsd:element name="TMB_DataComiteWF" ma:index="19" nillable="true" ma:displayName="Data Comité Workflow" ma:format="DateOnly" ma:internalName="TMB_DataComiteWF" ma:readOnly="false">
      <xsd:simpleType>
        <xsd:restriction base="dms:DateTime"/>
      </xsd:simpleType>
    </xsd:element>
    <xsd:element name="TMB_seguimentWorkflow" ma:index="20" nillable="true" ma:displayName="Seguiment Workflow" ma:internalName="TMB_seguimentWorkflow" ma:readOnly="false">
      <xsd:simpleType>
        <xsd:restriction base="dms:Note">
          <xsd:maxLength value="255"/>
        </xsd:restriction>
      </xsd:simpleType>
    </xsd:element>
    <xsd:element name="b82b7a08db3a4ab5a955c48b15659d84" ma:index="22" nillable="true" ma:taxonomy="true" ma:internalName="b82b7a08db3a4ab5a955c48b15659d84" ma:taxonomyFieldName="TMB_Plecs" ma:displayName="Plecs" ma:readOnly="false" ma:fieldId="{b82b7a08-db3a-4ab5-a955-c48b15659d84}" ma:sspId="c3f7846d-f0e6-4cc5-afcf-2c5780da8c96" ma:termSetId="e13197b8-6577-42a1-8c14-590c785d38b9" ma:anchorId="00000000-0000-0000-0000-000000000000" ma:open="false" ma:isKeyword="false">
      <xsd:complexType>
        <xsd:sequence>
          <xsd:element ref="pc:Terms" minOccurs="0" maxOccurs="1"/>
        </xsd:sequence>
      </xsd:complexType>
    </xsd:element>
    <xsd:element name="b3a2275c509d4b0394d7e35eb2e777cd" ma:index="23" nillable="true" ma:displayName="TMB_Estat_0" ma:hidden="true" ma:internalName="b3a2275c509d4b0394d7e35eb2e777cd" ma:readOnly="false">
      <xsd:simpleType>
        <xsd:restriction base="dms:Note"/>
      </xsd:simpleType>
    </xsd:element>
    <xsd:element name="ecb982cbbbba49edba287c0296970fd2" ma:index="24" nillable="true" ma:taxonomy="true" ma:internalName="ecb982cbbbba49edba287c0296970fd2" ma:taxonomyFieldName="TMB_TipusDoc" ma:displayName="Tipus Docu." ma:readOnly="false" ma:default="" ma:fieldId="{ecb982cb-bbba-49ed-ba28-7c0296970fd2}" ma:sspId="c3f7846d-f0e6-4cc5-afcf-2c5780da8c96" ma:termSetId="57e38b99-a593-4f1c-b130-58a39ad263ae" ma:anchorId="00000000-0000-0000-0000-000000000000" ma:open="false" ma:isKeyword="false">
      <xsd:complexType>
        <xsd:sequence>
          <xsd:element ref="pc:Terms" minOccurs="0" maxOccurs="1"/>
        </xsd:sequence>
      </xsd:complexType>
    </xsd:element>
    <xsd:element name="TaxCatchAllLabel" ma:index="25" nillable="true" ma:displayName="Taxonomy Catch All Column1" ma:hidden="true" ma:list="{f9e4213d-ed2a-47af-a33e-0837a4383def}" ma:internalName="TaxCatchAllLabel" ma:readOnly="true" ma:showField="CatchAllDataLabel" ma:web="c8de0594-42e2-4f26-8a69-9df094374455">
      <xsd:complexType>
        <xsd:complexContent>
          <xsd:extension base="dms:MultiChoiceLookup">
            <xsd:sequence>
              <xsd:element name="Value" type="dms:Lookup" maxOccurs="unbounded" minOccurs="0" nillable="true"/>
            </xsd:sequence>
          </xsd:extension>
        </xsd:complexContent>
      </xsd:complexType>
    </xsd:element>
    <xsd:element name="g93776c333e34272ab15451ee7fa82be" ma:index="26" nillable="true" ma:taxonomy="true" ma:internalName="g93776c333e34272ab15451ee7fa82be" ma:taxonomyFieldName="TMB_Fase" ma:displayName="Fase licitació" ma:indexed="true" ma:readOnly="false" ma:fieldId="{093776c3-33e3-4272-ab15-451ee7fa82be}" ma:sspId="c3f7846d-f0e6-4cc5-afcf-2c5780da8c96" ma:termSetId="0a3c70e4-a445-405e-9e86-2a73306d24d4" ma:anchorId="00000000-0000-0000-0000-000000000000" ma:open="false" ma:isKeyword="false">
      <xsd:complexType>
        <xsd:sequence>
          <xsd:element ref="pc:Terms" minOccurs="0" maxOccurs="1"/>
        </xsd:sequence>
      </xsd:complexType>
    </xsd:element>
    <xsd:element name="TMB_TitolLicitacio" ma:index="27" nillable="true" ma:displayName="Titol Licitacio" ma:indexed="true" ma:internalName="TMB_TitolLicitacio" ma:readOnly="false">
      <xsd:simpleType>
        <xsd:restriction base="dms:Text">
          <xsd:maxLength value="255"/>
        </xsd:restriction>
      </xsd:simpleType>
    </xsd:element>
    <xsd:element name="h480fc279f9148aeb4afcdcf27073b87" ma:index="29" nillable="true" ma:taxonomy="true" ma:internalName="h480fc279f9148aeb4afcdcf27073b87" ma:taxonomyFieldName="TMB_Estat" ma:displayName="Estat doc." ma:default="" ma:fieldId="{1480fc27-9f91-48ae-b4af-cdcf27073b87}" ma:sspId="c3f7846d-f0e6-4cc5-afcf-2c5780da8c96" ma:termSetId="c9741bec-2e2c-46aa-b9c9-ee0466866e37" ma:anchorId="00000000-0000-0000-0000-000000000000" ma:open="false" ma:isKeyword="false">
      <xsd:complexType>
        <xsd:sequence>
          <xsd:element ref="pc:Terms" minOccurs="0" maxOccurs="1"/>
        </xsd:sequence>
      </xsd:complexType>
    </xsd:element>
    <xsd:element name="TMB_NumeroSolicitud" ma:index="30" nillable="true" ma:displayName="Sol·licitud" ma:indexed="true" ma:internalName="TMB_NumeroSolicitu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3c6233-2ab6-44e4-b566-b78dc0012292" elementFormDefault="qualified">
    <xsd:import namespace="http://schemas.microsoft.com/office/2006/documentManagement/types"/>
    <xsd:import namespace="http://schemas.microsoft.com/office/infopath/2007/PartnerControls"/>
    <xsd:element name="lcf76f155ced4ddcb4097134ff3c332f" ma:index="31" nillable="true" ma:displayName="Etiquetes de la imatge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us de contingut"/>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TMB_seguimentWorkflow xmlns="c8de0594-42e2-4f26-8a69-9df094374455" xsi:nil="true"/>
    <TMB_NumeroSolicitud xmlns="c8de0594-42e2-4f26-8a69-9df094374455">12000332</TMB_NumeroSolicitud>
    <TMB_Nota xmlns="c8de0594-42e2-4f26-8a69-9df094374455" xsi:nil="true"/>
    <h480fc279f9148aeb4afcdcf27073b87 xmlns="c8de0594-42e2-4f26-8a69-9df094374455">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5cd44708-a357-4aee-a9ab-ade886f4bbf7</TermId>
        </TermInfo>
      </Terms>
    </h480fc279f9148aeb4afcdcf27073b87>
    <TMB_TitolLicitacio xmlns="c8de0594-42e2-4f26-8a69-9df094374455">12000332 - AM Reparacions urgents serveis aigua sanitaria</TMB_TitolLicitacio>
    <TMB_IDLicitacio xmlns="c8de0594-42e2-4f26-8a69-9df094374455">371797</TMB_IDLicitacio>
    <TMB_DataComiteWF xmlns="c8de0594-42e2-4f26-8a69-9df094374455" xsi:nil="true"/>
    <lcf76f155ced4ddcb4097134ff3c332f xmlns="b33c6233-2ab6-44e4-b566-b78dc0012292" xsi:nil="true"/>
    <TaxCatchAll xmlns="c8de0594-42e2-4f26-8a69-9df094374455">
      <Value>3089</Value>
      <Value>3159</Value>
    </TaxCatchAll>
    <ecb982cbbbba49edba287c0296970fd2 xmlns="c8de0594-42e2-4f26-8a69-9df094374455">
      <Terms xmlns="http://schemas.microsoft.com/office/infopath/2007/PartnerControls"/>
    </ecb982cbbbba49edba287c0296970fd2>
    <b82b7a08db3a4ab5a955c48b15659d84 xmlns="c8de0594-42e2-4f26-8a69-9df094374455">
      <Terms xmlns="http://schemas.microsoft.com/office/infopath/2007/PartnerControls"/>
    </b82b7a08db3a4ab5a955c48b15659d84>
    <TMB_CH_TipusDocu xmlns="c8de0594-42e2-4f26-8a69-9df094374455" xsi:nil="true"/>
    <TMB_OP xmlns="c8de0594-42e2-4f26-8a69-9df094374455">2024-06-04T22:00:00+00:00</TMB_OP>
    <g93776c333e34272ab15451ee7fa82be xmlns="c8de0594-42e2-4f26-8a69-9df094374455">
      <Terms xmlns="http://schemas.microsoft.com/office/infopath/2007/PartnerControls">
        <TermInfo xmlns="http://schemas.microsoft.com/office/infopath/2007/PartnerControls">
          <TermName xmlns="http://schemas.microsoft.com/office/infopath/2007/PartnerControls">Inici</TermName>
          <TermId xmlns="http://schemas.microsoft.com/office/infopath/2007/PartnerControls">1ed37523-d63e-4991-aef8-399e829bfef8</TermId>
        </TermInfo>
      </Terms>
    </g93776c333e34272ab15451ee7fa82be>
    <TMB_CC xmlns="c8de0594-42e2-4f26-8a69-9df094374455">2024-07-22T22:00:00+00:00</TMB_CC>
    <TMB_CA xmlns="c8de0594-42e2-4f26-8a69-9df094374455" xsi:nil="true"/>
    <TMB_DataAltres xmlns="c8de0594-42e2-4f26-8a69-9df094374455" xsi:nil="true"/>
    <TMB_Perfil xmlns="c8de0594-42e2-4f26-8a69-9df094374455">true</TMB_Perfil>
    <b3a2275c509d4b0394d7e35eb2e777cd xmlns="c8de0594-42e2-4f26-8a69-9df094374455" xsi:nil="true"/>
  </documentManagement>
</p:properties>
</file>

<file path=customXml/itemProps1.xml><?xml version="1.0" encoding="utf-8"?>
<ds:datastoreItem xmlns:ds="http://schemas.openxmlformats.org/officeDocument/2006/customXml" ds:itemID="{8F466949-E200-4F28-994C-F06B982E315C}"/>
</file>

<file path=customXml/itemProps2.xml><?xml version="1.0" encoding="utf-8"?>
<ds:datastoreItem xmlns:ds="http://schemas.openxmlformats.org/officeDocument/2006/customXml" ds:itemID="{E14090D0-45C3-456B-B7EE-E6CDC1A9171D}"/>
</file>

<file path=customXml/itemProps3.xml><?xml version="1.0" encoding="utf-8"?>
<ds:datastoreItem xmlns:ds="http://schemas.openxmlformats.org/officeDocument/2006/customXml" ds:itemID="{CA3D2ACC-4DF0-4251-B2FF-1F9922C4BC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Sanchez Liria, Jose</dc:creator>
  <cp:keywords/>
  <dc:description/>
  <cp:lastModifiedBy>Lopez Martos, Sandra</cp:lastModifiedBy>
  <cp:revision/>
  <dcterms:created xsi:type="dcterms:W3CDTF">2024-05-13T10:54:31Z</dcterms:created>
  <dcterms:modified xsi:type="dcterms:W3CDTF">2024-05-24T08:33:33Z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0x0101004F9C3DA4EFA24741AD6D965779F91C0300D34374BB6F21F541B4FFA535A9FC66F6</vt:lpwstr>
  </property>
  <property fmtid="{D5CDD505-2E9C-101B-9397-08002B2CF9AE}" pid="3" name="eaedb32f61974917bc22b3946021685c">
    <vt:lpwstr/>
  </property>
  <property fmtid="{D5CDD505-2E9C-101B-9397-08002B2CF9AE}" pid="4" name="TMB_Docprov">
    <vt:lpwstr/>
  </property>
  <property fmtid="{D5CDD505-2E9C-101B-9397-08002B2CF9AE}" pid="5" name="MediaServiceImageTags">
    <vt:lpwstr/>
  </property>
  <property fmtid="{D5CDD505-2E9C-101B-9397-08002B2CF9AE}" pid="6" name="TMB_FaseDocProv">
    <vt:lpwstr/>
  </property>
  <property fmtid="{D5CDD505-2E9C-101B-9397-08002B2CF9AE}" pid="7" name="TMB_Proveidor">
    <vt:lpwstr/>
  </property>
  <property fmtid="{D5CDD505-2E9C-101B-9397-08002B2CF9AE}" pid="8" name="g93776c333e34272ab15451ee7fa82be">
    <vt:lpwstr/>
  </property>
  <property fmtid="{D5CDD505-2E9C-101B-9397-08002B2CF9AE}" pid="9" name="TMB_OrganC">
    <vt:lpwstr/>
  </property>
  <property fmtid="{D5CDD505-2E9C-101B-9397-08002B2CF9AE}" pid="10" name="TMB_TipusDoc">
    <vt:lpwstr/>
  </property>
  <property fmtid="{D5CDD505-2E9C-101B-9397-08002B2CF9AE}" pid="11" name="TMB_Fase">
    <vt:lpwstr>3089;#Inici|1ed37523-d63e-4991-aef8-399e829bfef8</vt:lpwstr>
  </property>
  <property fmtid="{D5CDD505-2E9C-101B-9397-08002B2CF9AE}" pid="12" name="TMB_Sobres">
    <vt:lpwstr/>
  </property>
  <property fmtid="{D5CDD505-2E9C-101B-9397-08002B2CF9AE}" pid="13" name="ecb982cbbbba49edba287c0296970fd2">
    <vt:lpwstr/>
  </property>
  <property fmtid="{D5CDD505-2E9C-101B-9397-08002B2CF9AE}" pid="14" name="TMB_Estat">
    <vt:lpwstr>3159;#Public|5cd44708-a357-4aee-a9ab-ade886f4bbf7</vt:lpwstr>
  </property>
  <property fmtid="{D5CDD505-2E9C-101B-9397-08002B2CF9AE}" pid="15" name="b82b7a08db3a4ab5a955c48b15659d84">
    <vt:lpwstr/>
  </property>
  <property fmtid="{D5CDD505-2E9C-101B-9397-08002B2CF9AE}" pid="16" name="TMB_Plecs">
    <vt:lpwstr/>
  </property>
  <property fmtid="{D5CDD505-2E9C-101B-9397-08002B2CF9AE}" pid="17" name="h80888fb7b914359b90c46b7c452b251">
    <vt:lpwstr/>
  </property>
  <property fmtid="{D5CDD505-2E9C-101B-9397-08002B2CF9AE}" pid="20" name="o0f6527fa5184dfa91381007b0eb82df">
    <vt:lpwstr/>
  </property>
  <property fmtid="{D5CDD505-2E9C-101B-9397-08002B2CF9AE}" pid="21" name="ba05a5f98ed745b98d9dacf37bda167c">
    <vt:lpwstr/>
  </property>
  <property fmtid="{D5CDD505-2E9C-101B-9397-08002B2CF9AE}" pid="23" name="FirstName">
    <vt:lpwstr/>
  </property>
  <property fmtid="{D5CDD505-2E9C-101B-9397-08002B2CF9AE}" pid="24" name="h3e189544f4e4582960eb2fb36374928">
    <vt:lpwstr/>
  </property>
  <property fmtid="{D5CDD505-2E9C-101B-9397-08002B2CF9AE}" pid="26" name="TMB_Perfil">
    <vt:bool>false</vt:bool>
  </property>
</Properties>
</file>