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dc\unitat\INVERSIONS\CONTRACTACIÓ\2024\AH07\DSG-INVERSIONS PERT\TORRE ARTROSCÒPIA\PLATAFORMA\"/>
    </mc:Choice>
  </mc:AlternateContent>
  <bookViews>
    <workbookView xWindow="480" yWindow="150" windowWidth="27795" windowHeight="12270"/>
  </bookViews>
  <sheets>
    <sheet name="Oferta Econòmica" sheetId="1" r:id="rId1"/>
  </sheets>
  <definedNames>
    <definedName name="_xlnm.Print_Area" localSheetId="0">'Oferta Econòmica'!$A$1:$H$33</definedName>
  </definedNames>
  <calcPr calcId="162913"/>
</workbook>
</file>

<file path=xl/calcChain.xml><?xml version="1.0" encoding="utf-8"?>
<calcChain xmlns="http://schemas.openxmlformats.org/spreadsheetml/2006/main">
  <c r="D9" i="1" l="1"/>
  <c r="G9" i="1" l="1"/>
  <c r="E9" i="1" l="1"/>
</calcChain>
</file>

<file path=xl/sharedStrings.xml><?xml version="1.0" encoding="utf-8"?>
<sst xmlns="http://schemas.openxmlformats.org/spreadsheetml/2006/main" count="17" uniqueCount="15">
  <si>
    <t xml:space="preserve">Model d'oferta econòmica (Sobre 3) </t>
  </si>
  <si>
    <t>Puntuació Màxima</t>
  </si>
  <si>
    <t>Característiques del valor a introduir i fórmula d'avaluació</t>
  </si>
  <si>
    <t>Nom de l'empresa</t>
  </si>
  <si>
    <t>NIF</t>
  </si>
  <si>
    <t>Persona de contacte</t>
  </si>
  <si>
    <t>Data i segell</t>
  </si>
  <si>
    <t>espai reservat a signatura electrònica</t>
  </si>
  <si>
    <t>Import de licitació IVA inclòs</t>
  </si>
  <si>
    <t>Import de licitació l IVA EXCLÒS</t>
  </si>
  <si>
    <t>8.1 Oferta econòmica Total</t>
  </si>
  <si>
    <r>
      <t xml:space="preserve">D’acord amb el </t>
    </r>
    <r>
      <rPr>
        <b/>
        <sz val="10"/>
        <color theme="1"/>
        <rFont val="Arial"/>
        <family val="2"/>
      </rPr>
      <t>plec de clàusules administratives particulars</t>
    </r>
    <r>
      <rPr>
        <sz val="10"/>
        <color theme="1"/>
        <rFont val="Arial"/>
        <family val="2"/>
      </rPr>
      <t xml:space="preserve">, “ </t>
    </r>
    <r>
      <rPr>
        <i/>
        <sz val="10"/>
        <color theme="1"/>
        <rFont val="Arial"/>
        <family val="2"/>
      </rPr>
      <t>a través de l’eina de sobre digital les empreses hauran de signar el document “ resum” de les seves ofertes, amb signatura electrònica avançada basada en un certificat qualificat o reconegut, amb la signatura del qual s’entén signada la totalitat de l’oferta, atès que aquest document conté les empremtes electròniques de totes els documents que la composen.</t>
    </r>
    <r>
      <rPr>
        <sz val="10"/>
        <color theme="1"/>
        <rFont val="Arial"/>
        <family val="2"/>
      </rPr>
      <t>”</t>
    </r>
  </si>
  <si>
    <t>Objecte contractual : Subministrament i muntatge d'una torres d'artroscòpia de l'Hospital de Tortosa Verge de la Cinta</t>
  </si>
  <si>
    <t>EXPEDIENT: CS/AH07/1101402358/24/PO</t>
  </si>
  <si>
    <t xml:space="preserve">El procediment de càlcul per ponderar les ofertes econòmiques serà el següent:
On:
• Pv = Puntuació de l’oferta a Valorar 
• P = Punts criteri econòmic. En aquest cas = 35 punts 
• Om = Oferta Millor 
• Ov = Oferta a Valorar 
• IL = Import de Licitació 
• VP = Valor de ponderació (VP=1,32)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</si>
</sst>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sz val="7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2" borderId="0" xfId="0" applyFill="1"/>
    <xf numFmtId="0" fontId="1" fillId="2" borderId="1" xfId="0" applyFont="1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0" xfId="0" applyFill="1" applyBorder="1"/>
    <xf numFmtId="0" fontId="2" fillId="2" borderId="4" xfId="0" applyFont="1" applyFill="1" applyBorder="1"/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/>
    <xf numFmtId="0" fontId="3" fillId="0" borderId="0" xfId="0" applyFont="1"/>
    <xf numFmtId="0" fontId="0" fillId="2" borderId="9" xfId="0" applyFill="1" applyBorder="1"/>
    <xf numFmtId="164" fontId="0" fillId="2" borderId="0" xfId="0" applyNumberFormat="1" applyFill="1"/>
    <xf numFmtId="0" fontId="1" fillId="2" borderId="7" xfId="0" applyFont="1" applyFill="1" applyBorder="1"/>
    <xf numFmtId="0" fontId="0" fillId="2" borderId="15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0" fillId="2" borderId="17" xfId="0" applyFill="1" applyBorder="1" applyAlignment="1">
      <alignment horizontal="center"/>
    </xf>
    <xf numFmtId="2" fontId="4" fillId="0" borderId="0" xfId="0" applyNumberFormat="1" applyFont="1" applyAlignment="1">
      <alignment horizontal="center" vertical="center" wrapText="1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7" fillId="2" borderId="13" xfId="0" applyFont="1" applyFill="1" applyBorder="1" applyAlignment="1">
      <alignment horizontal="center"/>
    </xf>
    <xf numFmtId="0" fontId="7" fillId="2" borderId="14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0" fontId="0" fillId="2" borderId="7" xfId="0" applyFill="1" applyBorder="1" applyAlignment="1">
      <alignment vertical="center" wrapText="1"/>
    </xf>
    <xf numFmtId="0" fontId="1" fillId="3" borderId="7" xfId="0" applyFont="1" applyFill="1" applyBorder="1" applyAlignment="1">
      <alignment horizontal="center" vertical="center"/>
    </xf>
    <xf numFmtId="164" fontId="1" fillId="3" borderId="3" xfId="0" applyNumberFormat="1" applyFont="1" applyFill="1" applyBorder="1" applyAlignment="1">
      <alignment horizontal="right" vertical="center"/>
    </xf>
    <xf numFmtId="164" fontId="1" fillId="3" borderId="2" xfId="0" applyNumberFormat="1" applyFont="1" applyFill="1" applyBorder="1" applyAlignment="1">
      <alignment horizontal="right" vertical="center"/>
    </xf>
    <xf numFmtId="4" fontId="0" fillId="2" borderId="7" xfId="0" applyNumberFormat="1" applyFill="1" applyBorder="1" applyAlignment="1">
      <alignment horizontal="center" vertical="center"/>
    </xf>
    <xf numFmtId="4" fontId="0" fillId="3" borderId="7" xfId="0" applyNumberFormat="1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838200</xdr:colOff>
      <xdr:row>8</xdr:row>
      <xdr:rowOff>466725</xdr:rowOff>
    </xdr:from>
    <xdr:to>
      <xdr:col>7</xdr:col>
      <xdr:colOff>3312160</xdr:colOff>
      <xdr:row>8</xdr:row>
      <xdr:rowOff>1024255</xdr:rowOff>
    </xdr:to>
    <xdr:pic>
      <xdr:nvPicPr>
        <xdr:cNvPr id="2" name="Imatge 1" descr="Imatge que conté Font, text, blanc, línia&#10;&#10;Descripció generada automàticament">
          <a:extLst>
            <a:ext uri="{FF2B5EF4-FFF2-40B4-BE49-F238E27FC236}">
              <a16:creationId xmlns:a16="http://schemas.microsoft.com/office/drawing/2014/main" id="{12CEEBAB-706C-4F48-BA06-011A97179D6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06075" y="2343150"/>
          <a:ext cx="2473960" cy="557530"/>
        </a:xfrm>
        <a:prstGeom prst="rect">
          <a:avLst/>
        </a:prstGeom>
        <a:noFill/>
        <a:ln>
          <a:solidFill>
            <a:sysClr val="windowText" lastClr="000000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l'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27"/>
  <sheetViews>
    <sheetView tabSelected="1" view="pageBreakPreview" zoomScaleNormal="100" zoomScaleSheetLayoutView="100" workbookViewId="0">
      <selection activeCell="D23" sqref="D23"/>
    </sheetView>
  </sheetViews>
  <sheetFormatPr defaultColWidth="9.140625" defaultRowHeight="15" x14ac:dyDescent="0.25"/>
  <cols>
    <col min="1" max="1" width="9.140625" style="1"/>
    <col min="2" max="2" width="60.28515625" style="1" customWidth="1"/>
    <col min="3" max="3" width="10.85546875" style="1" customWidth="1"/>
    <col min="4" max="4" width="15.5703125" style="1" customWidth="1"/>
    <col min="5" max="5" width="16.5703125" style="1" customWidth="1"/>
    <col min="6" max="7" width="16.28515625" style="1" customWidth="1"/>
    <col min="8" max="8" width="57.28515625" style="1" customWidth="1"/>
    <col min="9" max="16384" width="9.140625" style="1"/>
  </cols>
  <sheetData>
    <row r="3" spans="2:8" ht="15.75" thickBot="1" x14ac:dyDescent="0.3"/>
    <row r="4" spans="2:8" ht="15.75" thickBot="1" x14ac:dyDescent="0.3">
      <c r="B4" s="2" t="s">
        <v>12</v>
      </c>
      <c r="C4" s="3"/>
      <c r="D4" s="3"/>
      <c r="E4" s="3"/>
      <c r="F4" s="3"/>
      <c r="G4" s="3"/>
      <c r="H4" s="4"/>
    </row>
    <row r="5" spans="2:8" ht="15.75" thickBot="1" x14ac:dyDescent="0.3">
      <c r="B5" s="12" t="s">
        <v>13</v>
      </c>
      <c r="C5" s="5"/>
      <c r="D5" s="5"/>
      <c r="E5" s="5"/>
      <c r="F5" s="5"/>
      <c r="G5" s="5"/>
      <c r="H5" s="5"/>
    </row>
    <row r="6" spans="2:8" ht="15.75" thickBot="1" x14ac:dyDescent="0.3">
      <c r="B6" s="5"/>
      <c r="C6" s="5"/>
      <c r="D6" s="5"/>
      <c r="E6" s="5"/>
      <c r="F6" s="5"/>
      <c r="G6" s="5"/>
      <c r="H6" s="5"/>
    </row>
    <row r="7" spans="2:8" ht="45.75" thickBot="1" x14ac:dyDescent="0.3">
      <c r="B7" s="6" t="s">
        <v>0</v>
      </c>
      <c r="C7" s="7" t="s">
        <v>1</v>
      </c>
      <c r="D7" s="7" t="s">
        <v>8</v>
      </c>
      <c r="E7" s="7" t="s">
        <v>9</v>
      </c>
      <c r="F7" s="7" t="s">
        <v>9</v>
      </c>
      <c r="G7" s="7" t="s">
        <v>8</v>
      </c>
      <c r="H7" s="8" t="s">
        <v>2</v>
      </c>
    </row>
    <row r="8" spans="2:8" ht="9" customHeight="1" thickBot="1" x14ac:dyDescent="0.3"/>
    <row r="9" spans="2:8" ht="195.75" customHeight="1" thickBot="1" x14ac:dyDescent="0.3">
      <c r="B9" s="29" t="s">
        <v>10</v>
      </c>
      <c r="C9" s="24">
        <v>35</v>
      </c>
      <c r="D9" s="25">
        <f>85000*1.21</f>
        <v>102850</v>
      </c>
      <c r="E9" s="26">
        <f>+D9/1.21</f>
        <v>85000</v>
      </c>
      <c r="F9" s="27"/>
      <c r="G9" s="28">
        <f>+F9*1.21</f>
        <v>0</v>
      </c>
      <c r="H9" s="23" t="s">
        <v>14</v>
      </c>
    </row>
    <row r="10" spans="2:8" x14ac:dyDescent="0.25">
      <c r="D10" s="11"/>
    </row>
    <row r="13" spans="2:8" x14ac:dyDescent="0.25">
      <c r="C13" s="9"/>
    </row>
    <row r="15" spans="2:8" ht="33" customHeight="1" x14ac:dyDescent="0.25">
      <c r="B15" s="10" t="s">
        <v>3</v>
      </c>
      <c r="C15" s="17"/>
      <c r="D15" s="18"/>
      <c r="E15" s="18"/>
      <c r="F15" s="19"/>
      <c r="G15" s="13"/>
      <c r="H15" s="20" t="s">
        <v>7</v>
      </c>
    </row>
    <row r="16" spans="2:8" ht="33" customHeight="1" x14ac:dyDescent="0.25">
      <c r="B16" s="10" t="s">
        <v>4</v>
      </c>
      <c r="C16" s="17"/>
      <c r="D16" s="18"/>
      <c r="E16" s="18"/>
      <c r="F16" s="19"/>
      <c r="G16" s="14"/>
      <c r="H16" s="21"/>
    </row>
    <row r="17" spans="1:8" ht="33" customHeight="1" x14ac:dyDescent="0.25">
      <c r="B17" s="10" t="s">
        <v>5</v>
      </c>
      <c r="C17" s="17"/>
      <c r="D17" s="18"/>
      <c r="E17" s="18"/>
      <c r="F17" s="19"/>
      <c r="G17" s="14"/>
      <c r="H17" s="21"/>
    </row>
    <row r="18" spans="1:8" ht="33" customHeight="1" x14ac:dyDescent="0.25">
      <c r="B18" s="10" t="s">
        <v>6</v>
      </c>
      <c r="C18" s="17"/>
      <c r="D18" s="18"/>
      <c r="E18" s="18"/>
      <c r="F18" s="19"/>
      <c r="G18" s="15"/>
      <c r="H18" s="22"/>
    </row>
    <row r="25" spans="1:8" ht="15" customHeight="1" x14ac:dyDescent="0.25">
      <c r="A25" s="16" t="s">
        <v>11</v>
      </c>
      <c r="B25" s="16"/>
      <c r="C25" s="16"/>
      <c r="D25" s="16"/>
      <c r="E25" s="16"/>
      <c r="F25" s="16"/>
      <c r="G25" s="16"/>
      <c r="H25" s="16"/>
    </row>
    <row r="26" spans="1:8" x14ac:dyDescent="0.25">
      <c r="A26" s="16"/>
      <c r="B26" s="16"/>
      <c r="C26" s="16"/>
      <c r="D26" s="16"/>
      <c r="E26" s="16"/>
      <c r="F26" s="16"/>
      <c r="G26" s="16"/>
      <c r="H26" s="16"/>
    </row>
    <row r="27" spans="1:8" x14ac:dyDescent="0.25">
      <c r="A27" s="16"/>
      <c r="B27" s="16"/>
      <c r="C27" s="16"/>
      <c r="D27" s="16"/>
      <c r="E27" s="16"/>
      <c r="F27" s="16"/>
      <c r="G27" s="16"/>
      <c r="H27" s="16"/>
    </row>
  </sheetData>
  <mergeCells count="6">
    <mergeCell ref="A25:H27"/>
    <mergeCell ref="C15:F15"/>
    <mergeCell ref="C16:F16"/>
    <mergeCell ref="C17:F17"/>
    <mergeCell ref="C18:F18"/>
    <mergeCell ref="H15:H18"/>
  </mergeCells>
  <dataValidations count="1">
    <dataValidation type="decimal" allowBlank="1" showInputMessage="1" showErrorMessage="1" sqref="F9">
      <formula1>0</formula1>
      <formula2>85000</formula2>
    </dataValidation>
  </dataValidations>
  <pageMargins left="0.70866141732283472" right="0.70866141732283472" top="0.74803149606299213" bottom="0.74803149606299213" header="0.31496062992125984" footer="0.31496062992125984"/>
  <pageSetup paperSize="9" scale="61" orientation="landscape" r:id="rId1"/>
  <colBreaks count="1" manualBreakCount="1">
    <brk id="8" max="38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Fulls de càlcul</vt:lpstr>
      </vt:variant>
      <vt:variant>
        <vt:i4>1</vt:i4>
      </vt:variant>
      <vt:variant>
        <vt:lpstr>Intervals amb nom</vt:lpstr>
      </vt:variant>
      <vt:variant>
        <vt:i4>1</vt:i4>
      </vt:variant>
    </vt:vector>
  </HeadingPairs>
  <TitlesOfParts>
    <vt:vector size="2" baseType="lpstr">
      <vt:lpstr>Oferta Econòmica</vt:lpstr>
      <vt:lpstr>'Oferta Econòmica'!Àrea_d'impressió</vt:lpstr>
    </vt:vector>
  </TitlesOfParts>
  <Company>Fujitsu UTELT2B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47820399H</dc:creator>
  <cp:lastModifiedBy>47820399H</cp:lastModifiedBy>
  <dcterms:created xsi:type="dcterms:W3CDTF">2020-06-05T05:29:37Z</dcterms:created>
  <dcterms:modified xsi:type="dcterms:W3CDTF">2024-07-19T10:49:52Z</dcterms:modified>
</cp:coreProperties>
</file>