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codeName="ThisWorkbook" defaultThemeVersion="166925"/>
  <mc:AlternateContent xmlns:mc="http://schemas.openxmlformats.org/markup-compatibility/2006">
    <mc:Choice Requires="x15">
      <x15ac:absPath xmlns:x15ac="http://schemas.microsoft.com/office/spreadsheetml/2010/11/ac" url="D:\aaToni\P576 CGRVO (modif. eco GRANOLLERS mio)\Lote control\"/>
    </mc:Choice>
  </mc:AlternateContent>
  <xr:revisionPtr revIDLastSave="0" documentId="8_{A1E36349-B43E-41ED-B48A-32E0F7251828}" xr6:coauthVersionLast="47" xr6:coauthVersionMax="47" xr10:uidLastSave="{00000000-0000-0000-0000-000000000000}"/>
  <bookViews>
    <workbookView xWindow="25080" yWindow="135" windowWidth="19440" windowHeight="15000" xr2:uid="{00000000-000D-0000-FFFF-FFFF00000000}"/>
  </bookViews>
  <sheets>
    <sheet name="Preus unitaris - oferta econòmi" sheetId="1" r:id="rId1"/>
  </sheets>
  <definedNames>
    <definedName name="_Hlk149296857" localSheetId="0">'Preus unitaris - oferta econòmi'!#REF!</definedName>
    <definedName name="_Toc100647409" localSheetId="0">'Preus unitaris - oferta econòmi'!$A$1</definedName>
  </definedNames>
  <calcPr calcId="191029" iterate="1"/>
</workbook>
</file>

<file path=xl/calcChain.xml><?xml version="1.0" encoding="utf-8"?>
<calcChain xmlns="http://schemas.openxmlformats.org/spreadsheetml/2006/main">
  <c r="D299" i="1" l="1"/>
  <c r="D298" i="1"/>
  <c r="D297" i="1"/>
  <c r="D296" i="1"/>
  <c r="D295" i="1"/>
  <c r="D219" i="1"/>
  <c r="D218" i="1"/>
  <c r="D217" i="1"/>
  <c r="D216" i="1"/>
  <c r="D215" i="1"/>
  <c r="D203" i="1"/>
  <c r="D202" i="1"/>
  <c r="D201" i="1"/>
  <c r="D200" i="1"/>
  <c r="D199" i="1"/>
  <c r="D230" i="1"/>
  <c r="D231" i="1"/>
  <c r="D232" i="1"/>
  <c r="D300" i="1" l="1"/>
  <c r="D220" i="1"/>
  <c r="D204" i="1"/>
  <c r="D187" i="1" l="1"/>
  <c r="D186" i="1"/>
  <c r="D185" i="1"/>
  <c r="D184" i="1"/>
  <c r="D183" i="1"/>
  <c r="D182" i="1"/>
  <c r="D181" i="1"/>
  <c r="D180" i="1"/>
  <c r="D179" i="1"/>
  <c r="D178" i="1"/>
  <c r="D156" i="1" l="1"/>
  <c r="D166" i="1"/>
  <c r="D165" i="1"/>
  <c r="D164" i="1"/>
  <c r="D163" i="1"/>
  <c r="D161" i="1"/>
  <c r="D160" i="1"/>
  <c r="D159" i="1"/>
  <c r="D158" i="1"/>
  <c r="D155" i="1"/>
  <c r="D154" i="1"/>
  <c r="D153" i="1"/>
  <c r="D152" i="1"/>
  <c r="D151" i="1"/>
  <c r="D150" i="1"/>
  <c r="D149" i="1"/>
  <c r="D148" i="1"/>
  <c r="D147" i="1"/>
  <c r="D145" i="1"/>
  <c r="D144" i="1"/>
  <c r="D143" i="1"/>
  <c r="D142" i="1"/>
  <c r="D141" i="1"/>
  <c r="D140" i="1"/>
  <c r="D139" i="1"/>
  <c r="D138" i="1"/>
  <c r="D137" i="1"/>
  <c r="D136" i="1"/>
  <c r="D134" i="1"/>
  <c r="D133" i="1"/>
  <c r="D132" i="1"/>
  <c r="D131" i="1"/>
  <c r="D129" i="1"/>
  <c r="D128" i="1"/>
  <c r="D127" i="1"/>
  <c r="D126" i="1"/>
  <c r="D124" i="1"/>
  <c r="D123" i="1"/>
  <c r="D122" i="1"/>
  <c r="D121" i="1"/>
  <c r="D120" i="1"/>
  <c r="D119" i="1"/>
  <c r="D118" i="1"/>
  <c r="D117" i="1"/>
  <c r="D116" i="1"/>
  <c r="D115" i="1"/>
  <c r="D113" i="1"/>
  <c r="D112" i="1"/>
  <c r="D111" i="1"/>
  <c r="D110" i="1"/>
  <c r="D109" i="1"/>
  <c r="D108" i="1"/>
  <c r="D107" i="1"/>
  <c r="D106" i="1"/>
  <c r="D105" i="1"/>
  <c r="D104" i="1"/>
  <c r="D12" i="1"/>
  <c r="D14" i="1"/>
  <c r="D15" i="1"/>
  <c r="D167" i="1" l="1"/>
  <c r="D188" i="1" s="1"/>
  <c r="D233" i="1"/>
  <c r="D234" i="1"/>
  <c r="D235" i="1"/>
  <c r="D236" i="1"/>
  <c r="D237" i="1"/>
  <c r="D238" i="1"/>
  <c r="D239" i="1"/>
  <c r="D241" i="1"/>
  <c r="D242" i="1"/>
  <c r="D243" i="1"/>
  <c r="D244" i="1"/>
  <c r="D245" i="1"/>
  <c r="D246" i="1"/>
  <c r="D48" i="1"/>
  <c r="D49" i="1"/>
  <c r="D50" i="1"/>
  <c r="D51" i="1"/>
  <c r="D52" i="1"/>
  <c r="D53" i="1"/>
  <c r="D54" i="1"/>
  <c r="D276" i="1"/>
  <c r="D277" i="1"/>
  <c r="D278" i="1"/>
  <c r="D279" i="1"/>
  <c r="D280" i="1"/>
  <c r="D281" i="1"/>
  <c r="D282" i="1"/>
  <c r="D283" i="1"/>
  <c r="D275" i="1"/>
  <c r="D263" i="1"/>
  <c r="D262" i="1"/>
  <c r="D261" i="1"/>
  <c r="D260" i="1"/>
  <c r="D259" i="1"/>
  <c r="D258" i="1"/>
  <c r="D92" i="1"/>
  <c r="D91" i="1"/>
  <c r="D90" i="1"/>
  <c r="D89" i="1"/>
  <c r="D88" i="1"/>
  <c r="D87" i="1"/>
  <c r="D86" i="1"/>
  <c r="D85" i="1"/>
  <c r="D84" i="1"/>
  <c r="D83" i="1"/>
  <c r="D82" i="1"/>
  <c r="D81" i="1"/>
  <c r="D80" i="1"/>
  <c r="D78" i="1"/>
  <c r="D77" i="1"/>
  <c r="D76" i="1"/>
  <c r="D75" i="1"/>
  <c r="D74" i="1"/>
  <c r="D73" i="1"/>
  <c r="D72" i="1"/>
  <c r="D71" i="1"/>
  <c r="D70" i="1"/>
  <c r="D69" i="1"/>
  <c r="D68" i="1"/>
  <c r="D67" i="1"/>
  <c r="D66" i="1"/>
  <c r="D47" i="1"/>
  <c r="D45" i="1"/>
  <c r="D44" i="1"/>
  <c r="D43" i="1"/>
  <c r="D42" i="1"/>
  <c r="D41" i="1"/>
  <c r="D39" i="1"/>
  <c r="D38" i="1"/>
  <c r="D37" i="1"/>
  <c r="D36" i="1"/>
  <c r="D35" i="1"/>
  <c r="D34" i="1"/>
  <c r="D33" i="1"/>
  <c r="D32" i="1"/>
  <c r="D30" i="1"/>
  <c r="D29" i="1"/>
  <c r="D28" i="1"/>
  <c r="D27" i="1"/>
  <c r="D26" i="1"/>
  <c r="D25" i="1"/>
  <c r="D24" i="1"/>
  <c r="D23" i="1"/>
  <c r="D21" i="1"/>
  <c r="D20" i="1"/>
  <c r="D19" i="1"/>
  <c r="D18" i="1"/>
  <c r="D17" i="1"/>
  <c r="D13" i="1"/>
  <c r="D284" i="1" l="1"/>
  <c r="D93" i="1"/>
  <c r="D264" i="1"/>
  <c r="D247" i="1"/>
  <c r="D55" i="1"/>
</calcChain>
</file>

<file path=xl/sharedStrings.xml><?xml version="1.0" encoding="utf-8"?>
<sst xmlns="http://schemas.openxmlformats.org/spreadsheetml/2006/main" count="341" uniqueCount="246">
  <si>
    <t>Subministrament, estesa i connexió (incloses bornes) de cable:</t>
  </si>
  <si>
    <t>Concepte</t>
  </si>
  <si>
    <t>Unitats</t>
  </si>
  <si>
    <t>m</t>
  </si>
  <si>
    <t>Cost Unitari</t>
  </si>
  <si>
    <t>€/m</t>
  </si>
  <si>
    <t>Total</t>
  </si>
  <si>
    <t>€</t>
  </si>
  <si>
    <t>SUBTOTAL</t>
  </si>
  <si>
    <t>Cable elèctric  d'alta seguretat en cas d'incendi (AS), amb conductor de coure, aïllament de polietilè reticulat (XLPE) i coberta de material llibre d'halògens. No propagació de flama, reduïda emissió de gasos tòxics, baixa emissió de fums opacs, nul·la emissió de gasos corrosius, resistència a la absorció d'aigua , als raigs ultraviolat, als agents químics, greixos, olis i cops.</t>
  </si>
  <si>
    <t>Unipolar</t>
  </si>
  <si>
    <t>RZ1-K (AS) 0,6/1 kV 1x35 mm2</t>
  </si>
  <si>
    <t>RZ1-K (AS) 0,6/1 kV 1x50 mm2</t>
  </si>
  <si>
    <t>RZ1-K (AS) 0,6/1 kV 1x70 mm2</t>
  </si>
  <si>
    <t>RZ1-K (AS) 0,6/1 kV 1x95 mm2</t>
  </si>
  <si>
    <t>3G (F+N+PE)</t>
  </si>
  <si>
    <t>RZ1-K (AS) 0,6/1 kV 3G 2,5 mm2</t>
  </si>
  <si>
    <t>RZ1-K (AS) 0,6/1 kV 3G 4 mm2</t>
  </si>
  <si>
    <t>RZ1-K (AS) 0,6/1 kV 3G 6 mm2</t>
  </si>
  <si>
    <t>RZ1-K (AS) 0,6/1 kV 3G 10 mm2</t>
  </si>
  <si>
    <t>RZ1-K (AS) 0,6/1 kV 3G 16 mm2</t>
  </si>
  <si>
    <t>3x (3F)</t>
  </si>
  <si>
    <t>RZ1-K (AS) 0,6/1 kV 3x2,5 mm2</t>
  </si>
  <si>
    <t>RZ1-K (AS) 0,6/1 kV 3x4 mm2</t>
  </si>
  <si>
    <t>RZ1-K (AS) 0,6/1 kV 3x6 mm2</t>
  </si>
  <si>
    <t>RZ1-K (AS) 0,6/1 kV 3x10 mm2</t>
  </si>
  <si>
    <t>RZ1-K (AS) 0,6/1 kV 3x16 mm2</t>
  </si>
  <si>
    <t>RZ1-K (AS) 0,6/1 kV 3x25 mm2</t>
  </si>
  <si>
    <t>RZ1-K (AS) 0,6/1 kV 3x35 mm2</t>
  </si>
  <si>
    <t>RZ1-K (AS) 0,6/1 kV 3x50 mm2</t>
  </si>
  <si>
    <t>4x (3F+N)</t>
  </si>
  <si>
    <t>RZ1-K (AS) 0,6/1 kV 4x2,5 mm2</t>
  </si>
  <si>
    <t>RZ1-K (AS) 0,6/1 kV 4x4 mm2</t>
  </si>
  <si>
    <t>RZ1-K (AS) 0,6/1 kV 4x6 mm2</t>
  </si>
  <si>
    <t>RZ1-K (AS) 0,6/1 kV 4x10 mm2</t>
  </si>
  <si>
    <t>RZ1-K (AS) 0,6/1 kV 4x16 mm2</t>
  </si>
  <si>
    <t>RZ1-K (AS) 0,6/1 kV 4x25 mm2</t>
  </si>
  <si>
    <t>RZ1-K (AS) 0,6/1 kV 4x35 mm2</t>
  </si>
  <si>
    <t>RZ1-K (AS) 0,6/1 kV 4x50 mm2</t>
  </si>
  <si>
    <t>4G (3F+PE)</t>
  </si>
  <si>
    <t>RZ1-K (AS) 0,6/1 kV 4G 2,5 mm2</t>
  </si>
  <si>
    <t>RZ1-K (AS) 0,6/1 kV 4G 4 mm2</t>
  </si>
  <si>
    <t>RZ1-K (AS) 0,6/1 kV 4G 6 mm2</t>
  </si>
  <si>
    <t>RZ1-K (AS) 0,6/1 kV 4G 10 mm2</t>
  </si>
  <si>
    <t>RZ1-K (AS) 0,6/1 kV 4G 16 mm2</t>
  </si>
  <si>
    <t>5G (3F+N+PE)</t>
  </si>
  <si>
    <t>RZ1-K (AS) 0,6/1 kV 5G 2,5 mm2</t>
  </si>
  <si>
    <t>RZ1-K (AS) 0,6/1 kV 5G 4 mm2</t>
  </si>
  <si>
    <t>RZ1-K (AS) 0,6/1 kV 5G 6 mm2</t>
  </si>
  <si>
    <t>RZ1-K (AS) 0,6/1 kV 5G 10 mm2</t>
  </si>
  <si>
    <t>RZ1-K (AS) 0,6/1 kV 5G 16 mm2</t>
  </si>
  <si>
    <t>RZ1-K (AS) 0,6/1 kV 5G 25 mm2</t>
  </si>
  <si>
    <t>RZ1-K (AS) 0,6/1 kV 5G 35 mm2</t>
  </si>
  <si>
    <t>RZ1-K (AS) 0,6/1 kV 5G 50 mm2</t>
  </si>
  <si>
    <t>Cables apantallats i lliures d'halògens d'alta seguretat, amb baixa emissió de fums i no propagadors de l'incendi. La pantalla formada per trena de fils de coure protegeix el cable de les possibles interferències electromagnètiques provocades per circuits propers</t>
  </si>
  <si>
    <t>Z1C4Z1-K (AS) 0,6/1 kV</t>
  </si>
  <si>
    <r>
      <t xml:space="preserve">Z1C4Z1-K (AS) 0,6/1 kV </t>
    </r>
    <r>
      <rPr>
        <sz val="10"/>
        <color indexed="8"/>
        <rFont val="Calibri"/>
        <family val="2"/>
      </rPr>
      <t>3G1,5 mm2</t>
    </r>
  </si>
  <si>
    <r>
      <t xml:space="preserve">Z1C4Z1-K (AS) 0,6/1 kV </t>
    </r>
    <r>
      <rPr>
        <sz val="10"/>
        <color indexed="8"/>
        <rFont val="Calibri"/>
        <family val="2"/>
      </rPr>
      <t>4G1,5 mm2</t>
    </r>
  </si>
  <si>
    <r>
      <t xml:space="preserve">Z1C4Z1-K (AS) 0,6/1 kV </t>
    </r>
    <r>
      <rPr>
        <sz val="10"/>
        <color indexed="8"/>
        <rFont val="Calibri"/>
        <family val="2"/>
      </rPr>
      <t>5G1,5 mm2</t>
    </r>
  </si>
  <si>
    <r>
      <t xml:space="preserve">Z1C4Z1-K (AS) 0,6/1 kV </t>
    </r>
    <r>
      <rPr>
        <sz val="10"/>
        <color indexed="8"/>
        <rFont val="Calibri"/>
        <family val="2"/>
      </rPr>
      <t>6G1,5 mm2</t>
    </r>
  </si>
  <si>
    <r>
      <t xml:space="preserve">Z1C4Z1-K (AS) 0,6/1 kV </t>
    </r>
    <r>
      <rPr>
        <sz val="10"/>
        <color indexed="8"/>
        <rFont val="Calibri"/>
        <family val="2"/>
      </rPr>
      <t>7G1,5 mm2</t>
    </r>
  </si>
  <si>
    <r>
      <t xml:space="preserve">Z1C4Z1-K (AS) 0,6/1 kV </t>
    </r>
    <r>
      <rPr>
        <sz val="10"/>
        <color indexed="8"/>
        <rFont val="Calibri"/>
        <family val="2"/>
      </rPr>
      <t>8G1,5 mm2</t>
    </r>
  </si>
  <si>
    <r>
      <t xml:space="preserve">Z1C4Z1-K (AS) 0,6/1 kV </t>
    </r>
    <r>
      <rPr>
        <sz val="10"/>
        <color indexed="8"/>
        <rFont val="Calibri"/>
        <family val="2"/>
      </rPr>
      <t>10G1,5 mm2</t>
    </r>
  </si>
  <si>
    <r>
      <t xml:space="preserve">Z1C4Z1-K (AS) 0,6/1 kV </t>
    </r>
    <r>
      <rPr>
        <sz val="10"/>
        <color indexed="8"/>
        <rFont val="Calibri"/>
        <family val="2"/>
      </rPr>
      <t>12G1,5 mm2</t>
    </r>
  </si>
  <si>
    <r>
      <t xml:space="preserve">Z1C4Z1-K (AS) 0,6/1 kV </t>
    </r>
    <r>
      <rPr>
        <sz val="10"/>
        <color indexed="8"/>
        <rFont val="Calibri"/>
        <family val="2"/>
      </rPr>
      <t>14G1,5 mm2</t>
    </r>
  </si>
  <si>
    <r>
      <t xml:space="preserve">Z1C4Z1-K (AS) 0,6/1 kV </t>
    </r>
    <r>
      <rPr>
        <sz val="10"/>
        <color indexed="8"/>
        <rFont val="Calibri"/>
        <family val="2"/>
      </rPr>
      <t>16G1,5 mm2</t>
    </r>
  </si>
  <si>
    <r>
      <t xml:space="preserve">Z1C4Z1-K (AS) 0,6/1 kV </t>
    </r>
    <r>
      <rPr>
        <sz val="10"/>
        <color indexed="8"/>
        <rFont val="Calibri"/>
        <family val="2"/>
      </rPr>
      <t>18G1,5 mm2</t>
    </r>
  </si>
  <si>
    <r>
      <t xml:space="preserve">Z1C4Z1-K (AS) 0,6/1 kV </t>
    </r>
    <r>
      <rPr>
        <sz val="10"/>
        <color indexed="8"/>
        <rFont val="Calibri"/>
        <family val="2"/>
      </rPr>
      <t>20G1,5 mm2</t>
    </r>
  </si>
  <si>
    <r>
      <t xml:space="preserve">Z1C4Z1-K (AS) 0,6/1 kV </t>
    </r>
    <r>
      <rPr>
        <sz val="10"/>
        <color indexed="8"/>
        <rFont val="Calibri"/>
        <family val="2"/>
      </rPr>
      <t>24G1,5 mm2</t>
    </r>
  </si>
  <si>
    <t>Z1C4Z1-K (AS) 300/500 V</t>
  </si>
  <si>
    <r>
      <t xml:space="preserve">Z1C4Z1-K (AS) 300/500 V </t>
    </r>
    <r>
      <rPr>
        <sz val="10"/>
        <color indexed="8"/>
        <rFont val="Calibri"/>
        <family val="2"/>
      </rPr>
      <t>3G1,5 mm2</t>
    </r>
  </si>
  <si>
    <r>
      <t xml:space="preserve">Z1C4Z1-K (AS) 300/500 V </t>
    </r>
    <r>
      <rPr>
        <sz val="10"/>
        <color indexed="8"/>
        <rFont val="Calibri"/>
        <family val="2"/>
      </rPr>
      <t>4G1,5 mm2</t>
    </r>
  </si>
  <si>
    <r>
      <t xml:space="preserve">Z1C4Z1-K (AS) 300/500 V </t>
    </r>
    <r>
      <rPr>
        <sz val="10"/>
        <color indexed="8"/>
        <rFont val="Calibri"/>
        <family val="2"/>
      </rPr>
      <t>5G1,5 mm2</t>
    </r>
  </si>
  <si>
    <r>
      <t xml:space="preserve">Z1C4Z1-K (AS) 300/500 V </t>
    </r>
    <r>
      <rPr>
        <sz val="10"/>
        <color indexed="8"/>
        <rFont val="Calibri"/>
        <family val="2"/>
      </rPr>
      <t>6G1,5 mm2</t>
    </r>
  </si>
  <si>
    <r>
      <t xml:space="preserve">Z1C4Z1-K (AS) 300/500 V </t>
    </r>
    <r>
      <rPr>
        <sz val="10"/>
        <color indexed="8"/>
        <rFont val="Calibri"/>
        <family val="2"/>
      </rPr>
      <t>7G1,5 mm2</t>
    </r>
  </si>
  <si>
    <r>
      <t xml:space="preserve">Z1C4Z1-K (AS) 300/500 V </t>
    </r>
    <r>
      <rPr>
        <sz val="10"/>
        <color indexed="8"/>
        <rFont val="Calibri"/>
        <family val="2"/>
      </rPr>
      <t>8G1,5 mm2</t>
    </r>
  </si>
  <si>
    <r>
      <t xml:space="preserve">Z1C4Z1-K (AS) 300/500 V </t>
    </r>
    <r>
      <rPr>
        <sz val="10"/>
        <color indexed="8"/>
        <rFont val="Calibri"/>
        <family val="2"/>
      </rPr>
      <t>10G1,5 mm2</t>
    </r>
  </si>
  <si>
    <r>
      <t xml:space="preserve">Z1C4Z1-K (AS) 300/500 V </t>
    </r>
    <r>
      <rPr>
        <sz val="10"/>
        <color indexed="8"/>
        <rFont val="Calibri"/>
        <family val="2"/>
      </rPr>
      <t>12G1,5 mm2</t>
    </r>
  </si>
  <si>
    <r>
      <t xml:space="preserve">Z1C4Z1-K (AS) 300/500 V </t>
    </r>
    <r>
      <rPr>
        <sz val="10"/>
        <color indexed="8"/>
        <rFont val="Calibri"/>
        <family val="2"/>
      </rPr>
      <t>14G1,5 mm2</t>
    </r>
  </si>
  <si>
    <r>
      <t xml:space="preserve">Z1C4Z1-K (AS) 300/500 V </t>
    </r>
    <r>
      <rPr>
        <sz val="10"/>
        <color indexed="8"/>
        <rFont val="Calibri"/>
        <family val="2"/>
      </rPr>
      <t>16G1,5 mm2</t>
    </r>
  </si>
  <si>
    <r>
      <t xml:space="preserve">Z1C4Z1-K (AS) 300/500 V </t>
    </r>
    <r>
      <rPr>
        <sz val="10"/>
        <color indexed="8"/>
        <rFont val="Calibri"/>
        <family val="2"/>
      </rPr>
      <t>18G1,5 mm2</t>
    </r>
  </si>
  <si>
    <r>
      <t xml:space="preserve">Z1C4Z1-K (AS) 300/500 V </t>
    </r>
    <r>
      <rPr>
        <sz val="10"/>
        <color indexed="8"/>
        <rFont val="Calibri"/>
        <family val="2"/>
      </rPr>
      <t>20G1,5 mm2</t>
    </r>
  </si>
  <si>
    <r>
      <t xml:space="preserve">Z1C4Z1-K (AS) 300/500 V </t>
    </r>
    <r>
      <rPr>
        <sz val="10"/>
        <color indexed="8"/>
        <rFont val="Calibri"/>
        <family val="2"/>
      </rPr>
      <t>24G1,5 mm2</t>
    </r>
  </si>
  <si>
    <t>Conductors de posada a terra (CPT)</t>
  </si>
  <si>
    <t>Subministrament i muntatge</t>
  </si>
  <si>
    <t>Cable de coure aïllat lliure d'halògens, groc-verd, per a posada a terra de canalitzacions metàl·liques, estructures metàl·liques, equips, connexions equipotencials, quadres elèctrics, etc., inclosos terminals, abraçadores i altres elements de connexió. Totalment muntat, connectat i provat</t>
  </si>
  <si>
    <t>Cable unipolar aïllat de 2,5 mm2</t>
  </si>
  <si>
    <t>Cable unipolar aïllat de 4 mm2</t>
  </si>
  <si>
    <t>Cable unipolar aïllat de 6 mm2</t>
  </si>
  <si>
    <t>Cable unipolar aïllat de 10 mm2</t>
  </si>
  <si>
    <t>Cable unipolar aïllat de 16 mm2</t>
  </si>
  <si>
    <t>Cable unipolar aïllat de 25 mm2</t>
  </si>
  <si>
    <t>Cable unipolar aïllat de 35 mm2</t>
  </si>
  <si>
    <t>Cable unipolar aïllat de 50 mm2</t>
  </si>
  <si>
    <t>Cable unipolar aïllat de 70 mm2</t>
  </si>
  <si>
    <t>Cable unipolar aïllat de 95 mm2</t>
  </si>
  <si>
    <t>Cable de coure nu trenat, incloent unions realitzades amb soldadura aluminotèrmica, grapes i bornes d'unió. Totalment muntat, connectat i provat.</t>
  </si>
  <si>
    <t>Cable de fils de coure nu de 16 mm2</t>
  </si>
  <si>
    <t xml:space="preserve">Cable de fils de coure nu de 25 mm2 </t>
  </si>
  <si>
    <t xml:space="preserve">Cable de fils de coure nu de 35 mm2 </t>
  </si>
  <si>
    <t xml:space="preserve">Cable de fils de coure nu de 50 mm2 </t>
  </si>
  <si>
    <t xml:space="preserve">Cable de fils de coure nu de 70 mm2 </t>
  </si>
  <si>
    <t xml:space="preserve">Cable de fils de coure nu de 95 mm2 </t>
  </si>
  <si>
    <t>Safates de cable</t>
  </si>
  <si>
    <t>Subministrament, suport i muntatge de safates:</t>
  </si>
  <si>
    <t>Safates de reixeta</t>
  </si>
  <si>
    <t>Safates de reixeta amb varetes electrosoldades d'acer galvanitzat en calent segons UNE EN ISO 1461, amb gruix mitjà del galvanitzat de 70 micres, vores de seguretat amb els extrems de les varetes transversals arrodonides, i diàmetre de les varetes de 5 mm.</t>
  </si>
  <si>
    <t>100 mm</t>
  </si>
  <si>
    <t>150 mm</t>
  </si>
  <si>
    <t>200 mm</t>
  </si>
  <si>
    <t>300 mm</t>
  </si>
  <si>
    <t>400 mm</t>
  </si>
  <si>
    <t>600 mm</t>
  </si>
  <si>
    <t>Tubs</t>
  </si>
  <si>
    <t>Subministrament, suport i muntatge de tipus:</t>
  </si>
  <si>
    <t xml:space="preserve">Conduit d'acer galvanitzat per pas de cables inclòs part proporcional d'accessoris, colzes, etc. </t>
  </si>
  <si>
    <t>Conduit de paret gruixuda d'acer galvanitzat en calent, amb recobriment mínim de 55 micres i amb els extrems roscats UNE EN 10255 (DIN 2440)</t>
  </si>
  <si>
    <t>1/2” (DN 15)</t>
  </si>
  <si>
    <t>3/4” (DN 20)</t>
  </si>
  <si>
    <t>1” (DN 25)</t>
  </si>
  <si>
    <t>1 1/4” (DN 32)</t>
  </si>
  <si>
    <t>1 1/2” (DN 40)</t>
  </si>
  <si>
    <t>2” (DN 50)</t>
  </si>
  <si>
    <t>2 1/2” (DN 65)</t>
  </si>
  <si>
    <t>3” (DN 80)</t>
  </si>
  <si>
    <t>4” (DN 100)</t>
  </si>
  <si>
    <t>(a desglossar pel licitador)</t>
  </si>
  <si>
    <t>€/ud</t>
  </si>
  <si>
    <t>Multi cables instruments</t>
  </si>
  <si>
    <t>Cables de coure flexible classe 5, amb aïllament i coberta lliure d'halògens, cablejat per parells o ternes amb pas helicoidal, amb pantalla individual (per parell) formada per cinta d'alumini/polièster amb cobertura del 100%, més fil de drenatge de coure estanyat, parells cablejats en capes concèntriques, amb pantalla global de cinta d'alumini/polièster amb cobertura del 100%, amb fil de drenatge de coure estanyat, que recobreix tots els parells</t>
  </si>
  <si>
    <t>Z1OZ1-K (AS) 300/500 V (amb pantalla global)</t>
  </si>
  <si>
    <t>Z1OZ1-K (AS) 300/500 V 2x2x0,75 mm2</t>
  </si>
  <si>
    <t>Z1OZ1-K (AS) 300/500 V 3x2x0,75 mm2</t>
  </si>
  <si>
    <t>Z1OZ1-K (AS) 300/500 V 4x2x0,75 mm2</t>
  </si>
  <si>
    <t>Z1OZ1-K (AS) 300/500 V 5x2x0,75 mm2</t>
  </si>
  <si>
    <t>Z1OZ1-K (AS) 300/500 V 6x2x0,75 mm2</t>
  </si>
  <si>
    <t>Z1OZ1-K (AS) 300/500 V 10x2x0,75 mm2</t>
  </si>
  <si>
    <t>Z1OZ1-K (AS) 300/500 V 12x2x0,75 mm2</t>
  </si>
  <si>
    <t>Z1OZ1-K (AS) 300/500 V 16x2x0,75 mm2</t>
  </si>
  <si>
    <t>Z1OZ1-K (AS) 300/500 V 19x2x0,75 mm2</t>
  </si>
  <si>
    <t>Z1OZ1-K (AS) 300/500 V 24x2x0,75 mm2</t>
  </si>
  <si>
    <t>Z1OZ1-K (AS) 300/500 V 2x2x1,5 mm2</t>
  </si>
  <si>
    <t>Z1OZ1-K (AS) 300/500 V 3x2x1,5 mm2</t>
  </si>
  <si>
    <t>Z1OZ1-K (AS) 300/500 V 4x2x1,5 mm2</t>
  </si>
  <si>
    <t>Z1OZ1-K (AS) 300/500 V 5x2x1,5 mm2</t>
  </si>
  <si>
    <t>Z1OZ1-K (AS) 300/500 V 6x2x1,5 mm2</t>
  </si>
  <si>
    <t>Z1OZ1-K (AS) 300/500 V 10x2x1,5 mm2</t>
  </si>
  <si>
    <t>Z1OZ1-K (AS) 300/500 V 12x2x1,5 mm2</t>
  </si>
  <si>
    <t>Z1OZ1-K (AS) 300/500 V 16x2x1,5 mm2</t>
  </si>
  <si>
    <t>Z1OZ1-K (AS) 300/500 V 19x2x1,5 mm2</t>
  </si>
  <si>
    <t>Z1OZ1-K (AS) 300/500 V 24x2x1,5 mm2</t>
  </si>
  <si>
    <t>Z1OZ1-K (AS) 300/500 V 2x3x0,75 mm2</t>
  </si>
  <si>
    <t>Z1OZ1-K (AS) 300/500 V 3x3x0,75 mm2</t>
  </si>
  <si>
    <t>Z1OZ1-K (AS) 300/500 V 6x3x0,75 mm2</t>
  </si>
  <si>
    <t>Z1OZ1-K (AS) 300/500 V 12x3x0,75 mm2</t>
  </si>
  <si>
    <t>Z1OZ1-K (AS) 300/500 V 2x3x1,5 mm2</t>
  </si>
  <si>
    <t>Z1OZ1-K (AS) 300/500 V 3x3x1,5 mm2</t>
  </si>
  <si>
    <t>Z1OZ1-K (AS) 300/500 V 6x3x1,5 mm2</t>
  </si>
  <si>
    <t>Z1OZ1-K (AS) 300/500 V 12x3x1,5 mm2</t>
  </si>
  <si>
    <t>Z1HOZ1-K (AS) 300/500 V 2x2x0,75 mm2</t>
  </si>
  <si>
    <t>Z1HOZ1-K (AS) 300/500 V 3x2x0,75 mm2</t>
  </si>
  <si>
    <t>Z1HOZ1-K (AS) 300/500 V 4x2x0,75 mm2</t>
  </si>
  <si>
    <t>Z1HOZ1-K (AS) 300/500 V 5x2x0,75 mm2</t>
  </si>
  <si>
    <t>Z1HOZ1-K (AS) 300/500 V 6x2x0,75 mm2</t>
  </si>
  <si>
    <t>Z1HOZ1-K (AS) 300/500 V 10x2x0,75 mm2</t>
  </si>
  <si>
    <t>Z1HOZ1-K (AS) 300/500 V 12x2x0,75 mm2</t>
  </si>
  <si>
    <t>Z1HOZ1-K (AS) 300/500 V 16x2x0,75 mm2</t>
  </si>
  <si>
    <t>Z1HOZ1-K (AS) 300/500 V 19x2x0,75 mm2</t>
  </si>
  <si>
    <t>Z1HOZ1-K (AS) 300/500 V 24x2x0,75 mm2</t>
  </si>
  <si>
    <t>Z1HOZ1-K (AS) 300/500 V 2x2x1,5 mm2</t>
  </si>
  <si>
    <t>Z1HOZ1-K (AS) 300/500 V 3x2x1,5 mm2</t>
  </si>
  <si>
    <t>Z1HOZ1-K (AS) 300/500 V 4x2x1,5 mm2</t>
  </si>
  <si>
    <t>Z1HOZ1-K (AS) 300/500 V 5x2x1,5 mm2</t>
  </si>
  <si>
    <t>Z1HOZ1-K (AS) 300/500 V 6x2x1,5 mm2</t>
  </si>
  <si>
    <t>Z1HOZ1-K (AS) 300/500 V 10x2x1,5 mm2</t>
  </si>
  <si>
    <t>Z1HOZ1-K (AS) 300/500 V 12x2x1,5 mm2</t>
  </si>
  <si>
    <t>Z1HOZ1-K (AS) 300/500 V 16x2x1,5 mm2</t>
  </si>
  <si>
    <t>Z1HOZ1-K (AS) 300/500 V 19x2x1,5 mm2</t>
  </si>
  <si>
    <t>Z1HOZ1-K (AS) 300/500 V 24x2x1,5 mm2</t>
  </si>
  <si>
    <t>Z1HOZ1-K (AS) 300/500 V 2x3x0,75 mm2</t>
  </si>
  <si>
    <t>Z1HOZ1-K (AS) 300/500 V 3x3x0,75 mm2</t>
  </si>
  <si>
    <t>Z1HOZ1-K (AS) 300/500 V 6x3x0,75 mm2</t>
  </si>
  <si>
    <t>Z1HOZ1-K (AS) 300/500 V 12x3x0,75 mm2</t>
  </si>
  <si>
    <t>Z1HOZ1-K (AS) 300/500 V 2x3x1,5 mm2</t>
  </si>
  <si>
    <t>Z1HOZ1-K (AS) 300/500 V 3x3x1,5 mm2</t>
  </si>
  <si>
    <t>Z1HOZ1-K (AS) 300/500 V 6x3x1,5 mm2</t>
  </si>
  <si>
    <t>Z1HOZ1-K (AS) 300/500 V 12x3x1,5 mm2</t>
  </si>
  <si>
    <t>Premsaestopes metàl·lics de llautó Cu Zn40 Pb2 niquelats per a cables de secció superior a 50 mm2</t>
  </si>
  <si>
    <t>Premsaestopes metàl·lics                                                                                                                                                                                                                                                                                        Subministrament i muntatge</t>
  </si>
  <si>
    <t>Altres preus complementaris</t>
  </si>
  <si>
    <t>Subministrament i muntatge de perfil laminat en fred d’acer pintat com les bancades metàl·liques (“U”, “L”, “IPN”, “HEB”, etc. qualitat S235)</t>
  </si>
  <si>
    <t>Subministrament i muntatge de perfil d’acer galvanitzat en calent (“U”, “L”, “IPN”, “HEB”, etc. qualitat S235)</t>
  </si>
  <si>
    <t>Operari especialitzat (Incloure hora extra normal i cap de setmana)</t>
  </si>
  <si>
    <t>Operari no especialitzat –( Incloure hora extra normal i cap de setmana)</t>
  </si>
  <si>
    <t xml:space="preserve">Altres preus a criteri del Licitador </t>
  </si>
  <si>
    <t>Unitat</t>
  </si>
  <si>
    <t>[...]€/kg</t>
  </si>
  <si>
    <t>[...]€/h</t>
  </si>
  <si>
    <t>ANNEX FULL D'AMIDAMENTS I PREUS UNITARIS</t>
  </si>
  <si>
    <t>Conductors de Baixa Tensió (BT)</t>
  </si>
  <si>
    <t>Multi cables botoneres, caixes interconnexió, electrovàlvules</t>
  </si>
  <si>
    <t>Multi cables instruments per a ZONEX ATEX</t>
  </si>
  <si>
    <t>Cables de coure flexible classe 5, amb aïllament i coberta lliure d'halògens, cablejat per parells o ternes amb pas helicoidal, amb pantalla individual (per parell) formada per cinta d'alumini/polièster amb cobertura del 100%, més fil de drenatge de coure estanyat, parells cablejats en capes concèntriques, amb pantalla global de cinta d'alumini/polièster amb cobertura del 100%, amb fil de drenatge de coure estanyat, que recobreix tots els parells. Armats mitjançant corona de fils d'acer galvanitzat</t>
  </si>
  <si>
    <t>Z1HOZ1-K (AS) 300/500 V (amb pantalla per parells i pantalla global)</t>
  </si>
  <si>
    <t>(a desglossar pel licitador tipus de cables i seccions)</t>
  </si>
  <si>
    <t>Cable amb pantalla global de 2x2x1,5 mm2</t>
  </si>
  <si>
    <t>Cable amb pantalla global i per parells 2x2x1,5 mm2</t>
  </si>
  <si>
    <t>Cable de fibra òptica</t>
  </si>
  <si>
    <t>(a desglossar pel licitador tipus y nombre de fibres)</t>
  </si>
  <si>
    <t>CDAD 62,5/125 micras de 16 fibras</t>
  </si>
  <si>
    <t>Cable de fibra òptica multimode, tipus CDAD, protegit contra rosegadors amb recobriment de polietilè i banda d'acer corrugat, solapada formant un tub. Les fibres seran 62,5/12 micras de diàmetre</t>
  </si>
  <si>
    <t>Cable Ethernet tipus FTP (cable apantallat) mínim Cat 6 de 4 parells. La certificació dels cables serà per a mínim Cat 6.</t>
  </si>
  <si>
    <t>Cable de Cu amb protocol PROFINET</t>
  </si>
  <si>
    <t>Cable de Cu amb protocol ETHERNET</t>
  </si>
  <si>
    <r>
      <t xml:space="preserve">1. </t>
    </r>
    <r>
      <rPr>
        <b/>
        <sz val="12"/>
        <color indexed="8"/>
        <rFont val="Calibri"/>
        <family val="2"/>
        <scheme val="minor"/>
      </rPr>
      <t>CONDUCTORS DE BAIXA TENSIÓ (BT)</t>
    </r>
  </si>
  <si>
    <t>2. MULTI CABLES BOTONERES, CAIXES INTERCONNEXIÓ, ELECTROVÀLVULES</t>
  </si>
  <si>
    <t>3. MULTI CABLES INSTRUMENTS</t>
  </si>
  <si>
    <t>4. MULTI CABLES INSTRUMENTS PER A ZONES ATEX</t>
  </si>
  <si>
    <t>5. CABLE DE FIBRA ÒPTICA</t>
  </si>
  <si>
    <t>6. CABLES DE XARXA</t>
  </si>
  <si>
    <t>7. CONDUCTORS DE POSADA A TERRA (CPE)</t>
  </si>
  <si>
    <t>8. SAFATES DE CABLE</t>
  </si>
  <si>
    <t>9. TUBS</t>
  </si>
  <si>
    <t>(a desglossar pel licitador tipus)</t>
  </si>
  <si>
    <t>SIEMENS SIMATIC ET200SP HA</t>
  </si>
  <si>
    <t>Mòdul d'entrades digitals de 8 canals</t>
  </si>
  <si>
    <t>Mòdul d'entrades digitals de 16 canals</t>
  </si>
  <si>
    <t>Mòdul d'entrades digitals de 32 canals</t>
  </si>
  <si>
    <t>Mòdul de sortides digitals de 8 canals</t>
  </si>
  <si>
    <t>Mòdul de sortides digitals de 16 canals</t>
  </si>
  <si>
    <t>Mòdul de sortides digitals de 32 canals</t>
  </si>
  <si>
    <t>Mòdul d'entrades analògiques de 8 canals</t>
  </si>
  <si>
    <t>Mòdul de soritides analògiques de 8 canals</t>
  </si>
  <si>
    <t>Mòdulus de tarjetes de E/S
Subministrament i muntatge, inclòs cablejat en el quadre y altres elements auxiliars</t>
  </si>
  <si>
    <t>Cable de xarxa</t>
  </si>
  <si>
    <t>10. QUADRES DE REAGRUPACIÓ DE SENYALS</t>
  </si>
  <si>
    <t>Quadres de reagrupació de senayals</t>
  </si>
  <si>
    <t>Seran quadres cecs de polièster reforçat amb fibra de vidre, amb grau de protecció IP-668</t>
  </si>
  <si>
    <t>(a desglossar pel licitador tipus )</t>
  </si>
  <si>
    <t>11. PREMSAESTOPES METÀL·LICS</t>
  </si>
  <si>
    <t>12. MÒDULOS DE TARJETES DE E/S</t>
  </si>
  <si>
    <t>13. SOFTWARE DE GESTIÓ DE CÀMERES DE CCTV</t>
  </si>
  <si>
    <t>14. ALTRES PREUS COMPLEMENTARIS</t>
  </si>
  <si>
    <t>Software de gestió de càmeres de CCTV</t>
  </si>
  <si>
    <t>Llicència de software per càmera de CCTV per visualitzar al videowall</t>
  </si>
  <si>
    <t>Llicència de software per càmera de CCTV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</si>
</sst>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quot;_-;\-* #,##0.00\ &quot;€&quot;_-;_-* &quot;-&quot;??\ &quot;€&quot;_-;_-@_-"/>
    <numFmt numFmtId="164" formatCode="#,##0.00\ &quot;€&quot;"/>
  </numFmts>
  <fonts count="12" x14ac:knownFonts="1">
    <font>
      <sz val="11"/>
      <color theme="1"/>
      <name val="Calibri"/>
      <family val="2"/>
      <scheme val="minor"/>
    </font>
    <font>
      <sz val="10"/>
      <color indexed="8"/>
      <name val="Calibri"/>
      <family val="2"/>
    </font>
    <font>
      <sz val="11"/>
      <color theme="1"/>
      <name val="Calibri"/>
      <family val="2"/>
      <scheme val="minor"/>
    </font>
    <font>
      <sz val="10"/>
      <color theme="1"/>
      <name val="Times New Roman"/>
      <family val="1"/>
    </font>
    <font>
      <b/>
      <sz val="12"/>
      <color rgb="FF000000"/>
      <name val="Calibri"/>
      <family val="2"/>
    </font>
    <font>
      <sz val="10"/>
      <color rgb="FF000000"/>
      <name val="Calibri"/>
      <family val="2"/>
    </font>
    <font>
      <b/>
      <sz val="11"/>
      <color theme="1"/>
      <name val="Calibri"/>
      <family val="2"/>
      <scheme val="minor"/>
    </font>
    <font>
      <b/>
      <sz val="12"/>
      <color theme="1"/>
      <name val="Calibri"/>
      <family val="2"/>
      <scheme val="minor"/>
    </font>
    <font>
      <sz val="9"/>
      <color rgb="FF000000"/>
      <name val="Calibri"/>
      <family val="2"/>
    </font>
    <font>
      <b/>
      <sz val="12"/>
      <color theme="1"/>
      <name val="Segoe UI"/>
      <family val="2"/>
    </font>
    <font>
      <b/>
      <sz val="12"/>
      <color indexed="8"/>
      <name val="Calibri"/>
      <family val="2"/>
      <scheme val="minor"/>
    </font>
    <font>
      <b/>
      <sz val="11"/>
      <color rgb="FF000000"/>
      <name val="Calibri"/>
      <family val="2"/>
      <scheme val="minor"/>
    </font>
  </fonts>
  <fills count="6">
    <fill>
      <patternFill patternType="none"/>
    </fill>
    <fill>
      <patternFill patternType="gray125"/>
    </fill>
    <fill>
      <patternFill patternType="solid">
        <fgColor rgb="FFD9D9D9"/>
        <bgColor indexed="64"/>
      </patternFill>
    </fill>
    <fill>
      <patternFill patternType="solid">
        <fgColor rgb="FFE7E6E6"/>
        <bgColor indexed="64"/>
      </patternFill>
    </fill>
    <fill>
      <patternFill patternType="solid">
        <fgColor theme="5" tint="0.79998168889431442"/>
        <bgColor indexed="64"/>
      </patternFill>
    </fill>
    <fill>
      <patternFill patternType="solid">
        <fgColor theme="0" tint="-0.14999847407452621"/>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medium">
        <color indexed="64"/>
      </left>
      <right/>
      <top/>
      <bottom/>
      <diagonal/>
    </border>
    <border>
      <left style="thin">
        <color indexed="64"/>
      </left>
      <right/>
      <top/>
      <bottom/>
      <diagonal/>
    </border>
  </borders>
  <cellStyleXfs count="2">
    <xf numFmtId="0" fontId="0" fillId="0" borderId="0"/>
    <xf numFmtId="44" fontId="2" fillId="0" borderId="0" applyFont="0" applyFill="0" applyBorder="0" applyAlignment="0" applyProtection="0"/>
  </cellStyleXfs>
  <cellXfs count="56">
    <xf numFmtId="0" fontId="0" fillId="0" borderId="0" xfId="0"/>
    <xf numFmtId="0" fontId="3" fillId="0" borderId="0" xfId="0" applyFont="1" applyAlignment="1">
      <alignment vertical="center" wrapText="1"/>
    </xf>
    <xf numFmtId="0" fontId="4" fillId="2" borderId="1" xfId="0" applyFont="1" applyFill="1" applyBorder="1" applyAlignment="1">
      <alignment horizontal="center" vertical="center"/>
    </xf>
    <xf numFmtId="0" fontId="4" fillId="3" borderId="1" xfId="0" applyFont="1" applyFill="1" applyBorder="1" applyAlignment="1">
      <alignment horizontal="justify" vertical="center"/>
    </xf>
    <xf numFmtId="0" fontId="5" fillId="0" borderId="1" xfId="0" applyFont="1" applyBorder="1" applyAlignment="1">
      <alignment horizontal="justify" vertical="center" wrapText="1"/>
    </xf>
    <xf numFmtId="0" fontId="5" fillId="0" borderId="1" xfId="0" applyFont="1" applyBorder="1" applyAlignment="1">
      <alignment horizontal="center" vertical="center"/>
    </xf>
    <xf numFmtId="44" fontId="5" fillId="0" borderId="1" xfId="1" applyFont="1" applyBorder="1" applyAlignment="1">
      <alignment horizontal="justify" vertical="center"/>
    </xf>
    <xf numFmtId="0" fontId="6" fillId="0" borderId="1" xfId="0" applyFont="1" applyBorder="1"/>
    <xf numFmtId="44" fontId="6" fillId="0" borderId="1" xfId="0" applyNumberFormat="1" applyFont="1" applyBorder="1"/>
    <xf numFmtId="0" fontId="6" fillId="0" borderId="0" xfId="0" applyFont="1"/>
    <xf numFmtId="44" fontId="6" fillId="0" borderId="0" xfId="0" applyNumberFormat="1" applyFont="1"/>
    <xf numFmtId="0" fontId="4" fillId="3" borderId="1" xfId="0" applyFont="1" applyFill="1" applyBorder="1" applyAlignment="1">
      <alignment vertical="center"/>
    </xf>
    <xf numFmtId="0" fontId="4" fillId="2" borderId="2"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4" xfId="0" applyFont="1" applyFill="1" applyBorder="1" applyAlignment="1">
      <alignment horizontal="left" vertical="center"/>
    </xf>
    <xf numFmtId="0" fontId="5" fillId="0" borderId="6" xfId="0" applyFont="1" applyBorder="1" applyAlignment="1">
      <alignment horizontal="left" vertical="center" wrapText="1"/>
    </xf>
    <xf numFmtId="0" fontId="5" fillId="0" borderId="6" xfId="0" applyFont="1" applyBorder="1" applyAlignment="1">
      <alignment horizontal="justify" vertical="center" wrapText="1"/>
    </xf>
    <xf numFmtId="164" fontId="5" fillId="4" borderId="7" xfId="0" applyNumberFormat="1" applyFont="1" applyFill="1" applyBorder="1" applyAlignment="1" applyProtection="1">
      <alignment horizontal="center" vertical="center"/>
      <protection locked="0"/>
    </xf>
    <xf numFmtId="164" fontId="5" fillId="4" borderId="1" xfId="0" applyNumberFormat="1" applyFont="1" applyFill="1" applyBorder="1" applyAlignment="1" applyProtection="1">
      <alignment horizontal="center" vertical="center"/>
      <protection locked="0"/>
    </xf>
    <xf numFmtId="164" fontId="5" fillId="4" borderId="1" xfId="1" applyNumberFormat="1" applyFont="1" applyFill="1" applyBorder="1" applyAlignment="1" applyProtection="1">
      <alignment horizontal="center" vertical="center"/>
      <protection locked="0"/>
    </xf>
    <xf numFmtId="49" fontId="5" fillId="4" borderId="1" xfId="0" applyNumberFormat="1" applyFont="1" applyFill="1" applyBorder="1" applyAlignment="1" applyProtection="1">
      <alignment horizontal="justify" vertical="center" wrapText="1"/>
      <protection locked="0"/>
    </xf>
    <xf numFmtId="49" fontId="5" fillId="4" borderId="1" xfId="0" applyNumberFormat="1" applyFont="1" applyFill="1" applyBorder="1" applyAlignment="1" applyProtection="1">
      <alignment horizontal="left" vertical="center" wrapText="1"/>
      <protection locked="0"/>
    </xf>
    <xf numFmtId="0" fontId="4" fillId="2" borderId="5" xfId="0" applyFont="1" applyFill="1" applyBorder="1" applyAlignment="1">
      <alignment horizontal="center" vertical="center"/>
    </xf>
    <xf numFmtId="0" fontId="0" fillId="0" borderId="14" xfId="0" applyBorder="1"/>
    <xf numFmtId="0" fontId="0" fillId="5" borderId="2" xfId="0" applyFill="1" applyBorder="1"/>
    <xf numFmtId="0" fontId="0" fillId="5" borderId="0" xfId="0" applyFill="1"/>
    <xf numFmtId="0" fontId="5" fillId="0" borderId="1" xfId="1" applyNumberFormat="1" applyFont="1" applyFill="1" applyBorder="1" applyAlignment="1" applyProtection="1">
      <alignment horizontal="center" vertical="center"/>
      <protection locked="0"/>
    </xf>
    <xf numFmtId="0" fontId="5" fillId="4" borderId="1" xfId="1" applyNumberFormat="1" applyFont="1" applyFill="1" applyBorder="1" applyAlignment="1" applyProtection="1">
      <alignment horizontal="center" vertical="center"/>
      <protection locked="0"/>
    </xf>
    <xf numFmtId="0" fontId="5" fillId="4" borderId="8" xfId="0" applyFont="1" applyFill="1" applyBorder="1" applyAlignment="1" applyProtection="1">
      <alignment horizontal="right" vertical="center"/>
      <protection locked="0"/>
    </xf>
    <xf numFmtId="0" fontId="5" fillId="4" borderId="7" xfId="0" applyFont="1" applyFill="1" applyBorder="1" applyAlignment="1" applyProtection="1">
      <alignment horizontal="right" vertical="center"/>
      <protection locked="0"/>
    </xf>
    <xf numFmtId="0" fontId="5" fillId="4" borderId="1" xfId="0" applyFont="1" applyFill="1" applyBorder="1" applyAlignment="1">
      <alignment horizontal="justify" vertical="center" wrapText="1"/>
    </xf>
    <xf numFmtId="0" fontId="8" fillId="5" borderId="9" xfId="0" applyFont="1" applyFill="1" applyBorder="1" applyAlignment="1">
      <alignment vertical="center" wrapText="1"/>
    </xf>
    <xf numFmtId="0" fontId="11" fillId="5" borderId="6" xfId="0" applyFont="1" applyFill="1" applyBorder="1" applyAlignment="1">
      <alignment vertical="center"/>
    </xf>
    <xf numFmtId="0" fontId="4" fillId="2" borderId="6" xfId="0" applyFont="1" applyFill="1" applyBorder="1" applyAlignment="1">
      <alignment horizontal="left" vertical="center" wrapText="1"/>
    </xf>
    <xf numFmtId="0" fontId="4" fillId="2" borderId="7" xfId="0" applyFont="1" applyFill="1" applyBorder="1" applyAlignment="1">
      <alignment horizontal="left" vertical="center" wrapText="1"/>
    </xf>
    <xf numFmtId="0" fontId="8" fillId="2" borderId="6" xfId="0" applyFont="1" applyFill="1" applyBorder="1" applyAlignment="1">
      <alignment horizontal="left" vertical="center" wrapText="1"/>
    </xf>
    <xf numFmtId="0" fontId="8" fillId="2" borderId="7" xfId="0" applyFont="1" applyFill="1" applyBorder="1" applyAlignment="1">
      <alignment horizontal="left" vertical="center" wrapText="1"/>
    </xf>
    <xf numFmtId="0" fontId="4" fillId="2" borderId="6"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7" fillId="0" borderId="0" xfId="0" applyFont="1" applyAlignment="1">
      <alignment horizontal="left" vertical="center"/>
    </xf>
    <xf numFmtId="0" fontId="4" fillId="2" borderId="5" xfId="0" applyFont="1" applyFill="1" applyBorder="1" applyAlignment="1">
      <alignment horizontal="center" vertical="center"/>
    </xf>
    <xf numFmtId="0" fontId="4" fillId="2" borderId="12" xfId="0" applyFont="1" applyFill="1" applyBorder="1" applyAlignment="1">
      <alignment horizontal="center" vertical="center"/>
    </xf>
    <xf numFmtId="0" fontId="8" fillId="2" borderId="4" xfId="0" applyFont="1" applyFill="1" applyBorder="1" applyAlignment="1">
      <alignment horizontal="left" vertical="center" wrapText="1"/>
    </xf>
    <xf numFmtId="0" fontId="8" fillId="2" borderId="2" xfId="0" applyFont="1" applyFill="1" applyBorder="1" applyAlignment="1">
      <alignment horizontal="left" vertical="center" wrapText="1"/>
    </xf>
    <xf numFmtId="0" fontId="8" fillId="2" borderId="3" xfId="0" applyFont="1" applyFill="1" applyBorder="1" applyAlignment="1">
      <alignment horizontal="left" vertical="center" wrapText="1"/>
    </xf>
    <xf numFmtId="0" fontId="8" fillId="2" borderId="10" xfId="0" applyFont="1" applyFill="1" applyBorder="1" applyAlignment="1">
      <alignment horizontal="left" vertical="center" wrapText="1"/>
    </xf>
    <xf numFmtId="0" fontId="8" fillId="2" borderId="11" xfId="0" applyFont="1" applyFill="1" applyBorder="1" applyAlignment="1">
      <alignment horizontal="left" vertical="center" wrapText="1"/>
    </xf>
    <xf numFmtId="0" fontId="8" fillId="2" borderId="8" xfId="0" applyFont="1" applyFill="1" applyBorder="1" applyAlignment="1">
      <alignment horizontal="left" vertical="center" wrapText="1"/>
    </xf>
    <xf numFmtId="0" fontId="7" fillId="0" borderId="11" xfId="0" applyFont="1" applyBorder="1" applyAlignment="1">
      <alignment horizontal="left" vertical="center"/>
    </xf>
    <xf numFmtId="0" fontId="4" fillId="2" borderId="1" xfId="0" applyFont="1" applyFill="1" applyBorder="1" applyAlignment="1">
      <alignment horizontal="center" vertical="center" wrapText="1"/>
    </xf>
    <xf numFmtId="0" fontId="4" fillId="2" borderId="1" xfId="0" applyFont="1" applyFill="1" applyBorder="1" applyAlignment="1">
      <alignment horizontal="center" vertical="center"/>
    </xf>
    <xf numFmtId="0" fontId="9" fillId="0" borderId="0" xfId="0" applyFont="1" applyAlignment="1">
      <alignment horizontal="left" vertical="center"/>
    </xf>
    <xf numFmtId="0" fontId="4" fillId="3" borderId="1" xfId="0" applyFont="1" applyFill="1" applyBorder="1" applyAlignment="1">
      <alignment horizontal="justify" vertical="center"/>
    </xf>
    <xf numFmtId="0" fontId="8" fillId="2" borderId="13" xfId="0" applyFont="1" applyFill="1" applyBorder="1" applyAlignment="1">
      <alignment horizontal="left" vertical="center" wrapText="1"/>
    </xf>
    <xf numFmtId="0" fontId="8" fillId="2" borderId="0" xfId="0" applyFont="1" applyFill="1" applyAlignment="1">
      <alignment horizontal="left" vertical="center" wrapText="1"/>
    </xf>
  </cellXfs>
  <cellStyles count="2">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M361"/>
  <sheetViews>
    <sheetView tabSelected="1" topLeftCell="A279" zoomScaleNormal="100" workbookViewId="0">
      <selection activeCell="D341" sqref="D341"/>
    </sheetView>
  </sheetViews>
  <sheetFormatPr baseColWidth="10" defaultColWidth="40.28515625" defaultRowHeight="15" x14ac:dyDescent="0.25"/>
  <sheetData>
    <row r="1" spans="1:13" ht="17.25" x14ac:dyDescent="0.25">
      <c r="A1" s="52" t="s">
        <v>198</v>
      </c>
      <c r="B1" s="52"/>
      <c r="C1" s="52"/>
      <c r="D1" s="52"/>
      <c r="E1" s="52"/>
      <c r="F1" s="52"/>
      <c r="G1" s="52"/>
      <c r="H1" s="52"/>
      <c r="I1" s="52"/>
      <c r="J1" s="52"/>
      <c r="K1" s="52"/>
      <c r="L1" s="52"/>
      <c r="M1" s="52"/>
    </row>
    <row r="3" spans="1:13" x14ac:dyDescent="0.25">
      <c r="C3" s="9"/>
      <c r="D3" s="10"/>
    </row>
    <row r="4" spans="1:13" ht="15.75" x14ac:dyDescent="0.25">
      <c r="A4" s="40" t="s">
        <v>214</v>
      </c>
      <c r="B4" s="40"/>
      <c r="C4" s="40"/>
      <c r="D4" s="40"/>
    </row>
    <row r="5" spans="1:13" ht="15.75" x14ac:dyDescent="0.25">
      <c r="A5" s="50" t="s">
        <v>199</v>
      </c>
      <c r="B5" s="50"/>
      <c r="C5" s="50"/>
      <c r="D5" s="50"/>
    </row>
    <row r="6" spans="1:13" ht="15.75" x14ac:dyDescent="0.25">
      <c r="A6" s="50" t="s">
        <v>0</v>
      </c>
      <c r="B6" s="50"/>
      <c r="C6" s="50"/>
      <c r="D6" s="50"/>
    </row>
    <row r="7" spans="1:13" ht="15.75" x14ac:dyDescent="0.25">
      <c r="A7" s="51" t="s">
        <v>1</v>
      </c>
      <c r="B7" s="2" t="s">
        <v>2</v>
      </c>
      <c r="C7" s="2" t="s">
        <v>4</v>
      </c>
      <c r="D7" s="2" t="s">
        <v>6</v>
      </c>
    </row>
    <row r="8" spans="1:13" ht="15.75" x14ac:dyDescent="0.25">
      <c r="A8" s="51"/>
      <c r="B8" s="2" t="s">
        <v>3</v>
      </c>
      <c r="C8" s="2" t="s">
        <v>5</v>
      </c>
      <c r="D8" s="2" t="s">
        <v>7</v>
      </c>
    </row>
    <row r="9" spans="1:13" ht="15" customHeight="1" x14ac:dyDescent="0.25">
      <c r="A9" s="43" t="s">
        <v>9</v>
      </c>
      <c r="B9" s="44"/>
      <c r="C9" s="44"/>
      <c r="D9" s="45"/>
    </row>
    <row r="10" spans="1:13" x14ac:dyDescent="0.25">
      <c r="A10" s="46"/>
      <c r="B10" s="47"/>
      <c r="C10" s="47"/>
      <c r="D10" s="48"/>
    </row>
    <row r="11" spans="1:13" ht="15.75" x14ac:dyDescent="0.25">
      <c r="A11" s="53" t="s">
        <v>10</v>
      </c>
      <c r="B11" s="53"/>
      <c r="C11" s="53"/>
      <c r="D11" s="53"/>
    </row>
    <row r="12" spans="1:13" x14ac:dyDescent="0.25">
      <c r="A12" s="4" t="s">
        <v>11</v>
      </c>
      <c r="B12" s="5"/>
      <c r="C12" s="19"/>
      <c r="D12" s="6">
        <f>+C12*B12</f>
        <v>0</v>
      </c>
      <c r="E12" s="1"/>
    </row>
    <row r="13" spans="1:13" x14ac:dyDescent="0.25">
      <c r="A13" s="4" t="s">
        <v>12</v>
      </c>
      <c r="B13" s="5"/>
      <c r="C13" s="19"/>
      <c r="D13" s="6">
        <f t="shared" ref="D13:D54" si="0">+C13*B13</f>
        <v>0</v>
      </c>
      <c r="E13" s="1"/>
    </row>
    <row r="14" spans="1:13" x14ac:dyDescent="0.25">
      <c r="A14" s="4" t="s">
        <v>13</v>
      </c>
      <c r="B14" s="5"/>
      <c r="C14" s="19"/>
      <c r="D14" s="6">
        <f t="shared" si="0"/>
        <v>0</v>
      </c>
      <c r="E14" s="1"/>
    </row>
    <row r="15" spans="1:13" x14ac:dyDescent="0.25">
      <c r="A15" s="4" t="s">
        <v>14</v>
      </c>
      <c r="B15" s="5"/>
      <c r="C15" s="19"/>
      <c r="D15" s="6">
        <f t="shared" si="0"/>
        <v>0</v>
      </c>
      <c r="E15" s="1"/>
    </row>
    <row r="16" spans="1:13" ht="15.75" x14ac:dyDescent="0.25">
      <c r="A16" s="53" t="s">
        <v>15</v>
      </c>
      <c r="B16" s="53"/>
      <c r="C16" s="53"/>
      <c r="D16" s="53"/>
    </row>
    <row r="17" spans="1:5" x14ac:dyDescent="0.25">
      <c r="A17" s="4" t="s">
        <v>16</v>
      </c>
      <c r="B17" s="5"/>
      <c r="C17" s="19"/>
      <c r="D17" s="6">
        <f t="shared" si="0"/>
        <v>0</v>
      </c>
      <c r="E17" s="1"/>
    </row>
    <row r="18" spans="1:5" x14ac:dyDescent="0.25">
      <c r="A18" s="4" t="s">
        <v>17</v>
      </c>
      <c r="B18" s="5">
        <v>900</v>
      </c>
      <c r="C18" s="19"/>
      <c r="D18" s="6">
        <f t="shared" si="0"/>
        <v>0</v>
      </c>
      <c r="E18" s="1"/>
    </row>
    <row r="19" spans="1:5" x14ac:dyDescent="0.25">
      <c r="A19" s="4" t="s">
        <v>18</v>
      </c>
      <c r="B19" s="5"/>
      <c r="C19" s="19"/>
      <c r="D19" s="6">
        <f t="shared" si="0"/>
        <v>0</v>
      </c>
      <c r="E19" s="1"/>
    </row>
    <row r="20" spans="1:5" x14ac:dyDescent="0.25">
      <c r="A20" s="4" t="s">
        <v>19</v>
      </c>
      <c r="B20" s="5"/>
      <c r="C20" s="19"/>
      <c r="D20" s="6">
        <f t="shared" si="0"/>
        <v>0</v>
      </c>
      <c r="E20" s="1"/>
    </row>
    <row r="21" spans="1:5" x14ac:dyDescent="0.25">
      <c r="A21" s="4" t="s">
        <v>20</v>
      </c>
      <c r="B21" s="5"/>
      <c r="C21" s="19"/>
      <c r="D21" s="6">
        <f t="shared" si="0"/>
        <v>0</v>
      </c>
      <c r="E21" s="1"/>
    </row>
    <row r="22" spans="1:5" ht="15.75" x14ac:dyDescent="0.25">
      <c r="A22" s="53" t="s">
        <v>21</v>
      </c>
      <c r="B22" s="53"/>
      <c r="C22" s="53"/>
      <c r="D22" s="53"/>
    </row>
    <row r="23" spans="1:5" x14ac:dyDescent="0.25">
      <c r="A23" s="4" t="s">
        <v>22</v>
      </c>
      <c r="B23" s="5"/>
      <c r="C23" s="19"/>
      <c r="D23" s="6">
        <f t="shared" si="0"/>
        <v>0</v>
      </c>
      <c r="E23" s="1"/>
    </row>
    <row r="24" spans="1:5" x14ac:dyDescent="0.25">
      <c r="A24" s="4" t="s">
        <v>23</v>
      </c>
      <c r="B24" s="5"/>
      <c r="C24" s="19"/>
      <c r="D24" s="6">
        <f t="shared" si="0"/>
        <v>0</v>
      </c>
      <c r="E24" s="1"/>
    </row>
    <row r="25" spans="1:5" x14ac:dyDescent="0.25">
      <c r="A25" s="4" t="s">
        <v>24</v>
      </c>
      <c r="B25" s="5"/>
      <c r="C25" s="19"/>
      <c r="D25" s="6">
        <f t="shared" si="0"/>
        <v>0</v>
      </c>
      <c r="E25" s="1"/>
    </row>
    <row r="26" spans="1:5" x14ac:dyDescent="0.25">
      <c r="A26" s="4" t="s">
        <v>25</v>
      </c>
      <c r="B26" s="5"/>
      <c r="C26" s="19"/>
      <c r="D26" s="6">
        <f t="shared" si="0"/>
        <v>0</v>
      </c>
      <c r="E26" s="1"/>
    </row>
    <row r="27" spans="1:5" x14ac:dyDescent="0.25">
      <c r="A27" s="4" t="s">
        <v>26</v>
      </c>
      <c r="B27" s="5"/>
      <c r="C27" s="19"/>
      <c r="D27" s="6">
        <f t="shared" si="0"/>
        <v>0</v>
      </c>
      <c r="E27" s="1"/>
    </row>
    <row r="28" spans="1:5" x14ac:dyDescent="0.25">
      <c r="A28" s="4" t="s">
        <v>27</v>
      </c>
      <c r="B28" s="5"/>
      <c r="C28" s="19"/>
      <c r="D28" s="6">
        <f t="shared" si="0"/>
        <v>0</v>
      </c>
      <c r="E28" s="1"/>
    </row>
    <row r="29" spans="1:5" x14ac:dyDescent="0.25">
      <c r="A29" s="4" t="s">
        <v>28</v>
      </c>
      <c r="B29" s="5"/>
      <c r="C29" s="19"/>
      <c r="D29" s="6">
        <f t="shared" si="0"/>
        <v>0</v>
      </c>
      <c r="E29" s="1"/>
    </row>
    <row r="30" spans="1:5" x14ac:dyDescent="0.25">
      <c r="A30" s="4" t="s">
        <v>29</v>
      </c>
      <c r="B30" s="5"/>
      <c r="C30" s="19"/>
      <c r="D30" s="6">
        <f t="shared" si="0"/>
        <v>0</v>
      </c>
      <c r="E30" s="1"/>
    </row>
    <row r="31" spans="1:5" ht="15.75" x14ac:dyDescent="0.25">
      <c r="A31" s="53" t="s">
        <v>30</v>
      </c>
      <c r="B31" s="53"/>
      <c r="C31" s="53"/>
      <c r="D31" s="53"/>
    </row>
    <row r="32" spans="1:5" x14ac:dyDescent="0.25">
      <c r="A32" s="4" t="s">
        <v>31</v>
      </c>
      <c r="B32" s="5"/>
      <c r="C32" s="19"/>
      <c r="D32" s="6">
        <f t="shared" si="0"/>
        <v>0</v>
      </c>
      <c r="E32" s="1"/>
    </row>
    <row r="33" spans="1:5" x14ac:dyDescent="0.25">
      <c r="A33" s="4" t="s">
        <v>32</v>
      </c>
      <c r="B33" s="5"/>
      <c r="C33" s="19"/>
      <c r="D33" s="6">
        <f t="shared" si="0"/>
        <v>0</v>
      </c>
      <c r="E33" s="1"/>
    </row>
    <row r="34" spans="1:5" x14ac:dyDescent="0.25">
      <c r="A34" s="4" t="s">
        <v>33</v>
      </c>
      <c r="B34" s="5"/>
      <c r="C34" s="19"/>
      <c r="D34" s="6">
        <f t="shared" si="0"/>
        <v>0</v>
      </c>
      <c r="E34" s="1"/>
    </row>
    <row r="35" spans="1:5" x14ac:dyDescent="0.25">
      <c r="A35" s="4" t="s">
        <v>34</v>
      </c>
      <c r="B35" s="5"/>
      <c r="C35" s="19"/>
      <c r="D35" s="6">
        <f t="shared" si="0"/>
        <v>0</v>
      </c>
      <c r="E35" s="1"/>
    </row>
    <row r="36" spans="1:5" x14ac:dyDescent="0.25">
      <c r="A36" s="4" t="s">
        <v>35</v>
      </c>
      <c r="B36" s="5"/>
      <c r="C36" s="19"/>
      <c r="D36" s="6">
        <f t="shared" si="0"/>
        <v>0</v>
      </c>
      <c r="E36" s="1"/>
    </row>
    <row r="37" spans="1:5" x14ac:dyDescent="0.25">
      <c r="A37" s="4" t="s">
        <v>36</v>
      </c>
      <c r="B37" s="5"/>
      <c r="C37" s="19"/>
      <c r="D37" s="6">
        <f t="shared" si="0"/>
        <v>0</v>
      </c>
      <c r="E37" s="1"/>
    </row>
    <row r="38" spans="1:5" x14ac:dyDescent="0.25">
      <c r="A38" s="4" t="s">
        <v>37</v>
      </c>
      <c r="B38" s="5"/>
      <c r="C38" s="19"/>
      <c r="D38" s="6">
        <f t="shared" si="0"/>
        <v>0</v>
      </c>
      <c r="E38" s="1"/>
    </row>
    <row r="39" spans="1:5" x14ac:dyDescent="0.25">
      <c r="A39" s="4" t="s">
        <v>38</v>
      </c>
      <c r="B39" s="5"/>
      <c r="C39" s="19"/>
      <c r="D39" s="6">
        <f t="shared" si="0"/>
        <v>0</v>
      </c>
      <c r="E39" s="1"/>
    </row>
    <row r="40" spans="1:5" ht="15.75" x14ac:dyDescent="0.25">
      <c r="A40" s="3" t="s">
        <v>39</v>
      </c>
      <c r="B40" s="3"/>
      <c r="C40" s="3"/>
      <c r="D40" s="3"/>
    </row>
    <row r="41" spans="1:5" x14ac:dyDescent="0.25">
      <c r="A41" s="4" t="s">
        <v>40</v>
      </c>
      <c r="B41" s="5"/>
      <c r="C41" s="19"/>
      <c r="D41" s="6">
        <f t="shared" si="0"/>
        <v>0</v>
      </c>
      <c r="E41" s="1"/>
    </row>
    <row r="42" spans="1:5" x14ac:dyDescent="0.25">
      <c r="A42" s="4" t="s">
        <v>41</v>
      </c>
      <c r="B42" s="5"/>
      <c r="C42" s="19"/>
      <c r="D42" s="6">
        <f t="shared" si="0"/>
        <v>0</v>
      </c>
      <c r="E42" s="1"/>
    </row>
    <row r="43" spans="1:5" x14ac:dyDescent="0.25">
      <c r="A43" s="4" t="s">
        <v>42</v>
      </c>
      <c r="B43" s="5"/>
      <c r="C43" s="19"/>
      <c r="D43" s="6">
        <f t="shared" si="0"/>
        <v>0</v>
      </c>
      <c r="E43" s="1"/>
    </row>
    <row r="44" spans="1:5" x14ac:dyDescent="0.25">
      <c r="A44" s="4" t="s">
        <v>43</v>
      </c>
      <c r="B44" s="5"/>
      <c r="C44" s="19"/>
      <c r="D44" s="6">
        <f t="shared" si="0"/>
        <v>0</v>
      </c>
      <c r="E44" s="1"/>
    </row>
    <row r="45" spans="1:5" x14ac:dyDescent="0.25">
      <c r="A45" s="4" t="s">
        <v>44</v>
      </c>
      <c r="B45" s="5"/>
      <c r="C45" s="19"/>
      <c r="D45" s="6">
        <f t="shared" si="0"/>
        <v>0</v>
      </c>
      <c r="E45" s="1"/>
    </row>
    <row r="46" spans="1:5" ht="15.75" x14ac:dyDescent="0.25">
      <c r="A46" s="3" t="s">
        <v>45</v>
      </c>
      <c r="B46" s="3"/>
      <c r="C46" s="3"/>
      <c r="D46" s="3"/>
    </row>
    <row r="47" spans="1:5" x14ac:dyDescent="0.25">
      <c r="A47" s="4" t="s">
        <v>46</v>
      </c>
      <c r="B47" s="5"/>
      <c r="C47" s="19"/>
      <c r="D47" s="6">
        <f t="shared" si="0"/>
        <v>0</v>
      </c>
      <c r="E47" s="1"/>
    </row>
    <row r="48" spans="1:5" x14ac:dyDescent="0.25">
      <c r="A48" s="4" t="s">
        <v>47</v>
      </c>
      <c r="B48" s="5"/>
      <c r="C48" s="19"/>
      <c r="D48" s="6">
        <f t="shared" si="0"/>
        <v>0</v>
      </c>
      <c r="E48" s="1"/>
    </row>
    <row r="49" spans="1:5" x14ac:dyDescent="0.25">
      <c r="A49" s="4" t="s">
        <v>48</v>
      </c>
      <c r="B49" s="5"/>
      <c r="C49" s="19"/>
      <c r="D49" s="6">
        <f t="shared" si="0"/>
        <v>0</v>
      </c>
      <c r="E49" s="1"/>
    </row>
    <row r="50" spans="1:5" x14ac:dyDescent="0.25">
      <c r="A50" s="4" t="s">
        <v>49</v>
      </c>
      <c r="B50" s="5"/>
      <c r="C50" s="19"/>
      <c r="D50" s="6">
        <f t="shared" si="0"/>
        <v>0</v>
      </c>
      <c r="E50" s="1"/>
    </row>
    <row r="51" spans="1:5" x14ac:dyDescent="0.25">
      <c r="A51" s="4" t="s">
        <v>50</v>
      </c>
      <c r="B51" s="5"/>
      <c r="C51" s="19"/>
      <c r="D51" s="6">
        <f t="shared" si="0"/>
        <v>0</v>
      </c>
      <c r="E51" s="1"/>
    </row>
    <row r="52" spans="1:5" x14ac:dyDescent="0.25">
      <c r="A52" s="4" t="s">
        <v>51</v>
      </c>
      <c r="B52" s="5"/>
      <c r="C52" s="19"/>
      <c r="D52" s="6">
        <f t="shared" si="0"/>
        <v>0</v>
      </c>
      <c r="E52" s="1"/>
    </row>
    <row r="53" spans="1:5" x14ac:dyDescent="0.25">
      <c r="A53" s="4" t="s">
        <v>52</v>
      </c>
      <c r="B53" s="5"/>
      <c r="C53" s="19"/>
      <c r="D53" s="6">
        <f t="shared" si="0"/>
        <v>0</v>
      </c>
      <c r="E53" s="1"/>
    </row>
    <row r="54" spans="1:5" x14ac:dyDescent="0.25">
      <c r="A54" s="4" t="s">
        <v>53</v>
      </c>
      <c r="B54" s="5"/>
      <c r="C54" s="19"/>
      <c r="D54" s="6">
        <f t="shared" si="0"/>
        <v>0</v>
      </c>
      <c r="E54" s="1"/>
    </row>
    <row r="55" spans="1:5" x14ac:dyDescent="0.25">
      <c r="C55" s="7" t="s">
        <v>8</v>
      </c>
      <c r="D55" s="8">
        <f>SUM(D47:D54,D41:D45,D32:D39,D23:D30,D12:D15,D17:D21)</f>
        <v>0</v>
      </c>
    </row>
    <row r="58" spans="1:5" ht="15.75" x14ac:dyDescent="0.25">
      <c r="A58" s="40" t="s">
        <v>215</v>
      </c>
      <c r="B58" s="40"/>
      <c r="C58" s="40"/>
      <c r="D58" s="40"/>
    </row>
    <row r="59" spans="1:5" ht="15.75" x14ac:dyDescent="0.25">
      <c r="A59" s="50" t="s">
        <v>200</v>
      </c>
      <c r="B59" s="50"/>
      <c r="C59" s="50"/>
      <c r="D59" s="50"/>
    </row>
    <row r="60" spans="1:5" ht="15.75" x14ac:dyDescent="0.25">
      <c r="A60" s="50" t="s">
        <v>0</v>
      </c>
      <c r="B60" s="50"/>
      <c r="C60" s="50"/>
      <c r="D60" s="50"/>
    </row>
    <row r="61" spans="1:5" ht="15.75" x14ac:dyDescent="0.25">
      <c r="A61" s="51" t="s">
        <v>1</v>
      </c>
      <c r="B61" s="2" t="s">
        <v>2</v>
      </c>
      <c r="C61" s="2" t="s">
        <v>4</v>
      </c>
      <c r="D61" s="2" t="s">
        <v>6</v>
      </c>
    </row>
    <row r="62" spans="1:5" ht="15.75" x14ac:dyDescent="0.25">
      <c r="A62" s="51"/>
      <c r="B62" s="2" t="s">
        <v>3</v>
      </c>
      <c r="C62" s="2" t="s">
        <v>5</v>
      </c>
      <c r="D62" s="2" t="s">
        <v>7</v>
      </c>
    </row>
    <row r="63" spans="1:5" x14ac:dyDescent="0.25">
      <c r="A63" s="43" t="s">
        <v>54</v>
      </c>
      <c r="B63" s="44"/>
      <c r="C63" s="44"/>
      <c r="D63" s="45"/>
    </row>
    <row r="64" spans="1:5" x14ac:dyDescent="0.25">
      <c r="A64" s="46"/>
      <c r="B64" s="47"/>
      <c r="C64" s="47"/>
      <c r="D64" s="48"/>
    </row>
    <row r="65" spans="1:5" ht="15.75" x14ac:dyDescent="0.25">
      <c r="A65" s="11" t="s">
        <v>55</v>
      </c>
      <c r="B65" s="11"/>
      <c r="C65" s="11"/>
      <c r="D65" s="11"/>
    </row>
    <row r="66" spans="1:5" x14ac:dyDescent="0.25">
      <c r="A66" s="4" t="s">
        <v>56</v>
      </c>
      <c r="B66" s="5"/>
      <c r="C66" s="19"/>
      <c r="D66" s="6">
        <f>+C66*B66</f>
        <v>0</v>
      </c>
      <c r="E66" s="1"/>
    </row>
    <row r="67" spans="1:5" x14ac:dyDescent="0.25">
      <c r="A67" s="4" t="s">
        <v>57</v>
      </c>
      <c r="B67" s="5"/>
      <c r="C67" s="19"/>
      <c r="D67" s="6">
        <f t="shared" ref="D67:D92" si="1">+C67*B67</f>
        <v>0</v>
      </c>
      <c r="E67" s="1"/>
    </row>
    <row r="68" spans="1:5" x14ac:dyDescent="0.25">
      <c r="A68" s="4" t="s">
        <v>58</v>
      </c>
      <c r="B68" s="5"/>
      <c r="C68" s="19"/>
      <c r="D68" s="6">
        <f t="shared" si="1"/>
        <v>0</v>
      </c>
      <c r="E68" s="1"/>
    </row>
    <row r="69" spans="1:5" x14ac:dyDescent="0.25">
      <c r="A69" s="4" t="s">
        <v>59</v>
      </c>
      <c r="B69" s="5"/>
      <c r="C69" s="19"/>
      <c r="D69" s="6">
        <f t="shared" si="1"/>
        <v>0</v>
      </c>
      <c r="E69" s="1"/>
    </row>
    <row r="70" spans="1:5" x14ac:dyDescent="0.25">
      <c r="A70" s="4" t="s">
        <v>60</v>
      </c>
      <c r="B70" s="5"/>
      <c r="C70" s="19"/>
      <c r="D70" s="6">
        <f t="shared" si="1"/>
        <v>0</v>
      </c>
      <c r="E70" s="1"/>
    </row>
    <row r="71" spans="1:5" x14ac:dyDescent="0.25">
      <c r="A71" s="4" t="s">
        <v>61</v>
      </c>
      <c r="B71" s="5"/>
      <c r="C71" s="19"/>
      <c r="D71" s="6">
        <f t="shared" si="1"/>
        <v>0</v>
      </c>
      <c r="E71" s="1"/>
    </row>
    <row r="72" spans="1:5" x14ac:dyDescent="0.25">
      <c r="A72" s="4" t="s">
        <v>62</v>
      </c>
      <c r="B72" s="5"/>
      <c r="C72" s="19"/>
      <c r="D72" s="6">
        <f t="shared" si="1"/>
        <v>0</v>
      </c>
      <c r="E72" s="1"/>
    </row>
    <row r="73" spans="1:5" x14ac:dyDescent="0.25">
      <c r="A73" s="4" t="s">
        <v>63</v>
      </c>
      <c r="B73" s="5"/>
      <c r="C73" s="19"/>
      <c r="D73" s="6">
        <f t="shared" si="1"/>
        <v>0</v>
      </c>
      <c r="E73" s="1"/>
    </row>
    <row r="74" spans="1:5" x14ac:dyDescent="0.25">
      <c r="A74" s="4" t="s">
        <v>64</v>
      </c>
      <c r="B74" s="5"/>
      <c r="C74" s="19"/>
      <c r="D74" s="6">
        <f t="shared" si="1"/>
        <v>0</v>
      </c>
      <c r="E74" s="1"/>
    </row>
    <row r="75" spans="1:5" x14ac:dyDescent="0.25">
      <c r="A75" s="4" t="s">
        <v>65</v>
      </c>
      <c r="B75" s="5"/>
      <c r="C75" s="19"/>
      <c r="D75" s="6">
        <f t="shared" si="1"/>
        <v>0</v>
      </c>
      <c r="E75" s="1"/>
    </row>
    <row r="76" spans="1:5" x14ac:dyDescent="0.25">
      <c r="A76" s="4" t="s">
        <v>66</v>
      </c>
      <c r="B76" s="5"/>
      <c r="C76" s="19"/>
      <c r="D76" s="6">
        <f t="shared" si="1"/>
        <v>0</v>
      </c>
      <c r="E76" s="1"/>
    </row>
    <row r="77" spans="1:5" x14ac:dyDescent="0.25">
      <c r="A77" s="4" t="s">
        <v>67</v>
      </c>
      <c r="B77" s="5"/>
      <c r="C77" s="19"/>
      <c r="D77" s="6">
        <f t="shared" si="1"/>
        <v>0</v>
      </c>
      <c r="E77" s="1"/>
    </row>
    <row r="78" spans="1:5" x14ac:dyDescent="0.25">
      <c r="A78" s="4" t="s">
        <v>68</v>
      </c>
      <c r="B78" s="5"/>
      <c r="C78" s="19"/>
      <c r="D78" s="6">
        <f t="shared" si="1"/>
        <v>0</v>
      </c>
      <c r="E78" s="1"/>
    </row>
    <row r="79" spans="1:5" ht="15.75" x14ac:dyDescent="0.25">
      <c r="A79" s="11" t="s">
        <v>69</v>
      </c>
      <c r="B79" s="11"/>
      <c r="C79" s="11"/>
      <c r="D79" s="11"/>
    </row>
    <row r="80" spans="1:5" x14ac:dyDescent="0.25">
      <c r="A80" s="4" t="s">
        <v>70</v>
      </c>
      <c r="B80" s="5">
        <v>9000</v>
      </c>
      <c r="C80" s="19"/>
      <c r="D80" s="6">
        <f t="shared" si="1"/>
        <v>0</v>
      </c>
      <c r="E80" s="1"/>
    </row>
    <row r="81" spans="1:5" x14ac:dyDescent="0.25">
      <c r="A81" s="4" t="s">
        <v>71</v>
      </c>
      <c r="B81" s="5"/>
      <c r="C81" s="19"/>
      <c r="D81" s="6">
        <f t="shared" si="1"/>
        <v>0</v>
      </c>
      <c r="E81" s="1"/>
    </row>
    <row r="82" spans="1:5" x14ac:dyDescent="0.25">
      <c r="A82" s="4" t="s">
        <v>72</v>
      </c>
      <c r="B82" s="5"/>
      <c r="C82" s="19"/>
      <c r="D82" s="6">
        <f t="shared" si="1"/>
        <v>0</v>
      </c>
      <c r="E82" s="1"/>
    </row>
    <row r="83" spans="1:5" x14ac:dyDescent="0.25">
      <c r="A83" s="4" t="s">
        <v>73</v>
      </c>
      <c r="B83" s="5"/>
      <c r="C83" s="19"/>
      <c r="D83" s="6">
        <f t="shared" si="1"/>
        <v>0</v>
      </c>
      <c r="E83" s="1"/>
    </row>
    <row r="84" spans="1:5" x14ac:dyDescent="0.25">
      <c r="A84" s="4" t="s">
        <v>74</v>
      </c>
      <c r="B84" s="5"/>
      <c r="C84" s="19"/>
      <c r="D84" s="6">
        <f t="shared" si="1"/>
        <v>0</v>
      </c>
      <c r="E84" s="1"/>
    </row>
    <row r="85" spans="1:5" x14ac:dyDescent="0.25">
      <c r="A85" s="4" t="s">
        <v>75</v>
      </c>
      <c r="B85" s="5"/>
      <c r="C85" s="19"/>
      <c r="D85" s="6">
        <f t="shared" si="1"/>
        <v>0</v>
      </c>
      <c r="E85" s="1"/>
    </row>
    <row r="86" spans="1:5" x14ac:dyDescent="0.25">
      <c r="A86" s="4" t="s">
        <v>76</v>
      </c>
      <c r="B86" s="5"/>
      <c r="C86" s="19"/>
      <c r="D86" s="6">
        <f t="shared" si="1"/>
        <v>0</v>
      </c>
      <c r="E86" s="1"/>
    </row>
    <row r="87" spans="1:5" x14ac:dyDescent="0.25">
      <c r="A87" s="4" t="s">
        <v>77</v>
      </c>
      <c r="B87" s="5"/>
      <c r="C87" s="19"/>
      <c r="D87" s="6">
        <f t="shared" si="1"/>
        <v>0</v>
      </c>
      <c r="E87" s="1"/>
    </row>
    <row r="88" spans="1:5" x14ac:dyDescent="0.25">
      <c r="A88" s="4" t="s">
        <v>78</v>
      </c>
      <c r="B88" s="5">
        <v>930</v>
      </c>
      <c r="C88" s="19"/>
      <c r="D88" s="6">
        <f t="shared" si="1"/>
        <v>0</v>
      </c>
      <c r="E88" s="1"/>
    </row>
    <row r="89" spans="1:5" x14ac:dyDescent="0.25">
      <c r="A89" s="4" t="s">
        <v>79</v>
      </c>
      <c r="B89" s="5"/>
      <c r="C89" s="19"/>
      <c r="D89" s="6">
        <f t="shared" si="1"/>
        <v>0</v>
      </c>
      <c r="E89" s="1"/>
    </row>
    <row r="90" spans="1:5" x14ac:dyDescent="0.25">
      <c r="A90" s="4" t="s">
        <v>80</v>
      </c>
      <c r="B90" s="5"/>
      <c r="C90" s="19"/>
      <c r="D90" s="6">
        <f t="shared" si="1"/>
        <v>0</v>
      </c>
      <c r="E90" s="1"/>
    </row>
    <row r="91" spans="1:5" x14ac:dyDescent="0.25">
      <c r="A91" s="4" t="s">
        <v>81</v>
      </c>
      <c r="B91" s="5"/>
      <c r="C91" s="19"/>
      <c r="D91" s="6">
        <f t="shared" si="1"/>
        <v>0</v>
      </c>
      <c r="E91" s="1"/>
    </row>
    <row r="92" spans="1:5" x14ac:dyDescent="0.25">
      <c r="A92" s="4" t="s">
        <v>82</v>
      </c>
      <c r="B92" s="5"/>
      <c r="C92" s="19"/>
      <c r="D92" s="6">
        <f t="shared" si="1"/>
        <v>0</v>
      </c>
      <c r="E92" s="1"/>
    </row>
    <row r="93" spans="1:5" x14ac:dyDescent="0.25">
      <c r="C93" s="7" t="s">
        <v>8</v>
      </c>
      <c r="D93" s="8">
        <f>SUM(D80:D92,D66:D78)</f>
        <v>0</v>
      </c>
    </row>
    <row r="96" spans="1:5" ht="15.75" x14ac:dyDescent="0.25">
      <c r="A96" s="40" t="s">
        <v>216</v>
      </c>
      <c r="B96" s="40"/>
      <c r="C96" s="40"/>
      <c r="D96" s="40"/>
    </row>
    <row r="97" spans="1:5" ht="15.75" x14ac:dyDescent="0.25">
      <c r="A97" s="50" t="s">
        <v>128</v>
      </c>
      <c r="B97" s="50"/>
      <c r="C97" s="50"/>
      <c r="D97" s="50"/>
    </row>
    <row r="98" spans="1:5" ht="15.75" x14ac:dyDescent="0.25">
      <c r="A98" s="50" t="s">
        <v>0</v>
      </c>
      <c r="B98" s="50"/>
      <c r="C98" s="50"/>
      <c r="D98" s="50"/>
    </row>
    <row r="99" spans="1:5" ht="15.75" x14ac:dyDescent="0.25">
      <c r="A99" s="51" t="s">
        <v>1</v>
      </c>
      <c r="B99" s="2" t="s">
        <v>2</v>
      </c>
      <c r="C99" s="2" t="s">
        <v>4</v>
      </c>
      <c r="D99" s="2" t="s">
        <v>6</v>
      </c>
    </row>
    <row r="100" spans="1:5" ht="15.75" x14ac:dyDescent="0.25">
      <c r="A100" s="51"/>
      <c r="B100" s="2" t="s">
        <v>3</v>
      </c>
      <c r="C100" s="2" t="s">
        <v>5</v>
      </c>
      <c r="D100" s="2" t="s">
        <v>7</v>
      </c>
    </row>
    <row r="101" spans="1:5" x14ac:dyDescent="0.25">
      <c r="A101" s="43" t="s">
        <v>129</v>
      </c>
      <c r="B101" s="44"/>
      <c r="C101" s="44"/>
      <c r="D101" s="45"/>
    </row>
    <row r="102" spans="1:5" ht="28.5" customHeight="1" x14ac:dyDescent="0.25">
      <c r="A102" s="46"/>
      <c r="B102" s="47"/>
      <c r="C102" s="47"/>
      <c r="D102" s="48"/>
    </row>
    <row r="103" spans="1:5" ht="15.75" x14ac:dyDescent="0.25">
      <c r="A103" s="11" t="s">
        <v>130</v>
      </c>
      <c r="B103" s="11"/>
      <c r="C103" s="11"/>
      <c r="D103" s="11"/>
    </row>
    <row r="104" spans="1:5" x14ac:dyDescent="0.25">
      <c r="A104" s="4" t="s">
        <v>131</v>
      </c>
      <c r="B104" s="26"/>
      <c r="C104" s="19"/>
      <c r="D104" s="6">
        <f t="shared" ref="D104:D113" si="2">+C104*B104</f>
        <v>0</v>
      </c>
    </row>
    <row r="105" spans="1:5" x14ac:dyDescent="0.25">
      <c r="A105" s="4" t="s">
        <v>132</v>
      </c>
      <c r="B105" s="26"/>
      <c r="C105" s="19"/>
      <c r="D105" s="6">
        <f t="shared" si="2"/>
        <v>0</v>
      </c>
    </row>
    <row r="106" spans="1:5" x14ac:dyDescent="0.25">
      <c r="A106" s="4" t="s">
        <v>133</v>
      </c>
      <c r="B106" s="26"/>
      <c r="C106" s="19"/>
      <c r="D106" s="6">
        <f t="shared" si="2"/>
        <v>0</v>
      </c>
    </row>
    <row r="107" spans="1:5" x14ac:dyDescent="0.25">
      <c r="A107" s="4" t="s">
        <v>134</v>
      </c>
      <c r="B107" s="26"/>
      <c r="C107" s="19"/>
      <c r="D107" s="6">
        <f t="shared" si="2"/>
        <v>0</v>
      </c>
    </row>
    <row r="108" spans="1:5" x14ac:dyDescent="0.25">
      <c r="A108" s="4" t="s">
        <v>135</v>
      </c>
      <c r="B108" s="26"/>
      <c r="C108" s="19"/>
      <c r="D108" s="6">
        <f t="shared" si="2"/>
        <v>0</v>
      </c>
    </row>
    <row r="109" spans="1:5" x14ac:dyDescent="0.25">
      <c r="A109" s="4" t="s">
        <v>136</v>
      </c>
      <c r="B109" s="26"/>
      <c r="C109" s="19"/>
      <c r="D109" s="6">
        <f t="shared" si="2"/>
        <v>0</v>
      </c>
    </row>
    <row r="110" spans="1:5" x14ac:dyDescent="0.25">
      <c r="A110" s="4" t="s">
        <v>137</v>
      </c>
      <c r="B110" s="26"/>
      <c r="C110" s="19"/>
      <c r="D110" s="6">
        <f t="shared" si="2"/>
        <v>0</v>
      </c>
      <c r="E110" s="1"/>
    </row>
    <row r="111" spans="1:5" x14ac:dyDescent="0.25">
      <c r="A111" s="4" t="s">
        <v>138</v>
      </c>
      <c r="B111" s="26"/>
      <c r="C111" s="19"/>
      <c r="D111" s="6">
        <f t="shared" si="2"/>
        <v>0</v>
      </c>
      <c r="E111" s="1"/>
    </row>
    <row r="112" spans="1:5" x14ac:dyDescent="0.25">
      <c r="A112" s="4" t="s">
        <v>139</v>
      </c>
      <c r="B112" s="26"/>
      <c r="C112" s="19"/>
      <c r="D112" s="6">
        <f t="shared" si="2"/>
        <v>0</v>
      </c>
      <c r="E112" s="1"/>
    </row>
    <row r="113" spans="1:5" x14ac:dyDescent="0.25">
      <c r="A113" s="4" t="s">
        <v>140</v>
      </c>
      <c r="B113" s="26"/>
      <c r="C113" s="19"/>
      <c r="D113" s="6">
        <f t="shared" si="2"/>
        <v>0</v>
      </c>
      <c r="E113" s="1"/>
    </row>
    <row r="114" spans="1:5" x14ac:dyDescent="0.25">
      <c r="A114" s="4"/>
      <c r="B114" s="5"/>
      <c r="C114" s="5"/>
      <c r="D114" s="5"/>
      <c r="E114" s="1"/>
    </row>
    <row r="115" spans="1:5" x14ac:dyDescent="0.25">
      <c r="A115" s="4" t="s">
        <v>141</v>
      </c>
      <c r="B115" s="26">
        <v>19200</v>
      </c>
      <c r="C115" s="19"/>
      <c r="D115" s="6">
        <f t="shared" ref="D115:D124" si="3">+C115*B115</f>
        <v>0</v>
      </c>
      <c r="E115" s="1"/>
    </row>
    <row r="116" spans="1:5" x14ac:dyDescent="0.25">
      <c r="A116" s="4" t="s">
        <v>142</v>
      </c>
      <c r="B116" s="26"/>
      <c r="C116" s="19"/>
      <c r="D116" s="6">
        <f t="shared" si="3"/>
        <v>0</v>
      </c>
      <c r="E116" s="1"/>
    </row>
    <row r="117" spans="1:5" x14ac:dyDescent="0.25">
      <c r="A117" s="4" t="s">
        <v>143</v>
      </c>
      <c r="B117" s="26"/>
      <c r="C117" s="19"/>
      <c r="D117" s="6">
        <f t="shared" si="3"/>
        <v>0</v>
      </c>
      <c r="E117" s="1"/>
    </row>
    <row r="118" spans="1:5" x14ac:dyDescent="0.25">
      <c r="A118" s="4" t="s">
        <v>144</v>
      </c>
      <c r="B118" s="26"/>
      <c r="C118" s="19"/>
      <c r="D118" s="6">
        <f t="shared" si="3"/>
        <v>0</v>
      </c>
      <c r="E118" s="1"/>
    </row>
    <row r="119" spans="1:5" x14ac:dyDescent="0.25">
      <c r="A119" s="4" t="s">
        <v>145</v>
      </c>
      <c r="B119" s="26"/>
      <c r="C119" s="19"/>
      <c r="D119" s="6">
        <f t="shared" si="3"/>
        <v>0</v>
      </c>
      <c r="E119" s="1"/>
    </row>
    <row r="120" spans="1:5" x14ac:dyDescent="0.25">
      <c r="A120" s="4" t="s">
        <v>146</v>
      </c>
      <c r="B120" s="26"/>
      <c r="C120" s="19"/>
      <c r="D120" s="6">
        <f t="shared" si="3"/>
        <v>0</v>
      </c>
      <c r="E120" s="1"/>
    </row>
    <row r="121" spans="1:5" x14ac:dyDescent="0.25">
      <c r="A121" s="4" t="s">
        <v>147</v>
      </c>
      <c r="B121" s="26"/>
      <c r="C121" s="19"/>
      <c r="D121" s="6">
        <f t="shared" si="3"/>
        <v>0</v>
      </c>
      <c r="E121" s="1"/>
    </row>
    <row r="122" spans="1:5" x14ac:dyDescent="0.25">
      <c r="A122" s="4" t="s">
        <v>148</v>
      </c>
      <c r="B122" s="26"/>
      <c r="C122" s="19"/>
      <c r="D122" s="6">
        <f t="shared" si="3"/>
        <v>0</v>
      </c>
      <c r="E122" s="1"/>
    </row>
    <row r="123" spans="1:5" x14ac:dyDescent="0.25">
      <c r="A123" s="4" t="s">
        <v>149</v>
      </c>
      <c r="B123" s="26"/>
      <c r="C123" s="19"/>
      <c r="D123" s="6">
        <f t="shared" si="3"/>
        <v>0</v>
      </c>
      <c r="E123" s="1"/>
    </row>
    <row r="124" spans="1:5" x14ac:dyDescent="0.25">
      <c r="A124" s="4" t="s">
        <v>150</v>
      </c>
      <c r="B124" s="26"/>
      <c r="C124" s="19"/>
      <c r="D124" s="6">
        <f t="shared" si="3"/>
        <v>0</v>
      </c>
      <c r="E124" s="1"/>
    </row>
    <row r="125" spans="1:5" x14ac:dyDescent="0.25">
      <c r="A125" s="4"/>
      <c r="B125" s="5"/>
      <c r="C125" s="5"/>
      <c r="D125" s="5"/>
      <c r="E125" s="1"/>
    </row>
    <row r="126" spans="1:5" x14ac:dyDescent="0.25">
      <c r="A126" s="4" t="s">
        <v>151</v>
      </c>
      <c r="B126" s="26"/>
      <c r="C126" s="19"/>
      <c r="D126" s="6">
        <f t="shared" ref="D126:D129" si="4">+C126*B126</f>
        <v>0</v>
      </c>
      <c r="E126" s="1"/>
    </row>
    <row r="127" spans="1:5" x14ac:dyDescent="0.25">
      <c r="A127" s="4" t="s">
        <v>152</v>
      </c>
      <c r="B127" s="26"/>
      <c r="C127" s="19"/>
      <c r="D127" s="6">
        <f t="shared" si="4"/>
        <v>0</v>
      </c>
      <c r="E127" s="1"/>
    </row>
    <row r="128" spans="1:5" x14ac:dyDescent="0.25">
      <c r="A128" s="4" t="s">
        <v>153</v>
      </c>
      <c r="B128" s="26"/>
      <c r="C128" s="19"/>
      <c r="D128" s="6">
        <f t="shared" si="4"/>
        <v>0</v>
      </c>
      <c r="E128" s="1"/>
    </row>
    <row r="129" spans="1:5" x14ac:dyDescent="0.25">
      <c r="A129" s="4" t="s">
        <v>154</v>
      </c>
      <c r="B129" s="26"/>
      <c r="C129" s="19"/>
      <c r="D129" s="6">
        <f t="shared" si="4"/>
        <v>0</v>
      </c>
      <c r="E129" s="1"/>
    </row>
    <row r="130" spans="1:5" x14ac:dyDescent="0.25">
      <c r="A130" s="4"/>
      <c r="B130" s="5"/>
      <c r="C130" s="5"/>
      <c r="D130" s="5"/>
      <c r="E130" s="1"/>
    </row>
    <row r="131" spans="1:5" x14ac:dyDescent="0.25">
      <c r="A131" s="4" t="s">
        <v>155</v>
      </c>
      <c r="B131" s="26"/>
      <c r="C131" s="19"/>
      <c r="D131" s="6">
        <f t="shared" ref="D131:D134" si="5">+C131*B131</f>
        <v>0</v>
      </c>
      <c r="E131" s="1"/>
    </row>
    <row r="132" spans="1:5" x14ac:dyDescent="0.25">
      <c r="A132" s="4" t="s">
        <v>156</v>
      </c>
      <c r="B132" s="26"/>
      <c r="C132" s="19"/>
      <c r="D132" s="6">
        <f t="shared" si="5"/>
        <v>0</v>
      </c>
      <c r="E132" s="1"/>
    </row>
    <row r="133" spans="1:5" x14ac:dyDescent="0.25">
      <c r="A133" s="4" t="s">
        <v>157</v>
      </c>
      <c r="B133" s="26"/>
      <c r="C133" s="19"/>
      <c r="D133" s="6">
        <f t="shared" si="5"/>
        <v>0</v>
      </c>
      <c r="E133" s="1"/>
    </row>
    <row r="134" spans="1:5" x14ac:dyDescent="0.25">
      <c r="A134" s="4" t="s">
        <v>158</v>
      </c>
      <c r="B134" s="26"/>
      <c r="C134" s="19"/>
      <c r="D134" s="6">
        <f t="shared" si="5"/>
        <v>0</v>
      </c>
      <c r="E134" s="1"/>
    </row>
    <row r="135" spans="1:5" ht="15.75" x14ac:dyDescent="0.25">
      <c r="A135" s="11" t="s">
        <v>203</v>
      </c>
      <c r="B135" s="11"/>
      <c r="C135" s="11"/>
      <c r="D135" s="11"/>
    </row>
    <row r="136" spans="1:5" x14ac:dyDescent="0.25">
      <c r="A136" s="4" t="s">
        <v>159</v>
      </c>
      <c r="B136" s="26">
        <v>3810</v>
      </c>
      <c r="C136" s="19"/>
      <c r="D136" s="6">
        <f t="shared" ref="D136:D145" si="6">+C136*B136</f>
        <v>0</v>
      </c>
      <c r="E136" s="1"/>
    </row>
    <row r="137" spans="1:5" x14ac:dyDescent="0.25">
      <c r="A137" s="4" t="s">
        <v>160</v>
      </c>
      <c r="B137" s="26"/>
      <c r="C137" s="19"/>
      <c r="D137" s="6">
        <f t="shared" si="6"/>
        <v>0</v>
      </c>
      <c r="E137" s="1"/>
    </row>
    <row r="138" spans="1:5" x14ac:dyDescent="0.25">
      <c r="A138" s="4" t="s">
        <v>161</v>
      </c>
      <c r="B138" s="26"/>
      <c r="C138" s="19"/>
      <c r="D138" s="6">
        <f t="shared" si="6"/>
        <v>0</v>
      </c>
      <c r="E138" s="1"/>
    </row>
    <row r="139" spans="1:5" x14ac:dyDescent="0.25">
      <c r="A139" s="4" t="s">
        <v>162</v>
      </c>
      <c r="B139" s="26"/>
      <c r="C139" s="19"/>
      <c r="D139" s="6">
        <f t="shared" si="6"/>
        <v>0</v>
      </c>
      <c r="E139" s="1"/>
    </row>
    <row r="140" spans="1:5" x14ac:dyDescent="0.25">
      <c r="A140" s="4" t="s">
        <v>163</v>
      </c>
      <c r="B140" s="26"/>
      <c r="C140" s="19"/>
      <c r="D140" s="6">
        <f t="shared" si="6"/>
        <v>0</v>
      </c>
      <c r="E140" s="1"/>
    </row>
    <row r="141" spans="1:5" x14ac:dyDescent="0.25">
      <c r="A141" s="4" t="s">
        <v>164</v>
      </c>
      <c r="B141" s="26"/>
      <c r="C141" s="19"/>
      <c r="D141" s="6">
        <f t="shared" si="6"/>
        <v>0</v>
      </c>
      <c r="E141" s="1"/>
    </row>
    <row r="142" spans="1:5" x14ac:dyDescent="0.25">
      <c r="A142" s="4" t="s">
        <v>165</v>
      </c>
      <c r="B142" s="26"/>
      <c r="C142" s="19"/>
      <c r="D142" s="6">
        <f t="shared" si="6"/>
        <v>0</v>
      </c>
      <c r="E142" s="1"/>
    </row>
    <row r="143" spans="1:5" x14ac:dyDescent="0.25">
      <c r="A143" s="4" t="s">
        <v>166</v>
      </c>
      <c r="B143" s="26"/>
      <c r="C143" s="19"/>
      <c r="D143" s="6">
        <f t="shared" si="6"/>
        <v>0</v>
      </c>
      <c r="E143" s="1"/>
    </row>
    <row r="144" spans="1:5" x14ac:dyDescent="0.25">
      <c r="A144" s="4" t="s">
        <v>167</v>
      </c>
      <c r="B144" s="26"/>
      <c r="C144" s="19"/>
      <c r="D144" s="6">
        <f t="shared" si="6"/>
        <v>0</v>
      </c>
      <c r="E144" s="1"/>
    </row>
    <row r="145" spans="1:5" x14ac:dyDescent="0.25">
      <c r="A145" s="4" t="s">
        <v>168</v>
      </c>
      <c r="B145" s="26"/>
      <c r="C145" s="19"/>
      <c r="D145" s="6">
        <f t="shared" si="6"/>
        <v>0</v>
      </c>
      <c r="E145" s="1"/>
    </row>
    <row r="146" spans="1:5" x14ac:dyDescent="0.25">
      <c r="A146" s="4"/>
      <c r="B146" s="5"/>
      <c r="C146" s="5"/>
      <c r="D146" s="5"/>
      <c r="E146" s="1"/>
    </row>
    <row r="147" spans="1:5" x14ac:dyDescent="0.25">
      <c r="A147" s="4" t="s">
        <v>169</v>
      </c>
      <c r="B147" s="26"/>
      <c r="C147" s="19"/>
      <c r="D147" s="6">
        <f t="shared" ref="D147:D156" si="7">+C147*B147</f>
        <v>0</v>
      </c>
      <c r="E147" s="1"/>
    </row>
    <row r="148" spans="1:5" x14ac:dyDescent="0.25">
      <c r="A148" s="4" t="s">
        <v>170</v>
      </c>
      <c r="B148" s="26"/>
      <c r="C148" s="19"/>
      <c r="D148" s="6">
        <f t="shared" si="7"/>
        <v>0</v>
      </c>
      <c r="E148" s="1"/>
    </row>
    <row r="149" spans="1:5" x14ac:dyDescent="0.25">
      <c r="A149" s="4" t="s">
        <v>171</v>
      </c>
      <c r="B149" s="26"/>
      <c r="C149" s="19"/>
      <c r="D149" s="6">
        <f t="shared" si="7"/>
        <v>0</v>
      </c>
      <c r="E149" s="1"/>
    </row>
    <row r="150" spans="1:5" x14ac:dyDescent="0.25">
      <c r="A150" s="4" t="s">
        <v>172</v>
      </c>
      <c r="B150" s="26"/>
      <c r="C150" s="19"/>
      <c r="D150" s="6">
        <f t="shared" si="7"/>
        <v>0</v>
      </c>
      <c r="E150" s="1"/>
    </row>
    <row r="151" spans="1:5" x14ac:dyDescent="0.25">
      <c r="A151" s="4" t="s">
        <v>173</v>
      </c>
      <c r="B151" s="26"/>
      <c r="C151" s="19"/>
      <c r="D151" s="6">
        <f t="shared" si="7"/>
        <v>0</v>
      </c>
      <c r="E151" s="1"/>
    </row>
    <row r="152" spans="1:5" x14ac:dyDescent="0.25">
      <c r="A152" s="4" t="s">
        <v>174</v>
      </c>
      <c r="B152" s="26"/>
      <c r="C152" s="19"/>
      <c r="D152" s="6">
        <f t="shared" si="7"/>
        <v>0</v>
      </c>
      <c r="E152" s="1"/>
    </row>
    <row r="153" spans="1:5" x14ac:dyDescent="0.25">
      <c r="A153" s="4" t="s">
        <v>175</v>
      </c>
      <c r="B153" s="26"/>
      <c r="C153" s="19"/>
      <c r="D153" s="6">
        <f t="shared" si="7"/>
        <v>0</v>
      </c>
      <c r="E153" s="1"/>
    </row>
    <row r="154" spans="1:5" x14ac:dyDescent="0.25">
      <c r="A154" s="4" t="s">
        <v>176</v>
      </c>
      <c r="B154" s="26"/>
      <c r="C154" s="19"/>
      <c r="D154" s="6">
        <f t="shared" si="7"/>
        <v>0</v>
      </c>
      <c r="E154" s="1"/>
    </row>
    <row r="155" spans="1:5" x14ac:dyDescent="0.25">
      <c r="A155" s="4" t="s">
        <v>177</v>
      </c>
      <c r="B155" s="26"/>
      <c r="C155" s="19"/>
      <c r="D155" s="6">
        <f t="shared" si="7"/>
        <v>0</v>
      </c>
      <c r="E155" s="1"/>
    </row>
    <row r="156" spans="1:5" x14ac:dyDescent="0.25">
      <c r="A156" s="4" t="s">
        <v>178</v>
      </c>
      <c r="B156" s="5"/>
      <c r="C156" s="19"/>
      <c r="D156" s="6">
        <f t="shared" si="7"/>
        <v>0</v>
      </c>
      <c r="E156" s="1"/>
    </row>
    <row r="157" spans="1:5" x14ac:dyDescent="0.25">
      <c r="A157" s="4"/>
      <c r="B157" s="26"/>
      <c r="C157" s="5"/>
      <c r="D157" s="5"/>
      <c r="E157" s="1"/>
    </row>
    <row r="158" spans="1:5" x14ac:dyDescent="0.25">
      <c r="A158" s="4" t="s">
        <v>179</v>
      </c>
      <c r="B158" s="26"/>
      <c r="C158" s="19"/>
      <c r="D158" s="6">
        <f t="shared" ref="D158:D161" si="8">+C158*B158</f>
        <v>0</v>
      </c>
      <c r="E158" s="1"/>
    </row>
    <row r="159" spans="1:5" x14ac:dyDescent="0.25">
      <c r="A159" s="4" t="s">
        <v>180</v>
      </c>
      <c r="B159" s="26"/>
      <c r="C159" s="19"/>
      <c r="D159" s="6">
        <f t="shared" si="8"/>
        <v>0</v>
      </c>
      <c r="E159" s="1"/>
    </row>
    <row r="160" spans="1:5" x14ac:dyDescent="0.25">
      <c r="A160" s="4" t="s">
        <v>181</v>
      </c>
      <c r="B160" s="26"/>
      <c r="C160" s="19"/>
      <c r="D160" s="6">
        <f t="shared" si="8"/>
        <v>0</v>
      </c>
      <c r="E160" s="1"/>
    </row>
    <row r="161" spans="1:5" x14ac:dyDescent="0.25">
      <c r="A161" s="4" t="s">
        <v>182</v>
      </c>
      <c r="B161" s="26"/>
      <c r="C161" s="19"/>
      <c r="D161" s="6">
        <f t="shared" si="8"/>
        <v>0</v>
      </c>
      <c r="E161" s="1"/>
    </row>
    <row r="162" spans="1:5" x14ac:dyDescent="0.25">
      <c r="A162" s="4"/>
      <c r="B162" s="5"/>
      <c r="C162" s="5"/>
      <c r="D162" s="5"/>
      <c r="E162" s="1"/>
    </row>
    <row r="163" spans="1:5" x14ac:dyDescent="0.25">
      <c r="A163" s="4" t="s">
        <v>183</v>
      </c>
      <c r="B163" s="26"/>
      <c r="C163" s="19"/>
      <c r="D163" s="6">
        <f t="shared" ref="D163:D166" si="9">+C163*B163</f>
        <v>0</v>
      </c>
      <c r="E163" s="1"/>
    </row>
    <row r="164" spans="1:5" x14ac:dyDescent="0.25">
      <c r="A164" s="4" t="s">
        <v>184</v>
      </c>
      <c r="B164" s="26"/>
      <c r="C164" s="19"/>
      <c r="D164" s="6">
        <f t="shared" si="9"/>
        <v>0</v>
      </c>
      <c r="E164" s="1"/>
    </row>
    <row r="165" spans="1:5" x14ac:dyDescent="0.25">
      <c r="A165" s="4" t="s">
        <v>185</v>
      </c>
      <c r="B165" s="26"/>
      <c r="C165" s="19"/>
      <c r="D165" s="6">
        <f t="shared" si="9"/>
        <v>0</v>
      </c>
      <c r="E165" s="1"/>
    </row>
    <row r="166" spans="1:5" x14ac:dyDescent="0.25">
      <c r="A166" s="4" t="s">
        <v>186</v>
      </c>
      <c r="B166" s="26"/>
      <c r="C166" s="19"/>
      <c r="D166" s="6">
        <f t="shared" si="9"/>
        <v>0</v>
      </c>
      <c r="E166" s="1"/>
    </row>
    <row r="167" spans="1:5" x14ac:dyDescent="0.25">
      <c r="C167" s="7" t="s">
        <v>8</v>
      </c>
      <c r="D167" s="8">
        <f>SUM(D104:D166)</f>
        <v>0</v>
      </c>
    </row>
    <row r="170" spans="1:5" ht="15.75" x14ac:dyDescent="0.25">
      <c r="A170" s="40" t="s">
        <v>217</v>
      </c>
      <c r="B170" s="40"/>
      <c r="C170" s="40"/>
      <c r="D170" s="40"/>
    </row>
    <row r="171" spans="1:5" ht="15.75" x14ac:dyDescent="0.25">
      <c r="A171" s="50" t="s">
        <v>201</v>
      </c>
      <c r="B171" s="50"/>
      <c r="C171" s="50"/>
      <c r="D171" s="50"/>
    </row>
    <row r="172" spans="1:5" ht="15.75" x14ac:dyDescent="0.25">
      <c r="A172" s="50" t="s">
        <v>0</v>
      </c>
      <c r="B172" s="50"/>
      <c r="C172" s="50"/>
      <c r="D172" s="50"/>
    </row>
    <row r="173" spans="1:5" ht="15.75" x14ac:dyDescent="0.25">
      <c r="A173" s="51" t="s">
        <v>1</v>
      </c>
      <c r="B173" s="2" t="s">
        <v>2</v>
      </c>
      <c r="C173" s="2" t="s">
        <v>4</v>
      </c>
      <c r="D173" s="2" t="s">
        <v>6</v>
      </c>
    </row>
    <row r="174" spans="1:5" ht="15.75" x14ac:dyDescent="0.25">
      <c r="A174" s="51"/>
      <c r="B174" s="2" t="s">
        <v>3</v>
      </c>
      <c r="C174" s="2" t="s">
        <v>5</v>
      </c>
      <c r="D174" s="2" t="s">
        <v>7</v>
      </c>
    </row>
    <row r="175" spans="1:5" x14ac:dyDescent="0.25">
      <c r="A175" s="43" t="s">
        <v>202</v>
      </c>
      <c r="B175" s="44"/>
      <c r="C175" s="44"/>
      <c r="D175" s="45"/>
    </row>
    <row r="176" spans="1:5" ht="28.5" customHeight="1" x14ac:dyDescent="0.25">
      <c r="A176" s="46"/>
      <c r="B176" s="47"/>
      <c r="C176" s="47"/>
      <c r="D176" s="48"/>
    </row>
    <row r="177" spans="1:5" ht="15" customHeight="1" x14ac:dyDescent="0.25">
      <c r="A177" s="32" t="s">
        <v>204</v>
      </c>
      <c r="B177" s="31"/>
      <c r="C177" s="24"/>
      <c r="D177" s="25"/>
      <c r="E177" s="23"/>
    </row>
    <row r="178" spans="1:5" x14ac:dyDescent="0.25">
      <c r="A178" s="30" t="s">
        <v>205</v>
      </c>
      <c r="B178" s="5">
        <v>780</v>
      </c>
      <c r="C178" s="19"/>
      <c r="D178" s="6">
        <f t="shared" ref="D178:D187" si="10">+C178*B178</f>
        <v>0</v>
      </c>
    </row>
    <row r="179" spans="1:5" x14ac:dyDescent="0.25">
      <c r="A179" s="30"/>
      <c r="B179" s="5"/>
      <c r="C179" s="19"/>
      <c r="D179" s="6">
        <f t="shared" si="10"/>
        <v>0</v>
      </c>
    </row>
    <row r="180" spans="1:5" x14ac:dyDescent="0.25">
      <c r="A180" s="30"/>
      <c r="B180" s="5"/>
      <c r="C180" s="19"/>
      <c r="D180" s="6">
        <f t="shared" si="10"/>
        <v>0</v>
      </c>
    </row>
    <row r="181" spans="1:5" x14ac:dyDescent="0.25">
      <c r="A181" s="30"/>
      <c r="B181" s="5"/>
      <c r="C181" s="19"/>
      <c r="D181" s="6">
        <f t="shared" si="10"/>
        <v>0</v>
      </c>
    </row>
    <row r="182" spans="1:5" x14ac:dyDescent="0.25">
      <c r="A182" s="30"/>
      <c r="B182" s="5"/>
      <c r="C182" s="19"/>
      <c r="D182" s="6">
        <f t="shared" si="10"/>
        <v>0</v>
      </c>
    </row>
    <row r="183" spans="1:5" ht="25.5" x14ac:dyDescent="0.25">
      <c r="A183" s="30" t="s">
        <v>206</v>
      </c>
      <c r="B183" s="5">
        <v>1080</v>
      </c>
      <c r="C183" s="19"/>
      <c r="D183" s="6">
        <f t="shared" si="10"/>
        <v>0</v>
      </c>
    </row>
    <row r="184" spans="1:5" x14ac:dyDescent="0.25">
      <c r="A184" s="30"/>
      <c r="B184" s="5"/>
      <c r="C184" s="19"/>
      <c r="D184" s="6">
        <f t="shared" si="10"/>
        <v>0</v>
      </c>
    </row>
    <row r="185" spans="1:5" x14ac:dyDescent="0.25">
      <c r="A185" s="30"/>
      <c r="B185" s="5"/>
      <c r="C185" s="19"/>
      <c r="D185" s="6">
        <f t="shared" si="10"/>
        <v>0</v>
      </c>
    </row>
    <row r="186" spans="1:5" x14ac:dyDescent="0.25">
      <c r="A186" s="30"/>
      <c r="B186" s="5"/>
      <c r="C186" s="19"/>
      <c r="D186" s="6">
        <f t="shared" si="10"/>
        <v>0</v>
      </c>
    </row>
    <row r="187" spans="1:5" x14ac:dyDescent="0.25">
      <c r="A187" s="30"/>
      <c r="B187" s="5"/>
      <c r="C187" s="19"/>
      <c r="D187" s="6">
        <f t="shared" si="10"/>
        <v>0</v>
      </c>
    </row>
    <row r="188" spans="1:5" x14ac:dyDescent="0.25">
      <c r="C188" s="7" t="s">
        <v>8</v>
      </c>
      <c r="D188" s="8">
        <f>SUM(D126:D187)</f>
        <v>0</v>
      </c>
    </row>
    <row r="191" spans="1:5" ht="15.75" x14ac:dyDescent="0.25">
      <c r="A191" s="40" t="s">
        <v>218</v>
      </c>
      <c r="B191" s="40"/>
      <c r="C191" s="40"/>
      <c r="D191" s="40"/>
    </row>
    <row r="192" spans="1:5" ht="15.75" x14ac:dyDescent="0.25">
      <c r="A192" s="50" t="s">
        <v>207</v>
      </c>
      <c r="B192" s="50"/>
      <c r="C192" s="50"/>
      <c r="D192" s="50"/>
    </row>
    <row r="193" spans="1:4" ht="15.75" x14ac:dyDescent="0.25">
      <c r="A193" s="50" t="s">
        <v>0</v>
      </c>
      <c r="B193" s="50"/>
      <c r="C193" s="50"/>
      <c r="D193" s="50"/>
    </row>
    <row r="194" spans="1:4" ht="15.75" x14ac:dyDescent="0.25">
      <c r="A194" s="51" t="s">
        <v>1</v>
      </c>
      <c r="B194" s="2" t="s">
        <v>2</v>
      </c>
      <c r="C194" s="2" t="s">
        <v>4</v>
      </c>
      <c r="D194" s="2" t="s">
        <v>6</v>
      </c>
    </row>
    <row r="195" spans="1:4" ht="15.75" x14ac:dyDescent="0.25">
      <c r="A195" s="51"/>
      <c r="B195" s="2" t="s">
        <v>3</v>
      </c>
      <c r="C195" s="2" t="s">
        <v>5</v>
      </c>
      <c r="D195" s="2" t="s">
        <v>7</v>
      </c>
    </row>
    <row r="196" spans="1:4" x14ac:dyDescent="0.25">
      <c r="A196" s="43" t="s">
        <v>210</v>
      </c>
      <c r="B196" s="44"/>
      <c r="C196" s="44"/>
      <c r="D196" s="45"/>
    </row>
    <row r="197" spans="1:4" ht="28.5" customHeight="1" x14ac:dyDescent="0.25">
      <c r="A197" s="46"/>
      <c r="B197" s="47"/>
      <c r="C197" s="47"/>
      <c r="D197" s="48"/>
    </row>
    <row r="198" spans="1:4" ht="15.75" x14ac:dyDescent="0.25">
      <c r="A198" s="11" t="s">
        <v>208</v>
      </c>
      <c r="B198" s="11"/>
      <c r="C198" s="11"/>
      <c r="D198" s="11"/>
    </row>
    <row r="199" spans="1:4" x14ac:dyDescent="0.25">
      <c r="A199" s="30" t="s">
        <v>209</v>
      </c>
      <c r="B199" s="26">
        <v>1200</v>
      </c>
      <c r="C199" s="19"/>
      <c r="D199" s="6">
        <f t="shared" ref="D199:D200" si="11">+C199*B199</f>
        <v>0</v>
      </c>
    </row>
    <row r="200" spans="1:4" x14ac:dyDescent="0.25">
      <c r="A200" s="30"/>
      <c r="B200" s="26"/>
      <c r="C200" s="19"/>
      <c r="D200" s="6">
        <f t="shared" si="11"/>
        <v>0</v>
      </c>
    </row>
    <row r="201" spans="1:4" x14ac:dyDescent="0.25">
      <c r="A201" s="30"/>
      <c r="B201" s="26"/>
      <c r="C201" s="19"/>
      <c r="D201" s="6">
        <f t="shared" ref="D201:D203" si="12">+C201*B201</f>
        <v>0</v>
      </c>
    </row>
    <row r="202" spans="1:4" x14ac:dyDescent="0.25">
      <c r="A202" s="30"/>
      <c r="B202" s="26"/>
      <c r="C202" s="19"/>
      <c r="D202" s="6">
        <f t="shared" si="12"/>
        <v>0</v>
      </c>
    </row>
    <row r="203" spans="1:4" x14ac:dyDescent="0.25">
      <c r="A203" s="30"/>
      <c r="B203" s="26"/>
      <c r="C203" s="19"/>
      <c r="D203" s="6">
        <f t="shared" si="12"/>
        <v>0</v>
      </c>
    </row>
    <row r="204" spans="1:4" x14ac:dyDescent="0.25">
      <c r="C204" s="7" t="s">
        <v>8</v>
      </c>
      <c r="D204" s="8">
        <f>SUM(D199:D203)</f>
        <v>0</v>
      </c>
    </row>
    <row r="207" spans="1:4" ht="15.75" x14ac:dyDescent="0.25">
      <c r="A207" s="40" t="s">
        <v>219</v>
      </c>
      <c r="B207" s="40"/>
      <c r="C207" s="40"/>
      <c r="D207" s="40"/>
    </row>
    <row r="208" spans="1:4" ht="15.75" x14ac:dyDescent="0.25">
      <c r="A208" s="50" t="s">
        <v>234</v>
      </c>
      <c r="B208" s="50"/>
      <c r="C208" s="50"/>
      <c r="D208" s="50"/>
    </row>
    <row r="209" spans="1:4" ht="15.75" x14ac:dyDescent="0.25">
      <c r="A209" s="50" t="s">
        <v>0</v>
      </c>
      <c r="B209" s="50"/>
      <c r="C209" s="50"/>
      <c r="D209" s="50"/>
    </row>
    <row r="210" spans="1:4" ht="15.75" x14ac:dyDescent="0.25">
      <c r="A210" s="51" t="s">
        <v>1</v>
      </c>
      <c r="B210" s="2" t="s">
        <v>2</v>
      </c>
      <c r="C210" s="2" t="s">
        <v>4</v>
      </c>
      <c r="D210" s="2" t="s">
        <v>6</v>
      </c>
    </row>
    <row r="211" spans="1:4" ht="15.75" x14ac:dyDescent="0.25">
      <c r="A211" s="51"/>
      <c r="B211" s="2" t="s">
        <v>3</v>
      </c>
      <c r="C211" s="2" t="s">
        <v>5</v>
      </c>
      <c r="D211" s="2" t="s">
        <v>7</v>
      </c>
    </row>
    <row r="212" spans="1:4" x14ac:dyDescent="0.25">
      <c r="A212" s="43" t="s">
        <v>211</v>
      </c>
      <c r="B212" s="44"/>
      <c r="C212" s="44"/>
      <c r="D212" s="45"/>
    </row>
    <row r="213" spans="1:4" ht="28.5" customHeight="1" x14ac:dyDescent="0.25">
      <c r="A213" s="46"/>
      <c r="B213" s="47"/>
      <c r="C213" s="47"/>
      <c r="D213" s="48"/>
    </row>
    <row r="214" spans="1:4" ht="15.75" x14ac:dyDescent="0.25">
      <c r="A214" s="11" t="s">
        <v>208</v>
      </c>
      <c r="B214" s="11"/>
      <c r="C214" s="11"/>
      <c r="D214" s="11"/>
    </row>
    <row r="215" spans="1:4" x14ac:dyDescent="0.25">
      <c r="A215" s="30" t="s">
        <v>212</v>
      </c>
      <c r="B215" s="26">
        <v>1200</v>
      </c>
      <c r="C215" s="19"/>
      <c r="D215" s="6">
        <f t="shared" ref="D215:D219" si="13">+C215*B215</f>
        <v>0</v>
      </c>
    </row>
    <row r="216" spans="1:4" x14ac:dyDescent="0.25">
      <c r="A216" s="30" t="s">
        <v>213</v>
      </c>
      <c r="B216" s="26">
        <v>350</v>
      </c>
      <c r="C216" s="19"/>
      <c r="D216" s="6">
        <f t="shared" si="13"/>
        <v>0</v>
      </c>
    </row>
    <row r="217" spans="1:4" x14ac:dyDescent="0.25">
      <c r="A217" s="30"/>
      <c r="B217" s="26"/>
      <c r="C217" s="19"/>
      <c r="D217" s="6">
        <f t="shared" si="13"/>
        <v>0</v>
      </c>
    </row>
    <row r="218" spans="1:4" x14ac:dyDescent="0.25">
      <c r="A218" s="30"/>
      <c r="B218" s="26"/>
      <c r="C218" s="19"/>
      <c r="D218" s="6">
        <f t="shared" si="13"/>
        <v>0</v>
      </c>
    </row>
    <row r="219" spans="1:4" x14ac:dyDescent="0.25">
      <c r="A219" s="30"/>
      <c r="B219" s="26"/>
      <c r="C219" s="19"/>
      <c r="D219" s="6">
        <f t="shared" si="13"/>
        <v>0</v>
      </c>
    </row>
    <row r="220" spans="1:4" x14ac:dyDescent="0.25">
      <c r="C220" s="7" t="s">
        <v>8</v>
      </c>
      <c r="D220" s="8">
        <f>SUM(D215:D219)</f>
        <v>0</v>
      </c>
    </row>
    <row r="223" spans="1:4" ht="15.75" x14ac:dyDescent="0.25">
      <c r="A223" s="49" t="s">
        <v>220</v>
      </c>
      <c r="B223" s="49"/>
      <c r="C223" s="49"/>
      <c r="D223" s="49"/>
    </row>
    <row r="224" spans="1:4" ht="15.75" x14ac:dyDescent="0.25">
      <c r="A224" s="37" t="s">
        <v>83</v>
      </c>
      <c r="B224" s="38"/>
      <c r="C224" s="38"/>
      <c r="D224" s="39"/>
    </row>
    <row r="225" spans="1:5" ht="15.75" x14ac:dyDescent="0.25">
      <c r="A225" s="37" t="s">
        <v>84</v>
      </c>
      <c r="B225" s="38"/>
      <c r="C225" s="38"/>
      <c r="D225" s="39"/>
    </row>
    <row r="226" spans="1:5" ht="15.75" x14ac:dyDescent="0.25">
      <c r="A226" s="41" t="s">
        <v>1</v>
      </c>
      <c r="B226" s="2" t="s">
        <v>2</v>
      </c>
      <c r="C226" s="2" t="s">
        <v>4</v>
      </c>
      <c r="D226" s="2" t="s">
        <v>6</v>
      </c>
    </row>
    <row r="227" spans="1:5" ht="15.75" x14ac:dyDescent="0.25">
      <c r="A227" s="42"/>
      <c r="B227" s="2" t="s">
        <v>3</v>
      </c>
      <c r="C227" s="2" t="s">
        <v>5</v>
      </c>
      <c r="D227" s="2" t="s">
        <v>7</v>
      </c>
    </row>
    <row r="228" spans="1:5" ht="15" customHeight="1" x14ac:dyDescent="0.25">
      <c r="A228" s="43" t="s">
        <v>85</v>
      </c>
      <c r="B228" s="44"/>
      <c r="C228" s="44"/>
      <c r="D228" s="45"/>
    </row>
    <row r="229" spans="1:5" x14ac:dyDescent="0.25">
      <c r="A229" s="46"/>
      <c r="B229" s="47"/>
      <c r="C229" s="47"/>
      <c r="D229" s="48"/>
    </row>
    <row r="230" spans="1:5" x14ac:dyDescent="0.25">
      <c r="A230" s="4" t="s">
        <v>86</v>
      </c>
      <c r="B230" s="5"/>
      <c r="C230" s="19"/>
      <c r="D230" s="6">
        <f t="shared" ref="D230:D246" si="14">+C230*B230</f>
        <v>0</v>
      </c>
      <c r="E230" s="1"/>
    </row>
    <row r="231" spans="1:5" x14ac:dyDescent="0.25">
      <c r="A231" s="4" t="s">
        <v>87</v>
      </c>
      <c r="B231" s="5"/>
      <c r="C231" s="19"/>
      <c r="D231" s="6">
        <f t="shared" si="14"/>
        <v>0</v>
      </c>
      <c r="E231" s="1"/>
    </row>
    <row r="232" spans="1:5" x14ac:dyDescent="0.25">
      <c r="A232" s="4" t="s">
        <v>88</v>
      </c>
      <c r="B232" s="5"/>
      <c r="C232" s="19"/>
      <c r="D232" s="6">
        <f t="shared" si="14"/>
        <v>0</v>
      </c>
      <c r="E232" s="1"/>
    </row>
    <row r="233" spans="1:5" x14ac:dyDescent="0.25">
      <c r="A233" s="4" t="s">
        <v>89</v>
      </c>
      <c r="B233" s="5"/>
      <c r="C233" s="19"/>
      <c r="D233" s="6">
        <f t="shared" si="14"/>
        <v>0</v>
      </c>
      <c r="E233" s="1"/>
    </row>
    <row r="234" spans="1:5" x14ac:dyDescent="0.25">
      <c r="A234" s="4" t="s">
        <v>90</v>
      </c>
      <c r="B234" s="5"/>
      <c r="C234" s="19"/>
      <c r="D234" s="6">
        <f t="shared" si="14"/>
        <v>0</v>
      </c>
      <c r="E234" s="1"/>
    </row>
    <row r="235" spans="1:5" x14ac:dyDescent="0.25">
      <c r="A235" s="4" t="s">
        <v>91</v>
      </c>
      <c r="B235" s="5"/>
      <c r="C235" s="19"/>
      <c r="D235" s="6">
        <f t="shared" si="14"/>
        <v>0</v>
      </c>
      <c r="E235" s="1"/>
    </row>
    <row r="236" spans="1:5" x14ac:dyDescent="0.25">
      <c r="A236" s="4" t="s">
        <v>92</v>
      </c>
      <c r="B236" s="5">
        <v>100</v>
      </c>
      <c r="C236" s="19"/>
      <c r="D236" s="6">
        <f t="shared" si="14"/>
        <v>0</v>
      </c>
      <c r="E236" s="1"/>
    </row>
    <row r="237" spans="1:5" x14ac:dyDescent="0.25">
      <c r="A237" s="4" t="s">
        <v>93</v>
      </c>
      <c r="B237" s="5">
        <v>400</v>
      </c>
      <c r="C237" s="19"/>
      <c r="D237" s="6">
        <f t="shared" si="14"/>
        <v>0</v>
      </c>
      <c r="E237" s="1"/>
    </row>
    <row r="238" spans="1:5" x14ac:dyDescent="0.25">
      <c r="A238" s="4" t="s">
        <v>94</v>
      </c>
      <c r="B238" s="5"/>
      <c r="C238" s="19"/>
      <c r="D238" s="6">
        <f t="shared" si="14"/>
        <v>0</v>
      </c>
      <c r="E238" s="1"/>
    </row>
    <row r="239" spans="1:5" x14ac:dyDescent="0.25">
      <c r="A239" s="4" t="s">
        <v>95</v>
      </c>
      <c r="B239" s="5"/>
      <c r="C239" s="19"/>
      <c r="D239" s="6">
        <f t="shared" si="14"/>
        <v>0</v>
      </c>
      <c r="E239" s="1"/>
    </row>
    <row r="240" spans="1:5" x14ac:dyDescent="0.25">
      <c r="A240" s="54" t="s">
        <v>96</v>
      </c>
      <c r="B240" s="55"/>
      <c r="C240" s="55"/>
      <c r="D240" s="55"/>
    </row>
    <row r="241" spans="1:5" x14ac:dyDescent="0.25">
      <c r="A241" s="4" t="s">
        <v>97</v>
      </c>
      <c r="B241" s="5"/>
      <c r="C241" s="19"/>
      <c r="D241" s="6">
        <f t="shared" si="14"/>
        <v>0</v>
      </c>
      <c r="E241" s="1"/>
    </row>
    <row r="242" spans="1:5" x14ac:dyDescent="0.25">
      <c r="A242" s="4" t="s">
        <v>98</v>
      </c>
      <c r="B242" s="5"/>
      <c r="C242" s="19"/>
      <c r="D242" s="6">
        <f t="shared" si="14"/>
        <v>0</v>
      </c>
      <c r="E242" s="1"/>
    </row>
    <row r="243" spans="1:5" x14ac:dyDescent="0.25">
      <c r="A243" s="4" t="s">
        <v>99</v>
      </c>
      <c r="B243" s="5"/>
      <c r="C243" s="19"/>
      <c r="D243" s="6">
        <f t="shared" si="14"/>
        <v>0</v>
      </c>
      <c r="E243" s="1"/>
    </row>
    <row r="244" spans="1:5" x14ac:dyDescent="0.25">
      <c r="A244" s="4" t="s">
        <v>100</v>
      </c>
      <c r="B244" s="5"/>
      <c r="C244" s="19"/>
      <c r="D244" s="6">
        <f t="shared" si="14"/>
        <v>0</v>
      </c>
      <c r="E244" s="1"/>
    </row>
    <row r="245" spans="1:5" x14ac:dyDescent="0.25">
      <c r="A245" s="4" t="s">
        <v>101</v>
      </c>
      <c r="B245" s="5"/>
      <c r="C245" s="19"/>
      <c r="D245" s="6">
        <f t="shared" si="14"/>
        <v>0</v>
      </c>
      <c r="E245" s="1"/>
    </row>
    <row r="246" spans="1:5" x14ac:dyDescent="0.25">
      <c r="A246" s="4" t="s">
        <v>102</v>
      </c>
      <c r="B246" s="5"/>
      <c r="C246" s="19"/>
      <c r="D246" s="6">
        <f t="shared" si="14"/>
        <v>0</v>
      </c>
      <c r="E246" s="1"/>
    </row>
    <row r="247" spans="1:5" x14ac:dyDescent="0.25">
      <c r="C247" s="7" t="s">
        <v>8</v>
      </c>
      <c r="D247" s="8">
        <f>SUM(D230:D239,D241:D246)</f>
        <v>0</v>
      </c>
    </row>
    <row r="250" spans="1:5" ht="15.75" x14ac:dyDescent="0.25">
      <c r="A250" s="40" t="s">
        <v>221</v>
      </c>
      <c r="B250" s="40"/>
      <c r="C250" s="40"/>
      <c r="D250" s="40"/>
    </row>
    <row r="251" spans="1:5" ht="15.75" x14ac:dyDescent="0.25">
      <c r="A251" s="50" t="s">
        <v>103</v>
      </c>
      <c r="B251" s="50"/>
      <c r="C251" s="50"/>
      <c r="D251" s="50"/>
    </row>
    <row r="252" spans="1:5" ht="15.75" x14ac:dyDescent="0.25">
      <c r="A252" s="50" t="s">
        <v>104</v>
      </c>
      <c r="B252" s="50"/>
      <c r="C252" s="50"/>
      <c r="D252" s="50"/>
    </row>
    <row r="253" spans="1:5" ht="15.75" x14ac:dyDescent="0.25">
      <c r="A253" s="51" t="s">
        <v>1</v>
      </c>
      <c r="B253" s="2" t="s">
        <v>2</v>
      </c>
      <c r="C253" s="2" t="s">
        <v>4</v>
      </c>
      <c r="D253" s="2" t="s">
        <v>6</v>
      </c>
    </row>
    <row r="254" spans="1:5" ht="15.75" x14ac:dyDescent="0.25">
      <c r="A254" s="51"/>
      <c r="B254" s="2" t="s">
        <v>3</v>
      </c>
      <c r="C254" s="2" t="s">
        <v>5</v>
      </c>
      <c r="D254" s="2" t="s">
        <v>7</v>
      </c>
    </row>
    <row r="255" spans="1:5" ht="15.75" x14ac:dyDescent="0.25">
      <c r="A255" s="14" t="s">
        <v>105</v>
      </c>
      <c r="B255" s="12"/>
      <c r="C255" s="12"/>
      <c r="D255" s="13"/>
    </row>
    <row r="256" spans="1:5" x14ac:dyDescent="0.25">
      <c r="A256" s="43" t="s">
        <v>106</v>
      </c>
      <c r="B256" s="44"/>
      <c r="C256" s="44"/>
      <c r="D256" s="45"/>
    </row>
    <row r="257" spans="1:5" x14ac:dyDescent="0.25">
      <c r="A257" s="46"/>
      <c r="B257" s="47"/>
      <c r="C257" s="47"/>
      <c r="D257" s="48"/>
    </row>
    <row r="258" spans="1:5" x14ac:dyDescent="0.25">
      <c r="A258" s="4" t="s">
        <v>107</v>
      </c>
      <c r="B258" s="5">
        <v>200</v>
      </c>
      <c r="C258" s="19"/>
      <c r="D258" s="6">
        <f t="shared" ref="D258:D263" si="15">+C258*B258</f>
        <v>0</v>
      </c>
      <c r="E258" s="1"/>
    </row>
    <row r="259" spans="1:5" x14ac:dyDescent="0.25">
      <c r="A259" s="4" t="s">
        <v>108</v>
      </c>
      <c r="B259" s="5"/>
      <c r="C259" s="19"/>
      <c r="D259" s="6">
        <f t="shared" si="15"/>
        <v>0</v>
      </c>
      <c r="E259" s="1"/>
    </row>
    <row r="260" spans="1:5" x14ac:dyDescent="0.25">
      <c r="A260" s="4" t="s">
        <v>109</v>
      </c>
      <c r="B260" s="5">
        <v>100</v>
      </c>
      <c r="C260" s="19"/>
      <c r="D260" s="6">
        <f t="shared" si="15"/>
        <v>0</v>
      </c>
      <c r="E260" s="1"/>
    </row>
    <row r="261" spans="1:5" x14ac:dyDescent="0.25">
      <c r="A261" s="4" t="s">
        <v>110</v>
      </c>
      <c r="B261" s="5">
        <v>100</v>
      </c>
      <c r="C261" s="19"/>
      <c r="D261" s="6">
        <f t="shared" si="15"/>
        <v>0</v>
      </c>
      <c r="E261" s="1"/>
    </row>
    <row r="262" spans="1:5" x14ac:dyDescent="0.25">
      <c r="A262" s="4" t="s">
        <v>111</v>
      </c>
      <c r="B262" s="5">
        <v>100</v>
      </c>
      <c r="C262" s="19"/>
      <c r="D262" s="6">
        <f t="shared" si="15"/>
        <v>0</v>
      </c>
      <c r="E262" s="1"/>
    </row>
    <row r="263" spans="1:5" x14ac:dyDescent="0.25">
      <c r="A263" s="4" t="s">
        <v>112</v>
      </c>
      <c r="B263" s="5">
        <v>50</v>
      </c>
      <c r="C263" s="19"/>
      <c r="D263" s="6">
        <f t="shared" si="15"/>
        <v>0</v>
      </c>
      <c r="E263" s="1"/>
    </row>
    <row r="264" spans="1:5" x14ac:dyDescent="0.25">
      <c r="C264" s="7" t="s">
        <v>8</v>
      </c>
      <c r="D264" s="8">
        <f>SUM(D258:D263)</f>
        <v>0</v>
      </c>
    </row>
    <row r="267" spans="1:5" ht="15.75" x14ac:dyDescent="0.25">
      <c r="A267" s="40" t="s">
        <v>222</v>
      </c>
      <c r="B267" s="40"/>
      <c r="C267" s="40"/>
      <c r="D267" s="40"/>
    </row>
    <row r="268" spans="1:5" ht="15.75" x14ac:dyDescent="0.25">
      <c r="A268" s="50" t="s">
        <v>113</v>
      </c>
      <c r="B268" s="50"/>
      <c r="C268" s="50"/>
      <c r="D268" s="50"/>
    </row>
    <row r="269" spans="1:5" ht="15.75" x14ac:dyDescent="0.25">
      <c r="A269" s="50" t="s">
        <v>114</v>
      </c>
      <c r="B269" s="50"/>
      <c r="C269" s="50"/>
      <c r="D269" s="50"/>
    </row>
    <row r="270" spans="1:5" ht="15.75" x14ac:dyDescent="0.25">
      <c r="A270" s="51" t="s">
        <v>1</v>
      </c>
      <c r="B270" s="2" t="s">
        <v>2</v>
      </c>
      <c r="C270" s="2" t="s">
        <v>4</v>
      </c>
      <c r="D270" s="2" t="s">
        <v>6</v>
      </c>
    </row>
    <row r="271" spans="1:5" ht="15.75" x14ac:dyDescent="0.25">
      <c r="A271" s="51"/>
      <c r="B271" s="2" t="s">
        <v>3</v>
      </c>
      <c r="C271" s="2" t="s">
        <v>5</v>
      </c>
      <c r="D271" s="2" t="s">
        <v>7</v>
      </c>
    </row>
    <row r="272" spans="1:5" ht="15.75" x14ac:dyDescent="0.25">
      <c r="A272" s="14" t="s">
        <v>115</v>
      </c>
      <c r="B272" s="12"/>
      <c r="C272" s="12"/>
      <c r="D272" s="13"/>
    </row>
    <row r="273" spans="1:5" x14ac:dyDescent="0.25">
      <c r="A273" s="43" t="s">
        <v>116</v>
      </c>
      <c r="B273" s="44"/>
      <c r="C273" s="44"/>
      <c r="D273" s="45"/>
    </row>
    <row r="274" spans="1:5" x14ac:dyDescent="0.25">
      <c r="A274" s="46"/>
      <c r="B274" s="47"/>
      <c r="C274" s="47"/>
      <c r="D274" s="48"/>
    </row>
    <row r="275" spans="1:5" x14ac:dyDescent="0.25">
      <c r="A275" s="4" t="s">
        <v>117</v>
      </c>
      <c r="B275" s="5"/>
      <c r="C275" s="19"/>
      <c r="D275" s="6">
        <f>+C275*B275</f>
        <v>0</v>
      </c>
      <c r="E275" s="1"/>
    </row>
    <row r="276" spans="1:5" x14ac:dyDescent="0.25">
      <c r="A276" s="4" t="s">
        <v>118</v>
      </c>
      <c r="B276" s="5"/>
      <c r="C276" s="19"/>
      <c r="D276" s="6">
        <f t="shared" ref="D276:D283" si="16">+C276*B276</f>
        <v>0</v>
      </c>
      <c r="E276" s="1"/>
    </row>
    <row r="277" spans="1:5" x14ac:dyDescent="0.25">
      <c r="A277" s="4" t="s">
        <v>119</v>
      </c>
      <c r="B277" s="5">
        <v>200</v>
      </c>
      <c r="C277" s="19"/>
      <c r="D277" s="6">
        <f t="shared" si="16"/>
        <v>0</v>
      </c>
      <c r="E277" s="1"/>
    </row>
    <row r="278" spans="1:5" x14ac:dyDescent="0.25">
      <c r="A278" s="4" t="s">
        <v>120</v>
      </c>
      <c r="B278" s="5"/>
      <c r="C278" s="19"/>
      <c r="D278" s="6">
        <f t="shared" si="16"/>
        <v>0</v>
      </c>
      <c r="E278" s="1"/>
    </row>
    <row r="279" spans="1:5" x14ac:dyDescent="0.25">
      <c r="A279" s="4" t="s">
        <v>121</v>
      </c>
      <c r="B279" s="5">
        <v>70</v>
      </c>
      <c r="C279" s="19"/>
      <c r="D279" s="6">
        <f t="shared" si="16"/>
        <v>0</v>
      </c>
      <c r="E279" s="1"/>
    </row>
    <row r="280" spans="1:5" x14ac:dyDescent="0.25">
      <c r="A280" s="4" t="s">
        <v>122</v>
      </c>
      <c r="B280" s="5"/>
      <c r="C280" s="19"/>
      <c r="D280" s="6">
        <f t="shared" si="16"/>
        <v>0</v>
      </c>
      <c r="E280" s="1"/>
    </row>
    <row r="281" spans="1:5" x14ac:dyDescent="0.25">
      <c r="A281" s="4" t="s">
        <v>123</v>
      </c>
      <c r="B281" s="5">
        <v>50</v>
      </c>
      <c r="C281" s="19"/>
      <c r="D281" s="6">
        <f t="shared" si="16"/>
        <v>0</v>
      </c>
      <c r="E281" s="1"/>
    </row>
    <row r="282" spans="1:5" x14ac:dyDescent="0.25">
      <c r="A282" s="4" t="s">
        <v>124</v>
      </c>
      <c r="B282" s="5"/>
      <c r="C282" s="19"/>
      <c r="D282" s="6">
        <f t="shared" si="16"/>
        <v>0</v>
      </c>
      <c r="E282" s="1"/>
    </row>
    <row r="283" spans="1:5" x14ac:dyDescent="0.25">
      <c r="A283" s="4" t="s">
        <v>125</v>
      </c>
      <c r="B283" s="5"/>
      <c r="C283" s="19"/>
      <c r="D283" s="6">
        <f t="shared" si="16"/>
        <v>0</v>
      </c>
      <c r="E283" s="1"/>
    </row>
    <row r="284" spans="1:5" x14ac:dyDescent="0.25">
      <c r="C284" s="7" t="s">
        <v>8</v>
      </c>
      <c r="D284" s="8">
        <f>SUM(D275:D283)</f>
        <v>0</v>
      </c>
    </row>
    <row r="287" spans="1:5" ht="15.75" x14ac:dyDescent="0.25">
      <c r="A287" s="40" t="s">
        <v>235</v>
      </c>
      <c r="B287" s="40"/>
      <c r="C287" s="40"/>
      <c r="D287" s="40"/>
    </row>
    <row r="288" spans="1:5" ht="15.75" x14ac:dyDescent="0.25">
      <c r="A288" s="50" t="s">
        <v>236</v>
      </c>
      <c r="B288" s="50"/>
      <c r="C288" s="50"/>
      <c r="D288" s="50"/>
    </row>
    <row r="289" spans="1:4" ht="15.75" x14ac:dyDescent="0.25">
      <c r="A289" s="50" t="s">
        <v>0</v>
      </c>
      <c r="B289" s="50"/>
      <c r="C289" s="50"/>
      <c r="D289" s="50"/>
    </row>
    <row r="290" spans="1:4" ht="15.75" x14ac:dyDescent="0.25">
      <c r="A290" s="51" t="s">
        <v>1</v>
      </c>
      <c r="B290" s="2" t="s">
        <v>2</v>
      </c>
      <c r="C290" s="2" t="s">
        <v>4</v>
      </c>
      <c r="D290" s="2" t="s">
        <v>6</v>
      </c>
    </row>
    <row r="291" spans="1:4" ht="15.75" x14ac:dyDescent="0.25">
      <c r="A291" s="51"/>
      <c r="B291" s="2" t="s">
        <v>3</v>
      </c>
      <c r="C291" s="2" t="s">
        <v>5</v>
      </c>
      <c r="D291" s="2" t="s">
        <v>7</v>
      </c>
    </row>
    <row r="292" spans="1:4" x14ac:dyDescent="0.25">
      <c r="A292" s="43" t="s">
        <v>237</v>
      </c>
      <c r="B292" s="44"/>
      <c r="C292" s="44"/>
      <c r="D292" s="45"/>
    </row>
    <row r="293" spans="1:4" ht="28.5" customHeight="1" x14ac:dyDescent="0.25">
      <c r="A293" s="46"/>
      <c r="B293" s="47"/>
      <c r="C293" s="47"/>
      <c r="D293" s="48"/>
    </row>
    <row r="294" spans="1:4" ht="15.75" x14ac:dyDescent="0.25">
      <c r="A294" s="11" t="s">
        <v>238</v>
      </c>
      <c r="B294" s="11"/>
      <c r="C294" s="11"/>
      <c r="D294" s="11"/>
    </row>
    <row r="295" spans="1:4" x14ac:dyDescent="0.25">
      <c r="A295" s="30" t="s">
        <v>236</v>
      </c>
      <c r="B295" s="26">
        <v>10</v>
      </c>
      <c r="C295" s="19"/>
      <c r="D295" s="6">
        <f t="shared" ref="D295:D299" si="17">+C295*B295</f>
        <v>0</v>
      </c>
    </row>
    <row r="296" spans="1:4" x14ac:dyDescent="0.25">
      <c r="A296" s="30"/>
      <c r="B296" s="26"/>
      <c r="C296" s="19"/>
      <c r="D296" s="6">
        <f t="shared" si="17"/>
        <v>0</v>
      </c>
    </row>
    <row r="297" spans="1:4" x14ac:dyDescent="0.25">
      <c r="A297" s="30"/>
      <c r="B297" s="26"/>
      <c r="C297" s="19"/>
      <c r="D297" s="6">
        <f t="shared" si="17"/>
        <v>0</v>
      </c>
    </row>
    <row r="298" spans="1:4" x14ac:dyDescent="0.25">
      <c r="A298" s="30"/>
      <c r="B298" s="26"/>
      <c r="C298" s="19"/>
      <c r="D298" s="6">
        <f t="shared" si="17"/>
        <v>0</v>
      </c>
    </row>
    <row r="299" spans="1:4" x14ac:dyDescent="0.25">
      <c r="A299" s="30"/>
      <c r="B299" s="26"/>
      <c r="C299" s="19"/>
      <c r="D299" s="6">
        <f t="shared" si="17"/>
        <v>0</v>
      </c>
    </row>
    <row r="300" spans="1:4" x14ac:dyDescent="0.25">
      <c r="C300" s="7" t="s">
        <v>8</v>
      </c>
      <c r="D300" s="8">
        <f>SUM(D295:D299)</f>
        <v>0</v>
      </c>
    </row>
    <row r="303" spans="1:4" ht="15.75" x14ac:dyDescent="0.25">
      <c r="A303" s="40" t="s">
        <v>239</v>
      </c>
      <c r="B303" s="40"/>
      <c r="C303" s="40"/>
      <c r="D303" s="40"/>
    </row>
    <row r="304" spans="1:4" ht="35.450000000000003" customHeight="1" x14ac:dyDescent="0.25">
      <c r="A304" s="37" t="s">
        <v>188</v>
      </c>
      <c r="B304" s="39"/>
    </row>
    <row r="305" spans="1:5" ht="15.75" x14ac:dyDescent="0.25">
      <c r="A305" s="41" t="s">
        <v>1</v>
      </c>
      <c r="B305" s="2" t="s">
        <v>4</v>
      </c>
    </row>
    <row r="306" spans="1:5" ht="15.75" x14ac:dyDescent="0.25">
      <c r="A306" s="42"/>
      <c r="B306" s="2" t="s">
        <v>127</v>
      </c>
    </row>
    <row r="307" spans="1:5" ht="35.450000000000003" customHeight="1" x14ac:dyDescent="0.25">
      <c r="A307" s="33" t="s">
        <v>187</v>
      </c>
      <c r="B307" s="34"/>
    </row>
    <row r="308" spans="1:5" x14ac:dyDescent="0.25">
      <c r="A308" s="35" t="s">
        <v>126</v>
      </c>
      <c r="B308" s="36"/>
    </row>
    <row r="309" spans="1:5" x14ac:dyDescent="0.25">
      <c r="A309" s="20"/>
      <c r="B309" s="27"/>
      <c r="E309" s="1"/>
    </row>
    <row r="310" spans="1:5" x14ac:dyDescent="0.25">
      <c r="A310" s="20"/>
      <c r="B310" s="27"/>
      <c r="E310" s="1"/>
    </row>
    <row r="311" spans="1:5" x14ac:dyDescent="0.25">
      <c r="A311" s="20"/>
      <c r="B311" s="27"/>
      <c r="E311" s="1"/>
    </row>
    <row r="312" spans="1:5" x14ac:dyDescent="0.25">
      <c r="A312" s="20"/>
      <c r="B312" s="27"/>
      <c r="E312" s="1"/>
    </row>
    <row r="313" spans="1:5" x14ac:dyDescent="0.25">
      <c r="A313" s="20"/>
      <c r="B313" s="27"/>
      <c r="E313" s="1"/>
    </row>
    <row r="314" spans="1:5" x14ac:dyDescent="0.25">
      <c r="A314" s="20"/>
      <c r="B314" s="27"/>
      <c r="E314" s="1"/>
    </row>
    <row r="315" spans="1:5" x14ac:dyDescent="0.25">
      <c r="A315" s="20"/>
      <c r="B315" s="27"/>
      <c r="E315" s="1"/>
    </row>
    <row r="316" spans="1:5" x14ac:dyDescent="0.25">
      <c r="A316" s="20"/>
      <c r="B316" s="27"/>
      <c r="E316" s="1"/>
    </row>
    <row r="317" spans="1:5" x14ac:dyDescent="0.25">
      <c r="A317" s="20"/>
      <c r="B317" s="27"/>
      <c r="E317" s="1"/>
    </row>
    <row r="320" spans="1:5" ht="15.75" x14ac:dyDescent="0.25">
      <c r="A320" s="40" t="s">
        <v>240</v>
      </c>
      <c r="B320" s="40"/>
      <c r="C320" s="40"/>
      <c r="D320" s="40"/>
    </row>
    <row r="321" spans="1:5" ht="51" customHeight="1" x14ac:dyDescent="0.25">
      <c r="A321" s="37" t="s">
        <v>233</v>
      </c>
      <c r="B321" s="39"/>
    </row>
    <row r="322" spans="1:5" ht="15.75" x14ac:dyDescent="0.25">
      <c r="A322" s="51" t="s">
        <v>1</v>
      </c>
      <c r="B322" s="2" t="s">
        <v>4</v>
      </c>
    </row>
    <row r="323" spans="1:5" ht="15.75" x14ac:dyDescent="0.25">
      <c r="A323" s="51"/>
      <c r="B323" s="2" t="s">
        <v>127</v>
      </c>
    </row>
    <row r="324" spans="1:5" ht="39" customHeight="1" x14ac:dyDescent="0.25">
      <c r="A324" s="33" t="s">
        <v>224</v>
      </c>
      <c r="B324" s="34"/>
    </row>
    <row r="325" spans="1:5" x14ac:dyDescent="0.25">
      <c r="A325" s="35" t="s">
        <v>223</v>
      </c>
      <c r="B325" s="36"/>
    </row>
    <row r="326" spans="1:5" x14ac:dyDescent="0.25">
      <c r="A326" s="20" t="s">
        <v>225</v>
      </c>
      <c r="B326" s="27"/>
      <c r="E326" s="1"/>
    </row>
    <row r="327" spans="1:5" x14ac:dyDescent="0.25">
      <c r="A327" s="20" t="s">
        <v>226</v>
      </c>
      <c r="B327" s="27"/>
      <c r="E327" s="1"/>
    </row>
    <row r="328" spans="1:5" x14ac:dyDescent="0.25">
      <c r="A328" s="20" t="s">
        <v>227</v>
      </c>
      <c r="B328" s="27"/>
      <c r="E328" s="1"/>
    </row>
    <row r="329" spans="1:5" x14ac:dyDescent="0.25">
      <c r="A329" s="20"/>
      <c r="B329" s="27"/>
      <c r="E329" s="1"/>
    </row>
    <row r="330" spans="1:5" x14ac:dyDescent="0.25">
      <c r="A330" s="20" t="s">
        <v>228</v>
      </c>
      <c r="B330" s="27"/>
      <c r="E330" s="1"/>
    </row>
    <row r="331" spans="1:5" x14ac:dyDescent="0.25">
      <c r="A331" s="20" t="s">
        <v>229</v>
      </c>
      <c r="B331" s="27"/>
      <c r="E331" s="1"/>
    </row>
    <row r="332" spans="1:5" x14ac:dyDescent="0.25">
      <c r="A332" s="20" t="s">
        <v>230</v>
      </c>
      <c r="B332" s="27"/>
      <c r="E332" s="1"/>
    </row>
    <row r="333" spans="1:5" x14ac:dyDescent="0.25">
      <c r="A333" s="20"/>
      <c r="B333" s="27"/>
      <c r="E333" s="1"/>
    </row>
    <row r="334" spans="1:5" x14ac:dyDescent="0.25">
      <c r="A334" s="20" t="s">
        <v>231</v>
      </c>
      <c r="B334" s="27"/>
      <c r="E334" s="1"/>
    </row>
    <row r="335" spans="1:5" x14ac:dyDescent="0.25">
      <c r="A335" s="20" t="s">
        <v>232</v>
      </c>
      <c r="B335" s="27"/>
      <c r="E335" s="1"/>
    </row>
    <row r="336" spans="1:5" x14ac:dyDescent="0.25">
      <c r="A336" s="20"/>
      <c r="B336" s="27"/>
      <c r="E336" s="1"/>
    </row>
    <row r="337" spans="1:5" x14ac:dyDescent="0.25">
      <c r="A337" s="20"/>
      <c r="B337" s="27"/>
      <c r="E337" s="1"/>
    </row>
    <row r="340" spans="1:5" ht="15.75" x14ac:dyDescent="0.25">
      <c r="A340" s="40" t="s">
        <v>241</v>
      </c>
      <c r="B340" s="40"/>
      <c r="C340" s="40"/>
      <c r="D340" s="40"/>
    </row>
    <row r="341" spans="1:5" ht="51" customHeight="1" x14ac:dyDescent="0.25">
      <c r="A341" s="37" t="s">
        <v>243</v>
      </c>
      <c r="B341" s="39"/>
    </row>
    <row r="342" spans="1:5" ht="15.75" x14ac:dyDescent="0.25">
      <c r="A342" s="51" t="s">
        <v>1</v>
      </c>
      <c r="B342" s="2" t="s">
        <v>4</v>
      </c>
    </row>
    <row r="343" spans="1:5" ht="15.75" x14ac:dyDescent="0.25">
      <c r="A343" s="51"/>
      <c r="B343" s="2" t="s">
        <v>127</v>
      </c>
    </row>
    <row r="344" spans="1:5" ht="39" customHeight="1" x14ac:dyDescent="0.25">
      <c r="A344" s="33" t="s">
        <v>244</v>
      </c>
      <c r="B344" s="34"/>
    </row>
    <row r="345" spans="1:5" x14ac:dyDescent="0.25">
      <c r="A345" s="35" t="s">
        <v>126</v>
      </c>
      <c r="B345" s="36"/>
    </row>
    <row r="346" spans="1:5" x14ac:dyDescent="0.25">
      <c r="A346" s="20" t="s">
        <v>245</v>
      </c>
      <c r="B346" s="27"/>
      <c r="E346" s="1"/>
    </row>
    <row r="347" spans="1:5" x14ac:dyDescent="0.25">
      <c r="A347" s="20"/>
      <c r="B347" s="27"/>
      <c r="E347" s="1"/>
    </row>
    <row r="348" spans="1:5" x14ac:dyDescent="0.25">
      <c r="A348" s="20"/>
      <c r="B348" s="27"/>
      <c r="E348" s="1"/>
    </row>
    <row r="349" spans="1:5" x14ac:dyDescent="0.25">
      <c r="A349" s="20"/>
      <c r="B349" s="27"/>
      <c r="E349" s="1"/>
    </row>
    <row r="352" spans="1:5" ht="15.75" x14ac:dyDescent="0.25">
      <c r="A352" s="40" t="s">
        <v>242</v>
      </c>
      <c r="B352" s="40"/>
      <c r="C352" s="40"/>
      <c r="D352" s="40"/>
    </row>
    <row r="353" spans="1:3" ht="15.75" x14ac:dyDescent="0.25">
      <c r="A353" s="37" t="s">
        <v>189</v>
      </c>
      <c r="B353" s="38"/>
      <c r="C353" s="39"/>
    </row>
    <row r="354" spans="1:3" ht="15.75" x14ac:dyDescent="0.25">
      <c r="A354" s="2" t="s">
        <v>1</v>
      </c>
      <c r="B354" s="22" t="s">
        <v>195</v>
      </c>
      <c r="C354" s="2" t="s">
        <v>4</v>
      </c>
    </row>
    <row r="355" spans="1:3" ht="38.25" x14ac:dyDescent="0.25">
      <c r="A355" s="15" t="s">
        <v>190</v>
      </c>
      <c r="B355" s="5" t="s">
        <v>196</v>
      </c>
      <c r="C355" s="17"/>
    </row>
    <row r="356" spans="1:3" ht="38.25" x14ac:dyDescent="0.25">
      <c r="A356" s="15" t="s">
        <v>191</v>
      </c>
      <c r="B356" s="5" t="s">
        <v>196</v>
      </c>
      <c r="C356" s="17"/>
    </row>
    <row r="357" spans="1:3" ht="25.5" x14ac:dyDescent="0.25">
      <c r="A357" s="16" t="s">
        <v>192</v>
      </c>
      <c r="B357" s="5" t="s">
        <v>197</v>
      </c>
      <c r="C357" s="17"/>
    </row>
    <row r="358" spans="1:3" ht="25.5" x14ac:dyDescent="0.25">
      <c r="A358" s="16" t="s">
        <v>193</v>
      </c>
      <c r="B358" s="5" t="s">
        <v>197</v>
      </c>
      <c r="C358" s="17"/>
    </row>
    <row r="359" spans="1:3" x14ac:dyDescent="0.25">
      <c r="A359" s="21" t="s">
        <v>194</v>
      </c>
      <c r="B359" s="28"/>
      <c r="C359" s="17"/>
    </row>
    <row r="360" spans="1:3" x14ac:dyDescent="0.25">
      <c r="A360" s="21" t="s">
        <v>194</v>
      </c>
      <c r="B360" s="28"/>
      <c r="C360" s="18"/>
    </row>
    <row r="361" spans="1:3" x14ac:dyDescent="0.25">
      <c r="A361" s="21" t="s">
        <v>194</v>
      </c>
      <c r="B361" s="29"/>
      <c r="C361" s="18"/>
    </row>
  </sheetData>
  <mergeCells count="73">
    <mergeCell ref="A212:D213"/>
    <mergeCell ref="A340:D340"/>
    <mergeCell ref="A341:B341"/>
    <mergeCell ref="A342:A343"/>
    <mergeCell ref="A344:B344"/>
    <mergeCell ref="A196:D197"/>
    <mergeCell ref="A207:D207"/>
    <mergeCell ref="A208:D208"/>
    <mergeCell ref="A209:D209"/>
    <mergeCell ref="A210:A211"/>
    <mergeCell ref="A303:D303"/>
    <mergeCell ref="A273:D274"/>
    <mergeCell ref="A267:D267"/>
    <mergeCell ref="A268:D268"/>
    <mergeCell ref="A269:D269"/>
    <mergeCell ref="A287:D287"/>
    <mergeCell ref="A288:D288"/>
    <mergeCell ref="A289:D289"/>
    <mergeCell ref="A290:A291"/>
    <mergeCell ref="A292:D293"/>
    <mergeCell ref="A304:B304"/>
    <mergeCell ref="A58:D58"/>
    <mergeCell ref="A4:D4"/>
    <mergeCell ref="A5:D5"/>
    <mergeCell ref="A11:D11"/>
    <mergeCell ref="A240:D240"/>
    <mergeCell ref="A59:D59"/>
    <mergeCell ref="A60:D60"/>
    <mergeCell ref="A61:A62"/>
    <mergeCell ref="A63:D64"/>
    <mergeCell ref="A96:D96"/>
    <mergeCell ref="A97:D97"/>
    <mergeCell ref="A98:D98"/>
    <mergeCell ref="A99:A100"/>
    <mergeCell ref="A101:D102"/>
    <mergeCell ref="A170:D170"/>
    <mergeCell ref="A270:A271"/>
    <mergeCell ref="A1:M1"/>
    <mergeCell ref="A9:D10"/>
    <mergeCell ref="A16:D16"/>
    <mergeCell ref="A31:D31"/>
    <mergeCell ref="A22:D22"/>
    <mergeCell ref="A6:D6"/>
    <mergeCell ref="A7:A8"/>
    <mergeCell ref="A171:D171"/>
    <mergeCell ref="A172:D172"/>
    <mergeCell ref="A173:A174"/>
    <mergeCell ref="A175:D176"/>
    <mergeCell ref="A191:D191"/>
    <mergeCell ref="A192:D192"/>
    <mergeCell ref="A193:D193"/>
    <mergeCell ref="A194:A195"/>
    <mergeCell ref="A256:D257"/>
    <mergeCell ref="A223:D223"/>
    <mergeCell ref="A224:D224"/>
    <mergeCell ref="A225:D225"/>
    <mergeCell ref="A226:A227"/>
    <mergeCell ref="A228:D229"/>
    <mergeCell ref="A250:D250"/>
    <mergeCell ref="A251:D251"/>
    <mergeCell ref="A252:D252"/>
    <mergeCell ref="A253:A254"/>
    <mergeCell ref="A307:B307"/>
    <mergeCell ref="A308:B308"/>
    <mergeCell ref="A353:C353"/>
    <mergeCell ref="A352:D352"/>
    <mergeCell ref="A305:A306"/>
    <mergeCell ref="A325:B325"/>
    <mergeCell ref="A320:D320"/>
    <mergeCell ref="A321:B321"/>
    <mergeCell ref="A322:A323"/>
    <mergeCell ref="A324:B324"/>
    <mergeCell ref="A345:B345"/>
  </mergeCells>
  <dataValidations count="2">
    <dataValidation type="decimal" operator="greaterThanOrEqual" allowBlank="1" showInputMessage="1" showErrorMessage="1" sqref="C355:C361 C12:C15 C17:C21 C23:C30 C275:C283 C258:C263 C230:C239 C241:C246 B163:C166 C156 B147:C155 B136:C145 B131:C134 B126:C129 B115:C124 B104:C113 C66:C78 C80:C92 C47:C54 C41:C45 C32:C39 B309:B317 B326:B337 B157:B161 C158:C161 C178:C187 B199:C203 B215:C219 B295:C299 B346:B349" xr:uid="{00000000-0002-0000-0000-000000000000}">
      <formula1>0</formula1>
    </dataValidation>
    <dataValidation operator="greaterThanOrEqual" allowBlank="1" showInputMessage="1" showErrorMessage="1" sqref="A309:A317 A359:B361 A326:A337 A346:A349" xr:uid="{00000000-0002-0000-0000-000001000000}"/>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Preus unitaris - oferta econòmi</vt:lpstr>
      <vt:lpstr>'Preus unitaris - oferta econòmi'!_Toc100647409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Patricia González Cambero</dc:creator>
  <cp:lastModifiedBy>antonio.gil@resa-bcn.com</cp:lastModifiedBy>
  <dcterms:created xsi:type="dcterms:W3CDTF">2024-01-09T09:56:09Z</dcterms:created>
  <dcterms:modified xsi:type="dcterms:W3CDTF">2024-04-23T15:18:38Z</dcterms:modified>
</cp:coreProperties>
</file>