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-120" windowWidth="20616" windowHeight="9180" tabRatio="583" activeTab="1"/>
  </bookViews>
  <sheets>
    <sheet name="Situació actual" sheetId="1" r:id="rId1"/>
    <sheet name="ateses" sheetId="2" r:id="rId2"/>
  </sheets>
  <definedNames>
    <definedName name="_xlnm._FilterDatabase" localSheetId="0" hidden="1">'Situació actual'!$A$2:$BT$142</definedName>
    <definedName name="_xlnm.Print_Area" localSheetId="0">'Situació actual'!$A$1:$Q$50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G74" i="1" l="1"/>
  <c r="G73" i="1"/>
  <c r="G72" i="1"/>
  <c r="G71" i="1"/>
  <c r="G70" i="1"/>
  <c r="G69" i="1"/>
  <c r="G68" i="1"/>
  <c r="G67" i="1"/>
  <c r="G50" i="1" l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comments1.xml><?xml version="1.0" encoding="utf-8"?>
<comments xmlns="http://schemas.openxmlformats.org/spreadsheetml/2006/main">
  <authors>
    <author>Ajuntament de Barcelona</author>
  </authors>
  <commentList>
    <comment ref="N2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AP: Administració Pública Local
OAL: Organisme Autònom Local
EPEL: Entitat Pública Empresarial Local
SA: Societat Anònima
SAU: Societat Anònima Unipersonal
SCR: Societat Capital Risc</t>
        </r>
      </text>
    </comment>
    <comment ref="Q4" authorId="0">
      <text>
        <r>
          <rPr>
            <b/>
            <sz val="9"/>
            <color indexed="81"/>
            <rFont val="Tahoma"/>
            <family val="2"/>
          </rPr>
          <t>usuaris DSE+ Intervencio</t>
        </r>
      </text>
    </comment>
    <comment ref="T4" authorId="0">
      <text>
        <r>
          <rPr>
            <b/>
            <sz val="9"/>
            <color indexed="81"/>
            <rFont val="Tahoma"/>
            <family val="2"/>
          </rPr>
          <t>usuaris DSE+ Intervencio</t>
        </r>
      </text>
    </comment>
    <comment ref="Q5" authorId="0">
      <text>
        <r>
          <rPr>
            <b/>
            <sz val="9"/>
            <color indexed="81"/>
            <rFont val="Tahoma"/>
            <family val="2"/>
          </rPr>
          <t>Desencolupadors</t>
        </r>
      </text>
    </comment>
    <comment ref="T5" authorId="0">
      <text>
        <r>
          <rPr>
            <b/>
            <sz val="9"/>
            <color indexed="81"/>
            <rFont val="Tahoma"/>
            <family val="2"/>
          </rPr>
          <t>Desencolupadors</t>
        </r>
      </text>
    </comment>
    <comment ref="P14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Entrada a SAP ME l'1 de gener de 2022. Migrarà des de SAP EPE.</t>
        </r>
      </text>
    </comment>
    <comment ref="Q17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Interfície. Comptabilització trimestral</t>
        </r>
      </text>
    </comment>
    <comment ref="T17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Interfície. Comptabilització trimestral</t>
        </r>
      </text>
    </comment>
    <comment ref="Q22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Interfície. Comptabilització diària.
El SAP és la seva eina fiscal però no comptable.</t>
        </r>
      </text>
    </comment>
    <comment ref="T22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Interfície. Comptabilització diària.
El SAP és la seva eina fiscal però no comptable.</t>
        </r>
      </text>
    </comment>
    <comment ref="P31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El 2022 ja no ha tingut pressupost</t>
        </r>
      </text>
    </comment>
    <comment ref="S31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El 2022 ja no ha tingut pressupost</t>
        </r>
      </text>
    </comment>
    <comment ref="P45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Possible entrada durant l'any. Es comptabilitzaria manualment rèplica assentaments.</t>
        </r>
      </text>
    </comment>
    <comment ref="S45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Possible entrada durant l'any. Es comptabilitzaria manualment rèplica assentaments.</t>
        </r>
      </text>
    </comment>
    <comment ref="N52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Minoritària</t>
        </r>
      </text>
    </comment>
    <comment ref="N53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Minoritària</t>
        </r>
      </text>
    </comment>
    <comment ref="N54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Minoritària</t>
        </r>
      </text>
    </comment>
    <comment ref="N55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Minoritària</t>
        </r>
      </text>
    </comment>
    <comment ref="N56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Minoritària</t>
        </r>
      </text>
    </comment>
    <comment ref="N57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Minoritària</t>
        </r>
      </text>
    </comment>
    <comment ref="N58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Minoritària</t>
        </r>
      </text>
    </comment>
    <comment ref="N59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Minoritària</t>
        </r>
      </text>
    </comment>
    <comment ref="N60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Minoritària</t>
        </r>
      </text>
    </comment>
    <comment ref="N61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Minoritària</t>
        </r>
      </text>
    </comment>
    <comment ref="N62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Minoritària</t>
        </r>
      </text>
    </comment>
    <comment ref="N63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Minoritària</t>
        </r>
      </text>
    </comment>
    <comment ref="N64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Minoritària</t>
        </r>
      </text>
    </comment>
    <comment ref="N65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Minoritària</t>
        </r>
      </text>
    </comment>
    <comment ref="N66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Minoritària</t>
        </r>
      </text>
    </comment>
    <comment ref="N67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Minoritària</t>
        </r>
      </text>
    </comment>
    <comment ref="N80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Minoritària</t>
        </r>
      </text>
    </comment>
    <comment ref="N82" authorId="0">
      <text>
        <r>
          <rPr>
            <b/>
            <sz val="9"/>
            <color indexed="81"/>
            <rFont val="Tahoma"/>
            <family val="2"/>
          </rPr>
          <t>Ajuntament de Barcelona:</t>
        </r>
        <r>
          <rPr>
            <sz val="9"/>
            <color indexed="81"/>
            <rFont val="Tahoma"/>
            <family val="2"/>
          </rPr>
          <t xml:space="preserve">
Minoritària</t>
        </r>
      </text>
    </comment>
  </commentList>
</comments>
</file>

<file path=xl/sharedStrings.xml><?xml version="1.0" encoding="utf-8"?>
<sst xmlns="http://schemas.openxmlformats.org/spreadsheetml/2006/main" count="503" uniqueCount="240">
  <si>
    <t>SAP</t>
  </si>
  <si>
    <t>IMI</t>
  </si>
  <si>
    <t>Ecofin</t>
  </si>
  <si>
    <t>PERÍMETRE 0</t>
  </si>
  <si>
    <t>AJB</t>
  </si>
  <si>
    <t>Ajuntament de Barcelona</t>
  </si>
  <si>
    <t>1r PERÍMETRE (25+BR)</t>
  </si>
  <si>
    <t>OOAA
(8)</t>
  </si>
  <si>
    <t>1.A
(8)</t>
  </si>
  <si>
    <t>A</t>
  </si>
  <si>
    <t>Institut Municipal d'Informàtica</t>
  </si>
  <si>
    <t>G.A. Agenda 2030 i Transició Digital</t>
  </si>
  <si>
    <t>IMEB</t>
  </si>
  <si>
    <t>Institut Municipal d'Educació de Barcelona</t>
  </si>
  <si>
    <t>G.A. de Cultura i Educació</t>
  </si>
  <si>
    <t>IMH</t>
  </si>
  <si>
    <t>Institut Municipal d'Hisenda</t>
  </si>
  <si>
    <t>G.A Economia i Prom econòmica</t>
  </si>
  <si>
    <t>IMMB</t>
  </si>
  <si>
    <t>Institut Municipal de Mercats de Barcelona</t>
  </si>
  <si>
    <t>IMPD</t>
  </si>
  <si>
    <t>Institut Municipal de Persones amb Discapacitat</t>
  </si>
  <si>
    <t>G.A Drets socials</t>
  </si>
  <si>
    <t>IMPU</t>
  </si>
  <si>
    <t>G.A Ecologia Urbana</t>
  </si>
  <si>
    <t>IMSS</t>
  </si>
  <si>
    <t>Institut Municipal de Serveis Socials</t>
  </si>
  <si>
    <t>IBE</t>
  </si>
  <si>
    <t>Institut Barcelona Esports</t>
  </si>
  <si>
    <t>EPE
(5+BR)</t>
  </si>
  <si>
    <t>1.B.1</t>
  </si>
  <si>
    <t>B</t>
  </si>
  <si>
    <t>ICUB</t>
  </si>
  <si>
    <t>Institut de Cultura de Barcelona</t>
  </si>
  <si>
    <t>1.B.2</t>
  </si>
  <si>
    <t>IMPJ</t>
  </si>
  <si>
    <t>Institut Municipal de Parcs i Jardins</t>
  </si>
  <si>
    <t>1.B.3
(3+BR)</t>
  </si>
  <si>
    <t>HAB</t>
  </si>
  <si>
    <t xml:space="preserve">Institut Municipal de l'Habitatge i la Rehabilitació  </t>
  </si>
  <si>
    <t>FMVDR</t>
  </si>
  <si>
    <t>Fundació Mies van der Rohe</t>
  </si>
  <si>
    <t>IMU</t>
  </si>
  <si>
    <t>BR</t>
  </si>
  <si>
    <t>SA
(12)</t>
  </si>
  <si>
    <t>1.C.1</t>
  </si>
  <si>
    <t>C</t>
  </si>
  <si>
    <t>FC</t>
  </si>
  <si>
    <t>Gerència Municipal</t>
  </si>
  <si>
    <t>1.C.2
(3)</t>
  </si>
  <si>
    <t>ICB</t>
  </si>
  <si>
    <t>Informació i Comunicació de Barcelona</t>
  </si>
  <si>
    <t>BCA</t>
  </si>
  <si>
    <t>BASA</t>
  </si>
  <si>
    <t>Barcelona Activa</t>
  </si>
  <si>
    <t>1.C.3
(8)</t>
  </si>
  <si>
    <t>BIMSA</t>
  </si>
  <si>
    <t>Barcelona Infraestructures Municipals</t>
  </si>
  <si>
    <t>BSM</t>
  </si>
  <si>
    <t>Barcelona Serveis Municipals</t>
  </si>
  <si>
    <t>MCBNA</t>
  </si>
  <si>
    <t>TERSA</t>
  </si>
  <si>
    <t>SEMESA</t>
  </si>
  <si>
    <t>Selectives Metropolitanes, S.A.</t>
  </si>
  <si>
    <t>SIRESA</t>
  </si>
  <si>
    <t>CdB</t>
  </si>
  <si>
    <t xml:space="preserve">Cementiris de Barcelona </t>
  </si>
  <si>
    <t>PATSA</t>
  </si>
  <si>
    <t>Parc d'Atraccions Tibidabo, S.A.</t>
  </si>
  <si>
    <t>2n PERÍMETRE (24)</t>
  </si>
  <si>
    <t>Consorcis i agències
(13)</t>
  </si>
  <si>
    <t>2.A.1
(8)</t>
  </si>
  <si>
    <t>ALEB</t>
  </si>
  <si>
    <t>Agència Local d'Energia de Barcelona</t>
  </si>
  <si>
    <t>AEUB</t>
  </si>
  <si>
    <t>Agència d’Ecologia Urbana de Barcelona</t>
  </si>
  <si>
    <t>CB</t>
  </si>
  <si>
    <t>Consorci del Besòs</t>
  </si>
  <si>
    <t>CBB</t>
  </si>
  <si>
    <t>Consorci de Biblioteques de Barcelona</t>
  </si>
  <si>
    <t>CCIB</t>
  </si>
  <si>
    <t>Consorci Campus Interuniversitari Diagonal-Besòs</t>
  </si>
  <si>
    <t>IIAB</t>
  </si>
  <si>
    <t>Institut Infància i Adolescència de Barcelona</t>
  </si>
  <si>
    <t>CMF</t>
  </si>
  <si>
    <t>Consorci Mercat de les Flors</t>
  </si>
  <si>
    <t>CMCNB</t>
  </si>
  <si>
    <t>Consorci Museu de Ciències Naturals de Barcelona</t>
  </si>
  <si>
    <t>2.A.2
(3)</t>
  </si>
  <si>
    <t>LOCALRET</t>
  </si>
  <si>
    <t>Consorci Local Localret</t>
  </si>
  <si>
    <t>CFIB</t>
  </si>
  <si>
    <t>Consorci Fira Internacional de Barcelona</t>
  </si>
  <si>
    <t>???</t>
  </si>
  <si>
    <t>CT</t>
  </si>
  <si>
    <t>Consorci de Turisme</t>
  </si>
  <si>
    <t>2.A.3
(2)</t>
  </si>
  <si>
    <t>CMACBA</t>
  </si>
  <si>
    <t>CAIO</t>
  </si>
  <si>
    <t>Consorci de l'Auditori i l'Orquestra</t>
  </si>
  <si>
    <t>Fundacions
(8)</t>
  </si>
  <si>
    <t>2.B.1
(4)</t>
  </si>
  <si>
    <t>FBC</t>
  </si>
  <si>
    <t>Fundació Barcelona Cultura</t>
  </si>
  <si>
    <t>FPIS</t>
  </si>
  <si>
    <t>FMP</t>
  </si>
  <si>
    <t>Fundació Museu Picasso</t>
  </si>
  <si>
    <t>BITHABITAT</t>
  </si>
  <si>
    <t>Barcelona Institute of Technology for the Habitat</t>
  </si>
  <si>
    <t>2.B.2
(3)</t>
  </si>
  <si>
    <t>FNOB</t>
  </si>
  <si>
    <t>Fundació Navegació Oceànica de Barcelona</t>
  </si>
  <si>
    <t>FMIR</t>
  </si>
  <si>
    <t>FCAC</t>
  </si>
  <si>
    <t>2.B.3</t>
  </si>
  <si>
    <t>FBMWCF</t>
  </si>
  <si>
    <t>Fundació Barcelona Mobile World Capital Foundation</t>
  </si>
  <si>
    <t>Associacions
(3)</t>
  </si>
  <si>
    <t>2.C
(3)</t>
  </si>
  <si>
    <t>AICE</t>
  </si>
  <si>
    <t>Associació Internacional de Ciutats Educadores</t>
  </si>
  <si>
    <t>Red juderías</t>
  </si>
  <si>
    <t>Red de Juderías de España, Caminos de Sefarad</t>
  </si>
  <si>
    <t>Consorci de l'Habitatge de Barcelona</t>
  </si>
  <si>
    <t>Consorci Educació de Barcelona</t>
  </si>
  <si>
    <t xml:space="preserve">GENE + AJB </t>
  </si>
  <si>
    <t>Consorci de Serveis Socials de Barcelona</t>
  </si>
  <si>
    <t>Consorci Sanitari de Barcelona</t>
  </si>
  <si>
    <t>Institut Municipal del Paisatge Urbà i la Qualitat de Vida</t>
  </si>
  <si>
    <t>Forma jurídica</t>
  </si>
  <si>
    <t>OAL</t>
  </si>
  <si>
    <t>EPEL</t>
  </si>
  <si>
    <t>SA</t>
  </si>
  <si>
    <t>Mercats de Proveïments
de Barcelona, SA (Mercabarna)</t>
  </si>
  <si>
    <t>Foment de Ciutat SA (FOCISA)</t>
  </si>
  <si>
    <t>Solucions Integrals per als Residus, SAU</t>
  </si>
  <si>
    <t>SAU</t>
  </si>
  <si>
    <t>AP</t>
  </si>
  <si>
    <t>-Traspassada a la Generalitat-</t>
  </si>
  <si>
    <t>Serveis Serveis Funeraris de Barcelona, SA</t>
  </si>
  <si>
    <t>Penja de BSM</t>
  </si>
  <si>
    <t>Transports Sanit. Parets, SL</t>
  </si>
  <si>
    <t>SL</t>
  </si>
  <si>
    <t>Funeràries de Catalunya, SA</t>
  </si>
  <si>
    <t>Ecoparc del Mediterrani, SA</t>
  </si>
  <si>
    <t>Districlima, SA</t>
  </si>
  <si>
    <t>Gestora de Runes de la Construcció, SA</t>
  </si>
  <si>
    <t>Ecoparc de Barcelona, SA</t>
  </si>
  <si>
    <t>Ecoparc del Besòs, SA</t>
  </si>
  <si>
    <t>Barcelona Regional Agència de Desenvolupament Urbà, SA</t>
  </si>
  <si>
    <t>Catalana Iniciatives CR, SA</t>
  </si>
  <si>
    <t>Penja de BSM: en liquidació</t>
  </si>
  <si>
    <t>GL Events CCIB, SL</t>
  </si>
  <si>
    <t>Ecoenergies Barcelona Sud, Zona Franca i Gran Via l’Hospitalet, SA</t>
  </si>
  <si>
    <t>Barcelona Aparcaments Municipals, SA</t>
  </si>
  <si>
    <t>Port Fòrum Sant Adrià, SL</t>
  </si>
  <si>
    <t>Barcelona Sagrera Alta Velocità, SA</t>
  </si>
  <si>
    <t>BCN Emprèn, SCR SA</t>
  </si>
  <si>
    <t>SCR SA</t>
  </si>
  <si>
    <t>Fira 2000, SA</t>
  </si>
  <si>
    <t>Nauta Tech Invest III, SCR</t>
  </si>
  <si>
    <t>Barcelona Regional, AMDUI, SA</t>
  </si>
  <si>
    <t>Consorci Museu d'Art Contemporani de Barcelona</t>
  </si>
  <si>
    <t>Fundació Carles Pi i Sunyer</t>
  </si>
  <si>
    <t xml:space="preserve">Fundació Privada Muñoz i Ramonet </t>
  </si>
  <si>
    <t>ASPB</t>
  </si>
  <si>
    <t>Agència de Salut Pública de Barcelona</t>
  </si>
  <si>
    <t>EPE</t>
  </si>
  <si>
    <t>Gerència d'Àrea
segons organigrama Ajuntament 2020</t>
  </si>
  <si>
    <t>AGÈNCIA</t>
  </si>
  <si>
    <t>CONSORCI</t>
  </si>
  <si>
    <t>FUNDACIÓ</t>
  </si>
  <si>
    <t>PAMEM</t>
  </si>
  <si>
    <t>PAM S.L.</t>
  </si>
  <si>
    <t>Instituto de Prestaciones de Asistencia Médica al Personal Municipal</t>
  </si>
  <si>
    <t>????</t>
  </si>
  <si>
    <t>Institut Municipal d'Urbanisme  + Bagursa (007 IMU OA + 028 BAGURSA)</t>
  </si>
  <si>
    <t>Liquidada. Traspassada a la Gene</t>
  </si>
  <si>
    <t>023</t>
  </si>
  <si>
    <t>Pro Nou Barris, S.A.</t>
  </si>
  <si>
    <t>ProNouBarris</t>
  </si>
  <si>
    <t>027</t>
  </si>
  <si>
    <t>22@</t>
  </si>
  <si>
    <t>22 Arroba BCN, SAU</t>
  </si>
  <si>
    <t>028</t>
  </si>
  <si>
    <t>BAGUR</t>
  </si>
  <si>
    <t>SM Barcelona Gestió Urbanística, S.A.</t>
  </si>
  <si>
    <t>034</t>
  </si>
  <si>
    <t>Carmel</t>
  </si>
  <si>
    <t>Agència de promoció del Carmel i entorns, S.A.</t>
  </si>
  <si>
    <t>Inactiva i sense usuaris</t>
  </si>
  <si>
    <t>Traspassada a entitat '020: IMU'</t>
  </si>
  <si>
    <t xml:space="preserve">Tractament i Selecció de Residus, S.A. </t>
  </si>
  <si>
    <t>Desapareguda. Penjava de BSM</t>
  </si>
  <si>
    <r>
      <t xml:space="preserve">G.A Ecologia Urbana
</t>
    </r>
    <r>
      <rPr>
        <b/>
        <sz val="12"/>
        <rFont val="Calibri"/>
        <family val="2"/>
        <scheme val="minor"/>
      </rPr>
      <t>Integrada a Barcelona Regional. Ja farem el tancament.</t>
    </r>
  </si>
  <si>
    <t xml:space="preserve"> </t>
  </si>
  <si>
    <t>SICE</t>
  </si>
  <si>
    <t>Plataforma</t>
  </si>
  <si>
    <t>Gestor</t>
  </si>
  <si>
    <t>Barcelona Cicle de l'aigua, SA</t>
  </si>
  <si>
    <t>Districte d' Horta-Guinardó</t>
  </si>
  <si>
    <t>Districte de Ciutat Vella</t>
  </si>
  <si>
    <t>Districte de Gràcia</t>
  </si>
  <si>
    <t>Districte de l'Eixample</t>
  </si>
  <si>
    <t>Districte de Les Corts</t>
  </si>
  <si>
    <t>Districte de Nou Barris</t>
  </si>
  <si>
    <t>Districte de Sant Andreu</t>
  </si>
  <si>
    <t>Districte de Sant Martí</t>
  </si>
  <si>
    <t>Districte de Sants-Montjuïc</t>
  </si>
  <si>
    <t>Districte de Sarrià - Sant Gervasi</t>
  </si>
  <si>
    <t>Gerència d'Àrea de Seguretat i Prevenció</t>
  </si>
  <si>
    <t>Gerència d'Area d'Ecologia Urbana</t>
  </si>
  <si>
    <t>Gerència de l'Arquitecte en Cap</t>
  </si>
  <si>
    <t>Gerència de Mobilitat i Infraestructures</t>
  </si>
  <si>
    <t>Gerència de Pressupostos i Hisenda</t>
  </si>
  <si>
    <t>Gerència de Recursos</t>
  </si>
  <si>
    <t>Gerència d'Habitatge</t>
  </si>
  <si>
    <t>Gerència d'Innovació i Transició Digital</t>
  </si>
  <si>
    <t>Gerència d'Urbanisme</t>
  </si>
  <si>
    <t>Gerència Medi Ambient i Serveis Urbans</t>
  </si>
  <si>
    <t>Gerència Persones i Desenv. Organitzatiu</t>
  </si>
  <si>
    <t>Ger. Àrea Ag.2030, Trans Dig i Esports</t>
  </si>
  <si>
    <t>Ger. Àrea Cultura, Educ., Ciència i Com.</t>
  </si>
  <si>
    <t>Ger. Àrea Economia, Recursos i Prom.Eco</t>
  </si>
  <si>
    <t>Ger. Drets Socials, Just. Global, Femini</t>
  </si>
  <si>
    <t>Ger.Coordinació Territorial i Proximitat</t>
  </si>
  <si>
    <t>Serveis Estructurals</t>
  </si>
  <si>
    <t>Equip Hisenda</t>
  </si>
  <si>
    <t>Equip Cultura</t>
  </si>
  <si>
    <t>Tutor Entitats</t>
  </si>
  <si>
    <t>Tutors IMEB</t>
  </si>
  <si>
    <t>??</t>
  </si>
  <si>
    <t>Tutors Drets Socials</t>
  </si>
  <si>
    <t>SI</t>
  </si>
  <si>
    <t>Ref territori</t>
  </si>
  <si>
    <t>Ref territori + tutor</t>
  </si>
  <si>
    <t>Tutor</t>
  </si>
  <si>
    <t>Abosrbit per Barcelona Regional - Ref territori</t>
  </si>
  <si>
    <t>NO</t>
  </si>
  <si>
    <t>Fundacio Barcelona Olimpica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</si>
</sst>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E4B00"/>
        <bgColor indexed="64"/>
      </patternFill>
    </fill>
    <fill>
      <patternFill patternType="solid">
        <fgColor rgb="FFAF1DC0"/>
        <bgColor indexed="64"/>
      </patternFill>
    </fill>
    <fill>
      <patternFill patternType="solid">
        <fgColor rgb="FFFFD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F8723"/>
        <bgColor indexed="64"/>
      </patternFill>
    </fill>
    <fill>
      <patternFill patternType="solid">
        <fgColor rgb="FFE61B1B"/>
        <bgColor indexed="64"/>
      </patternFill>
    </fill>
    <fill>
      <patternFill patternType="solid">
        <fgColor rgb="FF6BCEF2"/>
        <bgColor indexed="64"/>
      </patternFill>
    </fill>
    <fill>
      <patternFill patternType="solid">
        <fgColor rgb="FF5A61B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3" fillId="7" borderId="8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3" fontId="3" fillId="11" borderId="6" xfId="0" applyNumberFormat="1" applyFont="1" applyFill="1" applyBorder="1" applyAlignment="1">
      <alignment vertical="center"/>
    </xf>
    <xf numFmtId="3" fontId="4" fillId="11" borderId="4" xfId="0" applyNumberFormat="1" applyFont="1" applyFill="1" applyBorder="1" applyAlignment="1">
      <alignment horizontal="left" vertical="center"/>
    </xf>
    <xf numFmtId="0" fontId="0" fillId="11" borderId="0" xfId="0" applyFill="1" applyAlignment="1">
      <alignment vertical="center" wrapText="1"/>
    </xf>
    <xf numFmtId="164" fontId="2" fillId="3" borderId="11" xfId="0" applyNumberFormat="1" applyFont="1" applyFill="1" applyBorder="1" applyAlignment="1">
      <alignment horizontal="center" vertical="center"/>
    </xf>
    <xf numFmtId="3" fontId="3" fillId="8" borderId="9" xfId="0" applyNumberFormat="1" applyFont="1" applyFill="1" applyBorder="1" applyAlignment="1">
      <alignment vertical="center"/>
    </xf>
    <xf numFmtId="3" fontId="4" fillId="8" borderId="10" xfId="0" applyNumberFormat="1" applyFont="1" applyFill="1" applyBorder="1" applyAlignment="1">
      <alignment horizontal="left" vertical="center"/>
    </xf>
    <xf numFmtId="164" fontId="2" fillId="3" borderId="0" xfId="0" applyNumberFormat="1" applyFont="1" applyFill="1" applyAlignment="1">
      <alignment horizontal="center" vertical="center"/>
    </xf>
    <xf numFmtId="3" fontId="3" fillId="8" borderId="8" xfId="0" applyNumberFormat="1" applyFont="1" applyFill="1" applyBorder="1" applyAlignment="1">
      <alignment vertical="center"/>
    </xf>
    <xf numFmtId="3" fontId="4" fillId="8" borderId="1" xfId="0" applyNumberFormat="1" applyFont="1" applyFill="1" applyBorder="1" applyAlignment="1">
      <alignment horizontal="left" vertical="center"/>
    </xf>
    <xf numFmtId="3" fontId="3" fillId="9" borderId="8" xfId="0" applyNumberFormat="1" applyFont="1" applyFill="1" applyBorder="1" applyAlignment="1">
      <alignment vertical="center"/>
    </xf>
    <xf numFmtId="3" fontId="4" fillId="9" borderId="8" xfId="0" applyNumberFormat="1" applyFont="1" applyFill="1" applyBorder="1" applyAlignment="1">
      <alignment horizontal="left" vertical="center"/>
    </xf>
    <xf numFmtId="164" fontId="2" fillId="4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3" fontId="3" fillId="10" borderId="8" xfId="0" applyNumberFormat="1" applyFont="1" applyFill="1" applyBorder="1" applyAlignment="1">
      <alignment vertical="center"/>
    </xf>
    <xf numFmtId="3" fontId="4" fillId="10" borderId="8" xfId="0" applyNumberFormat="1" applyFont="1" applyFill="1" applyBorder="1" applyAlignment="1">
      <alignment horizontal="left" vertical="center"/>
    </xf>
    <xf numFmtId="3" fontId="4" fillId="10" borderId="1" xfId="0" applyNumberFormat="1" applyFont="1" applyFill="1" applyBorder="1" applyAlignment="1">
      <alignment horizontal="left" vertical="center"/>
    </xf>
    <xf numFmtId="164" fontId="2" fillId="0" borderId="13" xfId="0" applyNumberFormat="1" applyFont="1" applyBorder="1" applyAlignment="1">
      <alignment horizontal="center" vertical="center"/>
    </xf>
    <xf numFmtId="3" fontId="3" fillId="13" borderId="8" xfId="0" applyNumberFormat="1" applyFont="1" applyFill="1" applyBorder="1" applyAlignment="1">
      <alignment vertical="center"/>
    </xf>
    <xf numFmtId="3" fontId="4" fillId="13" borderId="1" xfId="0" applyNumberFormat="1" applyFont="1" applyFill="1" applyBorder="1" applyAlignment="1">
      <alignment horizontal="left" vertical="center"/>
    </xf>
    <xf numFmtId="3" fontId="3" fillId="14" borderId="8" xfId="0" applyNumberFormat="1" applyFont="1" applyFill="1" applyBorder="1" applyAlignment="1">
      <alignment vertical="center"/>
    </xf>
    <xf numFmtId="3" fontId="4" fillId="14" borderId="1" xfId="0" applyNumberFormat="1" applyFont="1" applyFill="1" applyBorder="1" applyAlignment="1">
      <alignment horizontal="left" vertical="center"/>
    </xf>
    <xf numFmtId="3" fontId="3" fillId="15" borderId="8" xfId="0" applyNumberFormat="1" applyFont="1" applyFill="1" applyBorder="1" applyAlignment="1">
      <alignment vertical="center"/>
    </xf>
    <xf numFmtId="3" fontId="4" fillId="15" borderId="1" xfId="0" applyNumberFormat="1" applyFont="1" applyFill="1" applyBorder="1" applyAlignment="1">
      <alignment horizontal="left" vertical="center"/>
    </xf>
    <xf numFmtId="3" fontId="4" fillId="15" borderId="8" xfId="0" applyNumberFormat="1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left" vertical="center"/>
    </xf>
    <xf numFmtId="164" fontId="2" fillId="6" borderId="13" xfId="0" applyNumberFormat="1" applyFont="1" applyFill="1" applyBorder="1" applyAlignment="1">
      <alignment horizontal="center" vertical="center"/>
    </xf>
    <xf numFmtId="3" fontId="3" fillId="12" borderId="8" xfId="0" applyNumberFormat="1" applyFont="1" applyFill="1" applyBorder="1" applyAlignment="1">
      <alignment vertical="center"/>
    </xf>
    <xf numFmtId="3" fontId="4" fillId="12" borderId="1" xfId="0" applyNumberFormat="1" applyFont="1" applyFill="1" applyBorder="1" applyAlignment="1">
      <alignment horizontal="left" vertical="center"/>
    </xf>
    <xf numFmtId="3" fontId="8" fillId="12" borderId="1" xfId="0" quotePrefix="1" applyNumberFormat="1" applyFont="1" applyFill="1" applyBorder="1" applyAlignment="1">
      <alignment horizontal="left" vertical="center"/>
    </xf>
    <xf numFmtId="3" fontId="3" fillId="0" borderId="8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left" vertical="center"/>
    </xf>
    <xf numFmtId="3" fontId="3" fillId="0" borderId="14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horizontal="left" vertical="center"/>
    </xf>
    <xf numFmtId="3" fontId="9" fillId="0" borderId="7" xfId="0" quotePrefix="1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11" borderId="0" xfId="0" applyFont="1" applyFill="1" applyAlignment="1">
      <alignment vertical="center"/>
    </xf>
    <xf numFmtId="0" fontId="10" fillId="11" borderId="2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vertical="center"/>
    </xf>
    <xf numFmtId="0" fontId="10" fillId="8" borderId="12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vertical="center"/>
    </xf>
    <xf numFmtId="0" fontId="10" fillId="8" borderId="13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vertical="center"/>
    </xf>
    <xf numFmtId="0" fontId="10" fillId="9" borderId="13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10" borderId="8" xfId="0" applyFont="1" applyFill="1" applyBorder="1" applyAlignment="1">
      <alignment vertical="center"/>
    </xf>
    <xf numFmtId="0" fontId="10" fillId="10" borderId="13" xfId="0" applyFont="1" applyFill="1" applyBorder="1" applyAlignment="1">
      <alignment horizontal="center" vertical="center"/>
    </xf>
    <xf numFmtId="0" fontId="10" fillId="10" borderId="8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10" borderId="13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10" fillId="13" borderId="8" xfId="0" applyFont="1" applyFill="1" applyBorder="1" applyAlignment="1">
      <alignment vertical="center"/>
    </xf>
    <xf numFmtId="0" fontId="10" fillId="13" borderId="13" xfId="0" applyFont="1" applyFill="1" applyBorder="1" applyAlignment="1">
      <alignment horizontal="center" vertical="center"/>
    </xf>
    <xf numFmtId="0" fontId="10" fillId="13" borderId="8" xfId="0" applyFont="1" applyFill="1" applyBorder="1" applyAlignment="1">
      <alignment horizontal="center" vertical="center"/>
    </xf>
    <xf numFmtId="0" fontId="10" fillId="14" borderId="8" xfId="0" applyFont="1" applyFill="1" applyBorder="1" applyAlignment="1">
      <alignment vertical="center"/>
    </xf>
    <xf numFmtId="0" fontId="10" fillId="14" borderId="13" xfId="0" applyFont="1" applyFill="1" applyBorder="1" applyAlignment="1">
      <alignment horizontal="center" vertical="center"/>
    </xf>
    <xf numFmtId="0" fontId="10" fillId="14" borderId="8" xfId="0" applyFont="1" applyFill="1" applyBorder="1" applyAlignment="1">
      <alignment horizontal="center" vertical="center"/>
    </xf>
    <xf numFmtId="0" fontId="10" fillId="15" borderId="8" xfId="0" applyFont="1" applyFill="1" applyBorder="1" applyAlignment="1">
      <alignment vertical="center"/>
    </xf>
    <xf numFmtId="0" fontId="10" fillId="15" borderId="13" xfId="0" applyFont="1" applyFill="1" applyBorder="1" applyAlignment="1">
      <alignment horizontal="center" vertical="center"/>
    </xf>
    <xf numFmtId="0" fontId="10" fillId="15" borderId="8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vertical="center"/>
    </xf>
    <xf numFmtId="0" fontId="10" fillId="12" borderId="13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0" fillId="16" borderId="5" xfId="0" applyFont="1" applyFill="1" applyBorder="1" applyAlignment="1">
      <alignment horizontal="center" vertical="center"/>
    </xf>
    <xf numFmtId="0" fontId="10" fillId="16" borderId="6" xfId="0" applyFont="1" applyFill="1" applyBorder="1" applyAlignment="1">
      <alignment horizontal="center" vertical="center"/>
    </xf>
    <xf numFmtId="3" fontId="3" fillId="9" borderId="8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49" fontId="2" fillId="11" borderId="3" xfId="0" applyNumberFormat="1" applyFont="1" applyFill="1" applyBorder="1" applyAlignment="1">
      <alignment horizontal="center" vertical="center"/>
    </xf>
    <xf numFmtId="49" fontId="2" fillId="8" borderId="12" xfId="0" applyNumberFormat="1" applyFont="1" applyFill="1" applyBorder="1" applyAlignment="1">
      <alignment horizontal="center" vertical="center"/>
    </xf>
    <xf numFmtId="49" fontId="2" fillId="8" borderId="13" xfId="0" applyNumberFormat="1" applyFont="1" applyFill="1" applyBorder="1" applyAlignment="1">
      <alignment horizontal="center" vertical="center"/>
    </xf>
    <xf numFmtId="49" fontId="2" fillId="9" borderId="13" xfId="0" applyNumberFormat="1" applyFont="1" applyFill="1" applyBorder="1" applyAlignment="1">
      <alignment horizontal="center" vertical="center"/>
    </xf>
    <xf numFmtId="49" fontId="2" fillId="14" borderId="13" xfId="0" applyNumberFormat="1" applyFont="1" applyFill="1" applyBorder="1" applyAlignment="1">
      <alignment horizontal="center" vertical="center"/>
    </xf>
    <xf numFmtId="49" fontId="2" fillId="15" borderId="13" xfId="0" applyNumberFormat="1" applyFont="1" applyFill="1" applyBorder="1" applyAlignment="1">
      <alignment horizontal="center" vertical="center"/>
    </xf>
    <xf numFmtId="49" fontId="2" fillId="7" borderId="13" xfId="0" applyNumberFormat="1" applyFont="1" applyFill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10" fillId="10" borderId="0" xfId="0" applyFont="1" applyFill="1" applyAlignment="1">
      <alignment vertical="center"/>
    </xf>
    <xf numFmtId="0" fontId="4" fillId="1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6" borderId="13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left" vertical="center" wrapText="1"/>
    </xf>
    <xf numFmtId="164" fontId="4" fillId="6" borderId="13" xfId="0" applyNumberFormat="1" applyFont="1" applyFill="1" applyBorder="1" applyAlignment="1">
      <alignment horizontal="center" vertical="center"/>
    </xf>
    <xf numFmtId="49" fontId="4" fillId="12" borderId="13" xfId="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left" vertical="center" wrapText="1"/>
    </xf>
    <xf numFmtId="164" fontId="4" fillId="10" borderId="0" xfId="0" applyNumberFormat="1" applyFont="1" applyFill="1" applyAlignment="1">
      <alignment horizontal="center" vertical="center"/>
    </xf>
    <xf numFmtId="49" fontId="4" fillId="10" borderId="13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64" fontId="4" fillId="0" borderId="13" xfId="0" applyNumberFormat="1" applyFont="1" applyBorder="1" applyAlignment="1">
      <alignment horizontal="center" vertical="center"/>
    </xf>
    <xf numFmtId="49" fontId="4" fillId="13" borderId="13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left" vertical="center" wrapText="1"/>
    </xf>
    <xf numFmtId="164" fontId="4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5" fillId="17" borderId="13" xfId="0" applyFont="1" applyFill="1" applyBorder="1" applyAlignment="1">
      <alignment horizontal="center" vertical="center" wrapText="1"/>
    </xf>
    <xf numFmtId="0" fontId="5" fillId="17" borderId="13" xfId="0" applyFont="1" applyFill="1" applyBorder="1" applyAlignment="1">
      <alignment horizontal="left" vertical="center" wrapText="1"/>
    </xf>
    <xf numFmtId="164" fontId="4" fillId="17" borderId="13" xfId="0" applyNumberFormat="1" applyFont="1" applyFill="1" applyBorder="1" applyAlignment="1">
      <alignment horizontal="center" vertical="center"/>
    </xf>
    <xf numFmtId="49" fontId="4" fillId="17" borderId="13" xfId="0" applyNumberFormat="1" applyFont="1" applyFill="1" applyBorder="1" applyAlignment="1">
      <alignment horizontal="center" vertical="center"/>
    </xf>
    <xf numFmtId="3" fontId="3" fillId="17" borderId="8" xfId="0" applyNumberFormat="1" applyFont="1" applyFill="1" applyBorder="1" applyAlignment="1">
      <alignment vertical="center"/>
    </xf>
    <xf numFmtId="3" fontId="4" fillId="17" borderId="1" xfId="0" applyNumberFormat="1" applyFont="1" applyFill="1" applyBorder="1" applyAlignment="1">
      <alignment horizontal="left" vertical="center"/>
    </xf>
    <xf numFmtId="3" fontId="4" fillId="17" borderId="1" xfId="0" applyNumberFormat="1" applyFont="1" applyFill="1" applyBorder="1" applyAlignment="1">
      <alignment horizontal="left" vertical="center" wrapText="1"/>
    </xf>
    <xf numFmtId="0" fontId="10" fillId="17" borderId="0" xfId="0" applyFont="1" applyFill="1" applyAlignment="1">
      <alignment vertical="center"/>
    </xf>
    <xf numFmtId="0" fontId="10" fillId="17" borderId="8" xfId="0" applyFont="1" applyFill="1" applyBorder="1" applyAlignment="1">
      <alignment vertical="center"/>
    </xf>
    <xf numFmtId="0" fontId="10" fillId="17" borderId="13" xfId="0" applyFont="1" applyFill="1" applyBorder="1" applyAlignment="1">
      <alignment horizontal="center" vertical="center"/>
    </xf>
    <xf numFmtId="0" fontId="10" fillId="17" borderId="8" xfId="0" applyFont="1" applyFill="1" applyBorder="1" applyAlignment="1">
      <alignment horizontal="center" vertical="center"/>
    </xf>
    <xf numFmtId="0" fontId="0" fillId="17" borderId="0" xfId="0" applyFill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17" borderId="15" xfId="0" applyFill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1B1B"/>
      <color rgb="FFFFD060"/>
      <color rgb="FF5A61BD"/>
      <color rgb="FF6BCEF2"/>
      <color rgb="FF2F8723"/>
      <color rgb="FFAF1DC0"/>
      <color rgb="FFCE4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441960</xdr:colOff>
      <xdr:row>6</xdr:row>
      <xdr:rowOff>114300</xdr:rowOff>
    </xdr:from>
    <xdr:to>
      <xdr:col>11</xdr:col>
      <xdr:colOff>167640</xdr:colOff>
      <xdr:row>28</xdr:row>
      <xdr:rowOff>15240</xdr:rowOff>
    </xdr:to>
    <xdr:pic>
      <xdr:nvPicPr>
        <xdr:cNvPr id="2" name="Imat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1211580"/>
          <a:ext cx="6431280" cy="4251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BT142"/>
  <sheetViews>
    <sheetView topLeftCell="I1" zoomScale="90" zoomScaleNormal="90" workbookViewId="0">
      <pane xSplit="3" ySplit="3" topLeftCell="L4" activePane="bottomRight" state="frozen"/>
      <selection activeCell="I1" sqref="I1"/>
      <selection pane="topRight" activeCell="L1" sqref="L1"/>
      <selection pane="bottomLeft" activeCell="I4" sqref="I4"/>
      <selection pane="bottomRight" activeCell="I10" sqref="I10:K74"/>
    </sheetView>
  </sheetViews>
  <sheetFormatPr defaultColWidth="9.44140625" defaultRowHeight="14.4" x14ac:dyDescent="0.3"/>
  <cols>
    <col min="1" max="1" width="13.5546875" style="24" hidden="1" customWidth="1"/>
    <col min="2" max="2" width="12.5546875" style="24" hidden="1" customWidth="1"/>
    <col min="3" max="3" width="7.44140625" style="24" hidden="1" customWidth="1"/>
    <col min="4" max="6" width="2.44140625" style="24" hidden="1" customWidth="1"/>
    <col min="7" max="7" width="5.5546875" style="1" hidden="1" customWidth="1"/>
    <col min="8" max="8" width="5.44140625" style="25" hidden="1" customWidth="1"/>
    <col min="9" max="9" width="5.44140625" style="111" customWidth="1"/>
    <col min="10" max="10" width="13.5546875" style="25" customWidth="1"/>
    <col min="11" max="11" width="70" style="25" customWidth="1"/>
    <col min="12" max="12" width="32.5546875" style="25" customWidth="1"/>
    <col min="13" max="13" width="1.5546875" style="25" customWidth="1"/>
    <col min="14" max="14" width="10.5546875" style="25" customWidth="1"/>
    <col min="15" max="15" width="1.5546875" style="25" customWidth="1"/>
    <col min="16" max="16" width="10.5546875" style="26" customWidth="1"/>
    <col min="17" max="17" width="8" style="26" customWidth="1"/>
    <col min="18" max="18" width="2.88671875" style="25" customWidth="1"/>
    <col min="19" max="19" width="10.5546875" style="26" customWidth="1"/>
    <col min="20" max="20" width="8" style="26" customWidth="1"/>
    <col min="21" max="21" width="3.44140625" style="25" customWidth="1"/>
    <col min="22" max="22" width="41" style="25" customWidth="1"/>
    <col min="23" max="16384" width="9.44140625" style="25"/>
  </cols>
  <sheetData>
    <row r="1" spans="1:22" ht="15" thickBot="1" x14ac:dyDescent="0.35"/>
    <row r="2" spans="1:22" ht="29.4" thickBot="1" x14ac:dyDescent="0.3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27" t="s">
        <v>168</v>
      </c>
      <c r="N2" s="163" t="s">
        <v>129</v>
      </c>
      <c r="O2" s="65"/>
      <c r="P2" s="161" t="s">
        <v>0</v>
      </c>
      <c r="Q2" s="162"/>
      <c r="S2" s="161" t="s">
        <v>196</v>
      </c>
      <c r="T2" s="162"/>
      <c r="V2" s="144" t="s">
        <v>229</v>
      </c>
    </row>
    <row r="3" spans="1:22" ht="15" hidden="1" thickBot="1" x14ac:dyDescent="0.35">
      <c r="N3" s="164"/>
      <c r="O3" s="65"/>
      <c r="P3" s="104" t="s">
        <v>2</v>
      </c>
      <c r="Q3" s="105" t="s">
        <v>167</v>
      </c>
      <c r="S3" s="104" t="s">
        <v>197</v>
      </c>
      <c r="T3" s="105" t="s">
        <v>198</v>
      </c>
      <c r="V3" s="157"/>
    </row>
    <row r="4" spans="1:22" ht="16.2" hidden="1" thickBot="1" x14ac:dyDescent="0.35">
      <c r="A4" s="28" t="s">
        <v>3</v>
      </c>
      <c r="B4" s="29"/>
      <c r="C4" s="29"/>
      <c r="D4" s="2">
        <v>0</v>
      </c>
      <c r="E4" s="2"/>
      <c r="F4" s="3"/>
      <c r="G4" s="4">
        <v>0</v>
      </c>
      <c r="H4" s="30">
        <v>1</v>
      </c>
      <c r="I4" s="112">
        <v>1</v>
      </c>
      <c r="J4" s="31" t="s">
        <v>4</v>
      </c>
      <c r="K4" s="32" t="s">
        <v>5</v>
      </c>
      <c r="L4" s="33"/>
      <c r="N4" s="66" t="s">
        <v>137</v>
      </c>
      <c r="O4" s="65"/>
      <c r="P4" s="67">
        <v>1262</v>
      </c>
      <c r="Q4" s="68">
        <v>12</v>
      </c>
      <c r="S4" s="67"/>
      <c r="T4" s="68">
        <v>1378</v>
      </c>
      <c r="V4" s="157"/>
    </row>
    <row r="5" spans="1:22" ht="15.6" hidden="1" x14ac:dyDescent="0.3">
      <c r="A5" s="171" t="s">
        <v>6</v>
      </c>
      <c r="B5" s="171" t="s">
        <v>7</v>
      </c>
      <c r="C5" s="171" t="s">
        <v>8</v>
      </c>
      <c r="D5" s="5">
        <v>1</v>
      </c>
      <c r="E5" s="5" t="s">
        <v>9</v>
      </c>
      <c r="F5" s="18"/>
      <c r="G5" s="6" t="str">
        <f>D5&amp;"."&amp;E5&amp;IF(ISBLANK(F5),"","."&amp;F5)</f>
        <v>1.A</v>
      </c>
      <c r="H5" s="34">
        <v>2</v>
      </c>
      <c r="I5" s="113">
        <v>2</v>
      </c>
      <c r="J5" s="35" t="s">
        <v>1</v>
      </c>
      <c r="K5" s="36" t="s">
        <v>10</v>
      </c>
      <c r="L5" s="36" t="s">
        <v>11</v>
      </c>
      <c r="N5" s="69" t="s">
        <v>130</v>
      </c>
      <c r="O5" s="65"/>
      <c r="P5" s="70">
        <f>74+23</f>
        <v>97</v>
      </c>
      <c r="Q5" s="71">
        <v>9</v>
      </c>
      <c r="S5" s="70">
        <v>22</v>
      </c>
      <c r="T5" s="71">
        <v>189</v>
      </c>
      <c r="V5" s="158" t="s">
        <v>226</v>
      </c>
    </row>
    <row r="6" spans="1:22" ht="15.6" hidden="1" x14ac:dyDescent="0.3">
      <c r="A6" s="167"/>
      <c r="B6" s="172"/>
      <c r="C6" s="167"/>
      <c r="D6" s="7">
        <v>1</v>
      </c>
      <c r="E6" s="7" t="s">
        <v>9</v>
      </c>
      <c r="F6" s="16"/>
      <c r="G6" s="8" t="str">
        <f t="shared" ref="G6:G29" si="0">D6&amp;"."&amp;E6&amp;IF(ISBLANK(F6),"","."&amp;F6)</f>
        <v>1.A</v>
      </c>
      <c r="H6" s="37">
        <v>3</v>
      </c>
      <c r="I6" s="114">
        <v>3</v>
      </c>
      <c r="J6" s="38" t="s">
        <v>12</v>
      </c>
      <c r="K6" s="39" t="s">
        <v>13</v>
      </c>
      <c r="L6" s="39" t="s">
        <v>14</v>
      </c>
      <c r="N6" s="72" t="s">
        <v>130</v>
      </c>
      <c r="O6" s="65"/>
      <c r="P6" s="73">
        <v>33</v>
      </c>
      <c r="Q6" s="74"/>
      <c r="S6" s="73">
        <v>43</v>
      </c>
      <c r="T6" s="74">
        <v>38</v>
      </c>
      <c r="V6" s="158" t="s">
        <v>230</v>
      </c>
    </row>
    <row r="7" spans="1:22" ht="15.6" hidden="1" x14ac:dyDescent="0.3">
      <c r="A7" s="167"/>
      <c r="B7" s="172"/>
      <c r="C7" s="167"/>
      <c r="D7" s="7">
        <v>1</v>
      </c>
      <c r="E7" s="7" t="s">
        <v>9</v>
      </c>
      <c r="F7" s="16"/>
      <c r="G7" s="8" t="str">
        <f t="shared" si="0"/>
        <v>1.A</v>
      </c>
      <c r="H7" s="37">
        <v>5</v>
      </c>
      <c r="I7" s="114">
        <v>5</v>
      </c>
      <c r="J7" s="38" t="s">
        <v>15</v>
      </c>
      <c r="K7" s="39" t="s">
        <v>16</v>
      </c>
      <c r="L7" s="39" t="s">
        <v>17</v>
      </c>
      <c r="N7" s="72" t="s">
        <v>130</v>
      </c>
      <c r="O7" s="65"/>
      <c r="P7" s="73">
        <v>31</v>
      </c>
      <c r="Q7" s="74"/>
      <c r="S7" s="73">
        <v>39</v>
      </c>
      <c r="T7" s="74">
        <v>28</v>
      </c>
      <c r="V7" s="158" t="s">
        <v>227</v>
      </c>
    </row>
    <row r="8" spans="1:22" ht="15.6" hidden="1" x14ac:dyDescent="0.3">
      <c r="A8" s="167"/>
      <c r="B8" s="172"/>
      <c r="C8" s="167"/>
      <c r="D8" s="7">
        <v>1</v>
      </c>
      <c r="E8" s="7" t="s">
        <v>9</v>
      </c>
      <c r="F8" s="16"/>
      <c r="G8" s="8" t="str">
        <f t="shared" si="0"/>
        <v>1.A</v>
      </c>
      <c r="H8" s="37">
        <v>8</v>
      </c>
      <c r="I8" s="114">
        <v>8</v>
      </c>
      <c r="J8" s="38" t="s">
        <v>18</v>
      </c>
      <c r="K8" s="39" t="s">
        <v>19</v>
      </c>
      <c r="L8" s="39" t="s">
        <v>17</v>
      </c>
      <c r="N8" s="72" t="s">
        <v>130</v>
      </c>
      <c r="O8" s="65"/>
      <c r="P8" s="73">
        <v>16</v>
      </c>
      <c r="Q8" s="74"/>
      <c r="S8" s="73">
        <v>22</v>
      </c>
      <c r="T8" s="74">
        <v>34</v>
      </c>
      <c r="V8" s="158" t="s">
        <v>231</v>
      </c>
    </row>
    <row r="9" spans="1:22" ht="15.6" hidden="1" x14ac:dyDescent="0.3">
      <c r="A9" s="167"/>
      <c r="B9" s="172"/>
      <c r="C9" s="167"/>
      <c r="D9" s="7">
        <v>1</v>
      </c>
      <c r="E9" s="7" t="s">
        <v>9</v>
      </c>
      <c r="F9" s="16"/>
      <c r="G9" s="8" t="str">
        <f t="shared" si="0"/>
        <v>1.A</v>
      </c>
      <c r="H9" s="37">
        <v>9</v>
      </c>
      <c r="I9" s="114">
        <v>9</v>
      </c>
      <c r="J9" s="38" t="s">
        <v>20</v>
      </c>
      <c r="K9" s="39" t="s">
        <v>21</v>
      </c>
      <c r="L9" s="39" t="s">
        <v>22</v>
      </c>
      <c r="N9" s="72" t="s">
        <v>130</v>
      </c>
      <c r="O9" s="65"/>
      <c r="P9" s="73">
        <v>6</v>
      </c>
      <c r="Q9" s="74"/>
      <c r="S9" s="73">
        <v>8</v>
      </c>
      <c r="T9" s="74">
        <v>45</v>
      </c>
      <c r="V9" s="158" t="s">
        <v>232</v>
      </c>
    </row>
    <row r="10" spans="1:22" ht="15.6" x14ac:dyDescent="0.3">
      <c r="A10" s="167"/>
      <c r="B10" s="172"/>
      <c r="C10" s="167"/>
      <c r="D10" s="7">
        <v>1</v>
      </c>
      <c r="E10" s="7" t="s">
        <v>9</v>
      </c>
      <c r="F10" s="16"/>
      <c r="G10" s="8" t="str">
        <f t="shared" si="0"/>
        <v>1.A</v>
      </c>
      <c r="H10" s="37">
        <v>12</v>
      </c>
      <c r="I10" s="114">
        <v>12</v>
      </c>
      <c r="J10" s="38" t="s">
        <v>23</v>
      </c>
      <c r="K10" s="39" t="s">
        <v>128</v>
      </c>
      <c r="L10" s="39" t="s">
        <v>24</v>
      </c>
      <c r="N10" s="72" t="s">
        <v>130</v>
      </c>
      <c r="O10" s="65"/>
      <c r="P10" s="73">
        <v>4</v>
      </c>
      <c r="Q10" s="74"/>
      <c r="S10" s="73">
        <v>25</v>
      </c>
      <c r="T10" s="74">
        <v>42</v>
      </c>
      <c r="V10" s="158" t="s">
        <v>233</v>
      </c>
    </row>
    <row r="11" spans="1:22" ht="15.6" hidden="1" x14ac:dyDescent="0.3">
      <c r="A11" s="167"/>
      <c r="B11" s="172"/>
      <c r="C11" s="167"/>
      <c r="D11" s="7">
        <v>1</v>
      </c>
      <c r="E11" s="7" t="s">
        <v>9</v>
      </c>
      <c r="F11" s="16"/>
      <c r="G11" s="8" t="str">
        <f t="shared" si="0"/>
        <v>1.A</v>
      </c>
      <c r="H11" s="37">
        <v>15</v>
      </c>
      <c r="I11" s="114">
        <v>15</v>
      </c>
      <c r="J11" s="38" t="s">
        <v>25</v>
      </c>
      <c r="K11" s="39" t="s">
        <v>26</v>
      </c>
      <c r="L11" s="39" t="s">
        <v>22</v>
      </c>
      <c r="N11" s="72" t="s">
        <v>130</v>
      </c>
      <c r="O11" s="65"/>
      <c r="P11" s="73">
        <v>84</v>
      </c>
      <c r="Q11" s="74"/>
      <c r="S11" s="73">
        <v>31</v>
      </c>
      <c r="T11" s="74">
        <v>106</v>
      </c>
      <c r="V11" s="158" t="s">
        <v>232</v>
      </c>
    </row>
    <row r="12" spans="1:22" ht="15.6" hidden="1" x14ac:dyDescent="0.3">
      <c r="A12" s="167"/>
      <c r="B12" s="172"/>
      <c r="C12" s="167"/>
      <c r="D12" s="16">
        <v>1</v>
      </c>
      <c r="E12" s="16" t="s">
        <v>9</v>
      </c>
      <c r="F12" s="16"/>
      <c r="G12" s="8" t="str">
        <f t="shared" si="0"/>
        <v>1.A</v>
      </c>
      <c r="H12" s="37">
        <v>32</v>
      </c>
      <c r="I12" s="114">
        <v>32</v>
      </c>
      <c r="J12" s="38" t="s">
        <v>27</v>
      </c>
      <c r="K12" s="39" t="s">
        <v>28</v>
      </c>
      <c r="L12" s="39" t="s">
        <v>11</v>
      </c>
      <c r="N12" s="72" t="s">
        <v>130</v>
      </c>
      <c r="O12" s="65"/>
      <c r="P12" s="73">
        <v>19</v>
      </c>
      <c r="Q12" s="74"/>
      <c r="S12" s="73">
        <v>50</v>
      </c>
      <c r="T12" s="74">
        <v>49</v>
      </c>
      <c r="V12" s="158" t="s">
        <v>234</v>
      </c>
    </row>
    <row r="13" spans="1:22" ht="15.6" hidden="1" x14ac:dyDescent="0.3">
      <c r="A13" s="167"/>
      <c r="B13" s="167" t="s">
        <v>29</v>
      </c>
      <c r="C13" s="7" t="s">
        <v>30</v>
      </c>
      <c r="D13" s="7">
        <v>1</v>
      </c>
      <c r="E13" s="7" t="s">
        <v>31</v>
      </c>
      <c r="F13" s="16">
        <v>1</v>
      </c>
      <c r="G13" s="8" t="str">
        <f>D13&amp;"."&amp;E13&amp;IF(ISBLANK(F13),"","."&amp;F13)</f>
        <v>1.B.1</v>
      </c>
      <c r="H13" s="37">
        <v>6</v>
      </c>
      <c r="I13" s="115">
        <v>6</v>
      </c>
      <c r="J13" s="40" t="s">
        <v>32</v>
      </c>
      <c r="K13" s="41" t="s">
        <v>33</v>
      </c>
      <c r="L13" s="41" t="s">
        <v>14</v>
      </c>
      <c r="N13" s="75" t="s">
        <v>131</v>
      </c>
      <c r="O13" s="65"/>
      <c r="P13" s="76">
        <v>127</v>
      </c>
      <c r="Q13" s="77">
        <v>3</v>
      </c>
      <c r="S13" s="76">
        <v>294</v>
      </c>
      <c r="T13" s="77">
        <v>263</v>
      </c>
      <c r="V13" s="158" t="s">
        <v>228</v>
      </c>
    </row>
    <row r="14" spans="1:22" ht="15.6" x14ac:dyDescent="0.3">
      <c r="A14" s="167"/>
      <c r="B14" s="167"/>
      <c r="C14" s="9" t="s">
        <v>34</v>
      </c>
      <c r="D14" s="9">
        <v>1</v>
      </c>
      <c r="E14" s="9" t="s">
        <v>31</v>
      </c>
      <c r="F14" s="17">
        <v>2</v>
      </c>
      <c r="G14" s="10" t="str">
        <f t="shared" si="0"/>
        <v>1.B.2</v>
      </c>
      <c r="H14" s="42">
        <v>4</v>
      </c>
      <c r="I14" s="115">
        <v>4</v>
      </c>
      <c r="J14" s="40" t="s">
        <v>35</v>
      </c>
      <c r="K14" s="41" t="s">
        <v>36</v>
      </c>
      <c r="L14" s="41" t="s">
        <v>24</v>
      </c>
      <c r="N14" s="75" t="s">
        <v>131</v>
      </c>
      <c r="O14" s="65"/>
      <c r="P14" s="76">
        <v>17</v>
      </c>
      <c r="Q14" s="77">
        <v>14</v>
      </c>
      <c r="S14" s="76">
        <v>102</v>
      </c>
      <c r="T14" s="77"/>
      <c r="V14" s="158" t="s">
        <v>233</v>
      </c>
    </row>
    <row r="15" spans="1:22" ht="15.6" x14ac:dyDescent="0.3">
      <c r="A15" s="167"/>
      <c r="B15" s="167"/>
      <c r="C15" s="169" t="s">
        <v>37</v>
      </c>
      <c r="D15" s="11">
        <v>1</v>
      </c>
      <c r="E15" s="11" t="s">
        <v>31</v>
      </c>
      <c r="F15" s="12">
        <v>3</v>
      </c>
      <c r="G15" s="13" t="str">
        <f t="shared" si="0"/>
        <v>1.B.3</v>
      </c>
      <c r="H15" s="43">
        <v>11</v>
      </c>
      <c r="I15" s="115">
        <v>11</v>
      </c>
      <c r="J15" s="40" t="s">
        <v>38</v>
      </c>
      <c r="K15" s="41" t="s">
        <v>39</v>
      </c>
      <c r="L15" s="41" t="s">
        <v>22</v>
      </c>
      <c r="N15" s="75" t="s">
        <v>131</v>
      </c>
      <c r="O15" s="65"/>
      <c r="P15" s="76" t="s">
        <v>195</v>
      </c>
      <c r="Q15" s="77">
        <v>7</v>
      </c>
      <c r="S15" s="76">
        <v>61</v>
      </c>
      <c r="T15" s="77"/>
      <c r="V15" s="158" t="s">
        <v>233</v>
      </c>
    </row>
    <row r="16" spans="1:22" ht="15.6" hidden="1" x14ac:dyDescent="0.3">
      <c r="A16" s="167"/>
      <c r="B16" s="167"/>
      <c r="C16" s="169"/>
      <c r="D16" s="11">
        <v>1</v>
      </c>
      <c r="E16" s="11" t="s">
        <v>31</v>
      </c>
      <c r="F16" s="12">
        <v>3</v>
      </c>
      <c r="G16" s="13" t="str">
        <f t="shared" si="0"/>
        <v>1.B.3</v>
      </c>
      <c r="H16" s="43">
        <v>13</v>
      </c>
      <c r="I16" s="115">
        <v>13</v>
      </c>
      <c r="J16" s="40" t="s">
        <v>40</v>
      </c>
      <c r="K16" s="41" t="s">
        <v>41</v>
      </c>
      <c r="L16" s="41" t="s">
        <v>24</v>
      </c>
      <c r="N16" s="75" t="s">
        <v>131</v>
      </c>
      <c r="O16" s="65"/>
      <c r="P16" s="76">
        <v>2</v>
      </c>
      <c r="Q16" s="77">
        <v>1</v>
      </c>
      <c r="S16" s="76">
        <v>7</v>
      </c>
      <c r="T16" s="77"/>
      <c r="V16" s="158" t="s">
        <v>234</v>
      </c>
    </row>
    <row r="17" spans="1:72" ht="15.6" hidden="1" x14ac:dyDescent="0.3">
      <c r="A17" s="167"/>
      <c r="B17" s="167"/>
      <c r="C17" s="169"/>
      <c r="D17" s="11">
        <v>1</v>
      </c>
      <c r="E17" s="11" t="s">
        <v>31</v>
      </c>
      <c r="F17" s="12">
        <v>3</v>
      </c>
      <c r="G17" s="13" t="str">
        <f t="shared" si="0"/>
        <v>1.B.3</v>
      </c>
      <c r="H17" s="43">
        <v>20</v>
      </c>
      <c r="I17" s="115">
        <v>20</v>
      </c>
      <c r="J17" s="40" t="s">
        <v>42</v>
      </c>
      <c r="K17" s="106" t="s">
        <v>176</v>
      </c>
      <c r="L17" s="41" t="s">
        <v>24</v>
      </c>
      <c r="N17" s="75" t="s">
        <v>131</v>
      </c>
      <c r="O17" s="65"/>
      <c r="P17" s="76">
        <v>2</v>
      </c>
      <c r="Q17" s="77">
        <v>1</v>
      </c>
      <c r="S17" s="76">
        <v>8</v>
      </c>
      <c r="T17" s="77"/>
      <c r="V17" s="158" t="s">
        <v>235</v>
      </c>
    </row>
    <row r="18" spans="1:72" s="121" customFormat="1" ht="15.6" hidden="1" x14ac:dyDescent="0.3">
      <c r="A18" s="167"/>
      <c r="B18" s="167" t="s">
        <v>44</v>
      </c>
      <c r="C18" s="128" t="s">
        <v>45</v>
      </c>
      <c r="D18" s="128">
        <v>1</v>
      </c>
      <c r="E18" s="128" t="s">
        <v>46</v>
      </c>
      <c r="F18" s="129">
        <v>1</v>
      </c>
      <c r="G18" s="130" t="str">
        <f>D18&amp;"."&amp;E18&amp;IF(ISBLANK(F18),"","."&amp;F18)</f>
        <v>1.C.1</v>
      </c>
      <c r="H18" s="131">
        <v>25</v>
      </c>
      <c r="I18" s="132">
        <v>25</v>
      </c>
      <c r="J18" s="44" t="s">
        <v>47</v>
      </c>
      <c r="K18" s="45" t="s">
        <v>134</v>
      </c>
      <c r="L18" s="45" t="s">
        <v>48</v>
      </c>
      <c r="N18" s="78" t="s">
        <v>132</v>
      </c>
      <c r="P18" s="79">
        <v>11</v>
      </c>
      <c r="Q18" s="80">
        <v>2</v>
      </c>
      <c r="R18" s="25"/>
      <c r="S18" s="79">
        <v>38</v>
      </c>
      <c r="T18" s="80"/>
      <c r="U18" s="25"/>
      <c r="V18" s="158" t="s">
        <v>236</v>
      </c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</row>
    <row r="19" spans="1:72" s="121" customFormat="1" ht="15.6" x14ac:dyDescent="0.3">
      <c r="A19" s="167"/>
      <c r="B19" s="167"/>
      <c r="C19" s="168" t="s">
        <v>49</v>
      </c>
      <c r="D19" s="128">
        <v>1</v>
      </c>
      <c r="E19" s="128" t="s">
        <v>46</v>
      </c>
      <c r="F19" s="129">
        <v>2</v>
      </c>
      <c r="G19" s="130" t="str">
        <f t="shared" si="0"/>
        <v>1.C.2</v>
      </c>
      <c r="H19" s="131">
        <v>16</v>
      </c>
      <c r="I19" s="132">
        <v>16</v>
      </c>
      <c r="J19" s="44" t="s">
        <v>50</v>
      </c>
      <c r="K19" s="45" t="s">
        <v>51</v>
      </c>
      <c r="L19" s="45" t="s">
        <v>17</v>
      </c>
      <c r="N19" s="78" t="s">
        <v>132</v>
      </c>
      <c r="P19" s="79">
        <v>5</v>
      </c>
      <c r="Q19" s="80">
        <v>4</v>
      </c>
      <c r="R19" s="25"/>
      <c r="S19" s="79">
        <v>15</v>
      </c>
      <c r="T19" s="80"/>
      <c r="U19" s="25"/>
      <c r="V19" s="158" t="s">
        <v>233</v>
      </c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</row>
    <row r="20" spans="1:72" s="121" customFormat="1" ht="15.6" hidden="1" x14ac:dyDescent="0.3">
      <c r="A20" s="167"/>
      <c r="B20" s="167"/>
      <c r="C20" s="168"/>
      <c r="D20" s="128">
        <v>1</v>
      </c>
      <c r="E20" s="128" t="s">
        <v>46</v>
      </c>
      <c r="F20" s="129">
        <v>2</v>
      </c>
      <c r="G20" s="130" t="str">
        <f t="shared" si="0"/>
        <v>1.C.2</v>
      </c>
      <c r="H20" s="131">
        <v>17</v>
      </c>
      <c r="I20" s="132">
        <v>17</v>
      </c>
      <c r="J20" s="44" t="s">
        <v>52</v>
      </c>
      <c r="K20" s="45" t="s">
        <v>199</v>
      </c>
      <c r="L20" s="45" t="s">
        <v>24</v>
      </c>
      <c r="N20" s="78" t="s">
        <v>132</v>
      </c>
      <c r="P20" s="79"/>
      <c r="Q20" s="80"/>
      <c r="R20" s="25"/>
      <c r="S20" s="79">
        <v>37</v>
      </c>
      <c r="T20" s="80"/>
      <c r="U20" s="25"/>
      <c r="V20" s="158" t="s">
        <v>234</v>
      </c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</row>
    <row r="21" spans="1:72" s="121" customFormat="1" ht="15.6" x14ac:dyDescent="0.3">
      <c r="A21" s="167"/>
      <c r="B21" s="167"/>
      <c r="C21" s="168"/>
      <c r="D21" s="128">
        <v>1</v>
      </c>
      <c r="E21" s="128" t="s">
        <v>46</v>
      </c>
      <c r="F21" s="129">
        <v>2</v>
      </c>
      <c r="G21" s="130" t="str">
        <f t="shared" si="0"/>
        <v>1.C.2</v>
      </c>
      <c r="H21" s="131">
        <v>18</v>
      </c>
      <c r="I21" s="132">
        <v>18</v>
      </c>
      <c r="J21" s="44" t="s">
        <v>53</v>
      </c>
      <c r="K21" s="45" t="s">
        <v>54</v>
      </c>
      <c r="L21" s="45" t="s">
        <v>17</v>
      </c>
      <c r="N21" s="78" t="s">
        <v>132</v>
      </c>
      <c r="P21" s="79" t="s">
        <v>195</v>
      </c>
      <c r="Q21" s="80">
        <v>11</v>
      </c>
      <c r="R21" s="25"/>
      <c r="S21" s="79">
        <v>66</v>
      </c>
      <c r="T21" s="80"/>
      <c r="U21" s="25"/>
      <c r="V21" s="158" t="s">
        <v>233</v>
      </c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</row>
    <row r="22" spans="1:72" s="121" customFormat="1" ht="15.6" hidden="1" x14ac:dyDescent="0.3">
      <c r="A22" s="167"/>
      <c r="B22" s="167"/>
      <c r="C22" s="169" t="s">
        <v>55</v>
      </c>
      <c r="D22" s="128">
        <v>1</v>
      </c>
      <c r="E22" s="128" t="s">
        <v>46</v>
      </c>
      <c r="F22" s="129">
        <v>3</v>
      </c>
      <c r="G22" s="130" t="str">
        <f t="shared" si="0"/>
        <v>1.C.3</v>
      </c>
      <c r="H22" s="131">
        <v>26</v>
      </c>
      <c r="I22" s="132">
        <v>26</v>
      </c>
      <c r="J22" s="44" t="s">
        <v>56</v>
      </c>
      <c r="K22" s="46" t="s">
        <v>57</v>
      </c>
      <c r="L22" s="46" t="s">
        <v>24</v>
      </c>
      <c r="N22" s="78" t="s">
        <v>132</v>
      </c>
      <c r="P22" s="79" t="s">
        <v>195</v>
      </c>
      <c r="Q22" s="80">
        <v>4</v>
      </c>
      <c r="R22" s="25"/>
      <c r="S22" s="79">
        <v>61</v>
      </c>
      <c r="T22" s="80"/>
      <c r="U22" s="25"/>
      <c r="V22" s="158" t="s">
        <v>234</v>
      </c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</row>
    <row r="23" spans="1:72" s="121" customFormat="1" ht="15.6" hidden="1" x14ac:dyDescent="0.3">
      <c r="A23" s="167"/>
      <c r="B23" s="167"/>
      <c r="C23" s="169"/>
      <c r="D23" s="128">
        <v>1</v>
      </c>
      <c r="E23" s="128" t="s">
        <v>46</v>
      </c>
      <c r="F23" s="129">
        <v>3</v>
      </c>
      <c r="G23" s="130" t="str">
        <f t="shared" si="0"/>
        <v>1.C.3</v>
      </c>
      <c r="H23" s="131">
        <v>21</v>
      </c>
      <c r="I23" s="132">
        <v>21</v>
      </c>
      <c r="J23" s="44" t="s">
        <v>58</v>
      </c>
      <c r="K23" s="45" t="s">
        <v>59</v>
      </c>
      <c r="L23" s="46" t="s">
        <v>17</v>
      </c>
      <c r="N23" s="78" t="s">
        <v>132</v>
      </c>
      <c r="P23" s="79"/>
      <c r="Q23" s="80"/>
      <c r="R23" s="25"/>
      <c r="S23" s="79"/>
      <c r="T23" s="80"/>
      <c r="U23" s="25"/>
      <c r="V23" s="158" t="s">
        <v>238</v>
      </c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</row>
    <row r="24" spans="1:72" s="82" customFormat="1" ht="15.6" hidden="1" x14ac:dyDescent="0.3">
      <c r="A24" s="167"/>
      <c r="B24" s="167"/>
      <c r="C24" s="169"/>
      <c r="D24" s="139">
        <v>1</v>
      </c>
      <c r="E24" s="139" t="s">
        <v>46</v>
      </c>
      <c r="F24" s="140">
        <v>3</v>
      </c>
      <c r="G24" s="141" t="str">
        <f t="shared" si="0"/>
        <v>1.C.3</v>
      </c>
      <c r="H24" s="142">
        <v>19</v>
      </c>
      <c r="I24" s="132">
        <v>19</v>
      </c>
      <c r="J24" s="44" t="s">
        <v>60</v>
      </c>
      <c r="K24" s="46" t="s">
        <v>133</v>
      </c>
      <c r="L24" s="46" t="s">
        <v>17</v>
      </c>
      <c r="N24" s="81" t="s">
        <v>132</v>
      </c>
      <c r="P24" s="83"/>
      <c r="Q24" s="84"/>
      <c r="R24" s="25"/>
      <c r="S24" s="83"/>
      <c r="T24" s="84"/>
      <c r="U24" s="25"/>
      <c r="V24" s="158" t="s">
        <v>238</v>
      </c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</row>
    <row r="25" spans="1:72" s="82" customFormat="1" ht="15.6" x14ac:dyDescent="0.3">
      <c r="A25" s="167"/>
      <c r="B25" s="167"/>
      <c r="C25" s="169"/>
      <c r="D25" s="139">
        <v>1</v>
      </c>
      <c r="E25" s="139" t="s">
        <v>46</v>
      </c>
      <c r="F25" s="140">
        <v>3</v>
      </c>
      <c r="G25" s="141" t="str">
        <f t="shared" si="0"/>
        <v>1.C.3</v>
      </c>
      <c r="H25" s="142">
        <v>24</v>
      </c>
      <c r="I25" s="132">
        <v>24</v>
      </c>
      <c r="J25" s="44" t="s">
        <v>61</v>
      </c>
      <c r="K25" s="46" t="s">
        <v>192</v>
      </c>
      <c r="L25" s="46" t="s">
        <v>24</v>
      </c>
      <c r="N25" s="81" t="s">
        <v>132</v>
      </c>
      <c r="P25" s="83"/>
      <c r="Q25" s="84"/>
      <c r="R25" s="25"/>
      <c r="S25" s="83">
        <v>41</v>
      </c>
      <c r="T25" s="84"/>
      <c r="U25" s="25"/>
      <c r="V25" s="158" t="s">
        <v>233</v>
      </c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</row>
    <row r="26" spans="1:72" s="82" customFormat="1" ht="15.6" x14ac:dyDescent="0.3">
      <c r="A26" s="167"/>
      <c r="B26" s="167"/>
      <c r="C26" s="169"/>
      <c r="D26" s="139">
        <v>1</v>
      </c>
      <c r="E26" s="139" t="s">
        <v>46</v>
      </c>
      <c r="F26" s="140">
        <v>3</v>
      </c>
      <c r="G26" s="141" t="str">
        <f t="shared" si="0"/>
        <v>1.C.3</v>
      </c>
      <c r="H26" s="142">
        <v>38</v>
      </c>
      <c r="I26" s="132">
        <v>38</v>
      </c>
      <c r="J26" s="44" t="s">
        <v>62</v>
      </c>
      <c r="K26" s="46" t="s">
        <v>63</v>
      </c>
      <c r="L26" s="46" t="s">
        <v>24</v>
      </c>
      <c r="N26" s="81" t="s">
        <v>132</v>
      </c>
      <c r="P26" s="83"/>
      <c r="Q26" s="84"/>
      <c r="R26" s="25"/>
      <c r="S26" s="83">
        <v>15</v>
      </c>
      <c r="T26" s="84"/>
      <c r="U26" s="25"/>
      <c r="V26" s="158" t="s">
        <v>233</v>
      </c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</row>
    <row r="27" spans="1:72" s="82" customFormat="1" ht="15.6" x14ac:dyDescent="0.3">
      <c r="A27" s="167"/>
      <c r="B27" s="167"/>
      <c r="C27" s="169"/>
      <c r="D27" s="139">
        <v>1</v>
      </c>
      <c r="E27" s="139" t="s">
        <v>46</v>
      </c>
      <c r="F27" s="140">
        <v>3</v>
      </c>
      <c r="G27" s="141" t="str">
        <f t="shared" si="0"/>
        <v>1.C.3</v>
      </c>
      <c r="H27" s="142">
        <v>39</v>
      </c>
      <c r="I27" s="132">
        <v>39</v>
      </c>
      <c r="J27" s="44" t="s">
        <v>64</v>
      </c>
      <c r="K27" s="46" t="s">
        <v>135</v>
      </c>
      <c r="L27" s="46" t="s">
        <v>24</v>
      </c>
      <c r="N27" s="81" t="s">
        <v>136</v>
      </c>
      <c r="P27" s="83"/>
      <c r="Q27" s="84"/>
      <c r="R27" s="25"/>
      <c r="S27" s="83">
        <v>15</v>
      </c>
      <c r="T27" s="84"/>
      <c r="U27" s="25"/>
      <c r="V27" s="158" t="s">
        <v>233</v>
      </c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</row>
    <row r="28" spans="1:72" s="82" customFormat="1" ht="15.6" hidden="1" x14ac:dyDescent="0.3">
      <c r="A28" s="167"/>
      <c r="B28" s="167"/>
      <c r="C28" s="169"/>
      <c r="D28" s="139">
        <v>1</v>
      </c>
      <c r="E28" s="139" t="s">
        <v>46</v>
      </c>
      <c r="F28" s="140">
        <v>3</v>
      </c>
      <c r="G28" s="141" t="str">
        <f t="shared" si="0"/>
        <v>1.C.3</v>
      </c>
      <c r="H28" s="142">
        <v>35</v>
      </c>
      <c r="I28" s="132">
        <v>35</v>
      </c>
      <c r="J28" s="44" t="s">
        <v>65</v>
      </c>
      <c r="K28" s="46" t="s">
        <v>66</v>
      </c>
      <c r="L28" s="46" t="s">
        <v>17</v>
      </c>
      <c r="N28" s="81" t="s">
        <v>132</v>
      </c>
      <c r="P28" s="83"/>
      <c r="Q28" s="84"/>
      <c r="R28" s="25"/>
      <c r="S28" s="83"/>
      <c r="T28" s="84"/>
      <c r="U28" s="25"/>
      <c r="V28" s="158" t="s">
        <v>238</v>
      </c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</row>
    <row r="29" spans="1:72" s="122" customFormat="1" ht="15.6" hidden="1" x14ac:dyDescent="0.3">
      <c r="A29" s="167"/>
      <c r="B29" s="167"/>
      <c r="C29" s="169"/>
      <c r="D29" s="128">
        <v>1</v>
      </c>
      <c r="E29" s="128" t="s">
        <v>46</v>
      </c>
      <c r="F29" s="129">
        <v>3</v>
      </c>
      <c r="G29" s="130" t="str">
        <f t="shared" si="0"/>
        <v>1.C.3</v>
      </c>
      <c r="H29" s="131">
        <v>36</v>
      </c>
      <c r="I29" s="132">
        <v>36</v>
      </c>
      <c r="J29" s="44" t="s">
        <v>67</v>
      </c>
      <c r="K29" s="46" t="s">
        <v>68</v>
      </c>
      <c r="L29" s="46" t="s">
        <v>17</v>
      </c>
      <c r="N29" s="81" t="s">
        <v>132</v>
      </c>
      <c r="P29" s="83"/>
      <c r="Q29" s="84"/>
      <c r="R29" s="25"/>
      <c r="S29" s="83"/>
      <c r="T29" s="84"/>
      <c r="U29" s="25"/>
      <c r="V29" s="158" t="s">
        <v>238</v>
      </c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</row>
    <row r="30" spans="1:72" s="65" customFormat="1" ht="15.6" hidden="1" x14ac:dyDescent="0.3">
      <c r="A30" s="165" t="s">
        <v>69</v>
      </c>
      <c r="B30" s="166" t="s">
        <v>70</v>
      </c>
      <c r="C30" s="166" t="s">
        <v>71</v>
      </c>
      <c r="D30" s="133">
        <v>2</v>
      </c>
      <c r="E30" s="133" t="s">
        <v>9</v>
      </c>
      <c r="F30" s="133">
        <v>1</v>
      </c>
      <c r="G30" s="134" t="str">
        <f>D30&amp;"."&amp;E30&amp;IF(ISBLANK(F30),"","."&amp;F30)</f>
        <v>2.A.1</v>
      </c>
      <c r="H30" s="135">
        <v>29</v>
      </c>
      <c r="I30" s="136">
        <v>29</v>
      </c>
      <c r="J30" s="48" t="s">
        <v>72</v>
      </c>
      <c r="K30" s="49" t="s">
        <v>73</v>
      </c>
      <c r="L30" s="49" t="s">
        <v>24</v>
      </c>
      <c r="N30" s="85" t="s">
        <v>169</v>
      </c>
      <c r="P30" s="86">
        <v>5</v>
      </c>
      <c r="Q30" s="87"/>
      <c r="R30" s="25"/>
      <c r="S30" s="86">
        <v>6</v>
      </c>
      <c r="T30" s="87"/>
      <c r="U30" s="25"/>
      <c r="V30" s="158" t="s">
        <v>234</v>
      </c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</row>
    <row r="31" spans="1:72" s="152" customFormat="1" ht="46.8" hidden="1" x14ac:dyDescent="0.3">
      <c r="A31" s="165"/>
      <c r="B31" s="166"/>
      <c r="C31" s="166"/>
      <c r="D31" s="145">
        <v>2</v>
      </c>
      <c r="E31" s="145" t="s">
        <v>9</v>
      </c>
      <c r="F31" s="145">
        <v>1</v>
      </c>
      <c r="G31" s="146" t="str">
        <f t="shared" ref="G31:G49" si="1">D31&amp;"."&amp;E31&amp;IF(ISBLANK(F31),"","."&amp;F31)</f>
        <v>2.A.1</v>
      </c>
      <c r="H31" s="147">
        <v>71</v>
      </c>
      <c r="I31" s="148">
        <v>71</v>
      </c>
      <c r="J31" s="149" t="s">
        <v>74</v>
      </c>
      <c r="K31" s="150" t="s">
        <v>75</v>
      </c>
      <c r="L31" s="151" t="s">
        <v>194</v>
      </c>
      <c r="N31" s="153" t="s">
        <v>169</v>
      </c>
      <c r="P31" s="154">
        <v>2</v>
      </c>
      <c r="Q31" s="155"/>
      <c r="R31" s="156"/>
      <c r="S31" s="154"/>
      <c r="T31" s="155"/>
      <c r="U31" s="156"/>
      <c r="V31" s="159" t="s">
        <v>237</v>
      </c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</row>
    <row r="32" spans="1:72" s="65" customFormat="1" ht="15.6" x14ac:dyDescent="0.3">
      <c r="A32" s="165"/>
      <c r="B32" s="166"/>
      <c r="C32" s="166"/>
      <c r="D32" s="133">
        <v>2</v>
      </c>
      <c r="E32" s="133" t="s">
        <v>9</v>
      </c>
      <c r="F32" s="133">
        <v>1</v>
      </c>
      <c r="G32" s="137" t="str">
        <f t="shared" si="1"/>
        <v>2.A.1</v>
      </c>
      <c r="H32" s="135">
        <v>73</v>
      </c>
      <c r="I32" s="136">
        <v>73</v>
      </c>
      <c r="J32" s="48" t="s">
        <v>76</v>
      </c>
      <c r="K32" s="49" t="s">
        <v>77</v>
      </c>
      <c r="L32" s="49" t="s">
        <v>24</v>
      </c>
      <c r="N32" s="85" t="s">
        <v>170</v>
      </c>
      <c r="P32" s="86">
        <v>2</v>
      </c>
      <c r="Q32" s="87"/>
      <c r="S32" s="86">
        <v>7</v>
      </c>
      <c r="T32" s="87"/>
      <c r="V32" s="160" t="s">
        <v>233</v>
      </c>
    </row>
    <row r="33" spans="1:22" s="65" customFormat="1" ht="15.6" hidden="1" x14ac:dyDescent="0.3">
      <c r="A33" s="165"/>
      <c r="B33" s="166"/>
      <c r="C33" s="166"/>
      <c r="D33" s="133">
        <v>2</v>
      </c>
      <c r="E33" s="133" t="s">
        <v>9</v>
      </c>
      <c r="F33" s="133">
        <v>1</v>
      </c>
      <c r="G33" s="137" t="str">
        <f t="shared" si="1"/>
        <v>2.A.1</v>
      </c>
      <c r="H33" s="135">
        <v>74</v>
      </c>
      <c r="I33" s="136">
        <v>74</v>
      </c>
      <c r="J33" s="48" t="s">
        <v>78</v>
      </c>
      <c r="K33" s="49" t="s">
        <v>79</v>
      </c>
      <c r="L33" s="49" t="s">
        <v>14</v>
      </c>
      <c r="N33" s="85" t="s">
        <v>170</v>
      </c>
      <c r="P33" s="86">
        <v>9</v>
      </c>
      <c r="Q33" s="87"/>
      <c r="S33" s="86">
        <v>28</v>
      </c>
      <c r="T33" s="87">
        <v>30</v>
      </c>
      <c r="V33" s="160" t="s">
        <v>234</v>
      </c>
    </row>
    <row r="34" spans="1:22" s="65" customFormat="1" ht="15.6" x14ac:dyDescent="0.3">
      <c r="A34" s="165"/>
      <c r="B34" s="166"/>
      <c r="C34" s="166"/>
      <c r="D34" s="133">
        <v>2</v>
      </c>
      <c r="E34" s="133" t="s">
        <v>9</v>
      </c>
      <c r="F34" s="133">
        <v>1</v>
      </c>
      <c r="G34" s="137" t="str">
        <f t="shared" si="1"/>
        <v>2.A.1</v>
      </c>
      <c r="H34" s="135">
        <v>75</v>
      </c>
      <c r="I34" s="136">
        <v>75</v>
      </c>
      <c r="J34" s="48" t="s">
        <v>80</v>
      </c>
      <c r="K34" s="49" t="s">
        <v>81</v>
      </c>
      <c r="L34" s="49" t="s">
        <v>24</v>
      </c>
      <c r="N34" s="85" t="s">
        <v>170</v>
      </c>
      <c r="P34" s="86">
        <v>2</v>
      </c>
      <c r="Q34" s="87"/>
      <c r="S34" s="86"/>
      <c r="T34" s="87"/>
      <c r="V34" s="160" t="s">
        <v>233</v>
      </c>
    </row>
    <row r="35" spans="1:22" s="65" customFormat="1" ht="15.6" hidden="1" x14ac:dyDescent="0.3">
      <c r="A35" s="165"/>
      <c r="B35" s="166"/>
      <c r="C35" s="166"/>
      <c r="D35" s="133">
        <v>2</v>
      </c>
      <c r="E35" s="133" t="s">
        <v>9</v>
      </c>
      <c r="F35" s="133">
        <v>1</v>
      </c>
      <c r="G35" s="137" t="str">
        <f t="shared" si="1"/>
        <v>2.A.1</v>
      </c>
      <c r="H35" s="135">
        <v>77</v>
      </c>
      <c r="I35" s="136">
        <v>77</v>
      </c>
      <c r="J35" s="48" t="s">
        <v>84</v>
      </c>
      <c r="K35" s="49" t="s">
        <v>85</v>
      </c>
      <c r="L35" s="49" t="s">
        <v>17</v>
      </c>
      <c r="N35" s="85" t="s">
        <v>170</v>
      </c>
      <c r="P35" s="86">
        <v>12</v>
      </c>
      <c r="Q35" s="87"/>
      <c r="S35" s="86">
        <v>21</v>
      </c>
      <c r="T35" s="87"/>
      <c r="V35" s="160" t="s">
        <v>234</v>
      </c>
    </row>
    <row r="36" spans="1:22" s="65" customFormat="1" ht="15.6" hidden="1" x14ac:dyDescent="0.3">
      <c r="A36" s="165"/>
      <c r="B36" s="166"/>
      <c r="C36" s="166"/>
      <c r="D36" s="133">
        <v>2</v>
      </c>
      <c r="E36" s="133" t="s">
        <v>9</v>
      </c>
      <c r="F36" s="133">
        <v>1</v>
      </c>
      <c r="G36" s="137" t="str">
        <f t="shared" si="1"/>
        <v>2.A.1</v>
      </c>
      <c r="H36" s="135">
        <v>79</v>
      </c>
      <c r="I36" s="136">
        <v>79</v>
      </c>
      <c r="J36" s="48" t="s">
        <v>86</v>
      </c>
      <c r="K36" s="49" t="s">
        <v>87</v>
      </c>
      <c r="L36" s="49" t="s">
        <v>14</v>
      </c>
      <c r="N36" s="85" t="s">
        <v>170</v>
      </c>
      <c r="P36" s="86">
        <v>16</v>
      </c>
      <c r="Q36" s="87"/>
      <c r="S36" s="86">
        <v>10</v>
      </c>
      <c r="T36" s="87">
        <v>39</v>
      </c>
      <c r="V36" s="160" t="s">
        <v>234</v>
      </c>
    </row>
    <row r="37" spans="1:22" s="65" customFormat="1" ht="15.75" hidden="1" customHeight="1" x14ac:dyDescent="0.3">
      <c r="A37" s="165"/>
      <c r="B37" s="166"/>
      <c r="C37" s="138" t="s">
        <v>88</v>
      </c>
      <c r="D37" s="133">
        <v>2</v>
      </c>
      <c r="E37" s="133" t="s">
        <v>9</v>
      </c>
      <c r="F37" s="133">
        <v>2</v>
      </c>
      <c r="G37" s="137" t="str">
        <f t="shared" si="1"/>
        <v>2.A.2</v>
      </c>
      <c r="H37" s="135">
        <v>90</v>
      </c>
      <c r="I37" s="136">
        <v>90</v>
      </c>
      <c r="J37" s="48" t="s">
        <v>89</v>
      </c>
      <c r="K37" s="49" t="s">
        <v>90</v>
      </c>
      <c r="L37" s="49" t="s">
        <v>11</v>
      </c>
      <c r="N37" s="85" t="s">
        <v>170</v>
      </c>
      <c r="P37" s="86"/>
      <c r="Q37" s="87"/>
      <c r="S37" s="86"/>
      <c r="T37" s="87"/>
      <c r="V37" s="160" t="s">
        <v>238</v>
      </c>
    </row>
    <row r="38" spans="1:22" s="65" customFormat="1" ht="15.6" x14ac:dyDescent="0.3">
      <c r="A38" s="165"/>
      <c r="B38" s="166"/>
      <c r="C38" s="166" t="s">
        <v>96</v>
      </c>
      <c r="D38" s="133">
        <v>2</v>
      </c>
      <c r="E38" s="133" t="s">
        <v>9</v>
      </c>
      <c r="F38" s="133">
        <v>3</v>
      </c>
      <c r="G38" s="137" t="str">
        <f>D38&amp;"."&amp;E38&amp;IF(ISBLANK(F38),"","."&amp;F38)</f>
        <v>2.A.3</v>
      </c>
      <c r="H38" s="135">
        <v>80</v>
      </c>
      <c r="I38" s="136">
        <v>80</v>
      </c>
      <c r="J38" s="48" t="s">
        <v>97</v>
      </c>
      <c r="K38" s="49" t="s">
        <v>162</v>
      </c>
      <c r="L38" s="49" t="s">
        <v>14</v>
      </c>
      <c r="N38" s="85" t="s">
        <v>170</v>
      </c>
      <c r="P38" s="86">
        <v>3</v>
      </c>
      <c r="Q38" s="87"/>
      <c r="S38" s="86"/>
      <c r="T38" s="87"/>
      <c r="V38" s="160" t="s">
        <v>233</v>
      </c>
    </row>
    <row r="39" spans="1:22" s="65" customFormat="1" ht="15.6" hidden="1" x14ac:dyDescent="0.3">
      <c r="A39" s="165"/>
      <c r="B39" s="166"/>
      <c r="C39" s="166"/>
      <c r="D39" s="133">
        <v>2</v>
      </c>
      <c r="E39" s="133" t="s">
        <v>9</v>
      </c>
      <c r="F39" s="133">
        <v>3</v>
      </c>
      <c r="G39" s="137" t="str">
        <f>D39&amp;"."&amp;E39&amp;IF(ISBLANK(F39),"","."&amp;F39)</f>
        <v>2.A.3</v>
      </c>
      <c r="H39" s="135">
        <v>81</v>
      </c>
      <c r="I39" s="136">
        <v>81</v>
      </c>
      <c r="J39" s="48" t="s">
        <v>98</v>
      </c>
      <c r="K39" s="49" t="s">
        <v>99</v>
      </c>
      <c r="L39" s="49" t="s">
        <v>14</v>
      </c>
      <c r="N39" s="85" t="s">
        <v>170</v>
      </c>
      <c r="P39" s="86"/>
      <c r="Q39" s="87"/>
      <c r="S39" s="86"/>
      <c r="T39" s="87"/>
      <c r="V39" s="160" t="s">
        <v>238</v>
      </c>
    </row>
    <row r="40" spans="1:22" ht="15.6" x14ac:dyDescent="0.3">
      <c r="A40" s="165"/>
      <c r="B40" s="165" t="s">
        <v>100</v>
      </c>
      <c r="C40" s="165" t="s">
        <v>101</v>
      </c>
      <c r="D40" s="19">
        <v>2</v>
      </c>
      <c r="E40" s="19" t="s">
        <v>31</v>
      </c>
      <c r="F40" s="19">
        <v>1</v>
      </c>
      <c r="G40" s="20" t="str">
        <f t="shared" si="1"/>
        <v>2.B.1</v>
      </c>
      <c r="H40" s="47">
        <v>86</v>
      </c>
      <c r="I40" s="116">
        <v>86</v>
      </c>
      <c r="J40" s="50" t="s">
        <v>102</v>
      </c>
      <c r="K40" s="51" t="s">
        <v>103</v>
      </c>
      <c r="L40" s="51" t="s">
        <v>14</v>
      </c>
      <c r="N40" s="88" t="s">
        <v>171</v>
      </c>
      <c r="O40" s="65"/>
      <c r="P40" s="89">
        <v>4</v>
      </c>
      <c r="Q40" s="90"/>
      <c r="S40" s="89">
        <v>1</v>
      </c>
      <c r="T40" s="90"/>
      <c r="V40" s="158" t="s">
        <v>233</v>
      </c>
    </row>
    <row r="41" spans="1:22" ht="15.6" x14ac:dyDescent="0.3">
      <c r="A41" s="165"/>
      <c r="B41" s="165"/>
      <c r="C41" s="165"/>
      <c r="D41" s="19">
        <v>2</v>
      </c>
      <c r="E41" s="19" t="s">
        <v>31</v>
      </c>
      <c r="F41" s="19">
        <v>1</v>
      </c>
      <c r="G41" s="20" t="str">
        <f>D41&amp;"."&amp;E41&amp;IF(ISBLANK(F41),"","."&amp;F41)</f>
        <v>2.B.1</v>
      </c>
      <c r="H41" s="47">
        <v>82</v>
      </c>
      <c r="I41" s="116">
        <v>82</v>
      </c>
      <c r="J41" s="50" t="s">
        <v>104</v>
      </c>
      <c r="K41" s="51" t="s">
        <v>163</v>
      </c>
      <c r="L41" s="51" t="s">
        <v>14</v>
      </c>
      <c r="N41" s="88" t="s">
        <v>171</v>
      </c>
      <c r="O41" s="65"/>
      <c r="P41" s="89">
        <v>2</v>
      </c>
      <c r="Q41" s="90"/>
      <c r="S41" s="89">
        <v>5</v>
      </c>
      <c r="T41" s="90"/>
      <c r="V41" s="158" t="s">
        <v>233</v>
      </c>
    </row>
    <row r="42" spans="1:22" ht="15.6" x14ac:dyDescent="0.3">
      <c r="A42" s="165"/>
      <c r="B42" s="165"/>
      <c r="C42" s="165"/>
      <c r="D42" s="19">
        <v>2</v>
      </c>
      <c r="E42" s="19" t="s">
        <v>31</v>
      </c>
      <c r="F42" s="19">
        <v>1</v>
      </c>
      <c r="G42" s="20" t="str">
        <f>D42&amp;"."&amp;E42&amp;IF(ISBLANK(F42),"","."&amp;F42)</f>
        <v>2.B.1</v>
      </c>
      <c r="H42" s="47">
        <v>85</v>
      </c>
      <c r="I42" s="116">
        <v>85</v>
      </c>
      <c r="J42" s="50" t="s">
        <v>105</v>
      </c>
      <c r="K42" s="51" t="s">
        <v>106</v>
      </c>
      <c r="L42" s="51" t="s">
        <v>14</v>
      </c>
      <c r="N42" s="88" t="s">
        <v>171</v>
      </c>
      <c r="O42" s="65"/>
      <c r="P42" s="89">
        <v>3</v>
      </c>
      <c r="Q42" s="90"/>
      <c r="S42" s="89">
        <v>31</v>
      </c>
      <c r="T42" s="90"/>
      <c r="V42" s="158" t="s">
        <v>233</v>
      </c>
    </row>
    <row r="43" spans="1:22" ht="15.6" x14ac:dyDescent="0.3">
      <c r="A43" s="165"/>
      <c r="B43" s="165"/>
      <c r="C43" s="165"/>
      <c r="D43" s="19">
        <v>2</v>
      </c>
      <c r="E43" s="19" t="s">
        <v>31</v>
      </c>
      <c r="F43" s="19">
        <v>1</v>
      </c>
      <c r="G43" s="20" t="str">
        <f>D43&amp;"."&amp;E43&amp;IF(ISBLANK(F43),"","."&amp;F43)</f>
        <v>2.B.1</v>
      </c>
      <c r="H43" s="47">
        <v>93</v>
      </c>
      <c r="I43" s="116">
        <v>93</v>
      </c>
      <c r="J43" s="50" t="s">
        <v>107</v>
      </c>
      <c r="K43" s="51" t="s">
        <v>108</v>
      </c>
      <c r="L43" s="51" t="s">
        <v>11</v>
      </c>
      <c r="N43" s="88" t="s">
        <v>171</v>
      </c>
      <c r="O43" s="65"/>
      <c r="P43" s="89">
        <v>2</v>
      </c>
      <c r="Q43" s="90"/>
      <c r="S43" s="89">
        <v>14</v>
      </c>
      <c r="T43" s="90"/>
      <c r="V43" s="158" t="s">
        <v>233</v>
      </c>
    </row>
    <row r="44" spans="1:22" ht="15.6" x14ac:dyDescent="0.3">
      <c r="A44" s="165"/>
      <c r="B44" s="165"/>
      <c r="C44" s="165" t="s">
        <v>109</v>
      </c>
      <c r="D44" s="19">
        <v>2</v>
      </c>
      <c r="E44" s="19" t="s">
        <v>31</v>
      </c>
      <c r="F44" s="19">
        <v>2</v>
      </c>
      <c r="G44" s="20" t="str">
        <f t="shared" si="1"/>
        <v>2.B.2</v>
      </c>
      <c r="H44" s="47">
        <v>87</v>
      </c>
      <c r="I44" s="116">
        <v>87</v>
      </c>
      <c r="J44" s="50" t="s">
        <v>110</v>
      </c>
      <c r="K44" s="51" t="s">
        <v>111</v>
      </c>
      <c r="L44" s="51" t="s">
        <v>11</v>
      </c>
      <c r="N44" s="88" t="s">
        <v>171</v>
      </c>
      <c r="O44" s="65"/>
      <c r="P44" s="89"/>
      <c r="Q44" s="90"/>
      <c r="S44" s="89">
        <v>3</v>
      </c>
      <c r="T44" s="90"/>
      <c r="V44" s="158" t="s">
        <v>233</v>
      </c>
    </row>
    <row r="45" spans="1:22" ht="15.6" x14ac:dyDescent="0.3">
      <c r="A45" s="165"/>
      <c r="B45" s="165"/>
      <c r="C45" s="165"/>
      <c r="D45" s="19">
        <v>2</v>
      </c>
      <c r="E45" s="19" t="s">
        <v>31</v>
      </c>
      <c r="F45" s="19">
        <v>2</v>
      </c>
      <c r="G45" s="20" t="str">
        <f t="shared" si="1"/>
        <v>2.B.2</v>
      </c>
      <c r="H45" s="47">
        <v>83</v>
      </c>
      <c r="I45" s="116">
        <v>83</v>
      </c>
      <c r="J45" s="50" t="s">
        <v>112</v>
      </c>
      <c r="K45" s="51" t="s">
        <v>164</v>
      </c>
      <c r="L45" s="51" t="s">
        <v>14</v>
      </c>
      <c r="N45" s="88" t="s">
        <v>171</v>
      </c>
      <c r="O45" s="65"/>
      <c r="P45" s="89">
        <v>2</v>
      </c>
      <c r="Q45" s="90"/>
      <c r="S45" s="89">
        <v>1</v>
      </c>
      <c r="T45" s="90"/>
      <c r="V45" s="158" t="s">
        <v>233</v>
      </c>
    </row>
    <row r="46" spans="1:22" ht="15.6" hidden="1" x14ac:dyDescent="0.3">
      <c r="A46" s="165"/>
      <c r="B46" s="165"/>
      <c r="C46" s="165"/>
      <c r="D46" s="19">
        <v>2</v>
      </c>
      <c r="E46" s="19" t="s">
        <v>31</v>
      </c>
      <c r="F46" s="19">
        <v>2</v>
      </c>
      <c r="G46" s="20" t="str">
        <f>D46&amp;"."&amp;E46&amp;IF(ISBLANK(F46),"","."&amp;F46)</f>
        <v>2.B.2</v>
      </c>
      <c r="H46" s="47">
        <v>94</v>
      </c>
      <c r="I46" s="116">
        <v>94</v>
      </c>
      <c r="J46" s="50" t="s">
        <v>113</v>
      </c>
      <c r="K46" s="51" t="s">
        <v>239</v>
      </c>
      <c r="L46" s="51" t="s">
        <v>14</v>
      </c>
      <c r="N46" s="88" t="s">
        <v>171</v>
      </c>
      <c r="O46" s="65"/>
      <c r="P46" s="89"/>
      <c r="Q46" s="90"/>
      <c r="S46" s="89"/>
      <c r="T46" s="90"/>
      <c r="V46" s="158" t="s">
        <v>238</v>
      </c>
    </row>
    <row r="47" spans="1:22" ht="15.75" customHeight="1" x14ac:dyDescent="0.3">
      <c r="A47" s="165"/>
      <c r="B47" s="165"/>
      <c r="C47" s="19" t="s">
        <v>114</v>
      </c>
      <c r="D47" s="19">
        <v>2</v>
      </c>
      <c r="E47" s="19" t="s">
        <v>31</v>
      </c>
      <c r="F47" s="19">
        <v>3</v>
      </c>
      <c r="G47" s="20" t="str">
        <f t="shared" si="1"/>
        <v>2.B.3</v>
      </c>
      <c r="H47" s="47">
        <v>89</v>
      </c>
      <c r="I47" s="116">
        <v>89</v>
      </c>
      <c r="J47" s="50" t="s">
        <v>115</v>
      </c>
      <c r="K47" s="51" t="s">
        <v>116</v>
      </c>
      <c r="L47" s="51" t="s">
        <v>14</v>
      </c>
      <c r="N47" s="88" t="s">
        <v>171</v>
      </c>
      <c r="O47" s="65"/>
      <c r="P47" s="89"/>
      <c r="Q47" s="90"/>
      <c r="S47" s="89">
        <v>4</v>
      </c>
      <c r="T47" s="90"/>
      <c r="V47" s="158" t="s">
        <v>233</v>
      </c>
    </row>
    <row r="48" spans="1:22" ht="15.75" customHeight="1" x14ac:dyDescent="0.3">
      <c r="A48" s="165"/>
      <c r="B48" s="165" t="s">
        <v>117</v>
      </c>
      <c r="C48" s="165" t="s">
        <v>118</v>
      </c>
      <c r="D48" s="19">
        <v>2</v>
      </c>
      <c r="E48" s="19" t="s">
        <v>46</v>
      </c>
      <c r="F48" s="19"/>
      <c r="G48" s="20" t="str">
        <f t="shared" si="1"/>
        <v>2.C</v>
      </c>
      <c r="H48" s="47">
        <v>88</v>
      </c>
      <c r="I48" s="117">
        <v>88</v>
      </c>
      <c r="J48" s="52" t="s">
        <v>119</v>
      </c>
      <c r="K48" s="53" t="s">
        <v>120</v>
      </c>
      <c r="L48" s="53" t="s">
        <v>17</v>
      </c>
      <c r="N48" s="91"/>
      <c r="O48" s="65"/>
      <c r="P48" s="92">
        <v>3</v>
      </c>
      <c r="Q48" s="93"/>
      <c r="S48" s="92"/>
      <c r="T48" s="93"/>
      <c r="V48" s="158" t="s">
        <v>233</v>
      </c>
    </row>
    <row r="49" spans="1:22" ht="15.6" hidden="1" x14ac:dyDescent="0.3">
      <c r="A49" s="165"/>
      <c r="B49" s="165"/>
      <c r="C49" s="165"/>
      <c r="D49" s="19">
        <v>2</v>
      </c>
      <c r="E49" s="19" t="s">
        <v>46</v>
      </c>
      <c r="F49" s="19"/>
      <c r="G49" s="20" t="str">
        <f t="shared" si="1"/>
        <v>2.C</v>
      </c>
      <c r="H49" s="47">
        <v>91</v>
      </c>
      <c r="I49" s="117">
        <v>91</v>
      </c>
      <c r="J49" s="52" t="s">
        <v>121</v>
      </c>
      <c r="K49" s="54" t="s">
        <v>122</v>
      </c>
      <c r="L49" s="53" t="s">
        <v>17</v>
      </c>
      <c r="N49" s="91"/>
      <c r="O49" s="65"/>
      <c r="P49" s="92"/>
      <c r="Q49" s="93"/>
      <c r="S49" s="92"/>
      <c r="T49" s="93"/>
      <c r="V49" s="158" t="s">
        <v>238</v>
      </c>
    </row>
    <row r="50" spans="1:22" ht="15.6" x14ac:dyDescent="0.3">
      <c r="A50" s="12"/>
      <c r="B50" s="22"/>
      <c r="C50" s="12"/>
      <c r="D50" s="19">
        <v>3</v>
      </c>
      <c r="E50" s="19" t="s">
        <v>9</v>
      </c>
      <c r="F50" s="19">
        <v>1</v>
      </c>
      <c r="G50" s="20" t="str">
        <f>D50&amp;"."&amp;E50&amp;IF(ISBLANK(F50),"","."&amp;F50)</f>
        <v>3.A.1</v>
      </c>
      <c r="H50" s="47">
        <v>14</v>
      </c>
      <c r="I50" s="118">
        <v>14</v>
      </c>
      <c r="J50" s="23" t="s">
        <v>165</v>
      </c>
      <c r="K50" s="55" t="s">
        <v>166</v>
      </c>
      <c r="L50" s="55" t="s">
        <v>125</v>
      </c>
      <c r="N50" s="94" t="s">
        <v>169</v>
      </c>
      <c r="O50" s="65"/>
      <c r="P50" s="95">
        <v>12</v>
      </c>
      <c r="Q50" s="96"/>
      <c r="S50" s="95">
        <v>75</v>
      </c>
      <c r="T50" s="96">
        <v>128</v>
      </c>
      <c r="V50" s="158" t="s">
        <v>233</v>
      </c>
    </row>
    <row r="51" spans="1:22" ht="15.6" hidden="1" x14ac:dyDescent="0.3">
      <c r="A51" s="107"/>
      <c r="B51" s="108"/>
      <c r="C51" s="107"/>
      <c r="D51" s="19"/>
      <c r="E51" s="19"/>
      <c r="F51" s="19"/>
      <c r="G51" s="20"/>
      <c r="H51" s="47"/>
      <c r="I51" s="118">
        <v>100</v>
      </c>
      <c r="J51" s="23" t="s">
        <v>172</v>
      </c>
      <c r="K51" s="55" t="s">
        <v>174</v>
      </c>
      <c r="L51" s="55" t="s">
        <v>175</v>
      </c>
      <c r="N51" s="94" t="s">
        <v>93</v>
      </c>
      <c r="O51" s="65"/>
      <c r="P51" s="95"/>
      <c r="Q51" s="96"/>
      <c r="S51" s="95"/>
      <c r="T51" s="96"/>
      <c r="V51" s="158" t="s">
        <v>238</v>
      </c>
    </row>
    <row r="52" spans="1:22" s="65" customFormat="1" ht="15.6" hidden="1" x14ac:dyDescent="0.3">
      <c r="A52" s="123"/>
      <c r="B52" s="123"/>
      <c r="C52" s="123"/>
      <c r="D52" s="124"/>
      <c r="E52" s="124"/>
      <c r="F52" s="124"/>
      <c r="G52" s="125"/>
      <c r="H52" s="126"/>
      <c r="I52" s="127"/>
      <c r="J52" s="57"/>
      <c r="K52" s="58" t="s">
        <v>144</v>
      </c>
      <c r="L52" s="59" t="s">
        <v>140</v>
      </c>
      <c r="N52" s="97" t="s">
        <v>132</v>
      </c>
      <c r="P52" s="98"/>
      <c r="Q52" s="99"/>
      <c r="S52" s="98"/>
      <c r="T52" s="99"/>
      <c r="V52" s="158" t="s">
        <v>238</v>
      </c>
    </row>
    <row r="53" spans="1:22" s="65" customFormat="1" ht="15.6" hidden="1" x14ac:dyDescent="0.3">
      <c r="A53" s="123"/>
      <c r="B53" s="123"/>
      <c r="C53" s="123"/>
      <c r="D53" s="124"/>
      <c r="E53" s="124"/>
      <c r="F53" s="124"/>
      <c r="G53" s="125"/>
      <c r="H53" s="126"/>
      <c r="I53" s="127"/>
      <c r="J53" s="57"/>
      <c r="K53" s="58" t="s">
        <v>145</v>
      </c>
      <c r="L53" s="59" t="s">
        <v>140</v>
      </c>
      <c r="N53" s="97" t="s">
        <v>132</v>
      </c>
      <c r="P53" s="98"/>
      <c r="Q53" s="99"/>
      <c r="S53" s="98"/>
      <c r="T53" s="99"/>
      <c r="V53" s="158" t="s">
        <v>238</v>
      </c>
    </row>
    <row r="54" spans="1:22" s="65" customFormat="1" ht="15.6" hidden="1" x14ac:dyDescent="0.3">
      <c r="A54" s="123"/>
      <c r="B54" s="123"/>
      <c r="C54" s="123"/>
      <c r="D54" s="124"/>
      <c r="E54" s="124"/>
      <c r="F54" s="124"/>
      <c r="G54" s="125"/>
      <c r="H54" s="126"/>
      <c r="I54" s="127"/>
      <c r="J54" s="57"/>
      <c r="K54" s="58" t="s">
        <v>146</v>
      </c>
      <c r="L54" s="59" t="s">
        <v>140</v>
      </c>
      <c r="N54" s="97" t="s">
        <v>132</v>
      </c>
      <c r="P54" s="98"/>
      <c r="Q54" s="99"/>
      <c r="S54" s="98"/>
      <c r="T54" s="99"/>
      <c r="V54" s="158" t="s">
        <v>238</v>
      </c>
    </row>
    <row r="55" spans="1:22" s="65" customFormat="1" ht="15.6" hidden="1" x14ac:dyDescent="0.3">
      <c r="A55" s="123"/>
      <c r="B55" s="123"/>
      <c r="C55" s="123"/>
      <c r="D55" s="124"/>
      <c r="E55" s="124"/>
      <c r="F55" s="124"/>
      <c r="G55" s="125"/>
      <c r="H55" s="126"/>
      <c r="I55" s="127"/>
      <c r="J55" s="57"/>
      <c r="K55" s="58" t="s">
        <v>147</v>
      </c>
      <c r="L55" s="59" t="s">
        <v>140</v>
      </c>
      <c r="N55" s="97" t="s">
        <v>132</v>
      </c>
      <c r="P55" s="98"/>
      <c r="Q55" s="99"/>
      <c r="S55" s="98"/>
      <c r="T55" s="99"/>
      <c r="V55" s="158" t="s">
        <v>238</v>
      </c>
    </row>
    <row r="56" spans="1:22" s="65" customFormat="1" ht="15.6" hidden="1" x14ac:dyDescent="0.3">
      <c r="A56" s="123"/>
      <c r="B56" s="123"/>
      <c r="C56" s="123"/>
      <c r="D56" s="124"/>
      <c r="E56" s="124"/>
      <c r="F56" s="124"/>
      <c r="G56" s="125"/>
      <c r="H56" s="126"/>
      <c r="I56" s="127"/>
      <c r="J56" s="57"/>
      <c r="K56" s="58" t="s">
        <v>148</v>
      </c>
      <c r="L56" s="59" t="s">
        <v>140</v>
      </c>
      <c r="N56" s="97" t="s">
        <v>132</v>
      </c>
      <c r="P56" s="98"/>
      <c r="Q56" s="99"/>
      <c r="S56" s="98"/>
      <c r="T56" s="99"/>
      <c r="V56" s="158" t="s">
        <v>238</v>
      </c>
    </row>
    <row r="57" spans="1:22" s="65" customFormat="1" ht="15.6" hidden="1" x14ac:dyDescent="0.3">
      <c r="A57" s="123"/>
      <c r="B57" s="123"/>
      <c r="C57" s="123"/>
      <c r="D57" s="124"/>
      <c r="E57" s="124"/>
      <c r="F57" s="124"/>
      <c r="G57" s="125"/>
      <c r="H57" s="126"/>
      <c r="I57" s="127"/>
      <c r="J57" s="57"/>
      <c r="K57" s="58" t="s">
        <v>149</v>
      </c>
      <c r="L57" s="59" t="s">
        <v>140</v>
      </c>
      <c r="N57" s="97" t="s">
        <v>132</v>
      </c>
      <c r="P57" s="98"/>
      <c r="Q57" s="99"/>
      <c r="S57" s="98">
        <v>6</v>
      </c>
      <c r="T57" s="99"/>
      <c r="V57" s="160" t="s">
        <v>234</v>
      </c>
    </row>
    <row r="58" spans="1:22" s="65" customFormat="1" ht="15.6" hidden="1" x14ac:dyDescent="0.3">
      <c r="A58" s="123"/>
      <c r="B58" s="123"/>
      <c r="C58" s="123"/>
      <c r="D58" s="124"/>
      <c r="E58" s="124"/>
      <c r="F58" s="124"/>
      <c r="G58" s="125"/>
      <c r="H58" s="126"/>
      <c r="I58" s="127"/>
      <c r="J58" s="57"/>
      <c r="K58" s="58" t="s">
        <v>150</v>
      </c>
      <c r="L58" s="59" t="s">
        <v>151</v>
      </c>
      <c r="N58" s="97" t="s">
        <v>132</v>
      </c>
      <c r="P58" s="98"/>
      <c r="Q58" s="99"/>
      <c r="S58" s="98"/>
      <c r="T58" s="99"/>
      <c r="V58" s="160" t="s">
        <v>238</v>
      </c>
    </row>
    <row r="59" spans="1:22" s="65" customFormat="1" ht="15.6" hidden="1" x14ac:dyDescent="0.3">
      <c r="A59" s="123"/>
      <c r="B59" s="123"/>
      <c r="C59" s="123"/>
      <c r="D59" s="124"/>
      <c r="E59" s="124"/>
      <c r="F59" s="124"/>
      <c r="G59" s="125"/>
      <c r="H59" s="126"/>
      <c r="I59" s="127"/>
      <c r="J59" s="57"/>
      <c r="K59" s="58" t="s">
        <v>152</v>
      </c>
      <c r="L59" s="59" t="s">
        <v>140</v>
      </c>
      <c r="N59" s="97" t="s">
        <v>142</v>
      </c>
      <c r="P59" s="98"/>
      <c r="Q59" s="99"/>
      <c r="S59" s="98"/>
      <c r="T59" s="99"/>
      <c r="V59" s="160" t="s">
        <v>238</v>
      </c>
    </row>
    <row r="60" spans="1:22" s="65" customFormat="1" ht="15.6" hidden="1" x14ac:dyDescent="0.3">
      <c r="A60" s="123"/>
      <c r="B60" s="123"/>
      <c r="C60" s="123"/>
      <c r="D60" s="124"/>
      <c r="E60" s="124"/>
      <c r="F60" s="124"/>
      <c r="G60" s="125"/>
      <c r="H60" s="126"/>
      <c r="I60" s="127"/>
      <c r="J60" s="57"/>
      <c r="K60" s="58" t="s">
        <v>153</v>
      </c>
      <c r="L60" s="59" t="s">
        <v>140</v>
      </c>
      <c r="N60" s="97" t="s">
        <v>132</v>
      </c>
      <c r="P60" s="98"/>
      <c r="Q60" s="99"/>
      <c r="S60" s="98"/>
      <c r="T60" s="99"/>
      <c r="V60" s="160" t="s">
        <v>238</v>
      </c>
    </row>
    <row r="61" spans="1:22" s="65" customFormat="1" ht="15.6" hidden="1" x14ac:dyDescent="0.3">
      <c r="A61" s="123"/>
      <c r="B61" s="123"/>
      <c r="C61" s="123"/>
      <c r="D61" s="124"/>
      <c r="E61" s="124"/>
      <c r="F61" s="124"/>
      <c r="G61" s="125"/>
      <c r="H61" s="126"/>
      <c r="I61" s="127"/>
      <c r="J61" s="57"/>
      <c r="K61" s="58" t="s">
        <v>154</v>
      </c>
      <c r="L61" s="59" t="s">
        <v>140</v>
      </c>
      <c r="N61" s="97" t="s">
        <v>132</v>
      </c>
      <c r="P61" s="98"/>
      <c r="Q61" s="99"/>
      <c r="S61" s="98"/>
      <c r="T61" s="99"/>
      <c r="V61" s="160" t="s">
        <v>238</v>
      </c>
    </row>
    <row r="62" spans="1:22" s="65" customFormat="1" ht="15.6" hidden="1" x14ac:dyDescent="0.3">
      <c r="A62" s="123"/>
      <c r="B62" s="123"/>
      <c r="C62" s="123"/>
      <c r="D62" s="124"/>
      <c r="E62" s="124"/>
      <c r="F62" s="124"/>
      <c r="G62" s="125"/>
      <c r="H62" s="126"/>
      <c r="I62" s="127"/>
      <c r="J62" s="57"/>
      <c r="K62" s="58" t="s">
        <v>155</v>
      </c>
      <c r="L62" s="59"/>
      <c r="N62" s="97" t="s">
        <v>132</v>
      </c>
      <c r="P62" s="98"/>
      <c r="Q62" s="99"/>
      <c r="S62" s="98"/>
      <c r="T62" s="99"/>
      <c r="V62" s="160" t="s">
        <v>238</v>
      </c>
    </row>
    <row r="63" spans="1:22" s="65" customFormat="1" ht="15.6" hidden="1" x14ac:dyDescent="0.3">
      <c r="A63" s="123"/>
      <c r="B63" s="123"/>
      <c r="C63" s="123"/>
      <c r="D63" s="124"/>
      <c r="E63" s="124"/>
      <c r="F63" s="124"/>
      <c r="G63" s="125"/>
      <c r="H63" s="126"/>
      <c r="I63" s="127"/>
      <c r="J63" s="57"/>
      <c r="K63" s="58" t="s">
        <v>156</v>
      </c>
      <c r="L63" s="59"/>
      <c r="N63" s="97" t="s">
        <v>132</v>
      </c>
      <c r="P63" s="98"/>
      <c r="Q63" s="99"/>
      <c r="S63" s="98"/>
      <c r="T63" s="99"/>
      <c r="V63" s="160" t="s">
        <v>238</v>
      </c>
    </row>
    <row r="64" spans="1:22" s="65" customFormat="1" ht="15.6" hidden="1" x14ac:dyDescent="0.3">
      <c r="A64" s="123"/>
      <c r="B64" s="123"/>
      <c r="C64" s="123"/>
      <c r="D64" s="124"/>
      <c r="E64" s="124"/>
      <c r="F64" s="124"/>
      <c r="G64" s="125"/>
      <c r="H64" s="126"/>
      <c r="I64" s="127"/>
      <c r="J64" s="57"/>
      <c r="K64" s="58" t="s">
        <v>157</v>
      </c>
      <c r="L64" s="59"/>
      <c r="N64" s="97" t="s">
        <v>158</v>
      </c>
      <c r="P64" s="98"/>
      <c r="Q64" s="99"/>
      <c r="S64" s="98"/>
      <c r="T64" s="99"/>
      <c r="V64" s="160" t="s">
        <v>238</v>
      </c>
    </row>
    <row r="65" spans="1:22" s="65" customFormat="1" ht="15.6" hidden="1" x14ac:dyDescent="0.3">
      <c r="A65" s="123"/>
      <c r="B65" s="123"/>
      <c r="C65" s="123"/>
      <c r="D65" s="124"/>
      <c r="E65" s="124"/>
      <c r="F65" s="124"/>
      <c r="G65" s="125"/>
      <c r="H65" s="126"/>
      <c r="I65" s="127"/>
      <c r="J65" s="57"/>
      <c r="K65" s="58" t="s">
        <v>159</v>
      </c>
      <c r="L65" s="59"/>
      <c r="N65" s="97" t="s">
        <v>132</v>
      </c>
      <c r="P65" s="98"/>
      <c r="Q65" s="99"/>
      <c r="S65" s="98"/>
      <c r="T65" s="99"/>
      <c r="V65" s="160" t="s">
        <v>238</v>
      </c>
    </row>
    <row r="66" spans="1:22" s="65" customFormat="1" ht="15.6" hidden="1" x14ac:dyDescent="0.3">
      <c r="A66" s="123"/>
      <c r="B66" s="123"/>
      <c r="C66" s="123"/>
      <c r="D66" s="124"/>
      <c r="E66" s="124"/>
      <c r="F66" s="124"/>
      <c r="G66" s="125"/>
      <c r="H66" s="126"/>
      <c r="I66" s="127"/>
      <c r="J66" s="57"/>
      <c r="K66" s="58" t="s">
        <v>160</v>
      </c>
      <c r="L66" s="59"/>
      <c r="N66" s="97" t="s">
        <v>158</v>
      </c>
      <c r="P66" s="98"/>
      <c r="Q66" s="99"/>
      <c r="S66" s="98"/>
      <c r="T66" s="99"/>
      <c r="V66" s="160" t="s">
        <v>238</v>
      </c>
    </row>
    <row r="67" spans="1:22" s="65" customFormat="1" ht="15.6" hidden="1" x14ac:dyDescent="0.3">
      <c r="A67" s="123"/>
      <c r="B67" s="123"/>
      <c r="C67" s="123"/>
      <c r="D67" s="124">
        <v>1</v>
      </c>
      <c r="E67" s="124" t="s">
        <v>31</v>
      </c>
      <c r="F67" s="124">
        <v>3</v>
      </c>
      <c r="G67" s="125" t="str">
        <f>D67&amp;"."&amp;E67&amp;IF(ISBLANK(F67),"","."&amp;F67)</f>
        <v>1.B.3</v>
      </c>
      <c r="H67" s="126">
        <v>40</v>
      </c>
      <c r="I67" s="127">
        <v>40</v>
      </c>
      <c r="J67" s="57" t="s">
        <v>43</v>
      </c>
      <c r="K67" s="58" t="s">
        <v>161</v>
      </c>
      <c r="L67" s="59"/>
      <c r="N67" s="97" t="s">
        <v>132</v>
      </c>
      <c r="P67" s="98"/>
      <c r="Q67" s="99"/>
      <c r="S67" s="98"/>
      <c r="T67" s="99"/>
      <c r="V67" s="160" t="s">
        <v>238</v>
      </c>
    </row>
    <row r="68" spans="1:22" ht="15.6" hidden="1" x14ac:dyDescent="0.3">
      <c r="A68" s="25"/>
      <c r="B68" s="25"/>
      <c r="C68" s="25"/>
      <c r="D68" s="19">
        <v>2</v>
      </c>
      <c r="E68" s="19" t="s">
        <v>9</v>
      </c>
      <c r="F68" s="19">
        <v>2</v>
      </c>
      <c r="G68" s="20" t="str">
        <f t="shared" ref="G68:G69" si="2">D68&amp;"."&amp;E68&amp;IF(ISBLANK(F68),"","."&amp;F68)</f>
        <v>2.A.2</v>
      </c>
      <c r="H68" s="47">
        <v>84</v>
      </c>
      <c r="I68" s="119">
        <v>84</v>
      </c>
      <c r="J68" s="60" t="s">
        <v>91</v>
      </c>
      <c r="K68" s="61" t="s">
        <v>92</v>
      </c>
      <c r="L68" s="61" t="s">
        <v>93</v>
      </c>
      <c r="N68" s="100" t="s">
        <v>170</v>
      </c>
      <c r="O68" s="65"/>
      <c r="P68" s="101"/>
      <c r="Q68" s="102"/>
      <c r="S68" s="101"/>
      <c r="T68" s="102"/>
      <c r="V68" s="158"/>
    </row>
    <row r="69" spans="1:22" ht="15.6" hidden="1" x14ac:dyDescent="0.3">
      <c r="A69" s="25"/>
      <c r="B69" s="25"/>
      <c r="C69" s="25"/>
      <c r="D69" s="19">
        <v>2</v>
      </c>
      <c r="E69" s="19" t="s">
        <v>9</v>
      </c>
      <c r="F69" s="19">
        <v>2</v>
      </c>
      <c r="G69" s="20" t="str">
        <f t="shared" si="2"/>
        <v>2.A.2</v>
      </c>
      <c r="H69" s="47">
        <v>92</v>
      </c>
      <c r="I69" s="119">
        <v>92</v>
      </c>
      <c r="J69" s="60" t="s">
        <v>94</v>
      </c>
      <c r="K69" s="61" t="s">
        <v>95</v>
      </c>
      <c r="L69" s="61" t="s">
        <v>93</v>
      </c>
      <c r="N69" s="100" t="s">
        <v>170</v>
      </c>
      <c r="O69" s="65"/>
      <c r="P69" s="101"/>
      <c r="Q69" s="102"/>
      <c r="S69" s="101"/>
      <c r="T69" s="102"/>
      <c r="V69" s="158"/>
    </row>
    <row r="70" spans="1:22" ht="15.75" hidden="1" customHeight="1" x14ac:dyDescent="0.3">
      <c r="A70" s="25"/>
      <c r="B70" s="25"/>
      <c r="C70" s="25"/>
      <c r="D70" s="19">
        <v>3</v>
      </c>
      <c r="E70" s="19" t="s">
        <v>9</v>
      </c>
      <c r="F70" s="19">
        <v>1</v>
      </c>
      <c r="G70" s="13" t="str">
        <f>D70&amp;"."&amp;E70&amp;IF(ISBLANK(F70),"","."&amp;F70)</f>
        <v>3.A.1</v>
      </c>
      <c r="H70" s="47"/>
      <c r="I70" s="119"/>
      <c r="J70" s="21"/>
      <c r="K70" s="61" t="s">
        <v>123</v>
      </c>
      <c r="L70" s="61"/>
      <c r="N70" s="100" t="s">
        <v>170</v>
      </c>
      <c r="O70" s="65"/>
      <c r="P70" s="101"/>
      <c r="Q70" s="102"/>
      <c r="S70" s="101"/>
      <c r="T70" s="102"/>
      <c r="V70" s="158"/>
    </row>
    <row r="71" spans="1:22" ht="15.6" hidden="1" x14ac:dyDescent="0.3">
      <c r="A71" s="25"/>
      <c r="B71" s="25"/>
      <c r="C71" s="25"/>
      <c r="D71" s="19">
        <v>3</v>
      </c>
      <c r="E71" s="19" t="s">
        <v>9</v>
      </c>
      <c r="F71" s="19">
        <v>1</v>
      </c>
      <c r="G71" s="20" t="str">
        <f>D71&amp;"."&amp;E71&amp;IF(ISBLANK(F71),"","."&amp;F71)</f>
        <v>3.A.1</v>
      </c>
      <c r="H71" s="47"/>
      <c r="I71" s="119">
        <v>31</v>
      </c>
      <c r="J71" s="21"/>
      <c r="K71" s="61" t="s">
        <v>124</v>
      </c>
      <c r="L71" s="61" t="s">
        <v>125</v>
      </c>
      <c r="N71" s="100" t="s">
        <v>170</v>
      </c>
      <c r="O71" s="65"/>
      <c r="P71" s="101"/>
      <c r="Q71" s="102"/>
      <c r="S71" s="101"/>
      <c r="T71" s="102"/>
      <c r="V71" s="158"/>
    </row>
    <row r="72" spans="1:22" ht="15.6" hidden="1" x14ac:dyDescent="0.3">
      <c r="A72" s="25"/>
      <c r="B72" s="25"/>
      <c r="C72" s="25"/>
      <c r="D72" s="19">
        <v>3</v>
      </c>
      <c r="E72" s="19" t="s">
        <v>9</v>
      </c>
      <c r="F72" s="19">
        <v>1</v>
      </c>
      <c r="G72" s="20" t="str">
        <f>D72&amp;"."&amp;E72&amp;IF(ISBLANK(F72),"","."&amp;F72)</f>
        <v>3.A.1</v>
      </c>
      <c r="H72" s="47"/>
      <c r="I72" s="119"/>
      <c r="J72" s="21"/>
      <c r="K72" s="61" t="s">
        <v>126</v>
      </c>
      <c r="L72" s="61"/>
      <c r="N72" s="100" t="s">
        <v>170</v>
      </c>
      <c r="O72" s="65"/>
      <c r="P72" s="101"/>
      <c r="Q72" s="102"/>
      <c r="S72" s="101"/>
      <c r="T72" s="102"/>
      <c r="V72" s="158"/>
    </row>
    <row r="73" spans="1:22" ht="15.6" hidden="1" x14ac:dyDescent="0.3">
      <c r="A73" s="25"/>
      <c r="B73" s="25"/>
      <c r="C73" s="25"/>
      <c r="D73" s="19">
        <v>3</v>
      </c>
      <c r="E73" s="19" t="s">
        <v>9</v>
      </c>
      <c r="F73" s="19">
        <v>1</v>
      </c>
      <c r="G73" s="20" t="str">
        <f>D73&amp;"."&amp;E73&amp;IF(ISBLANK(F73),"","."&amp;F73)</f>
        <v>3.A.1</v>
      </c>
      <c r="H73" s="47"/>
      <c r="I73" s="119"/>
      <c r="J73" s="21"/>
      <c r="K73" s="61" t="s">
        <v>127</v>
      </c>
      <c r="L73" s="61"/>
      <c r="N73" s="100" t="s">
        <v>170</v>
      </c>
      <c r="O73" s="65"/>
      <c r="P73" s="101"/>
      <c r="Q73" s="102"/>
      <c r="S73" s="101"/>
      <c r="T73" s="102"/>
      <c r="V73" s="158"/>
    </row>
    <row r="74" spans="1:22" ht="16.2" thickBot="1" x14ac:dyDescent="0.35">
      <c r="D74" s="14">
        <v>2</v>
      </c>
      <c r="E74" s="14" t="s">
        <v>9</v>
      </c>
      <c r="F74" s="14">
        <v>1</v>
      </c>
      <c r="G74" s="15" t="str">
        <f t="shared" ref="G74" si="3">D74&amp;"."&amp;E74&amp;IF(ISBLANK(F74),"","."&amp;F74)</f>
        <v>2.A.1</v>
      </c>
      <c r="H74" s="56">
        <v>76</v>
      </c>
      <c r="I74" s="120">
        <v>76</v>
      </c>
      <c r="J74" s="62" t="s">
        <v>82</v>
      </c>
      <c r="K74" s="63" t="s">
        <v>83</v>
      </c>
      <c r="L74" s="64" t="s">
        <v>138</v>
      </c>
      <c r="N74" s="103" t="s">
        <v>170</v>
      </c>
      <c r="O74" s="65"/>
      <c r="P74" s="109">
        <v>1</v>
      </c>
      <c r="Q74" s="103"/>
      <c r="S74" s="109"/>
      <c r="T74" s="103"/>
      <c r="V74" s="158" t="s">
        <v>233</v>
      </c>
    </row>
    <row r="75" spans="1:22" hidden="1" x14ac:dyDescent="0.3">
      <c r="A75" s="25"/>
      <c r="B75" s="25"/>
      <c r="C75" s="25"/>
      <c r="D75" s="25"/>
      <c r="E75" s="25"/>
      <c r="F75" s="25"/>
      <c r="G75" s="25"/>
      <c r="I75" s="111">
        <v>101</v>
      </c>
      <c r="J75" s="25" t="s">
        <v>173</v>
      </c>
      <c r="K75" s="25" t="s">
        <v>173</v>
      </c>
      <c r="L75" s="110" t="s">
        <v>177</v>
      </c>
      <c r="Q75" s="25"/>
      <c r="T75" s="25"/>
    </row>
    <row r="76" spans="1:22" hidden="1" x14ac:dyDescent="0.3">
      <c r="A76" s="25"/>
      <c r="B76" s="25"/>
      <c r="C76" s="25"/>
      <c r="D76" s="25"/>
      <c r="E76" s="25"/>
      <c r="F76" s="25"/>
      <c r="G76" s="25"/>
      <c r="I76" s="111" t="s">
        <v>178</v>
      </c>
      <c r="J76" s="25" t="s">
        <v>180</v>
      </c>
      <c r="K76" s="25" t="s">
        <v>179</v>
      </c>
      <c r="L76" s="25" t="s">
        <v>190</v>
      </c>
      <c r="P76" s="25"/>
      <c r="Q76" s="25"/>
      <c r="S76" s="25"/>
      <c r="T76" s="25"/>
    </row>
    <row r="77" spans="1:22" hidden="1" x14ac:dyDescent="0.3">
      <c r="A77" s="25"/>
      <c r="B77" s="25"/>
      <c r="C77" s="25"/>
      <c r="D77" s="25"/>
      <c r="E77" s="25"/>
      <c r="F77" s="25"/>
      <c r="G77" s="25"/>
      <c r="I77" s="111" t="s">
        <v>181</v>
      </c>
      <c r="J77" s="25" t="s">
        <v>182</v>
      </c>
      <c r="K77" s="25" t="s">
        <v>183</v>
      </c>
      <c r="L77" s="25" t="s">
        <v>190</v>
      </c>
      <c r="P77" s="25"/>
      <c r="Q77" s="25"/>
      <c r="S77" s="25"/>
      <c r="T77" s="25"/>
    </row>
    <row r="78" spans="1:22" hidden="1" x14ac:dyDescent="0.3">
      <c r="A78" s="25"/>
      <c r="B78" s="25"/>
      <c r="C78" s="25"/>
      <c r="D78" s="25"/>
      <c r="E78" s="25"/>
      <c r="F78" s="25"/>
      <c r="G78" s="25"/>
      <c r="I78" s="111" t="s">
        <v>184</v>
      </c>
      <c r="J78" s="25" t="s">
        <v>185</v>
      </c>
      <c r="K78" s="25" t="s">
        <v>186</v>
      </c>
      <c r="L78" s="25" t="s">
        <v>191</v>
      </c>
      <c r="P78" s="25"/>
      <c r="Q78" s="25"/>
      <c r="S78" s="25"/>
      <c r="T78" s="25"/>
    </row>
    <row r="79" spans="1:22" hidden="1" x14ac:dyDescent="0.3">
      <c r="A79" s="25"/>
      <c r="B79" s="25"/>
      <c r="C79" s="25"/>
      <c r="D79" s="25"/>
      <c r="E79" s="25"/>
      <c r="F79" s="25"/>
      <c r="G79" s="25"/>
      <c r="I79" s="111" t="s">
        <v>187</v>
      </c>
      <c r="J79" s="25" t="s">
        <v>188</v>
      </c>
      <c r="K79" s="25" t="s">
        <v>189</v>
      </c>
      <c r="L79" s="25" t="s">
        <v>190</v>
      </c>
      <c r="P79" s="25"/>
      <c r="Q79" s="25"/>
      <c r="S79" s="25"/>
      <c r="T79" s="25"/>
    </row>
    <row r="80" spans="1:22" hidden="1" x14ac:dyDescent="0.3">
      <c r="A80" s="25"/>
      <c r="B80" s="25"/>
      <c r="C80" s="25"/>
      <c r="D80" s="25"/>
      <c r="E80" s="25"/>
      <c r="F80" s="25"/>
      <c r="G80" s="25"/>
      <c r="K80" s="25" t="s">
        <v>139</v>
      </c>
      <c r="L80" s="110" t="s">
        <v>193</v>
      </c>
      <c r="N80" s="25" t="s">
        <v>132</v>
      </c>
      <c r="Q80" s="25"/>
      <c r="T80" s="25"/>
    </row>
    <row r="81" spans="9:19" s="25" customFormat="1" hidden="1" x14ac:dyDescent="0.3">
      <c r="I81" s="111"/>
      <c r="K81" s="25" t="s">
        <v>141</v>
      </c>
      <c r="L81" s="110" t="s">
        <v>193</v>
      </c>
      <c r="N81" s="25" t="s">
        <v>142</v>
      </c>
      <c r="P81" s="26"/>
      <c r="S81" s="26"/>
    </row>
    <row r="82" spans="9:19" s="25" customFormat="1" hidden="1" x14ac:dyDescent="0.3">
      <c r="I82" s="111"/>
      <c r="K82" s="25" t="s">
        <v>143</v>
      </c>
      <c r="L82" s="110" t="s">
        <v>193</v>
      </c>
      <c r="N82" s="25" t="s">
        <v>132</v>
      </c>
      <c r="P82" s="26"/>
      <c r="S82" s="26"/>
    </row>
    <row r="83" spans="9:19" s="25" customFormat="1" hidden="1" x14ac:dyDescent="0.3">
      <c r="I83" s="111"/>
      <c r="K83" s="143" t="s">
        <v>200</v>
      </c>
      <c r="L83"/>
      <c r="P83" s="26"/>
      <c r="S83">
        <v>51</v>
      </c>
    </row>
    <row r="84" spans="9:19" s="25" customFormat="1" hidden="1" x14ac:dyDescent="0.3">
      <c r="I84" s="111"/>
      <c r="K84" s="143" t="s">
        <v>201</v>
      </c>
      <c r="L84"/>
      <c r="P84" s="26"/>
      <c r="S84">
        <v>86</v>
      </c>
    </row>
    <row r="85" spans="9:19" s="25" customFormat="1" hidden="1" x14ac:dyDescent="0.3">
      <c r="I85" s="111"/>
      <c r="K85" s="143" t="s">
        <v>202</v>
      </c>
      <c r="L85"/>
      <c r="S85">
        <v>62</v>
      </c>
    </row>
    <row r="86" spans="9:19" s="25" customFormat="1" hidden="1" x14ac:dyDescent="0.3">
      <c r="I86" s="111"/>
      <c r="K86" s="143" t="s">
        <v>203</v>
      </c>
      <c r="L86"/>
      <c r="S86">
        <v>72</v>
      </c>
    </row>
    <row r="87" spans="9:19" s="25" customFormat="1" hidden="1" x14ac:dyDescent="0.3">
      <c r="I87" s="111"/>
      <c r="K87" s="143" t="s">
        <v>204</v>
      </c>
      <c r="L87"/>
      <c r="S87">
        <v>64</v>
      </c>
    </row>
    <row r="88" spans="9:19" s="25" customFormat="1" hidden="1" x14ac:dyDescent="0.3">
      <c r="I88" s="111"/>
      <c r="K88" s="143" t="s">
        <v>205</v>
      </c>
      <c r="L88"/>
      <c r="S88">
        <v>46</v>
      </c>
    </row>
    <row r="89" spans="9:19" s="25" customFormat="1" hidden="1" x14ac:dyDescent="0.3">
      <c r="I89" s="111"/>
      <c r="K89" s="143" t="s">
        <v>206</v>
      </c>
      <c r="L89"/>
      <c r="S89">
        <v>74</v>
      </c>
    </row>
    <row r="90" spans="9:19" s="25" customFormat="1" hidden="1" x14ac:dyDescent="0.3">
      <c r="I90" s="111"/>
      <c r="K90" s="143" t="s">
        <v>207</v>
      </c>
      <c r="L90"/>
      <c r="S90">
        <v>79</v>
      </c>
    </row>
    <row r="91" spans="9:19" s="25" customFormat="1" hidden="1" x14ac:dyDescent="0.3">
      <c r="I91" s="111"/>
      <c r="K91" s="143" t="s">
        <v>208</v>
      </c>
      <c r="L91"/>
      <c r="S91">
        <v>89</v>
      </c>
    </row>
    <row r="92" spans="9:19" s="25" customFormat="1" hidden="1" x14ac:dyDescent="0.3">
      <c r="I92" s="111"/>
      <c r="K92" s="143" t="s">
        <v>209</v>
      </c>
      <c r="L92"/>
      <c r="S92">
        <v>74</v>
      </c>
    </row>
    <row r="93" spans="9:19" s="25" customFormat="1" hidden="1" x14ac:dyDescent="0.3">
      <c r="I93" s="111"/>
      <c r="K93" s="143" t="s">
        <v>221</v>
      </c>
      <c r="S93">
        <v>82</v>
      </c>
    </row>
    <row r="94" spans="9:19" s="25" customFormat="1" hidden="1" x14ac:dyDescent="0.3">
      <c r="I94" s="111"/>
      <c r="K94" s="143" t="s">
        <v>222</v>
      </c>
      <c r="S94">
        <v>62</v>
      </c>
    </row>
    <row r="95" spans="9:19" s="25" customFormat="1" hidden="1" x14ac:dyDescent="0.3">
      <c r="I95" s="111"/>
      <c r="K95" s="143" t="s">
        <v>223</v>
      </c>
      <c r="S95">
        <v>81</v>
      </c>
    </row>
    <row r="96" spans="9:19" s="25" customFormat="1" hidden="1" x14ac:dyDescent="0.3">
      <c r="I96" s="111"/>
      <c r="K96" s="143" t="s">
        <v>224</v>
      </c>
      <c r="S96">
        <v>158</v>
      </c>
    </row>
    <row r="97" spans="9:19" s="25" customFormat="1" hidden="1" x14ac:dyDescent="0.3">
      <c r="I97" s="111"/>
      <c r="K97" s="143" t="s">
        <v>225</v>
      </c>
      <c r="S97">
        <v>33</v>
      </c>
    </row>
    <row r="98" spans="9:19" s="25" customFormat="1" hidden="1" x14ac:dyDescent="0.3">
      <c r="I98" s="111"/>
      <c r="K98" s="143" t="s">
        <v>210</v>
      </c>
      <c r="S98">
        <v>98</v>
      </c>
    </row>
    <row r="99" spans="9:19" s="25" customFormat="1" hidden="1" x14ac:dyDescent="0.3">
      <c r="I99" s="111"/>
      <c r="K99" s="143" t="s">
        <v>211</v>
      </c>
      <c r="S99">
        <v>131</v>
      </c>
    </row>
    <row r="100" spans="9:19" s="25" customFormat="1" hidden="1" x14ac:dyDescent="0.3">
      <c r="I100" s="111"/>
      <c r="K100" s="143" t="s">
        <v>212</v>
      </c>
      <c r="S100">
        <v>42</v>
      </c>
    </row>
    <row r="101" spans="9:19" s="25" customFormat="1" hidden="1" x14ac:dyDescent="0.3">
      <c r="I101" s="111"/>
      <c r="K101" s="143" t="s">
        <v>213</v>
      </c>
      <c r="S101">
        <v>84</v>
      </c>
    </row>
    <row r="102" spans="9:19" s="25" customFormat="1" hidden="1" x14ac:dyDescent="0.3">
      <c r="I102" s="111"/>
      <c r="K102" s="143" t="s">
        <v>214</v>
      </c>
      <c r="S102">
        <v>147</v>
      </c>
    </row>
    <row r="103" spans="9:19" s="25" customFormat="1" hidden="1" x14ac:dyDescent="0.3">
      <c r="I103" s="111"/>
      <c r="K103" s="143" t="s">
        <v>215</v>
      </c>
      <c r="S103">
        <v>228</v>
      </c>
    </row>
    <row r="104" spans="9:19" s="25" customFormat="1" hidden="1" x14ac:dyDescent="0.3">
      <c r="I104" s="111"/>
      <c r="K104" s="143" t="s">
        <v>216</v>
      </c>
      <c r="S104">
        <v>7</v>
      </c>
    </row>
    <row r="105" spans="9:19" s="25" customFormat="1" hidden="1" x14ac:dyDescent="0.3">
      <c r="I105" s="111"/>
      <c r="K105" s="143" t="s">
        <v>217</v>
      </c>
      <c r="S105">
        <v>34</v>
      </c>
    </row>
    <row r="106" spans="9:19" s="25" customFormat="1" hidden="1" x14ac:dyDescent="0.3">
      <c r="I106" s="111"/>
      <c r="K106" s="143" t="s">
        <v>218</v>
      </c>
      <c r="S106">
        <v>54</v>
      </c>
    </row>
    <row r="107" spans="9:19" s="25" customFormat="1" hidden="1" x14ac:dyDescent="0.3">
      <c r="I107" s="111"/>
      <c r="K107" s="143" t="s">
        <v>219</v>
      </c>
      <c r="S107">
        <v>61</v>
      </c>
    </row>
    <row r="108" spans="9:19" s="25" customFormat="1" hidden="1" x14ac:dyDescent="0.3">
      <c r="I108" s="111"/>
      <c r="K108" s="143" t="s">
        <v>48</v>
      </c>
      <c r="S108">
        <v>55</v>
      </c>
    </row>
    <row r="109" spans="9:19" s="25" customFormat="1" hidden="1" x14ac:dyDescent="0.3">
      <c r="I109" s="111"/>
      <c r="K109" s="143" t="s">
        <v>220</v>
      </c>
      <c r="S109">
        <v>47</v>
      </c>
    </row>
    <row r="110" spans="9:19" s="25" customFormat="1" hidden="1" x14ac:dyDescent="0.3">
      <c r="I110" s="111"/>
    </row>
    <row r="111" spans="9:19" s="25" customFormat="1" hidden="1" x14ac:dyDescent="0.3">
      <c r="I111" s="111"/>
    </row>
    <row r="112" spans="9:19" s="25" customFormat="1" hidden="1" x14ac:dyDescent="0.3">
      <c r="I112" s="111"/>
    </row>
    <row r="113" spans="9:9" s="25" customFormat="1" hidden="1" x14ac:dyDescent="0.3">
      <c r="I113" s="111"/>
    </row>
    <row r="114" spans="9:9" s="25" customFormat="1" hidden="1" x14ac:dyDescent="0.3">
      <c r="I114" s="111"/>
    </row>
    <row r="115" spans="9:9" s="25" customFormat="1" hidden="1" x14ac:dyDescent="0.3">
      <c r="I115" s="111"/>
    </row>
    <row r="116" spans="9:9" s="25" customFormat="1" hidden="1" x14ac:dyDescent="0.3">
      <c r="I116" s="111"/>
    </row>
    <row r="117" spans="9:9" s="25" customFormat="1" hidden="1" x14ac:dyDescent="0.3">
      <c r="I117" s="111"/>
    </row>
    <row r="118" spans="9:9" s="25" customFormat="1" hidden="1" x14ac:dyDescent="0.3">
      <c r="I118" s="111"/>
    </row>
    <row r="119" spans="9:9" s="25" customFormat="1" hidden="1" x14ac:dyDescent="0.3">
      <c r="I119" s="111"/>
    </row>
    <row r="120" spans="9:9" s="25" customFormat="1" hidden="1" x14ac:dyDescent="0.3">
      <c r="I120" s="111"/>
    </row>
    <row r="121" spans="9:9" s="25" customFormat="1" hidden="1" x14ac:dyDescent="0.3">
      <c r="I121" s="111"/>
    </row>
    <row r="122" spans="9:9" s="25" customFormat="1" hidden="1" x14ac:dyDescent="0.3">
      <c r="I122" s="111"/>
    </row>
    <row r="123" spans="9:9" s="25" customFormat="1" hidden="1" x14ac:dyDescent="0.3">
      <c r="I123" s="111"/>
    </row>
    <row r="124" spans="9:9" s="25" customFormat="1" hidden="1" x14ac:dyDescent="0.3">
      <c r="I124" s="111"/>
    </row>
    <row r="125" spans="9:9" s="25" customFormat="1" hidden="1" x14ac:dyDescent="0.3">
      <c r="I125" s="111"/>
    </row>
    <row r="126" spans="9:9" s="25" customFormat="1" hidden="1" x14ac:dyDescent="0.3">
      <c r="I126" s="111"/>
    </row>
    <row r="127" spans="9:9" s="25" customFormat="1" hidden="1" x14ac:dyDescent="0.3">
      <c r="I127" s="111"/>
    </row>
    <row r="128" spans="9:9" s="25" customFormat="1" hidden="1" x14ac:dyDescent="0.3">
      <c r="I128" s="111"/>
    </row>
    <row r="129" spans="9:9" s="25" customFormat="1" hidden="1" x14ac:dyDescent="0.3">
      <c r="I129" s="111"/>
    </row>
    <row r="130" spans="9:9" s="25" customFormat="1" hidden="1" x14ac:dyDescent="0.3">
      <c r="I130" s="111"/>
    </row>
    <row r="131" spans="9:9" s="25" customFormat="1" hidden="1" x14ac:dyDescent="0.3">
      <c r="I131" s="111"/>
    </row>
    <row r="132" spans="9:9" s="25" customFormat="1" hidden="1" x14ac:dyDescent="0.3">
      <c r="I132" s="111"/>
    </row>
    <row r="133" spans="9:9" s="25" customFormat="1" hidden="1" x14ac:dyDescent="0.3">
      <c r="I133" s="111"/>
    </row>
    <row r="134" spans="9:9" s="25" customFormat="1" hidden="1" x14ac:dyDescent="0.3">
      <c r="I134" s="111"/>
    </row>
    <row r="135" spans="9:9" s="25" customFormat="1" hidden="1" x14ac:dyDescent="0.3">
      <c r="I135" s="111"/>
    </row>
    <row r="136" spans="9:9" s="25" customFormat="1" hidden="1" x14ac:dyDescent="0.3">
      <c r="I136" s="111"/>
    </row>
    <row r="137" spans="9:9" s="25" customFormat="1" hidden="1" x14ac:dyDescent="0.3">
      <c r="I137" s="111"/>
    </row>
    <row r="138" spans="9:9" s="25" customFormat="1" hidden="1" x14ac:dyDescent="0.3">
      <c r="I138" s="111"/>
    </row>
    <row r="139" spans="9:9" s="25" customFormat="1" hidden="1" x14ac:dyDescent="0.3">
      <c r="I139" s="111"/>
    </row>
    <row r="140" spans="9:9" s="25" customFormat="1" hidden="1" x14ac:dyDescent="0.3">
      <c r="I140" s="111"/>
    </row>
    <row r="141" spans="9:9" s="25" customFormat="1" hidden="1" x14ac:dyDescent="0.3">
      <c r="I141" s="111"/>
    </row>
    <row r="142" spans="9:9" s="25" customFormat="1" hidden="1" x14ac:dyDescent="0.3">
      <c r="I142" s="111"/>
    </row>
  </sheetData>
  <autoFilter ref="A2:BT142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5" showButton="0"/>
    <filterColumn colId="18" showButton="0"/>
    <filterColumn colId="21">
      <filters>
        <filter val="SI"/>
      </filters>
    </filterColumn>
  </autoFilter>
  <mergeCells count="21">
    <mergeCell ref="A5:A29"/>
    <mergeCell ref="B5:B12"/>
    <mergeCell ref="C5:C12"/>
    <mergeCell ref="B13:B17"/>
    <mergeCell ref="C15:C17"/>
    <mergeCell ref="P2:Q2"/>
    <mergeCell ref="N2:N3"/>
    <mergeCell ref="S2:T2"/>
    <mergeCell ref="A30:A49"/>
    <mergeCell ref="B30:B39"/>
    <mergeCell ref="C30:C36"/>
    <mergeCell ref="C38:C39"/>
    <mergeCell ref="B40:B47"/>
    <mergeCell ref="C40:C43"/>
    <mergeCell ref="C44:C46"/>
    <mergeCell ref="B48:B49"/>
    <mergeCell ref="C48:C49"/>
    <mergeCell ref="B18:B29"/>
    <mergeCell ref="C19:C21"/>
    <mergeCell ref="C22:C29"/>
    <mergeCell ref="A2:K2"/>
  </mergeCells>
  <pageMargins left="0" right="0" top="0" bottom="0.15748031496062992" header="0.31496062992125984" footer="0.11811023622047245"/>
  <pageSetup paperSize="8" scale="35" orientation="landscape" r:id="rId1"/>
  <headerFooter>
    <oddFooter>&amp;C&amp;F- &amp;A&amp;R&amp;D</oddFooter>
  </headerFooter>
  <customProperties>
    <customPr name="EpmWorksheetKeyString_GUID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8:P28"/>
  <sheetViews>
    <sheetView tabSelected="1" topLeftCell="A4" workbookViewId="0">
      <selection activeCell="S9" sqref="S9:T24"/>
    </sheetView>
  </sheetViews>
  <sheetFormatPr defaultRowHeight="14.4" x14ac:dyDescent="0.3"/>
  <cols>
    <col min="16" max="16" width="54.5546875" bestFit="1" customWidth="1"/>
  </cols>
  <sheetData>
    <row r="8" spans="14:16" ht="15.6" x14ac:dyDescent="0.3">
      <c r="N8" s="114">
        <v>12</v>
      </c>
      <c r="O8" s="38" t="s">
        <v>23</v>
      </c>
      <c r="P8" s="39" t="s">
        <v>128</v>
      </c>
    </row>
    <row r="9" spans="14:16" ht="15.6" x14ac:dyDescent="0.3">
      <c r="N9" s="115">
        <v>4</v>
      </c>
      <c r="O9" s="40" t="s">
        <v>35</v>
      </c>
      <c r="P9" s="41" t="s">
        <v>36</v>
      </c>
    </row>
    <row r="10" spans="14:16" ht="15.6" x14ac:dyDescent="0.3">
      <c r="N10" s="115">
        <v>11</v>
      </c>
      <c r="O10" s="40" t="s">
        <v>38</v>
      </c>
      <c r="P10" s="41" t="s">
        <v>39</v>
      </c>
    </row>
    <row r="11" spans="14:16" ht="15.6" x14ac:dyDescent="0.3">
      <c r="N11" s="132">
        <v>16</v>
      </c>
      <c r="O11" s="44" t="s">
        <v>50</v>
      </c>
      <c r="P11" s="45" t="s">
        <v>51</v>
      </c>
    </row>
    <row r="12" spans="14:16" ht="15.6" x14ac:dyDescent="0.3">
      <c r="N12" s="132">
        <v>18</v>
      </c>
      <c r="O12" s="44" t="s">
        <v>53</v>
      </c>
      <c r="P12" s="45" t="s">
        <v>54</v>
      </c>
    </row>
    <row r="13" spans="14:16" ht="15.6" x14ac:dyDescent="0.3">
      <c r="N13" s="132">
        <v>24</v>
      </c>
      <c r="O13" s="44" t="s">
        <v>61</v>
      </c>
      <c r="P13" s="46" t="s">
        <v>192</v>
      </c>
    </row>
    <row r="14" spans="14:16" ht="15.6" x14ac:dyDescent="0.3">
      <c r="N14" s="132">
        <v>38</v>
      </c>
      <c r="O14" s="44" t="s">
        <v>62</v>
      </c>
      <c r="P14" s="46" t="s">
        <v>63</v>
      </c>
    </row>
    <row r="15" spans="14:16" ht="15.6" x14ac:dyDescent="0.3">
      <c r="N15" s="132">
        <v>39</v>
      </c>
      <c r="O15" s="44" t="s">
        <v>64</v>
      </c>
      <c r="P15" s="46" t="s">
        <v>135</v>
      </c>
    </row>
    <row r="16" spans="14:16" ht="15.6" x14ac:dyDescent="0.3">
      <c r="N16" s="136">
        <v>73</v>
      </c>
      <c r="O16" s="48" t="s">
        <v>76</v>
      </c>
      <c r="P16" s="49" t="s">
        <v>77</v>
      </c>
    </row>
    <row r="17" spans="14:16" ht="15.6" x14ac:dyDescent="0.3">
      <c r="N17" s="136">
        <v>75</v>
      </c>
      <c r="O17" s="48" t="s">
        <v>80</v>
      </c>
      <c r="P17" s="49" t="s">
        <v>81</v>
      </c>
    </row>
    <row r="18" spans="14:16" ht="15.6" x14ac:dyDescent="0.3">
      <c r="N18" s="136">
        <v>80</v>
      </c>
      <c r="O18" s="48" t="s">
        <v>97</v>
      </c>
      <c r="P18" s="49" t="s">
        <v>162</v>
      </c>
    </row>
    <row r="19" spans="14:16" ht="15.6" x14ac:dyDescent="0.3">
      <c r="N19" s="116">
        <v>86</v>
      </c>
      <c r="O19" s="50" t="s">
        <v>102</v>
      </c>
      <c r="P19" s="51" t="s">
        <v>103</v>
      </c>
    </row>
    <row r="20" spans="14:16" ht="15.6" x14ac:dyDescent="0.3">
      <c r="N20" s="116">
        <v>82</v>
      </c>
      <c r="O20" s="50" t="s">
        <v>104</v>
      </c>
      <c r="P20" s="51" t="s">
        <v>163</v>
      </c>
    </row>
    <row r="21" spans="14:16" ht="15.6" x14ac:dyDescent="0.3">
      <c r="N21" s="116">
        <v>85</v>
      </c>
      <c r="O21" s="50" t="s">
        <v>105</v>
      </c>
      <c r="P21" s="51" t="s">
        <v>106</v>
      </c>
    </row>
    <row r="22" spans="14:16" ht="15.6" x14ac:dyDescent="0.3">
      <c r="N22" s="116">
        <v>93</v>
      </c>
      <c r="O22" s="50" t="s">
        <v>107</v>
      </c>
      <c r="P22" s="51" t="s">
        <v>108</v>
      </c>
    </row>
    <row r="23" spans="14:16" ht="15.6" x14ac:dyDescent="0.3">
      <c r="N23" s="116">
        <v>87</v>
      </c>
      <c r="O23" s="50" t="s">
        <v>110</v>
      </c>
      <c r="P23" s="51" t="s">
        <v>111</v>
      </c>
    </row>
    <row r="24" spans="14:16" ht="15.6" x14ac:dyDescent="0.3">
      <c r="N24" s="116">
        <v>83</v>
      </c>
      <c r="O24" s="50" t="s">
        <v>112</v>
      </c>
      <c r="P24" s="51" t="s">
        <v>164</v>
      </c>
    </row>
    <row r="25" spans="14:16" ht="15.6" x14ac:dyDescent="0.3">
      <c r="N25" s="116">
        <v>89</v>
      </c>
      <c r="O25" s="50" t="s">
        <v>115</v>
      </c>
      <c r="P25" s="51" t="s">
        <v>116</v>
      </c>
    </row>
    <row r="26" spans="14:16" ht="15.6" x14ac:dyDescent="0.3">
      <c r="N26" s="117">
        <v>88</v>
      </c>
      <c r="O26" s="52" t="s">
        <v>119</v>
      </c>
      <c r="P26" s="53" t="s">
        <v>120</v>
      </c>
    </row>
    <row r="27" spans="14:16" ht="15.6" x14ac:dyDescent="0.3">
      <c r="N27" s="118">
        <v>14</v>
      </c>
      <c r="O27" s="23" t="s">
        <v>165</v>
      </c>
      <c r="P27" s="55" t="s">
        <v>166</v>
      </c>
    </row>
    <row r="28" spans="14:16" ht="16.2" thickBot="1" x14ac:dyDescent="0.35">
      <c r="N28" s="120">
        <v>76</v>
      </c>
      <c r="O28" s="62" t="s">
        <v>82</v>
      </c>
      <c r="P28" s="63" t="s">
        <v>83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SC OneDrive Document" ma:contentTypeID="0x0101001D84C3281FFE2845AA6F5A2CCF46838200507AE89803DB3E44A5913FE5234686EB" ma:contentTypeVersion="4" ma:contentTypeDescription="File and document content type which includes CSC Classification column for use on OneDrive for Business." ma:contentTypeScope="" ma:versionID="f174bb03aef5c4fb14961ef87f7a2ab3">
  <xsd:schema xmlns:xsd="http://www.w3.org/2001/XMLSchema" xmlns:xs="http://www.w3.org/2001/XMLSchema" xmlns:p="http://schemas.microsoft.com/office/2006/metadata/properties" xmlns:ns3="168e0357-5b39-4600-91c2-bfff6e896513" targetNamespace="http://schemas.microsoft.com/office/2006/metadata/properties" ma:root="true" ma:fieldsID="2e920651c263c3497759eb97acf0f6f2" ns3:_="">
    <xsd:import namespace="168e0357-5b39-4600-91c2-bfff6e896513"/>
    <xsd:element name="properties">
      <xsd:complexType>
        <xsd:sequence>
          <xsd:element name="documentManagement">
            <xsd:complexType>
              <xsd:all>
                <xsd:element ref="ns3:CSC_x0020_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e0357-5b39-4600-91c2-bfff6e896513" elementFormDefault="qualified">
    <xsd:import namespace="http://schemas.microsoft.com/office/2006/documentManagement/types"/>
    <xsd:import namespace="http://schemas.microsoft.com/office/infopath/2007/PartnerControls"/>
    <xsd:element name="CSC_x0020_Classification" ma:index="8" nillable="true" ma:displayName="CSC Information Classification" ma:default="Low Sensitivity" ma:description="Select the appropriate level of sensitivity for the documents." ma:format="Dropdown" ma:internalName="CSC_x0020_Classification">
      <xsd:simpleType>
        <xsd:restriction base="dms:Choice">
          <xsd:enumeration value="Low Sensitivity"/>
          <xsd:enumeration value="Medium Sensitivity"/>
          <xsd:enumeration value="High Sensitivity"/>
          <xsd:enumeration value="No Sensitivit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SC_x0020_Classification xmlns="168e0357-5b39-4600-91c2-bfff6e896513">Low Sensitivity</CSC_x0020_Classificati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18f211cb-e08d-4e65-a875-32590ca7bbf7" ContentTypeId="0x0101001D84C3281FFE2845AA6F5A2CCF468382" PreviousValue="false"/>
</file>

<file path=customXml/itemProps1.xml><?xml version="1.0" encoding="utf-8"?>
<ds:datastoreItem xmlns:ds="http://schemas.openxmlformats.org/officeDocument/2006/customXml" ds:itemID="{9EB760DC-ADC3-4FA9-946C-44D0D9F78D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8e0357-5b39-4600-91c2-bfff6e8965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4EFD6D-9DFD-483E-B187-D1C6D1D89576}">
  <ds:schemaRefs>
    <ds:schemaRef ds:uri="168e0357-5b39-4600-91c2-bfff6e89651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49ACA2F-DE07-4B66-A52A-C456D9EAE0C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2776B1C-A49D-4DF2-AD67-FC90B73AD3BA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Situació actual</vt:lpstr>
      <vt:lpstr>ateses</vt:lpstr>
      <vt:lpstr>'Situació actual'!Àrea_d'impressió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2020-03-04T12:01:01Z</cp:lastPrinted>
  <dcterms:created xsi:type="dcterms:W3CDTF">2020-02-12T09:17:51Z</dcterms:created>
  <dcterms:modified xsi:type="dcterms:W3CDTF">2024-02-12T11:42:23Z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0x0101001D84C3281FFE2845AA6F5A2CCF46838200507AE89803DB3E44A5913FE5234686EB</vt:lpwstr>
  </property>
</Properties>
</file>