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rpExp_Contractació\2024\Dir. Infermeria\NSP 24_363 Subministrament de lloguer d'armaris intel·ligents\Esborranys\"/>
    </mc:Choice>
  </mc:AlternateContent>
  <xr:revisionPtr revIDLastSave="0" documentId="13_ncr:1_{F138652E-6472-47AD-9C42-2C65D17C10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SP 24_36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Q21" i="1" s="1"/>
  <c r="P20" i="1"/>
  <c r="K21" i="1"/>
  <c r="K20" i="1"/>
  <c r="Q20" i="1"/>
  <c r="P24" i="1" l="1"/>
  <c r="Q24" i="1" s="1"/>
  <c r="K24" i="1"/>
  <c r="P23" i="1"/>
  <c r="Q23" i="1" s="1"/>
  <c r="K23" i="1"/>
  <c r="K25" i="1"/>
  <c r="K29" i="1" s="1"/>
  <c r="P25" i="1"/>
  <c r="Q25" i="1" s="1"/>
  <c r="Q29" i="1" s="1"/>
  <c r="Q31" i="1" s="1"/>
</calcChain>
</file>

<file path=xl/sharedStrings.xml><?xml version="1.0" encoding="utf-8"?>
<sst xmlns="http://schemas.openxmlformats.org/spreadsheetml/2006/main" count="64" uniqueCount="51">
  <si>
    <t>DENOMINACIÓ ARTICLE LICITADOR</t>
  </si>
  <si>
    <t>REFERÈNCIA ARTICLE LICITADOR</t>
  </si>
  <si>
    <t>TIPUS IVA</t>
  </si>
  <si>
    <t>% RAPPEL OFERTAT</t>
  </si>
  <si>
    <t>BASE IMPOSABLE TOTAL (Descomptat rappel)</t>
  </si>
  <si>
    <t>UNITAT DE MESURA (UM)</t>
  </si>
  <si>
    <t>BASE IMPOSABLE MÀXIMA TOTAL</t>
  </si>
  <si>
    <t>DESCRIPCIÓ DE L'ARTICLE</t>
  </si>
  <si>
    <t>TÍTOL DE L´EXPEDIENT:</t>
  </si>
  <si>
    <t>NÚMERO D´EXPEDIENT:</t>
  </si>
  <si>
    <t>DADES DEL SIGNANT</t>
  </si>
  <si>
    <t>NOM I COGNOMS</t>
  </si>
  <si>
    <t>CODI POSTAL</t>
  </si>
  <si>
    <t>CÀRREC</t>
  </si>
  <si>
    <t>LOCALITAT</t>
  </si>
  <si>
    <t>NO</t>
  </si>
  <si>
    <t>DATA</t>
  </si>
  <si>
    <t xml:space="preserve">ANNEX DE COMPLIMENTACIÓ OBLIGATÒRIA D'OFERTA ECONÒMICA </t>
  </si>
  <si>
    <t>UNITATS DE LA PRESENTACIÓ MÍNIMA</t>
  </si>
  <si>
    <t>BASE IMPOSABLE UNITAT MÍNIMA DE VENDA</t>
  </si>
  <si>
    <t>TOTAL</t>
  </si>
  <si>
    <t>UN</t>
  </si>
  <si>
    <t>IMPORT OFERTAT</t>
  </si>
  <si>
    <t>BASE IMPOSABLE UNITAT MÍNIMA DE VENDA OFERTADA NETA (Descomptat rappel)</t>
  </si>
  <si>
    <t>BASE IMPOSABLE MAXIMA PER UM (PREU UNITARI)</t>
  </si>
  <si>
    <t>BASE IMPOSABLE  PER UM (PREU UNITARI)</t>
  </si>
  <si>
    <t>LICITADOR I IDENTIFICACIÓ DE L'OFERTA</t>
  </si>
  <si>
    <t>EMPRESA</t>
  </si>
  <si>
    <t>FAX</t>
  </si>
  <si>
    <t>DOMICILI</t>
  </si>
  <si>
    <t>TELÈFON</t>
  </si>
  <si>
    <t>E-Mail</t>
  </si>
  <si>
    <t>CIF/NIF</t>
  </si>
  <si>
    <t>OFERTA BASE
(Si s'escau,
marcar amb X)</t>
  </si>
  <si>
    <t>SÍ</t>
  </si>
  <si>
    <t xml:space="preserve">SIGNATURA I SEGELL
 </t>
  </si>
  <si>
    <t>VARIANT Nº
(Si s'escau)</t>
  </si>
  <si>
    <t>CONSUM APROX ANUAL</t>
  </si>
  <si>
    <t>CODI HSP</t>
  </si>
  <si>
    <t>Lloguer armaris intel·ligents</t>
  </si>
  <si>
    <t>Lloguer impressora etiquetes</t>
  </si>
  <si>
    <t>Rotllo 2000 tags RFID estàndard</t>
  </si>
  <si>
    <t>Rotllo 3000 tags RFID especials</t>
  </si>
  <si>
    <t xml:space="preserve">Ribbon para impresora RFID </t>
  </si>
  <si>
    <t>MENSUALITATS</t>
  </si>
  <si>
    <t>IMPORT PER TRES ANYS:</t>
  </si>
  <si>
    <t>UNITAT DE MESURA (MENSUALITAT)</t>
  </si>
  <si>
    <t>NSP 24/363</t>
  </si>
  <si>
    <t>SUBMINISTRAMENT EN RÈGIM DE LLOGUER D’ARMARIS  INTEL·LIGENTS AMB TECNOLOGIA RFID I ACCESSORIS SERVEI INTEGRAL DEA LA GESTIÓ DE MATERIALS D’ALT COST I IMPUTACIÓ A PACIENTS MITJANÇANT ARMARIS AMB TECNOLOGIA RFID   AMB   DESTÍ A LA FUNDACIÓ DE GESTIÓ SANITÀRIA DE L’HOSPITAL DE LA SANTA CREU I SANT PAU</t>
  </si>
  <si>
    <t>NÚMERO D'EQUIPS</t>
  </si>
  <si>
    <t>MENSUALITATS ANUALS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</si>
</sst>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0000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21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5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2" fillId="30" borderId="0" applyNumberFormat="0" applyBorder="0" applyAlignment="0" applyProtection="0"/>
    <xf numFmtId="0" fontId="12" fillId="39" borderId="0" applyNumberFormat="0" applyBorder="0" applyAlignment="0" applyProtection="0"/>
    <xf numFmtId="0" fontId="13" fillId="31" borderId="0" applyNumberFormat="0" applyBorder="0" applyAlignment="0" applyProtection="0"/>
    <xf numFmtId="0" fontId="13" fillId="38" borderId="0" applyNumberFormat="0" applyBorder="0" applyAlignment="0" applyProtection="0"/>
    <xf numFmtId="0" fontId="13" fillId="21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6" borderId="19" applyNumberFormat="0" applyAlignment="0" applyProtection="0"/>
    <xf numFmtId="0" fontId="16" fillId="15" borderId="19" applyNumberFormat="0" applyAlignment="0" applyProtection="0"/>
    <xf numFmtId="0" fontId="17" fillId="47" borderId="20" applyNumberFormat="0" applyAlignment="0" applyProtection="0"/>
    <xf numFmtId="0" fontId="18" fillId="0" borderId="21" applyNumberFormat="0" applyFill="0" applyAlignment="0" applyProtection="0"/>
    <xf numFmtId="0" fontId="17" fillId="47" borderId="20" applyNumberFormat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51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42" borderId="0" applyNumberFormat="0" applyBorder="0" applyAlignment="0" applyProtection="0"/>
    <xf numFmtId="0" fontId="13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48" borderId="0" applyNumberFormat="0" applyBorder="0" applyAlignment="0" applyProtection="0"/>
    <xf numFmtId="0" fontId="13" fillId="25" borderId="0" applyNumberFormat="0" applyBorder="0" applyAlignment="0" applyProtection="0"/>
    <xf numFmtId="44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1" fillId="7" borderId="19" applyNumberFormat="0" applyAlignment="0" applyProtection="0"/>
    <xf numFmtId="0" fontId="18" fillId="0" borderId="21" applyNumberFormat="0" applyFill="0" applyAlignment="0" applyProtection="0"/>
    <xf numFmtId="0" fontId="12" fillId="8" borderId="25" applyNumberFormat="0" applyFont="0" applyAlignment="0" applyProtection="0"/>
    <xf numFmtId="0" fontId="8" fillId="8" borderId="25" applyNumberFormat="0" applyFont="0" applyAlignment="0" applyProtection="0"/>
    <xf numFmtId="0" fontId="26" fillId="6" borderId="26" applyNumberFormat="0" applyAlignment="0" applyProtection="0"/>
    <xf numFmtId="0" fontId="26" fillId="15" borderId="26" applyNumberFormat="0" applyAlignment="0" applyProtection="0"/>
    <xf numFmtId="4" fontId="11" fillId="17" borderId="27" applyNumberFormat="0" applyProtection="0">
      <alignment vertical="center"/>
    </xf>
    <xf numFmtId="4" fontId="27" fillId="5" borderId="28" applyNumberFormat="0" applyProtection="0">
      <alignment vertical="center"/>
    </xf>
    <xf numFmtId="4" fontId="11" fillId="5" borderId="28" applyNumberFormat="0" applyProtection="0">
      <alignment horizontal="left" vertical="center" indent="1"/>
    </xf>
    <xf numFmtId="0" fontId="28" fillId="17" borderId="29" applyNumberFormat="0" applyProtection="0">
      <alignment horizontal="left" vertical="top" indent="1"/>
    </xf>
    <xf numFmtId="4" fontId="11" fillId="21" borderId="28" applyNumberFormat="0" applyProtection="0">
      <alignment horizontal="left" vertical="center" indent="1"/>
    </xf>
    <xf numFmtId="4" fontId="11" fillId="11" borderId="28" applyNumberFormat="0" applyProtection="0">
      <alignment horizontal="right" vertical="center"/>
    </xf>
    <xf numFmtId="4" fontId="11" fillId="52" borderId="28" applyNumberFormat="0" applyProtection="0">
      <alignment horizontal="right" vertical="center"/>
    </xf>
    <xf numFmtId="4" fontId="11" fillId="29" borderId="27" applyNumberFormat="0" applyProtection="0">
      <alignment horizontal="right" vertical="center"/>
    </xf>
    <xf numFmtId="4" fontId="11" fillId="20" borderId="28" applyNumberFormat="0" applyProtection="0">
      <alignment horizontal="right" vertical="center"/>
    </xf>
    <xf numFmtId="4" fontId="11" fillId="24" borderId="28" applyNumberFormat="0" applyProtection="0">
      <alignment horizontal="right" vertical="center"/>
    </xf>
    <xf numFmtId="4" fontId="11" fillId="42" borderId="28" applyNumberFormat="0" applyProtection="0">
      <alignment horizontal="right" vertical="center"/>
    </xf>
    <xf numFmtId="4" fontId="11" fillId="25" borderId="28" applyNumberFormat="0" applyProtection="0">
      <alignment horizontal="right" vertical="center"/>
    </xf>
    <xf numFmtId="4" fontId="11" fillId="53" borderId="28" applyNumberFormat="0" applyProtection="0">
      <alignment horizontal="right" vertical="center"/>
    </xf>
    <xf numFmtId="4" fontId="11" fillId="19" borderId="28" applyNumberFormat="0" applyProtection="0">
      <alignment horizontal="right" vertical="center"/>
    </xf>
    <xf numFmtId="4" fontId="11" fillId="54" borderId="27" applyNumberFormat="0" applyProtection="0">
      <alignment horizontal="left" vertical="center" indent="1"/>
    </xf>
    <xf numFmtId="4" fontId="8" fillId="38" borderId="27" applyNumberFormat="0" applyProtection="0">
      <alignment horizontal="left" vertical="center" indent="1"/>
    </xf>
    <xf numFmtId="4" fontId="8" fillId="38" borderId="27" applyNumberFormat="0" applyProtection="0">
      <alignment horizontal="left" vertical="center" indent="1"/>
    </xf>
    <xf numFmtId="4" fontId="11" fillId="55" borderId="28" applyNumberFormat="0" applyProtection="0">
      <alignment horizontal="right" vertical="center"/>
    </xf>
    <xf numFmtId="4" fontId="11" fillId="9" borderId="27" applyNumberFormat="0" applyProtection="0">
      <alignment horizontal="left" vertical="center" indent="1"/>
    </xf>
    <xf numFmtId="4" fontId="11" fillId="55" borderId="27" applyNumberFormat="0" applyProtection="0">
      <alignment horizontal="left" vertical="center" indent="1"/>
    </xf>
    <xf numFmtId="0" fontId="11" fillId="15" borderId="28" applyNumberFormat="0" applyProtection="0">
      <alignment horizontal="left" vertical="center" indent="1"/>
    </xf>
    <xf numFmtId="0" fontId="11" fillId="38" borderId="29" applyNumberFormat="0" applyProtection="0">
      <alignment horizontal="left" vertical="top" indent="1"/>
    </xf>
    <xf numFmtId="0" fontId="11" fillId="56" borderId="28" applyNumberFormat="0" applyProtection="0">
      <alignment horizontal="left" vertical="center" indent="1"/>
    </xf>
    <xf numFmtId="0" fontId="11" fillId="55" borderId="29" applyNumberFormat="0" applyProtection="0">
      <alignment horizontal="left" vertical="top" indent="1"/>
    </xf>
    <xf numFmtId="0" fontId="11" fillId="18" borderId="28" applyNumberFormat="0" applyProtection="0">
      <alignment horizontal="left" vertical="center" indent="1"/>
    </xf>
    <xf numFmtId="0" fontId="11" fillId="18" borderId="29" applyNumberFormat="0" applyProtection="0">
      <alignment horizontal="left" vertical="top" indent="1"/>
    </xf>
    <xf numFmtId="0" fontId="11" fillId="9" borderId="28" applyNumberFormat="0" applyProtection="0">
      <alignment horizontal="left" vertical="center" indent="1"/>
    </xf>
    <xf numFmtId="0" fontId="11" fillId="9" borderId="29" applyNumberFormat="0" applyProtection="0">
      <alignment horizontal="left" vertical="top" indent="1"/>
    </xf>
    <xf numFmtId="0" fontId="11" fillId="6" borderId="30" applyNumberFormat="0">
      <protection locked="0"/>
    </xf>
    <xf numFmtId="0" fontId="29" fillId="38" borderId="31" applyBorder="0"/>
    <xf numFmtId="4" fontId="30" fillId="8" borderId="29" applyNumberFormat="0" applyProtection="0">
      <alignment vertical="center"/>
    </xf>
    <xf numFmtId="4" fontId="27" fillId="57" borderId="7" applyNumberFormat="0" applyProtection="0">
      <alignment vertical="center"/>
    </xf>
    <xf numFmtId="4" fontId="30" fillId="15" borderId="29" applyNumberFormat="0" applyProtection="0">
      <alignment horizontal="left" vertical="center" indent="1"/>
    </xf>
    <xf numFmtId="0" fontId="30" fillId="8" borderId="29" applyNumberFormat="0" applyProtection="0">
      <alignment horizontal="left" vertical="top" indent="1"/>
    </xf>
    <xf numFmtId="4" fontId="11" fillId="0" borderId="28" applyNumberFormat="0" applyProtection="0">
      <alignment horizontal="right" vertical="center"/>
    </xf>
    <xf numFmtId="4" fontId="27" fillId="4" borderId="28" applyNumberFormat="0" applyProtection="0">
      <alignment horizontal="right" vertical="center"/>
    </xf>
    <xf numFmtId="4" fontId="11" fillId="21" borderId="28" applyNumberFormat="0" applyProtection="0">
      <alignment horizontal="left" vertical="center" indent="1"/>
    </xf>
    <xf numFmtId="0" fontId="30" fillId="55" borderId="29" applyNumberFormat="0" applyProtection="0">
      <alignment horizontal="left" vertical="top" indent="1"/>
    </xf>
    <xf numFmtId="4" fontId="31" fillId="58" borderId="27" applyNumberFormat="0" applyProtection="0">
      <alignment horizontal="left" vertical="center" indent="1"/>
    </xf>
    <xf numFmtId="0" fontId="11" fillId="59" borderId="7"/>
    <xf numFmtId="4" fontId="32" fillId="6" borderId="2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0" borderId="34" applyNumberFormat="0" applyFill="0" applyAlignment="0" applyProtection="0"/>
    <xf numFmtId="0" fontId="20" fillId="0" borderId="35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8" fillId="0" borderId="0" applyNumberFormat="0" applyFill="0" applyBorder="0" applyAlignment="0" applyProtection="0"/>
    <xf numFmtId="0" fontId="13" fillId="48" borderId="0" applyNumberFormat="0" applyBorder="0" applyAlignment="0" applyProtection="0"/>
    <xf numFmtId="0" fontId="13" fillId="29" borderId="0" applyNumberFormat="0" applyBorder="0" applyAlignment="0" applyProtection="0"/>
    <xf numFmtId="0" fontId="13" fillId="25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42" borderId="0" applyNumberFormat="0" applyBorder="0" applyAlignment="0" applyProtection="0"/>
    <xf numFmtId="44" fontId="8" fillId="0" borderId="0" applyFont="0" applyFill="0" applyBorder="0" applyAlignment="0" applyProtection="0"/>
    <xf numFmtId="0" fontId="8" fillId="8" borderId="25" applyNumberFormat="0" applyFont="0" applyAlignment="0" applyProtection="0"/>
    <xf numFmtId="0" fontId="8" fillId="8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7" fillId="0" borderId="23" applyNumberFormat="0" applyFill="0" applyAlignment="0" applyProtection="0"/>
    <xf numFmtId="0" fontId="38" fillId="0" borderId="33" applyNumberFormat="0" applyFill="0" applyAlignment="0" applyProtection="0"/>
    <xf numFmtId="0" fontId="11" fillId="38" borderId="29" applyNumberFormat="0" applyProtection="0">
      <alignment horizontal="left" vertical="top" indent="1"/>
    </xf>
    <xf numFmtId="0" fontId="11" fillId="55" borderId="29" applyNumberFormat="0" applyProtection="0">
      <alignment horizontal="left" vertical="top" indent="1"/>
    </xf>
    <xf numFmtId="0" fontId="11" fillId="18" borderId="29" applyNumberFormat="0" applyProtection="0">
      <alignment horizontal="left" vertical="top" indent="1"/>
    </xf>
    <xf numFmtId="0" fontId="11" fillId="9" borderId="29" applyNumberFormat="0" applyProtection="0">
      <alignment horizontal="left" vertical="top" indent="1"/>
    </xf>
    <xf numFmtId="0" fontId="11" fillId="6" borderId="30" applyNumberFormat="0">
      <protection locked="0"/>
    </xf>
    <xf numFmtId="0" fontId="8" fillId="8" borderId="25" applyNumberFormat="0" applyFont="0" applyAlignment="0" applyProtection="0"/>
    <xf numFmtId="0" fontId="1" fillId="0" borderId="0"/>
    <xf numFmtId="0" fontId="1" fillId="8" borderId="25" applyNumberFormat="0" applyFont="0" applyAlignment="0" applyProtection="0"/>
    <xf numFmtId="0" fontId="1" fillId="8" borderId="25" applyNumberFormat="0" applyFont="0" applyAlignment="0" applyProtection="0"/>
    <xf numFmtId="0" fontId="42" fillId="38" borderId="29" applyNumberFormat="0" applyProtection="0">
      <alignment horizontal="left" vertical="top" indent="1"/>
    </xf>
    <xf numFmtId="0" fontId="42" fillId="55" borderId="29" applyNumberFormat="0" applyProtection="0">
      <alignment horizontal="left" vertical="top" indent="1"/>
    </xf>
    <xf numFmtId="0" fontId="42" fillId="18" borderId="29" applyNumberFormat="0" applyProtection="0">
      <alignment horizontal="left" vertical="top" indent="1"/>
    </xf>
    <xf numFmtId="0" fontId="42" fillId="9" borderId="29" applyNumberFormat="0" applyProtection="0">
      <alignment horizontal="left" vertical="top" indent="1"/>
    </xf>
    <xf numFmtId="0" fontId="42" fillId="6" borderId="30" applyNumberFormat="0">
      <protection locked="0"/>
    </xf>
    <xf numFmtId="0" fontId="8" fillId="0" borderId="0"/>
    <xf numFmtId="0" fontId="8" fillId="0" borderId="0"/>
  </cellStyleXfs>
  <cellXfs count="162">
    <xf numFmtId="0" fontId="0" fillId="0" borderId="0" xfId="0"/>
    <xf numFmtId="0" fontId="1" fillId="0" borderId="0" xfId="2"/>
    <xf numFmtId="0" fontId="5" fillId="0" borderId="0" xfId="2" applyFont="1" applyBorder="1" applyAlignment="1" applyProtection="1">
      <alignment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7" fillId="0" borderId="0" xfId="2" applyFont="1"/>
    <xf numFmtId="4" fontId="7" fillId="0" borderId="18" xfId="2" applyNumberFormat="1" applyFont="1" applyFill="1" applyBorder="1"/>
    <xf numFmtId="0" fontId="1" fillId="0" borderId="0" xfId="2" applyFill="1"/>
    <xf numFmtId="49" fontId="9" fillId="0" borderId="0" xfId="2" applyNumberFormat="1" applyFont="1" applyProtection="1"/>
    <xf numFmtId="49" fontId="9" fillId="0" borderId="0" xfId="2" applyNumberFormat="1" applyFont="1" applyAlignment="1" applyProtection="1">
      <alignment wrapText="1"/>
    </xf>
    <xf numFmtId="0" fontId="10" fillId="0" borderId="0" xfId="0" applyFont="1"/>
    <xf numFmtId="0" fontId="8" fillId="0" borderId="0" xfId="2" applyFont="1"/>
    <xf numFmtId="0" fontId="44" fillId="0" borderId="0" xfId="0" applyFont="1" applyFill="1" applyBorder="1" applyAlignment="1">
      <alignment horizontal="center"/>
    </xf>
    <xf numFmtId="0" fontId="45" fillId="0" borderId="0" xfId="2" applyFont="1" applyFill="1" applyBorder="1" applyAlignment="1" applyProtection="1">
      <alignment horizontal="left"/>
    </xf>
    <xf numFmtId="0" fontId="1" fillId="0" borderId="0" xfId="2" applyFill="1" applyBorder="1"/>
    <xf numFmtId="49" fontId="43" fillId="0" borderId="0" xfId="2" applyNumberFormat="1" applyFont="1" applyFill="1" applyBorder="1" applyAlignment="1">
      <alignment horizontal="center"/>
    </xf>
    <xf numFmtId="3" fontId="1" fillId="0" borderId="0" xfId="2" applyNumberFormat="1" applyFill="1" applyBorder="1"/>
    <xf numFmtId="4" fontId="1" fillId="0" borderId="0" xfId="2" applyNumberFormat="1"/>
    <xf numFmtId="4" fontId="7" fillId="0" borderId="0" xfId="2" applyNumberFormat="1" applyFont="1" applyFill="1" applyBorder="1"/>
    <xf numFmtId="0" fontId="47" fillId="0" borderId="0" xfId="0" applyFont="1" applyAlignment="1"/>
    <xf numFmtId="0" fontId="46" fillId="0" borderId="0" xfId="0" applyFont="1" applyBorder="1" applyAlignment="1" applyProtection="1">
      <alignment horizontal="center" vertical="center" wrapText="1"/>
    </xf>
    <xf numFmtId="0" fontId="46" fillId="60" borderId="36" xfId="0" applyFont="1" applyFill="1" applyBorder="1" applyAlignment="1" applyProtection="1">
      <alignment horizontal="left" vertical="center" wrapText="1" indent="1"/>
    </xf>
    <xf numFmtId="0" fontId="46" fillId="60" borderId="16" xfId="0" applyFont="1" applyFill="1" applyBorder="1" applyAlignment="1" applyProtection="1">
      <alignment horizontal="left" vertical="center" wrapText="1" indent="1"/>
    </xf>
    <xf numFmtId="0" fontId="48" fillId="0" borderId="0" xfId="0" applyFont="1" applyAlignment="1">
      <alignment wrapText="1"/>
    </xf>
    <xf numFmtId="0" fontId="46" fillId="60" borderId="6" xfId="0" applyFont="1" applyFill="1" applyBorder="1" applyAlignment="1" applyProtection="1">
      <alignment horizontal="left" vertical="center" wrapText="1" indent="1"/>
    </xf>
    <xf numFmtId="0" fontId="46" fillId="60" borderId="7" xfId="0" applyFont="1" applyFill="1" applyBorder="1" applyAlignment="1" applyProtection="1">
      <alignment horizontal="left" vertical="center" wrapText="1" indent="1"/>
    </xf>
    <xf numFmtId="0" fontId="46" fillId="60" borderId="41" xfId="0" applyFont="1" applyFill="1" applyBorder="1" applyAlignment="1" applyProtection="1">
      <alignment horizontal="left" vertical="center" wrapText="1" indent="1"/>
    </xf>
    <xf numFmtId="164" fontId="46" fillId="0" borderId="7" xfId="0" applyNumberFormat="1" applyFont="1" applyBorder="1" applyAlignment="1" applyProtection="1">
      <alignment horizontal="left" vertical="center" wrapText="1" indent="1"/>
      <protection locked="0"/>
    </xf>
    <xf numFmtId="0" fontId="48" fillId="60" borderId="7" xfId="0" applyFont="1" applyFill="1" applyBorder="1" applyAlignment="1" applyProtection="1">
      <alignment horizontal="left" vertical="center" wrapText="1" indent="1"/>
    </xf>
    <xf numFmtId="0" fontId="46" fillId="60" borderId="7" xfId="0" applyFont="1" applyFill="1" applyBorder="1" applyAlignment="1" applyProtection="1">
      <alignment horizontal="center" vertical="center" wrapText="1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60" borderId="10" xfId="0" applyFont="1" applyFill="1" applyBorder="1" applyAlignment="1" applyProtection="1">
      <alignment horizontal="left" vertical="center" wrapText="1" indent="1"/>
    </xf>
    <xf numFmtId="0" fontId="48" fillId="60" borderId="11" xfId="0" applyFont="1" applyFill="1" applyBorder="1" applyAlignment="1" applyProtection="1">
      <alignment horizontal="left" vertical="center" wrapText="1" indent="1"/>
    </xf>
    <xf numFmtId="0" fontId="48" fillId="0" borderId="0" xfId="0" applyFont="1" applyAlignment="1">
      <alignment horizontal="center" vertical="center" wrapText="1"/>
    </xf>
    <xf numFmtId="0" fontId="8" fillId="0" borderId="7" xfId="2" applyFont="1" applyBorder="1"/>
    <xf numFmtId="3" fontId="1" fillId="60" borderId="7" xfId="2" applyNumberFormat="1" applyFont="1" applyFill="1" applyBorder="1" applyAlignment="1" applyProtection="1">
      <alignment vertical="center"/>
    </xf>
    <xf numFmtId="0" fontId="8" fillId="60" borderId="7" xfId="2" applyFont="1" applyFill="1" applyBorder="1" applyAlignment="1" applyProtection="1">
      <alignment horizontal="center" vertical="center"/>
    </xf>
    <xf numFmtId="4" fontId="8" fillId="0" borderId="7" xfId="2" applyNumberFormat="1" applyFont="1" applyBorder="1" applyAlignment="1" applyProtection="1">
      <alignment horizontal="center" vertical="center"/>
      <protection locked="0"/>
    </xf>
    <xf numFmtId="4" fontId="8" fillId="0" borderId="7" xfId="2" applyNumberFormat="1" applyFont="1" applyFill="1" applyBorder="1" applyAlignment="1" applyProtection="1">
      <alignment vertical="center"/>
    </xf>
    <xf numFmtId="9" fontId="8" fillId="0" borderId="7" xfId="2" applyNumberFormat="1" applyFont="1" applyFill="1" applyBorder="1" applyAlignment="1" applyProtection="1">
      <alignment horizontal="center" vertical="center"/>
      <protection locked="0"/>
    </xf>
    <xf numFmtId="0" fontId="8" fillId="0" borderId="16" xfId="2" applyFont="1" applyBorder="1"/>
    <xf numFmtId="3" fontId="1" fillId="60" borderId="16" xfId="2" applyNumberFormat="1" applyFont="1" applyFill="1" applyBorder="1" applyAlignment="1" applyProtection="1">
      <alignment vertical="center"/>
    </xf>
    <xf numFmtId="9" fontId="8" fillId="0" borderId="16" xfId="2" applyNumberFormat="1" applyFont="1" applyFill="1" applyBorder="1" applyAlignment="1" applyProtection="1">
      <alignment horizontal="center" vertical="center"/>
      <protection locked="0"/>
    </xf>
    <xf numFmtId="0" fontId="8" fillId="0" borderId="11" xfId="2" applyFont="1" applyBorder="1"/>
    <xf numFmtId="3" fontId="1" fillId="60" borderId="11" xfId="2" applyNumberFormat="1" applyFont="1" applyFill="1" applyBorder="1" applyAlignment="1" applyProtection="1">
      <alignment vertical="center"/>
    </xf>
    <xf numFmtId="0" fontId="8" fillId="60" borderId="11" xfId="2" applyFont="1" applyFill="1" applyBorder="1" applyAlignment="1" applyProtection="1">
      <alignment horizontal="center" vertical="center"/>
    </xf>
    <xf numFmtId="4" fontId="8" fillId="0" borderId="11" xfId="2" applyNumberFormat="1" applyFont="1" applyBorder="1" applyAlignment="1" applyProtection="1">
      <alignment horizontal="center" vertical="center"/>
      <protection locked="0"/>
    </xf>
    <xf numFmtId="4" fontId="8" fillId="0" borderId="11" xfId="2" applyNumberFormat="1" applyFont="1" applyFill="1" applyBorder="1" applyAlignment="1" applyProtection="1">
      <alignment vertical="center"/>
    </xf>
    <xf numFmtId="9" fontId="8" fillId="0" borderId="11" xfId="2" applyNumberFormat="1" applyFont="1" applyFill="1" applyBorder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horizontal="center" vertical="center" wrapText="1"/>
      <protection locked="0"/>
    </xf>
    <xf numFmtId="4" fontId="8" fillId="60" borderId="37" xfId="2" applyNumberFormat="1" applyFont="1" applyFill="1" applyBorder="1" applyAlignment="1" applyProtection="1">
      <alignment vertical="center"/>
    </xf>
    <xf numFmtId="4" fontId="8" fillId="60" borderId="8" xfId="2" applyNumberFormat="1" applyFont="1" applyFill="1" applyBorder="1" applyAlignment="1" applyProtection="1">
      <alignment vertical="center"/>
    </xf>
    <xf numFmtId="4" fontId="8" fillId="60" borderId="12" xfId="2" applyNumberFormat="1" applyFont="1" applyFill="1" applyBorder="1" applyAlignment="1" applyProtection="1">
      <alignment vertical="center"/>
    </xf>
    <xf numFmtId="4" fontId="8" fillId="2" borderId="36" xfId="2" applyNumberFormat="1" applyFont="1" applyFill="1" applyBorder="1" applyAlignment="1">
      <alignment vertical="center"/>
    </xf>
    <xf numFmtId="4" fontId="8" fillId="3" borderId="53" xfId="2" applyNumberFormat="1" applyFont="1" applyFill="1" applyBorder="1" applyAlignment="1">
      <alignment vertical="center"/>
    </xf>
    <xf numFmtId="4" fontId="8" fillId="2" borderId="6" xfId="2" applyNumberFormat="1" applyFont="1" applyFill="1" applyBorder="1" applyAlignment="1">
      <alignment vertical="center"/>
    </xf>
    <xf numFmtId="4" fontId="8" fillId="3" borderId="17" xfId="2" applyNumberFormat="1" applyFont="1" applyFill="1" applyBorder="1" applyAlignment="1">
      <alignment vertical="center"/>
    </xf>
    <xf numFmtId="4" fontId="8" fillId="2" borderId="10" xfId="2" applyNumberFormat="1" applyFont="1" applyFill="1" applyBorder="1" applyAlignment="1">
      <alignment vertical="center"/>
    </xf>
    <xf numFmtId="4" fontId="8" fillId="3" borderId="15" xfId="2" applyNumberFormat="1" applyFont="1" applyFill="1" applyBorder="1" applyAlignment="1">
      <alignment vertical="center"/>
    </xf>
    <xf numFmtId="9" fontId="8" fillId="0" borderId="37" xfId="2" applyNumberFormat="1" applyFont="1" applyBorder="1" applyAlignment="1" applyProtection="1">
      <alignment horizontal="center" vertical="center"/>
      <protection locked="0"/>
    </xf>
    <xf numFmtId="9" fontId="8" fillId="0" borderId="8" xfId="2" applyNumberFormat="1" applyFont="1" applyBorder="1" applyAlignment="1" applyProtection="1">
      <alignment horizontal="center" vertical="center"/>
      <protection locked="0"/>
    </xf>
    <xf numFmtId="9" fontId="8" fillId="0" borderId="12" xfId="2" applyNumberFormat="1" applyFont="1" applyBorder="1" applyAlignment="1" applyProtection="1">
      <alignment horizontal="center" vertical="center"/>
      <protection locked="0"/>
    </xf>
    <xf numFmtId="4" fontId="8" fillId="3" borderId="36" xfId="2" applyNumberFormat="1" applyFont="1" applyFill="1" applyBorder="1" applyAlignment="1">
      <alignment vertical="center"/>
    </xf>
    <xf numFmtId="4" fontId="8" fillId="3" borderId="6" xfId="2" applyNumberFormat="1" applyFont="1" applyFill="1" applyBorder="1" applyAlignment="1">
      <alignment vertical="center"/>
    </xf>
    <xf numFmtId="4" fontId="8" fillId="3" borderId="10" xfId="2" applyNumberFormat="1" applyFont="1" applyFill="1" applyBorder="1" applyAlignment="1">
      <alignment vertical="center"/>
    </xf>
    <xf numFmtId="0" fontId="1" fillId="60" borderId="16" xfId="2" applyFont="1" applyFill="1" applyBorder="1" applyAlignment="1" applyProtection="1">
      <alignment horizontal="center" vertical="center"/>
    </xf>
    <xf numFmtId="0" fontId="46" fillId="60" borderId="2" xfId="0" applyFont="1" applyFill="1" applyBorder="1" applyAlignment="1" applyProtection="1">
      <alignment horizontal="center" vertical="center" wrapText="1"/>
    </xf>
    <xf numFmtId="0" fontId="46" fillId="60" borderId="4" xfId="0" applyFont="1" applyFill="1" applyBorder="1" applyAlignment="1" applyProtection="1">
      <alignment horizontal="center" vertical="center" wrapText="1"/>
    </xf>
    <xf numFmtId="0" fontId="46" fillId="60" borderId="5" xfId="0" applyFont="1" applyFill="1" applyBorder="1" applyAlignment="1" applyProtection="1">
      <alignment horizontal="center" vertical="center" wrapText="1"/>
    </xf>
    <xf numFmtId="0" fontId="46" fillId="0" borderId="8" xfId="0" applyFont="1" applyBorder="1" applyAlignment="1" applyProtection="1">
      <alignment horizontal="left" vertical="center" wrapText="1" indent="1"/>
      <protection locked="0"/>
    </xf>
    <xf numFmtId="0" fontId="46" fillId="0" borderId="9" xfId="0" applyFont="1" applyBorder="1" applyAlignment="1" applyProtection="1">
      <alignment horizontal="left" vertical="center" wrapText="1" indent="1"/>
      <protection locked="0"/>
    </xf>
    <xf numFmtId="0" fontId="46" fillId="0" borderId="8" xfId="0" applyFont="1" applyBorder="1" applyAlignment="1" applyProtection="1">
      <alignment horizontal="left" vertical="center" indent="1"/>
      <protection locked="0"/>
    </xf>
    <xf numFmtId="0" fontId="46" fillId="0" borderId="40" xfId="0" applyFont="1" applyBorder="1" applyAlignment="1" applyProtection="1">
      <alignment horizontal="left" vertical="center" indent="1"/>
      <protection locked="0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17" xfId="0" applyFont="1" applyBorder="1" applyAlignment="1" applyProtection="1">
      <alignment horizontal="center" vertical="center" wrapText="1"/>
      <protection locked="0"/>
    </xf>
    <xf numFmtId="0" fontId="46" fillId="60" borderId="42" xfId="0" applyFont="1" applyFill="1" applyBorder="1" applyAlignment="1" applyProtection="1">
      <alignment horizontal="center" vertical="center" wrapText="1"/>
    </xf>
    <xf numFmtId="0" fontId="46" fillId="60" borderId="45" xfId="0" applyFont="1" applyFill="1" applyBorder="1" applyAlignment="1" applyProtection="1">
      <alignment horizontal="center" vertical="center" wrapText="1"/>
    </xf>
    <xf numFmtId="0" fontId="46" fillId="0" borderId="46" xfId="0" applyFont="1" applyBorder="1" applyAlignment="1" applyProtection="1">
      <alignment horizontal="center" vertical="center" wrapText="1"/>
      <protection locked="0"/>
    </xf>
    <xf numFmtId="0" fontId="46" fillId="0" borderId="47" xfId="0" applyFont="1" applyBorder="1" applyAlignment="1" applyProtection="1">
      <alignment horizontal="center" vertical="center" wrapText="1"/>
      <protection locked="0"/>
    </xf>
    <xf numFmtId="0" fontId="46" fillId="0" borderId="48" xfId="0" applyFont="1" applyBorder="1" applyAlignment="1" applyProtection="1">
      <alignment horizontal="center" vertical="center" wrapText="1"/>
      <protection locked="0"/>
    </xf>
    <xf numFmtId="0" fontId="46" fillId="0" borderId="49" xfId="0" applyFont="1" applyBorder="1" applyAlignment="1" applyProtection="1">
      <alignment horizontal="center" vertical="center" wrapText="1"/>
      <protection locked="0"/>
    </xf>
    <xf numFmtId="0" fontId="46" fillId="0" borderId="50" xfId="0" applyFont="1" applyBorder="1" applyAlignment="1" applyProtection="1">
      <alignment horizontal="center" vertical="center" wrapText="1"/>
      <protection locked="0"/>
    </xf>
    <xf numFmtId="0" fontId="46" fillId="0" borderId="51" xfId="0" applyFont="1" applyBorder="1" applyAlignment="1" applyProtection="1">
      <alignment horizontal="center" vertical="center" wrapText="1"/>
      <protection locked="0"/>
    </xf>
    <xf numFmtId="0" fontId="46" fillId="0" borderId="37" xfId="0" applyFont="1" applyBorder="1" applyAlignment="1" applyProtection="1">
      <alignment horizontal="left" vertical="center" wrapText="1" indent="1"/>
      <protection locked="0"/>
    </xf>
    <xf numFmtId="0" fontId="46" fillId="0" borderId="38" xfId="0" applyFont="1" applyBorder="1" applyAlignment="1" applyProtection="1">
      <alignment horizontal="left" vertical="center" wrapText="1" indent="1"/>
      <protection locked="0"/>
    </xf>
    <xf numFmtId="0" fontId="46" fillId="0" borderId="39" xfId="0" applyFont="1" applyBorder="1" applyAlignment="1" applyProtection="1">
      <alignment horizontal="left" vertical="center" wrapText="1" indent="1"/>
      <protection locked="0"/>
    </xf>
    <xf numFmtId="0" fontId="46" fillId="0" borderId="40" xfId="0" applyFont="1" applyBorder="1" applyAlignment="1" applyProtection="1">
      <alignment horizontal="left" vertical="center" wrapText="1" indent="1"/>
      <protection locked="0"/>
    </xf>
    <xf numFmtId="0" fontId="7" fillId="0" borderId="0" xfId="2" applyFont="1" applyBorder="1" applyAlignment="1">
      <alignment horizontal="left" vertical="center" wrapText="1"/>
    </xf>
    <xf numFmtId="0" fontId="46" fillId="0" borderId="7" xfId="0" applyFont="1" applyFill="1" applyBorder="1" applyAlignment="1" applyProtection="1">
      <alignment horizontal="center" vertical="center" wrapText="1"/>
      <protection locked="0"/>
    </xf>
    <xf numFmtId="0" fontId="46" fillId="0" borderId="17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Fill="1" applyBorder="1" applyAlignment="1" applyProtection="1">
      <alignment horizontal="center" vertical="center" wrapText="1"/>
      <protection locked="0"/>
    </xf>
    <xf numFmtId="0" fontId="46" fillId="0" borderId="15" xfId="0" applyFont="1" applyFill="1" applyBorder="1" applyAlignment="1" applyProtection="1">
      <alignment horizontal="center" vertical="center" wrapText="1"/>
      <protection locked="0"/>
    </xf>
    <xf numFmtId="0" fontId="46" fillId="60" borderId="6" xfId="0" applyFont="1" applyFill="1" applyBorder="1" applyAlignment="1" applyProtection="1">
      <alignment horizontal="left" vertical="center" wrapText="1" indent="1"/>
    </xf>
    <xf numFmtId="0" fontId="46" fillId="60" borderId="10" xfId="0" applyFont="1" applyFill="1" applyBorder="1" applyAlignment="1" applyProtection="1">
      <alignment horizontal="left" vertical="center" wrapText="1" indent="1"/>
    </xf>
    <xf numFmtId="14" fontId="46" fillId="0" borderId="12" xfId="0" applyNumberFormat="1" applyFont="1" applyBorder="1" applyAlignment="1" applyProtection="1">
      <alignment horizontal="left" vertical="center" wrapText="1" indent="1"/>
      <protection locked="0"/>
    </xf>
    <xf numFmtId="14" fontId="46" fillId="0" borderId="13" xfId="0" applyNumberFormat="1" applyFont="1" applyBorder="1" applyAlignment="1" applyProtection="1">
      <alignment horizontal="left" vertical="center" wrapText="1" indent="1"/>
      <protection locked="0"/>
    </xf>
    <xf numFmtId="14" fontId="46" fillId="0" borderId="14" xfId="0" applyNumberFormat="1" applyFont="1" applyBorder="1" applyAlignment="1" applyProtection="1">
      <alignment horizontal="left" vertical="center" wrapText="1" indent="1"/>
      <protection locked="0"/>
    </xf>
    <xf numFmtId="0" fontId="46" fillId="0" borderId="12" xfId="0" applyFont="1" applyBorder="1" applyAlignment="1" applyProtection="1">
      <alignment horizontal="left" vertical="center" wrapText="1" indent="1"/>
      <protection locked="0"/>
    </xf>
    <xf numFmtId="0" fontId="46" fillId="0" borderId="13" xfId="0" applyFont="1" applyBorder="1" applyAlignment="1" applyProtection="1">
      <alignment horizontal="left" vertical="center" wrapText="1" indent="1"/>
      <protection locked="0"/>
    </xf>
    <xf numFmtId="0" fontId="1" fillId="60" borderId="12" xfId="2" applyFont="1" applyFill="1" applyBorder="1" applyAlignment="1" applyProtection="1">
      <alignment horizontal="left" vertical="center" wrapText="1"/>
    </xf>
    <xf numFmtId="0" fontId="1" fillId="60" borderId="14" xfId="2" applyFont="1" applyFill="1" applyBorder="1" applyAlignment="1" applyProtection="1">
      <alignment horizontal="left" vertical="center" wrapText="1"/>
    </xf>
    <xf numFmtId="0" fontId="1" fillId="60" borderId="8" xfId="2" applyFont="1" applyFill="1" applyBorder="1" applyAlignment="1" applyProtection="1">
      <alignment horizontal="left" vertical="center" wrapText="1"/>
    </xf>
    <xf numFmtId="0" fontId="1" fillId="60" borderId="40" xfId="2" applyFont="1" applyFill="1" applyBorder="1" applyAlignment="1" applyProtection="1">
      <alignment horizontal="left" vertical="center" wrapText="1"/>
    </xf>
    <xf numFmtId="0" fontId="1" fillId="60" borderId="59" xfId="2" applyNumberFormat="1" applyFont="1" applyFill="1" applyBorder="1" applyAlignment="1" applyProtection="1">
      <alignment horizontal="center" vertical="center" wrapText="1"/>
    </xf>
    <xf numFmtId="0" fontId="1" fillId="60" borderId="60" xfId="2" applyNumberFormat="1" applyFont="1" applyFill="1" applyBorder="1" applyAlignment="1" applyProtection="1">
      <alignment horizontal="center" vertical="center" wrapText="1"/>
    </xf>
    <xf numFmtId="0" fontId="1" fillId="60" borderId="41" xfId="2" applyNumberFormat="1" applyFont="1" applyFill="1" applyBorder="1" applyAlignment="1" applyProtection="1">
      <alignment horizontal="center" vertical="center" wrapText="1"/>
    </xf>
    <xf numFmtId="0" fontId="1" fillId="60" borderId="40" xfId="2" applyNumberFormat="1" applyFont="1" applyFill="1" applyBorder="1" applyAlignment="1" applyProtection="1">
      <alignment horizontal="center" vertical="center" wrapText="1"/>
    </xf>
    <xf numFmtId="0" fontId="1" fillId="60" borderId="56" xfId="2" applyNumberFormat="1" applyFont="1" applyFill="1" applyBorder="1" applyAlignment="1" applyProtection="1">
      <alignment horizontal="center" vertical="center" wrapText="1"/>
    </xf>
    <xf numFmtId="0" fontId="1" fillId="60" borderId="14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2" fillId="0" borderId="0" xfId="2" applyFont="1" applyAlignment="1">
      <alignment horizontal="center" wrapText="1"/>
    </xf>
    <xf numFmtId="49" fontId="4" fillId="0" borderId="0" xfId="2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7" fillId="60" borderId="2" xfId="2" applyFont="1" applyFill="1" applyBorder="1" applyAlignment="1" applyProtection="1">
      <alignment horizontal="left" vertical="center"/>
    </xf>
    <xf numFmtId="0" fontId="7" fillId="60" borderId="4" xfId="2" applyFont="1" applyFill="1" applyBorder="1" applyAlignment="1" applyProtection="1">
      <alignment horizontal="left" vertical="center"/>
    </xf>
    <xf numFmtId="0" fontId="7" fillId="60" borderId="54" xfId="2" applyFont="1" applyFill="1" applyBorder="1" applyAlignment="1" applyProtection="1">
      <alignment horizontal="left" vertical="center"/>
    </xf>
    <xf numFmtId="0" fontId="1" fillId="60" borderId="55" xfId="2" applyFont="1" applyFill="1" applyBorder="1" applyAlignment="1" applyProtection="1">
      <alignment horizontal="left" vertical="center" wrapText="1"/>
    </xf>
    <xf numFmtId="0" fontId="1" fillId="60" borderId="38" xfId="2" applyFont="1" applyFill="1" applyBorder="1" applyAlignment="1" applyProtection="1">
      <alignment horizontal="left" vertical="center" wrapText="1"/>
    </xf>
    <xf numFmtId="0" fontId="1" fillId="60" borderId="39" xfId="2" applyFont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54" xfId="2" applyFont="1" applyFill="1" applyBorder="1" applyAlignment="1">
      <alignment horizontal="center" vertical="center" wrapText="1"/>
    </xf>
    <xf numFmtId="4" fontId="8" fillId="0" borderId="37" xfId="2" applyNumberFormat="1" applyFont="1" applyBorder="1" applyAlignment="1" applyProtection="1">
      <alignment horizontal="right" vertical="center"/>
      <protection locked="0"/>
    </xf>
    <xf numFmtId="4" fontId="8" fillId="0" borderId="39" xfId="2" applyNumberFormat="1" applyFont="1" applyBorder="1" applyAlignment="1" applyProtection="1">
      <alignment horizontal="right" vertical="center"/>
      <protection locked="0"/>
    </xf>
    <xf numFmtId="4" fontId="8" fillId="0" borderId="43" xfId="2" applyNumberFormat="1" applyFont="1" applyBorder="1" applyAlignment="1" applyProtection="1">
      <alignment horizontal="right" vertical="center"/>
      <protection locked="0"/>
    </xf>
    <xf numFmtId="4" fontId="8" fillId="0" borderId="44" xfId="2" applyNumberFormat="1" applyFont="1" applyBorder="1" applyAlignment="1" applyProtection="1">
      <alignment horizontal="right" vertical="center"/>
      <protection locked="0"/>
    </xf>
    <xf numFmtId="0" fontId="7" fillId="0" borderId="3" xfId="2" applyFont="1" applyFill="1" applyBorder="1" applyAlignment="1">
      <alignment vertical="center" wrapText="1"/>
    </xf>
    <xf numFmtId="0" fontId="46" fillId="0" borderId="47" xfId="0" applyFont="1" applyFill="1" applyBorder="1" applyAlignment="1" applyProtection="1">
      <alignment horizontal="center" vertical="center" wrapText="1"/>
    </xf>
    <xf numFmtId="0" fontId="7" fillId="0" borderId="52" xfId="2" applyFont="1" applyFill="1" applyBorder="1" applyAlignment="1">
      <alignment vertical="center" wrapText="1"/>
    </xf>
    <xf numFmtId="0" fontId="7" fillId="0" borderId="52" xfId="2" applyFont="1" applyFill="1" applyBorder="1" applyAlignment="1">
      <alignment horizontal="center" vertical="center" textRotation="180" wrapText="1"/>
    </xf>
    <xf numFmtId="0" fontId="46" fillId="0" borderId="48" xfId="0" applyFont="1" applyFill="1" applyBorder="1" applyAlignment="1" applyProtection="1">
      <alignment horizontal="center" vertical="center" wrapText="1"/>
    </xf>
    <xf numFmtId="0" fontId="46" fillId="61" borderId="61" xfId="0" applyFont="1" applyFill="1" applyBorder="1" applyAlignment="1" applyProtection="1">
      <alignment horizontal="center" vertical="center" wrapText="1"/>
      <protection locked="0"/>
    </xf>
    <xf numFmtId="0" fontId="46" fillId="61" borderId="48" xfId="0" applyFont="1" applyFill="1" applyBorder="1" applyAlignment="1" applyProtection="1">
      <alignment horizontal="center" vertical="center" wrapText="1"/>
      <protection locked="0"/>
    </xf>
    <xf numFmtId="0" fontId="7" fillId="0" borderId="62" xfId="2" applyFont="1" applyFill="1" applyBorder="1" applyAlignment="1">
      <alignment vertical="center" wrapText="1"/>
    </xf>
    <xf numFmtId="0" fontId="7" fillId="60" borderId="62" xfId="2" applyFont="1" applyFill="1" applyBorder="1" applyAlignment="1">
      <alignment horizontal="center" vertical="center" wrapText="1"/>
    </xf>
    <xf numFmtId="0" fontId="7" fillId="60" borderId="3" xfId="2" applyFont="1" applyFill="1" applyBorder="1" applyAlignment="1">
      <alignment horizontal="center" vertical="center" wrapText="1"/>
    </xf>
    <xf numFmtId="0" fontId="7" fillId="2" borderId="63" xfId="2" applyFont="1" applyFill="1" applyBorder="1" applyAlignment="1">
      <alignment vertical="center" wrapText="1"/>
    </xf>
    <xf numFmtId="0" fontId="7" fillId="0" borderId="62" xfId="2" applyFont="1" applyFill="1" applyBorder="1" applyAlignment="1">
      <alignment horizontal="center" vertical="center" wrapText="1"/>
    </xf>
    <xf numFmtId="0" fontId="7" fillId="3" borderId="63" xfId="2" applyFont="1" applyFill="1" applyBorder="1" applyAlignment="1">
      <alignment vertical="center" wrapText="1"/>
    </xf>
    <xf numFmtId="0" fontId="7" fillId="3" borderId="64" xfId="2" applyFont="1" applyFill="1" applyBorder="1" applyAlignment="1">
      <alignment vertical="center" wrapText="1"/>
    </xf>
    <xf numFmtId="0" fontId="7" fillId="60" borderId="59" xfId="2" applyFont="1" applyFill="1" applyBorder="1" applyAlignment="1" applyProtection="1">
      <alignment horizontal="center" vertical="center"/>
    </xf>
    <xf numFmtId="0" fontId="7" fillId="60" borderId="60" xfId="2" applyFont="1" applyFill="1" applyBorder="1" applyAlignment="1" applyProtection="1">
      <alignment horizontal="center" vertical="center"/>
    </xf>
    <xf numFmtId="0" fontId="7" fillId="60" borderId="52" xfId="2" applyFont="1" applyFill="1" applyBorder="1" applyAlignment="1" applyProtection="1">
      <alignment horizontal="left" vertical="center"/>
    </xf>
    <xf numFmtId="0" fontId="7" fillId="60" borderId="58" xfId="2" applyFont="1" applyFill="1" applyBorder="1" applyAlignment="1">
      <alignment vertical="center" wrapText="1"/>
    </xf>
    <xf numFmtId="0" fontId="7" fillId="2" borderId="57" xfId="2" applyFont="1" applyFill="1" applyBorder="1" applyAlignment="1">
      <alignment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vertical="center" wrapText="1"/>
    </xf>
    <xf numFmtId="0" fontId="7" fillId="3" borderId="57" xfId="2" applyFont="1" applyFill="1" applyBorder="1" applyAlignment="1">
      <alignment vertical="center" wrapText="1"/>
    </xf>
    <xf numFmtId="0" fontId="7" fillId="3" borderId="65" xfId="2" applyFont="1" applyFill="1" applyBorder="1" applyAlignment="1">
      <alignment vertical="center" wrapText="1"/>
    </xf>
    <xf numFmtId="0" fontId="8" fillId="0" borderId="16" xfId="2" applyFont="1" applyBorder="1" applyAlignment="1"/>
    <xf numFmtId="0" fontId="1" fillId="60" borderId="56" xfId="2" applyFont="1" applyFill="1" applyBorder="1" applyAlignment="1" applyProtection="1">
      <alignment horizontal="left" vertical="center" wrapText="1"/>
    </xf>
    <xf numFmtId="0" fontId="1" fillId="60" borderId="13" xfId="2" applyFont="1" applyFill="1" applyBorder="1" applyAlignment="1" applyProtection="1">
      <alignment horizontal="left" vertical="center" wrapText="1"/>
    </xf>
    <xf numFmtId="0" fontId="8" fillId="0" borderId="11" xfId="2" applyFont="1" applyBorder="1" applyAlignment="1"/>
    <xf numFmtId="0" fontId="1" fillId="60" borderId="66" xfId="2" applyFont="1" applyFill="1" applyBorder="1" applyAlignment="1" applyProtection="1">
      <alignment horizontal="center" vertical="center"/>
    </xf>
    <xf numFmtId="4" fontId="8" fillId="2" borderId="67" xfId="2" applyNumberFormat="1" applyFont="1" applyFill="1" applyBorder="1" applyAlignment="1">
      <alignment vertical="center"/>
    </xf>
    <xf numFmtId="9" fontId="8" fillId="0" borderId="66" xfId="2" applyNumberFormat="1" applyFont="1" applyFill="1" applyBorder="1" applyAlignment="1" applyProtection="1">
      <alignment horizontal="center" vertical="center"/>
      <protection locked="0"/>
    </xf>
    <xf numFmtId="9" fontId="8" fillId="0" borderId="43" xfId="2" applyNumberFormat="1" applyFont="1" applyBorder="1" applyAlignment="1" applyProtection="1">
      <alignment horizontal="center" vertical="center"/>
      <protection locked="0"/>
    </xf>
    <xf numFmtId="4" fontId="8" fillId="3" borderId="67" xfId="2" applyNumberFormat="1" applyFont="1" applyFill="1" applyBorder="1" applyAlignment="1">
      <alignment vertical="center"/>
    </xf>
    <xf numFmtId="4" fontId="8" fillId="3" borderId="68" xfId="2" applyNumberFormat="1" applyFont="1" applyFill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7" fillId="60" borderId="52" xfId="2" applyFont="1" applyFill="1" applyBorder="1" applyAlignment="1">
      <alignment horizontal="center" vertical="center" wrapText="1"/>
    </xf>
  </cellXfs>
  <cellStyles count="198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Énfasis1" xfId="11" xr:uid="{00000000-0005-0000-0000-000006000000}"/>
    <cellStyle name="20% - Énfasis1 2" xfId="153" xr:uid="{00000000-0005-0000-0000-000007000000}"/>
    <cellStyle name="20% - Énfasis2" xfId="12" xr:uid="{00000000-0005-0000-0000-000008000000}"/>
    <cellStyle name="20% - Énfasis2 2" xfId="154" xr:uid="{00000000-0005-0000-0000-000009000000}"/>
    <cellStyle name="20% - Énfasis3" xfId="13" xr:uid="{00000000-0005-0000-0000-00000A000000}"/>
    <cellStyle name="20% - Énfasis3 2" xfId="155" xr:uid="{00000000-0005-0000-0000-00000B000000}"/>
    <cellStyle name="20% - Énfasis4" xfId="14" xr:uid="{00000000-0005-0000-0000-00000C000000}"/>
    <cellStyle name="20% - Énfasis4 2" xfId="156" xr:uid="{00000000-0005-0000-0000-00000D000000}"/>
    <cellStyle name="20% - Énfasis5" xfId="15" xr:uid="{00000000-0005-0000-0000-00000E000000}"/>
    <cellStyle name="20% - Énfasis5 2" xfId="157" xr:uid="{00000000-0005-0000-0000-00000F000000}"/>
    <cellStyle name="20% - Énfasis6" xfId="16" xr:uid="{00000000-0005-0000-0000-000010000000}"/>
    <cellStyle name="20% - Énfasis6 2" xfId="158" xr:uid="{00000000-0005-0000-0000-000011000000}"/>
    <cellStyle name="40% - Accent1" xfId="17" xr:uid="{00000000-0005-0000-0000-000012000000}"/>
    <cellStyle name="40% - Accent2" xfId="18" xr:uid="{00000000-0005-0000-0000-000013000000}"/>
    <cellStyle name="40% - Accent3" xfId="19" xr:uid="{00000000-0005-0000-0000-000014000000}"/>
    <cellStyle name="40% - Accent4" xfId="20" xr:uid="{00000000-0005-0000-0000-000015000000}"/>
    <cellStyle name="40% - Accent5" xfId="21" xr:uid="{00000000-0005-0000-0000-000016000000}"/>
    <cellStyle name="40% - Accent6" xfId="22" xr:uid="{00000000-0005-0000-0000-000017000000}"/>
    <cellStyle name="40% - Énfasis1" xfId="23" xr:uid="{00000000-0005-0000-0000-000018000000}"/>
    <cellStyle name="40% - Énfasis2" xfId="24" xr:uid="{00000000-0005-0000-0000-000019000000}"/>
    <cellStyle name="40% - Énfasis2 2" xfId="159" xr:uid="{00000000-0005-0000-0000-00001A000000}"/>
    <cellStyle name="40% - Énfasis3" xfId="25" xr:uid="{00000000-0005-0000-0000-00001B000000}"/>
    <cellStyle name="40% - Énfasis3 2" xfId="160" xr:uid="{00000000-0005-0000-0000-00001C000000}"/>
    <cellStyle name="40% - Énfasis4" xfId="26" xr:uid="{00000000-0005-0000-0000-00001D000000}"/>
    <cellStyle name="40% - Énfasis4 2" xfId="161" xr:uid="{00000000-0005-0000-0000-00001E000000}"/>
    <cellStyle name="40% - Énfasis5" xfId="27" xr:uid="{00000000-0005-0000-0000-00001F000000}"/>
    <cellStyle name="40% - Énfasis6" xfId="28" xr:uid="{00000000-0005-0000-0000-000020000000}"/>
    <cellStyle name="40% - Énfasis6 2" xfId="162" xr:uid="{00000000-0005-0000-0000-000021000000}"/>
    <cellStyle name="60% - Accent1" xfId="29" xr:uid="{00000000-0005-0000-0000-000022000000}"/>
    <cellStyle name="60% - Accent2" xfId="30" xr:uid="{00000000-0005-0000-0000-000023000000}"/>
    <cellStyle name="60% - Accent3" xfId="31" xr:uid="{00000000-0005-0000-0000-000024000000}"/>
    <cellStyle name="60% - Accent4" xfId="32" xr:uid="{00000000-0005-0000-0000-000025000000}"/>
    <cellStyle name="60% - Accent5" xfId="33" xr:uid="{00000000-0005-0000-0000-000026000000}"/>
    <cellStyle name="60% - Accent6" xfId="34" xr:uid="{00000000-0005-0000-0000-000027000000}"/>
    <cellStyle name="60% - Énfasis1" xfId="35" xr:uid="{00000000-0005-0000-0000-000028000000}"/>
    <cellStyle name="60% - Énfasis1 2" xfId="163" xr:uid="{00000000-0005-0000-0000-000029000000}"/>
    <cellStyle name="60% - Énfasis2" xfId="36" xr:uid="{00000000-0005-0000-0000-00002A000000}"/>
    <cellStyle name="60% - Énfasis2 2" xfId="164" xr:uid="{00000000-0005-0000-0000-00002B000000}"/>
    <cellStyle name="60% - Énfasis3" xfId="37" xr:uid="{00000000-0005-0000-0000-00002C000000}"/>
    <cellStyle name="60% - Énfasis3 2" xfId="165" xr:uid="{00000000-0005-0000-0000-00002D000000}"/>
    <cellStyle name="60% - Énfasis4" xfId="38" xr:uid="{00000000-0005-0000-0000-00002E000000}"/>
    <cellStyle name="60% - Énfasis4 2" xfId="166" xr:uid="{00000000-0005-0000-0000-00002F000000}"/>
    <cellStyle name="60% - Énfasis5" xfId="39" xr:uid="{00000000-0005-0000-0000-000030000000}"/>
    <cellStyle name="60% - Énfasis6" xfId="40" xr:uid="{00000000-0005-0000-0000-000031000000}"/>
    <cellStyle name="60% - Énfasis6 2" xfId="167" xr:uid="{00000000-0005-0000-0000-000032000000}"/>
    <cellStyle name="Accent1" xfId="41" xr:uid="{00000000-0005-0000-0000-000033000000}"/>
    <cellStyle name="Accent1 - 20%" xfId="42" xr:uid="{00000000-0005-0000-0000-000034000000}"/>
    <cellStyle name="Accent1 - 40%" xfId="43" xr:uid="{00000000-0005-0000-0000-000035000000}"/>
    <cellStyle name="Accent1 - 60%" xfId="44" xr:uid="{00000000-0005-0000-0000-000036000000}"/>
    <cellStyle name="Accent1_ABRIL" xfId="45" xr:uid="{00000000-0005-0000-0000-000037000000}"/>
    <cellStyle name="Accent2" xfId="46" xr:uid="{00000000-0005-0000-0000-000038000000}"/>
    <cellStyle name="Accent2 - 20%" xfId="47" xr:uid="{00000000-0005-0000-0000-000039000000}"/>
    <cellStyle name="Accent2 - 40%" xfId="48" xr:uid="{00000000-0005-0000-0000-00003A000000}"/>
    <cellStyle name="Accent2 - 60%" xfId="49" xr:uid="{00000000-0005-0000-0000-00003B000000}"/>
    <cellStyle name="Accent2_NEUROESTIMULADORS total" xfId="50" xr:uid="{00000000-0005-0000-0000-00003C000000}"/>
    <cellStyle name="Accent3" xfId="51" xr:uid="{00000000-0005-0000-0000-00003D000000}"/>
    <cellStyle name="Accent3 - 20%" xfId="52" xr:uid="{00000000-0005-0000-0000-00003E000000}"/>
    <cellStyle name="Accent3 - 40%" xfId="53" xr:uid="{00000000-0005-0000-0000-00003F000000}"/>
    <cellStyle name="Accent3 - 60%" xfId="54" xr:uid="{00000000-0005-0000-0000-000040000000}"/>
    <cellStyle name="Accent3_NEUROESTIMULADORS total" xfId="55" xr:uid="{00000000-0005-0000-0000-000041000000}"/>
    <cellStyle name="Accent4" xfId="56" xr:uid="{00000000-0005-0000-0000-000042000000}"/>
    <cellStyle name="Accent4 - 20%" xfId="57" xr:uid="{00000000-0005-0000-0000-000043000000}"/>
    <cellStyle name="Accent4 - 40%" xfId="58" xr:uid="{00000000-0005-0000-0000-000044000000}"/>
    <cellStyle name="Accent4 - 60%" xfId="59" xr:uid="{00000000-0005-0000-0000-000045000000}"/>
    <cellStyle name="Accent4_ABRIL" xfId="60" xr:uid="{00000000-0005-0000-0000-000046000000}"/>
    <cellStyle name="Accent5" xfId="61" xr:uid="{00000000-0005-0000-0000-000047000000}"/>
    <cellStyle name="Accent5 - 20%" xfId="62" xr:uid="{00000000-0005-0000-0000-000048000000}"/>
    <cellStyle name="Accent5 - 40%" xfId="63" xr:uid="{00000000-0005-0000-0000-000049000000}"/>
    <cellStyle name="Accent5 - 60%" xfId="64" xr:uid="{00000000-0005-0000-0000-00004A000000}"/>
    <cellStyle name="Accent5_NEUROESTIMULADORS total" xfId="65" xr:uid="{00000000-0005-0000-0000-00004B000000}"/>
    <cellStyle name="Accent6" xfId="66" xr:uid="{00000000-0005-0000-0000-00004C000000}"/>
    <cellStyle name="Accent6 - 20%" xfId="67" xr:uid="{00000000-0005-0000-0000-00004D000000}"/>
    <cellStyle name="Accent6 - 40%" xfId="68" xr:uid="{00000000-0005-0000-0000-00004E000000}"/>
    <cellStyle name="Accent6 - 60%" xfId="69" xr:uid="{00000000-0005-0000-0000-00004F000000}"/>
    <cellStyle name="Accent6_NEUROESTIMULADORS total" xfId="70" xr:uid="{00000000-0005-0000-0000-000050000000}"/>
    <cellStyle name="Bad" xfId="71" xr:uid="{00000000-0005-0000-0000-000051000000}"/>
    <cellStyle name="Buena" xfId="72" xr:uid="{00000000-0005-0000-0000-000052000000}"/>
    <cellStyle name="Calculation" xfId="73" xr:uid="{00000000-0005-0000-0000-000053000000}"/>
    <cellStyle name="Cálculo" xfId="74" xr:uid="{00000000-0005-0000-0000-000054000000}"/>
    <cellStyle name="Celda de comprobación" xfId="75" xr:uid="{00000000-0005-0000-0000-000055000000}"/>
    <cellStyle name="Celda vinculada" xfId="76" xr:uid="{00000000-0005-0000-0000-000056000000}"/>
    <cellStyle name="Check Cell" xfId="77" xr:uid="{00000000-0005-0000-0000-000057000000}"/>
    <cellStyle name="Emphasis 1" xfId="78" xr:uid="{00000000-0005-0000-0000-000058000000}"/>
    <cellStyle name="Emphasis 2" xfId="79" xr:uid="{00000000-0005-0000-0000-000059000000}"/>
    <cellStyle name="Emphasis 3" xfId="80" xr:uid="{00000000-0005-0000-0000-00005A000000}"/>
    <cellStyle name="Encabezado 4" xfId="81" xr:uid="{00000000-0005-0000-0000-00005B000000}"/>
    <cellStyle name="Encabezado 4 2" xfId="168" xr:uid="{00000000-0005-0000-0000-00005C000000}"/>
    <cellStyle name="Énfasis1" xfId="82" xr:uid="{00000000-0005-0000-0000-00005D000000}"/>
    <cellStyle name="Énfasis1 2" xfId="169" xr:uid="{00000000-0005-0000-0000-00005E000000}"/>
    <cellStyle name="Énfasis2" xfId="83" xr:uid="{00000000-0005-0000-0000-00005F000000}"/>
    <cellStyle name="Énfasis2 2" xfId="170" xr:uid="{00000000-0005-0000-0000-000060000000}"/>
    <cellStyle name="Énfasis3" xfId="84" xr:uid="{00000000-0005-0000-0000-000061000000}"/>
    <cellStyle name="Énfasis3 2" xfId="171" xr:uid="{00000000-0005-0000-0000-000062000000}"/>
    <cellStyle name="Énfasis4" xfId="85" xr:uid="{00000000-0005-0000-0000-000063000000}"/>
    <cellStyle name="Énfasis4 2" xfId="172" xr:uid="{00000000-0005-0000-0000-000064000000}"/>
    <cellStyle name="Énfasis5" xfId="86" xr:uid="{00000000-0005-0000-0000-000065000000}"/>
    <cellStyle name="Énfasis5 2" xfId="173" xr:uid="{00000000-0005-0000-0000-000066000000}"/>
    <cellStyle name="Énfasis6" xfId="87" xr:uid="{00000000-0005-0000-0000-000067000000}"/>
    <cellStyle name="Énfasis6 2" xfId="174" xr:uid="{00000000-0005-0000-0000-000068000000}"/>
    <cellStyle name="Euro" xfId="1" xr:uid="{00000000-0005-0000-0000-000069000000}"/>
    <cellStyle name="Euro 2" xfId="175" xr:uid="{00000000-0005-0000-0000-00006A000000}"/>
    <cellStyle name="Euro 3" xfId="88" xr:uid="{00000000-0005-0000-0000-00006B000000}"/>
    <cellStyle name="Explanatory Text" xfId="89" xr:uid="{00000000-0005-0000-0000-00006C000000}"/>
    <cellStyle name="Good" xfId="90" xr:uid="{00000000-0005-0000-0000-00006D000000}"/>
    <cellStyle name="Heading 1" xfId="91" xr:uid="{00000000-0005-0000-0000-00006E000000}"/>
    <cellStyle name="Heading 2" xfId="92" xr:uid="{00000000-0005-0000-0000-00006F000000}"/>
    <cellStyle name="Heading 3" xfId="93" xr:uid="{00000000-0005-0000-0000-000070000000}"/>
    <cellStyle name="Heading 4" xfId="94" xr:uid="{00000000-0005-0000-0000-000071000000}"/>
    <cellStyle name="Incorrecto" xfId="95" xr:uid="{00000000-0005-0000-0000-000072000000}"/>
    <cellStyle name="Input" xfId="96" xr:uid="{00000000-0005-0000-0000-000073000000}"/>
    <cellStyle name="Linked Cell" xfId="97" xr:uid="{00000000-0005-0000-0000-000074000000}"/>
    <cellStyle name="Normal" xfId="0" builtinId="0"/>
    <cellStyle name="Normal 2" xfId="4" xr:uid="{00000000-0005-0000-0000-000076000000}"/>
    <cellStyle name="Normal 3" xfId="3" xr:uid="{00000000-0005-0000-0000-000077000000}"/>
    <cellStyle name="Normal 4" xfId="188" xr:uid="{00000000-0005-0000-0000-000078000000}"/>
    <cellStyle name="Normal 4 2" xfId="197" xr:uid="{00000000-0005-0000-0000-000079000000}"/>
    <cellStyle name="Normal 4 3" xfId="196" xr:uid="{00000000-0005-0000-0000-00007A000000}"/>
    <cellStyle name="Normal_Full1" xfId="2" xr:uid="{00000000-0005-0000-0000-00007B000000}"/>
    <cellStyle name="Notas" xfId="98" xr:uid="{00000000-0005-0000-0000-00007C000000}"/>
    <cellStyle name="Notas 2" xfId="176" xr:uid="{00000000-0005-0000-0000-00007D000000}"/>
    <cellStyle name="Notas 3" xfId="187" xr:uid="{00000000-0005-0000-0000-00007E000000}"/>
    <cellStyle name="Notas 4" xfId="189" xr:uid="{00000000-0005-0000-0000-00007F000000}"/>
    <cellStyle name="Note" xfId="99" xr:uid="{00000000-0005-0000-0000-000080000000}"/>
    <cellStyle name="Note 2" xfId="177" xr:uid="{00000000-0005-0000-0000-000081000000}"/>
    <cellStyle name="Note 3" xfId="190" xr:uid="{00000000-0005-0000-0000-000082000000}"/>
    <cellStyle name="Output" xfId="100" xr:uid="{00000000-0005-0000-0000-000083000000}"/>
    <cellStyle name="Salida" xfId="101" xr:uid="{00000000-0005-0000-0000-000084000000}"/>
    <cellStyle name="SAPBEXaggData" xfId="102" xr:uid="{00000000-0005-0000-0000-000085000000}"/>
    <cellStyle name="SAPBEXaggDataEmph" xfId="103" xr:uid="{00000000-0005-0000-0000-000086000000}"/>
    <cellStyle name="SAPBEXaggItem" xfId="104" xr:uid="{00000000-0005-0000-0000-000087000000}"/>
    <cellStyle name="SAPBEXaggItemX" xfId="105" xr:uid="{00000000-0005-0000-0000-000088000000}"/>
    <cellStyle name="SAPBEXchaText" xfId="106" xr:uid="{00000000-0005-0000-0000-000089000000}"/>
    <cellStyle name="SAPBEXexcBad7" xfId="107" xr:uid="{00000000-0005-0000-0000-00008A000000}"/>
    <cellStyle name="SAPBEXexcBad8" xfId="108" xr:uid="{00000000-0005-0000-0000-00008B000000}"/>
    <cellStyle name="SAPBEXexcBad9" xfId="109" xr:uid="{00000000-0005-0000-0000-00008C000000}"/>
    <cellStyle name="SAPBEXexcCritical4" xfId="110" xr:uid="{00000000-0005-0000-0000-00008D000000}"/>
    <cellStyle name="SAPBEXexcCritical5" xfId="111" xr:uid="{00000000-0005-0000-0000-00008E000000}"/>
    <cellStyle name="SAPBEXexcCritical6" xfId="112" xr:uid="{00000000-0005-0000-0000-00008F000000}"/>
    <cellStyle name="SAPBEXexcGood1" xfId="113" xr:uid="{00000000-0005-0000-0000-000090000000}"/>
    <cellStyle name="SAPBEXexcGood2" xfId="114" xr:uid="{00000000-0005-0000-0000-000091000000}"/>
    <cellStyle name="SAPBEXexcGood3" xfId="115" xr:uid="{00000000-0005-0000-0000-000092000000}"/>
    <cellStyle name="SAPBEXfilterDrill" xfId="116" xr:uid="{00000000-0005-0000-0000-000093000000}"/>
    <cellStyle name="SAPBEXfilterItem" xfId="117" xr:uid="{00000000-0005-0000-0000-000094000000}"/>
    <cellStyle name="SAPBEXfilterText" xfId="118" xr:uid="{00000000-0005-0000-0000-000095000000}"/>
    <cellStyle name="SAPBEXformats" xfId="119" xr:uid="{00000000-0005-0000-0000-000096000000}"/>
    <cellStyle name="SAPBEXheaderItem" xfId="120" xr:uid="{00000000-0005-0000-0000-000097000000}"/>
    <cellStyle name="SAPBEXheaderText" xfId="121" xr:uid="{00000000-0005-0000-0000-000098000000}"/>
    <cellStyle name="SAPBEXHLevel0" xfId="122" xr:uid="{00000000-0005-0000-0000-000099000000}"/>
    <cellStyle name="SAPBEXHLevel0X" xfId="123" xr:uid="{00000000-0005-0000-0000-00009A000000}"/>
    <cellStyle name="SAPBEXHLevel0X 2" xfId="182" xr:uid="{00000000-0005-0000-0000-00009B000000}"/>
    <cellStyle name="SAPBEXHLevel0X 3" xfId="191" xr:uid="{00000000-0005-0000-0000-00009C000000}"/>
    <cellStyle name="SAPBEXHLevel1" xfId="124" xr:uid="{00000000-0005-0000-0000-00009D000000}"/>
    <cellStyle name="SAPBEXHLevel1X" xfId="125" xr:uid="{00000000-0005-0000-0000-00009E000000}"/>
    <cellStyle name="SAPBEXHLevel1X 2" xfId="183" xr:uid="{00000000-0005-0000-0000-00009F000000}"/>
    <cellStyle name="SAPBEXHLevel1X 3" xfId="192" xr:uid="{00000000-0005-0000-0000-0000A0000000}"/>
    <cellStyle name="SAPBEXHLevel2" xfId="126" xr:uid="{00000000-0005-0000-0000-0000A1000000}"/>
    <cellStyle name="SAPBEXHLevel2X" xfId="127" xr:uid="{00000000-0005-0000-0000-0000A2000000}"/>
    <cellStyle name="SAPBEXHLevel2X 2" xfId="184" xr:uid="{00000000-0005-0000-0000-0000A3000000}"/>
    <cellStyle name="SAPBEXHLevel2X 3" xfId="193" xr:uid="{00000000-0005-0000-0000-0000A4000000}"/>
    <cellStyle name="SAPBEXHLevel3" xfId="128" xr:uid="{00000000-0005-0000-0000-0000A5000000}"/>
    <cellStyle name="SAPBEXHLevel3X" xfId="129" xr:uid="{00000000-0005-0000-0000-0000A6000000}"/>
    <cellStyle name="SAPBEXHLevel3X 2" xfId="185" xr:uid="{00000000-0005-0000-0000-0000A7000000}"/>
    <cellStyle name="SAPBEXHLevel3X 3" xfId="194" xr:uid="{00000000-0005-0000-0000-0000A8000000}"/>
    <cellStyle name="SAPBEXinputData" xfId="130" xr:uid="{00000000-0005-0000-0000-0000A9000000}"/>
    <cellStyle name="SAPBEXinputData 2" xfId="186" xr:uid="{00000000-0005-0000-0000-0000AA000000}"/>
    <cellStyle name="SAPBEXinputData 3" xfId="195" xr:uid="{00000000-0005-0000-0000-0000AB000000}"/>
    <cellStyle name="SAPBEXItemHeader" xfId="131" xr:uid="{00000000-0005-0000-0000-0000AC000000}"/>
    <cellStyle name="SAPBEXresData" xfId="132" xr:uid="{00000000-0005-0000-0000-0000AD000000}"/>
    <cellStyle name="SAPBEXresDataEmph" xfId="133" xr:uid="{00000000-0005-0000-0000-0000AE000000}"/>
    <cellStyle name="SAPBEXresItem" xfId="134" xr:uid="{00000000-0005-0000-0000-0000AF000000}"/>
    <cellStyle name="SAPBEXresItemX" xfId="135" xr:uid="{00000000-0005-0000-0000-0000B0000000}"/>
    <cellStyle name="SAPBEXstdData" xfId="136" xr:uid="{00000000-0005-0000-0000-0000B1000000}"/>
    <cellStyle name="SAPBEXstdDataEmph" xfId="137" xr:uid="{00000000-0005-0000-0000-0000B2000000}"/>
    <cellStyle name="SAPBEXstdItem" xfId="138" xr:uid="{00000000-0005-0000-0000-0000B3000000}"/>
    <cellStyle name="SAPBEXstdItemX" xfId="139" xr:uid="{00000000-0005-0000-0000-0000B4000000}"/>
    <cellStyle name="SAPBEXtitle" xfId="140" xr:uid="{00000000-0005-0000-0000-0000B5000000}"/>
    <cellStyle name="SAPBEXunassignedItem" xfId="141" xr:uid="{00000000-0005-0000-0000-0000B6000000}"/>
    <cellStyle name="SAPBEXundefined" xfId="142" xr:uid="{00000000-0005-0000-0000-0000B7000000}"/>
    <cellStyle name="Sheet Title" xfId="143" xr:uid="{00000000-0005-0000-0000-0000B8000000}"/>
    <cellStyle name="Texto de advertencia" xfId="144" xr:uid="{00000000-0005-0000-0000-0000B9000000}"/>
    <cellStyle name="Texto explicativo" xfId="145" xr:uid="{00000000-0005-0000-0000-0000BA000000}"/>
    <cellStyle name="Title" xfId="146" xr:uid="{00000000-0005-0000-0000-0000BB000000}"/>
    <cellStyle name="Título" xfId="147" xr:uid="{00000000-0005-0000-0000-0000BC000000}"/>
    <cellStyle name="Título 1" xfId="148" xr:uid="{00000000-0005-0000-0000-0000BD000000}"/>
    <cellStyle name="Título 1 2" xfId="179" xr:uid="{00000000-0005-0000-0000-0000BE000000}"/>
    <cellStyle name="Título 2" xfId="149" xr:uid="{00000000-0005-0000-0000-0000BF000000}"/>
    <cellStyle name="Título 2 2" xfId="180" xr:uid="{00000000-0005-0000-0000-0000C0000000}"/>
    <cellStyle name="Título 3" xfId="150" xr:uid="{00000000-0005-0000-0000-0000C1000000}"/>
    <cellStyle name="Título 3 2" xfId="181" xr:uid="{00000000-0005-0000-0000-0000C2000000}"/>
    <cellStyle name="Título 4" xfId="178" xr:uid="{00000000-0005-0000-0000-0000C3000000}"/>
    <cellStyle name="Título_ABRIL" xfId="151" xr:uid="{00000000-0005-0000-0000-0000C4000000}"/>
    <cellStyle name="Warning Text" xfId="152" xr:uid="{00000000-0005-0000-0000-0000C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275475</xdr:colOff>
      <xdr:row>4</xdr:row>
      <xdr:rowOff>84004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3487214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showGridLines="0" tabSelected="1" zoomScale="70" zoomScaleNormal="70" workbookViewId="0">
      <selection activeCell="C11" sqref="C11:Q11"/>
    </sheetView>
  </sheetViews>
  <sheetFormatPr defaultRowHeight="14.5" x14ac:dyDescent="0.35"/>
  <cols>
    <col min="1" max="1" width="19.54296875" customWidth="1"/>
    <col min="2" max="2" width="11.26953125" customWidth="1"/>
    <col min="3" max="3" width="17" customWidth="1"/>
    <col min="4" max="4" width="48.26953125" customWidth="1"/>
    <col min="5" max="5" width="30.7265625" customWidth="1"/>
    <col min="6" max="6" width="29.26953125" customWidth="1"/>
    <col min="7" max="7" width="16.26953125" customWidth="1"/>
    <col min="8" max="8" width="18.36328125" customWidth="1"/>
    <col min="9" max="9" width="17.81640625" customWidth="1"/>
    <col min="10" max="10" width="15.453125" customWidth="1"/>
    <col min="11" max="11" width="18" customWidth="1"/>
    <col min="12" max="12" width="13.90625" customWidth="1"/>
    <col min="13" max="13" width="10.54296875" customWidth="1"/>
    <col min="14" max="14" width="11.7265625" customWidth="1"/>
    <col min="15" max="15" width="11.26953125" customWidth="1"/>
    <col min="16" max="16" width="18.1796875" customWidth="1"/>
    <col min="17" max="17" width="15.6328125" customWidth="1"/>
  </cols>
  <sheetData>
    <row r="1" spans="1:2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 x14ac:dyDescent="0.4">
      <c r="A9" s="111" t="s">
        <v>17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"/>
      <c r="S9" s="1"/>
      <c r="T9" s="1"/>
      <c r="U9" s="1"/>
      <c r="V9" s="1"/>
      <c r="W9" s="1"/>
      <c r="X9" s="1"/>
    </row>
    <row r="10" spans="1:24" ht="44.5" customHeight="1" x14ac:dyDescent="0.35">
      <c r="A10" s="110" t="s">
        <v>8</v>
      </c>
      <c r="B10" s="110"/>
      <c r="C10" s="112" t="s">
        <v>48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"/>
      <c r="S10" s="2"/>
      <c r="T10" s="2"/>
      <c r="U10" s="3"/>
      <c r="V10" s="3"/>
      <c r="W10" s="3"/>
      <c r="X10" s="3"/>
    </row>
    <row r="11" spans="1:24" ht="26" customHeight="1" thickBot="1" x14ac:dyDescent="0.4">
      <c r="A11" s="109" t="s">
        <v>9</v>
      </c>
      <c r="B11" s="109"/>
      <c r="C11" s="113" t="s">
        <v>47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4"/>
      <c r="S11" s="4"/>
      <c r="T11" s="4"/>
      <c r="U11" s="3"/>
      <c r="V11" s="3"/>
      <c r="W11" s="3"/>
      <c r="X11" s="3"/>
    </row>
    <row r="12" spans="1:24" s="19" customFormat="1" ht="34.5" customHeight="1" thickBot="1" x14ac:dyDescent="0.4">
      <c r="A12" s="66" t="s">
        <v>26</v>
      </c>
      <c r="B12" s="67"/>
      <c r="C12" s="67"/>
      <c r="D12" s="67"/>
      <c r="E12" s="67"/>
      <c r="F12" s="67"/>
      <c r="G12" s="67"/>
      <c r="H12" s="67"/>
      <c r="I12" s="67"/>
      <c r="J12" s="67"/>
      <c r="K12" s="66" t="s">
        <v>10</v>
      </c>
      <c r="L12" s="67"/>
      <c r="M12" s="67"/>
      <c r="N12" s="67"/>
      <c r="O12" s="67"/>
      <c r="P12" s="67"/>
      <c r="Q12" s="68"/>
      <c r="U12" s="20"/>
      <c r="V12" s="20"/>
    </row>
    <row r="13" spans="1:24" s="23" customFormat="1" ht="39" customHeight="1" x14ac:dyDescent="0.3">
      <c r="A13" s="21" t="s">
        <v>27</v>
      </c>
      <c r="B13" s="83"/>
      <c r="C13" s="84"/>
      <c r="D13" s="84"/>
      <c r="E13" s="85"/>
      <c r="F13" s="22" t="s">
        <v>28</v>
      </c>
      <c r="G13" s="83"/>
      <c r="H13" s="84"/>
      <c r="I13" s="84"/>
      <c r="J13" s="84"/>
      <c r="K13" s="75" t="s">
        <v>11</v>
      </c>
      <c r="L13" s="77"/>
      <c r="M13" s="78"/>
      <c r="N13" s="78"/>
      <c r="O13" s="78"/>
      <c r="P13" s="78"/>
      <c r="Q13" s="79"/>
      <c r="U13" s="20"/>
    </row>
    <row r="14" spans="1:24" s="23" customFormat="1" ht="39" customHeight="1" x14ac:dyDescent="0.3">
      <c r="A14" s="24" t="s">
        <v>29</v>
      </c>
      <c r="B14" s="69"/>
      <c r="C14" s="70"/>
      <c r="D14" s="70"/>
      <c r="E14" s="86"/>
      <c r="F14" s="25" t="s">
        <v>30</v>
      </c>
      <c r="G14" s="69"/>
      <c r="H14" s="70"/>
      <c r="I14" s="70"/>
      <c r="J14" s="70"/>
      <c r="K14" s="76"/>
      <c r="L14" s="80"/>
      <c r="M14" s="81"/>
      <c r="N14" s="81"/>
      <c r="O14" s="81"/>
      <c r="P14" s="81"/>
      <c r="Q14" s="82"/>
      <c r="U14" s="20"/>
    </row>
    <row r="15" spans="1:24" s="23" customFormat="1" ht="39" customHeight="1" x14ac:dyDescent="0.3">
      <c r="A15" s="24" t="s">
        <v>12</v>
      </c>
      <c r="B15" s="27"/>
      <c r="C15" s="25" t="s">
        <v>14</v>
      </c>
      <c r="D15" s="71"/>
      <c r="E15" s="72"/>
      <c r="F15" s="25" t="s">
        <v>31</v>
      </c>
      <c r="G15" s="69"/>
      <c r="H15" s="70"/>
      <c r="I15" s="70"/>
      <c r="J15" s="70"/>
      <c r="K15" s="26" t="s">
        <v>13</v>
      </c>
      <c r="L15" s="73"/>
      <c r="M15" s="73"/>
      <c r="N15" s="73"/>
      <c r="O15" s="73"/>
      <c r="P15" s="73"/>
      <c r="Q15" s="74"/>
      <c r="U15" s="20"/>
    </row>
    <row r="16" spans="1:24" s="23" customFormat="1" ht="39" customHeight="1" x14ac:dyDescent="0.3">
      <c r="A16" s="24" t="s">
        <v>32</v>
      </c>
      <c r="B16" s="69"/>
      <c r="C16" s="70"/>
      <c r="D16" s="70"/>
      <c r="E16" s="86"/>
      <c r="F16" s="28" t="s">
        <v>33</v>
      </c>
      <c r="G16" s="29" t="s">
        <v>34</v>
      </c>
      <c r="H16" s="30"/>
      <c r="I16" s="29" t="s">
        <v>15</v>
      </c>
      <c r="J16" s="49"/>
      <c r="K16" s="92" t="s">
        <v>35</v>
      </c>
      <c r="L16" s="88"/>
      <c r="M16" s="88"/>
      <c r="N16" s="88"/>
      <c r="O16" s="88"/>
      <c r="P16" s="88"/>
      <c r="Q16" s="89"/>
      <c r="U16" s="20"/>
    </row>
    <row r="17" spans="1:24" s="33" customFormat="1" ht="39" customHeight="1" thickBot="1" x14ac:dyDescent="0.4">
      <c r="A17" s="31" t="s">
        <v>16</v>
      </c>
      <c r="B17" s="94"/>
      <c r="C17" s="95"/>
      <c r="D17" s="95"/>
      <c r="E17" s="96"/>
      <c r="F17" s="32" t="s">
        <v>36</v>
      </c>
      <c r="G17" s="97"/>
      <c r="H17" s="98"/>
      <c r="I17" s="98"/>
      <c r="J17" s="98"/>
      <c r="K17" s="93"/>
      <c r="L17" s="90"/>
      <c r="M17" s="90"/>
      <c r="N17" s="90"/>
      <c r="O17" s="90"/>
      <c r="P17" s="90"/>
      <c r="Q17" s="91"/>
      <c r="U17" s="20"/>
    </row>
    <row r="18" spans="1:24" s="33" customFormat="1" ht="39" customHeight="1" thickBot="1" x14ac:dyDescent="0.4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30"/>
      <c r="P18" s="131" t="s">
        <v>22</v>
      </c>
      <c r="Q18" s="132"/>
      <c r="U18" s="20"/>
    </row>
    <row r="19" spans="1:24" s="10" customFormat="1" ht="108" customHeight="1" thickBot="1" x14ac:dyDescent="0.35">
      <c r="A19" s="114" t="s">
        <v>7</v>
      </c>
      <c r="B19" s="115"/>
      <c r="C19" s="115"/>
      <c r="D19" s="116"/>
      <c r="E19" s="133" t="s">
        <v>0</v>
      </c>
      <c r="F19" s="133" t="s">
        <v>1</v>
      </c>
      <c r="G19" s="137" t="s">
        <v>49</v>
      </c>
      <c r="H19" s="134" t="s">
        <v>50</v>
      </c>
      <c r="I19" s="134" t="s">
        <v>46</v>
      </c>
      <c r="J19" s="135" t="s">
        <v>24</v>
      </c>
      <c r="K19" s="136" t="s">
        <v>6</v>
      </c>
      <c r="L19" s="120" t="s">
        <v>25</v>
      </c>
      <c r="M19" s="121"/>
      <c r="N19" s="137" t="s">
        <v>2</v>
      </c>
      <c r="O19" s="126" t="s">
        <v>3</v>
      </c>
      <c r="P19" s="138" t="s">
        <v>23</v>
      </c>
      <c r="Q19" s="139" t="s">
        <v>4</v>
      </c>
      <c r="R19" s="11"/>
      <c r="S19" s="11"/>
      <c r="T19" s="11"/>
      <c r="U19" s="11"/>
      <c r="V19" s="11"/>
      <c r="W19" s="11"/>
      <c r="X19" s="11"/>
    </row>
    <row r="20" spans="1:24" s="10" customFormat="1" ht="39" customHeight="1" x14ac:dyDescent="0.3">
      <c r="A20" s="117" t="s">
        <v>39</v>
      </c>
      <c r="B20" s="118"/>
      <c r="C20" s="118"/>
      <c r="D20" s="119"/>
      <c r="E20" s="40"/>
      <c r="F20" s="149"/>
      <c r="G20" s="159">
        <v>3</v>
      </c>
      <c r="H20" s="41">
        <v>12</v>
      </c>
      <c r="I20" s="65" t="s">
        <v>44</v>
      </c>
      <c r="J20" s="50">
        <v>528</v>
      </c>
      <c r="K20" s="53">
        <f>H20*J20*G20</f>
        <v>19008</v>
      </c>
      <c r="L20" s="122"/>
      <c r="M20" s="123"/>
      <c r="N20" s="42"/>
      <c r="O20" s="59"/>
      <c r="P20" s="62">
        <f>L20*H20*G20</f>
        <v>0</v>
      </c>
      <c r="Q20" s="54">
        <f>P20-(P20*O20)</f>
        <v>0</v>
      </c>
      <c r="R20" s="11"/>
      <c r="S20" s="11"/>
      <c r="T20" s="11"/>
      <c r="U20" s="11"/>
      <c r="V20" s="11"/>
      <c r="W20" s="11"/>
      <c r="X20" s="11"/>
    </row>
    <row r="21" spans="1:24" s="10" customFormat="1" ht="39" customHeight="1" thickBot="1" x14ac:dyDescent="0.35">
      <c r="A21" s="150" t="s">
        <v>40</v>
      </c>
      <c r="B21" s="151"/>
      <c r="C21" s="151"/>
      <c r="D21" s="100"/>
      <c r="E21" s="43"/>
      <c r="F21" s="152"/>
      <c r="G21" s="160">
        <v>1</v>
      </c>
      <c r="H21" s="44">
        <v>12</v>
      </c>
      <c r="I21" s="153" t="s">
        <v>44</v>
      </c>
      <c r="J21" s="52">
        <v>59</v>
      </c>
      <c r="K21" s="154">
        <f>H21*J21*G21</f>
        <v>708</v>
      </c>
      <c r="L21" s="124"/>
      <c r="M21" s="125"/>
      <c r="N21" s="155"/>
      <c r="O21" s="156"/>
      <c r="P21" s="157">
        <f>L21*H21*G21</f>
        <v>0</v>
      </c>
      <c r="Q21" s="158">
        <f>P21-(P21*O21)</f>
        <v>0</v>
      </c>
      <c r="R21" s="11"/>
      <c r="S21" s="11"/>
      <c r="T21" s="11"/>
      <c r="U21" s="11"/>
      <c r="V21" s="11"/>
      <c r="W21" s="11"/>
      <c r="X21" s="11"/>
    </row>
    <row r="22" spans="1:24" s="10" customFormat="1" ht="108" customHeight="1" x14ac:dyDescent="0.3">
      <c r="A22" s="140" t="s">
        <v>38</v>
      </c>
      <c r="B22" s="141"/>
      <c r="C22" s="142" t="s">
        <v>7</v>
      </c>
      <c r="D22" s="142"/>
      <c r="E22" s="128" t="s">
        <v>0</v>
      </c>
      <c r="F22" s="128" t="s">
        <v>1</v>
      </c>
      <c r="G22" s="129" t="s">
        <v>18</v>
      </c>
      <c r="H22" s="161" t="s">
        <v>37</v>
      </c>
      <c r="I22" s="161" t="s">
        <v>5</v>
      </c>
      <c r="J22" s="143" t="s">
        <v>24</v>
      </c>
      <c r="K22" s="144" t="s">
        <v>6</v>
      </c>
      <c r="L22" s="128" t="s">
        <v>25</v>
      </c>
      <c r="M22" s="128" t="s">
        <v>19</v>
      </c>
      <c r="N22" s="145" t="s">
        <v>2</v>
      </c>
      <c r="O22" s="146" t="s">
        <v>3</v>
      </c>
      <c r="P22" s="147" t="s">
        <v>23</v>
      </c>
      <c r="Q22" s="148" t="s">
        <v>4</v>
      </c>
      <c r="R22" s="11"/>
      <c r="S22" s="11"/>
      <c r="T22" s="11"/>
      <c r="U22" s="11"/>
      <c r="V22" s="11"/>
      <c r="W22" s="11"/>
      <c r="X22" s="11"/>
    </row>
    <row r="23" spans="1:24" s="10" customFormat="1" ht="39" customHeight="1" x14ac:dyDescent="0.3">
      <c r="A23" s="103">
        <v>9999991</v>
      </c>
      <c r="B23" s="104"/>
      <c r="C23" s="101" t="s">
        <v>41</v>
      </c>
      <c r="D23" s="102"/>
      <c r="E23" s="34"/>
      <c r="F23" s="34"/>
      <c r="G23" s="34"/>
      <c r="H23" s="35">
        <v>1</v>
      </c>
      <c r="I23" s="36" t="s">
        <v>21</v>
      </c>
      <c r="J23" s="51">
        <v>286</v>
      </c>
      <c r="K23" s="55">
        <f t="shared" ref="K23:K24" si="0">H23*J23</f>
        <v>286</v>
      </c>
      <c r="L23" s="37"/>
      <c r="M23" s="38"/>
      <c r="N23" s="39"/>
      <c r="O23" s="60"/>
      <c r="P23" s="63">
        <f t="shared" ref="P23:P24" si="1">M23*(1-O23)</f>
        <v>0</v>
      </c>
      <c r="Q23" s="56">
        <f t="shared" ref="Q23:Q24" si="2">IF(ISERROR(P23/G23),0,(P23/G23)*H23)</f>
        <v>0</v>
      </c>
      <c r="R23" s="11"/>
      <c r="S23" s="11"/>
      <c r="T23" s="11"/>
      <c r="U23" s="11"/>
      <c r="V23" s="11"/>
      <c r="W23" s="11"/>
      <c r="X23" s="11"/>
    </row>
    <row r="24" spans="1:24" s="10" customFormat="1" ht="39" customHeight="1" x14ac:dyDescent="0.3">
      <c r="A24" s="105">
        <v>9999992</v>
      </c>
      <c r="B24" s="106"/>
      <c r="C24" s="101" t="s">
        <v>42</v>
      </c>
      <c r="D24" s="102"/>
      <c r="E24" s="34"/>
      <c r="F24" s="34"/>
      <c r="G24" s="34"/>
      <c r="H24" s="35">
        <v>1</v>
      </c>
      <c r="I24" s="36" t="s">
        <v>21</v>
      </c>
      <c r="J24" s="51">
        <v>943</v>
      </c>
      <c r="K24" s="55">
        <f t="shared" si="0"/>
        <v>943</v>
      </c>
      <c r="L24" s="37"/>
      <c r="M24" s="38"/>
      <c r="N24" s="39"/>
      <c r="O24" s="60"/>
      <c r="P24" s="63">
        <f t="shared" si="1"/>
        <v>0</v>
      </c>
      <c r="Q24" s="56">
        <f t="shared" si="2"/>
        <v>0</v>
      </c>
      <c r="R24" s="11"/>
      <c r="S24" s="11"/>
      <c r="T24" s="11"/>
      <c r="U24" s="11"/>
      <c r="V24" s="11"/>
      <c r="W24" s="11"/>
      <c r="X24" s="11"/>
    </row>
    <row r="25" spans="1:24" s="10" customFormat="1" ht="39" customHeight="1" thickBot="1" x14ac:dyDescent="0.35">
      <c r="A25" s="107">
        <v>9999993</v>
      </c>
      <c r="B25" s="108"/>
      <c r="C25" s="99" t="s">
        <v>43</v>
      </c>
      <c r="D25" s="100"/>
      <c r="E25" s="43"/>
      <c r="F25" s="43"/>
      <c r="G25" s="43"/>
      <c r="H25" s="44">
        <v>1</v>
      </c>
      <c r="I25" s="45" t="s">
        <v>21</v>
      </c>
      <c r="J25" s="52">
        <v>26</v>
      </c>
      <c r="K25" s="57">
        <f>H25*J25</f>
        <v>26</v>
      </c>
      <c r="L25" s="46"/>
      <c r="M25" s="47"/>
      <c r="N25" s="48"/>
      <c r="O25" s="61"/>
      <c r="P25" s="64">
        <f>M25*(1-O25)</f>
        <v>0</v>
      </c>
      <c r="Q25" s="58">
        <f t="shared" ref="Q25" si="3">IF(ISERROR(P25/G25),0,(P25/G25)*H25)</f>
        <v>0</v>
      </c>
      <c r="R25" s="11"/>
      <c r="S25" s="11"/>
      <c r="T25" s="11"/>
      <c r="U25" s="11"/>
      <c r="V25" s="11"/>
      <c r="W25" s="11"/>
      <c r="X25" s="11"/>
    </row>
    <row r="26" spans="1:2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35">
      <c r="A27" s="87"/>
      <c r="B27" s="87"/>
      <c r="C27" s="87"/>
      <c r="D27" s="87"/>
      <c r="E27" s="87"/>
      <c r="F27" s="87"/>
      <c r="G27" s="87"/>
      <c r="H27" s="16"/>
      <c r="I27" s="1"/>
      <c r="J27" s="1"/>
      <c r="K27" s="1"/>
      <c r="L27" s="1"/>
      <c r="M27" s="1"/>
      <c r="N27" s="5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thickBot="1" x14ac:dyDescent="0.4">
      <c r="A28" s="87"/>
      <c r="B28" s="87"/>
      <c r="C28" s="87"/>
      <c r="D28" s="87"/>
      <c r="E28" s="87"/>
      <c r="F28" s="87"/>
      <c r="G28" s="87"/>
      <c r="H28" s="16"/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thickBot="1" x14ac:dyDescent="0.4">
      <c r="A29" s="87"/>
      <c r="B29" s="87"/>
      <c r="C29" s="87"/>
      <c r="D29" s="87"/>
      <c r="E29" s="87"/>
      <c r="F29" s="87"/>
      <c r="G29" s="87"/>
      <c r="H29" s="16"/>
      <c r="I29" s="1"/>
      <c r="J29" s="5" t="s">
        <v>20</v>
      </c>
      <c r="K29" s="6">
        <f>K25+K24+K23+K21+K20</f>
        <v>20971</v>
      </c>
      <c r="L29" s="18"/>
      <c r="M29" s="1"/>
      <c r="N29" s="7"/>
      <c r="O29" s="7"/>
      <c r="P29" s="7"/>
      <c r="Q29" s="6">
        <f>Q25+Q24+Q23+Q21+Q20</f>
        <v>0</v>
      </c>
      <c r="R29" s="1"/>
      <c r="S29" s="1"/>
      <c r="T29" s="1"/>
      <c r="U29" s="1"/>
      <c r="V29" s="1"/>
      <c r="W29" s="1"/>
      <c r="X29" s="1"/>
    </row>
    <row r="30" spans="1:24" ht="15" thickBot="1" x14ac:dyDescent="0.4">
      <c r="A30" s="1"/>
      <c r="B30" s="1"/>
      <c r="C30" s="1"/>
      <c r="D30" s="14"/>
      <c r="E30" s="15"/>
      <c r="F30" s="12"/>
      <c r="G30" s="13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thickBot="1" x14ac:dyDescent="0.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1"/>
      <c r="M31" s="1"/>
      <c r="N31" s="1"/>
      <c r="O31" s="5" t="s">
        <v>45</v>
      </c>
      <c r="P31" s="1"/>
      <c r="Q31" s="6">
        <f>Q29*3</f>
        <v>0</v>
      </c>
      <c r="R31" s="1"/>
      <c r="S31" s="1"/>
      <c r="T31" s="1"/>
      <c r="U31" s="1"/>
      <c r="V31" s="1"/>
      <c r="W31" s="1"/>
      <c r="X31" s="1"/>
    </row>
    <row r="32" spans="1:2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5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"/>
      <c r="S34" s="1"/>
      <c r="T34" s="1"/>
      <c r="U34" s="1"/>
      <c r="V34" s="1"/>
      <c r="W34" s="1"/>
      <c r="X34" s="1"/>
    </row>
    <row r="35" spans="1:24" ht="15.5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"/>
      <c r="S35" s="1"/>
      <c r="T35" s="1"/>
      <c r="U35" s="1"/>
      <c r="V35" s="1"/>
      <c r="W35" s="1"/>
      <c r="X35" s="1"/>
    </row>
  </sheetData>
  <sheetProtection selectLockedCells="1"/>
  <protectedRanges>
    <protectedRange sqref="E11:G11" name="Rango1"/>
    <protectedRange sqref="D13:E18 Q13:Q18" name="Rango1_1"/>
  </protectedRanges>
  <mergeCells count="39">
    <mergeCell ref="L19:M19"/>
    <mergeCell ref="L20:M20"/>
    <mergeCell ref="L21:M21"/>
    <mergeCell ref="C22:D22"/>
    <mergeCell ref="A19:D19"/>
    <mergeCell ref="A20:D20"/>
    <mergeCell ref="A21:D21"/>
    <mergeCell ref="A11:B11"/>
    <mergeCell ref="A10:B10"/>
    <mergeCell ref="A9:Q9"/>
    <mergeCell ref="C10:Q10"/>
    <mergeCell ref="C11:Q11"/>
    <mergeCell ref="A27:G29"/>
    <mergeCell ref="L16:Q17"/>
    <mergeCell ref="B16:E16"/>
    <mergeCell ref="K16:K17"/>
    <mergeCell ref="B17:E17"/>
    <mergeCell ref="G17:J17"/>
    <mergeCell ref="A31:K31"/>
    <mergeCell ref="C25:D25"/>
    <mergeCell ref="C23:D23"/>
    <mergeCell ref="C24:D24"/>
    <mergeCell ref="A23:B23"/>
    <mergeCell ref="A24:B24"/>
    <mergeCell ref="A25:B25"/>
    <mergeCell ref="A22:B22"/>
    <mergeCell ref="K12:Q12"/>
    <mergeCell ref="P18:Q18"/>
    <mergeCell ref="G14:J14"/>
    <mergeCell ref="D15:E15"/>
    <mergeCell ref="G15:J15"/>
    <mergeCell ref="L15:Q15"/>
    <mergeCell ref="K13:K14"/>
    <mergeCell ref="L13:Q14"/>
    <mergeCell ref="A18:O18"/>
    <mergeCell ref="A12:J12"/>
    <mergeCell ref="B13:E13"/>
    <mergeCell ref="G13:J13"/>
    <mergeCell ref="B14:E14"/>
  </mergeCells>
  <pageMargins left="0.7" right="0.7" top="0.75" bottom="0.75" header="0.3" footer="0.3"/>
  <pageSetup paperSize="8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NSP 24_363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Garrido Pitarque</dc:creator>
  <cp:lastModifiedBy>Anna Garrido Pitarque</cp:lastModifiedBy>
  <cp:lastPrinted>2023-02-15T10:00:31Z</cp:lastPrinted>
  <dcterms:created xsi:type="dcterms:W3CDTF">2017-04-20T06:50:43Z</dcterms:created>
  <dcterms:modified xsi:type="dcterms:W3CDTF">2024-05-16T14:05:20Z</dcterms:modified>
</cp:coreProperties>
</file>